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mos/Developer/School/Projects/VisualAnalytics/datasets/"/>
    </mc:Choice>
  </mc:AlternateContent>
  <xr:revisionPtr revIDLastSave="0" documentId="13_ncr:1_{208C1C69-4A5B-2A49-8863-516B9870E45C}" xr6:coauthVersionLast="47" xr6:coauthVersionMax="47" xr10:uidLastSave="{00000000-0000-0000-0000-000000000000}"/>
  <bookViews>
    <workbookView xWindow="1600" yWindow="-18320" windowWidth="20520" windowHeight="17500" activeTab="2" xr2:uid="{00000000-000D-0000-FFFF-FFFF00000000}"/>
  </bookViews>
  <sheets>
    <sheet name="WHR_AllYears" sheetId="1" r:id="rId1"/>
    <sheet name="Countries Region" sheetId="15" r:id="rId2"/>
    <sheet name="PopAge" sheetId="2" r:id="rId3"/>
    <sheet name="Internet" sheetId="3" r:id="rId4"/>
    <sheet name="Unemployment" sheetId="4" r:id="rId5"/>
    <sheet name="GPI" sheetId="5" r:id="rId6"/>
    <sheet name="Sleep" sheetId="6" r:id="rId7"/>
    <sheet name="AnnualWorkingHours" sheetId="7" r:id="rId8"/>
    <sheet name="VacationDays" sheetId="8" r:id="rId9"/>
    <sheet name="Leisure" sheetId="9" r:id="rId10"/>
    <sheet name="MentalHealth" sheetId="10" r:id="rId11"/>
    <sheet name="Population" sheetId="11" r:id="rId12"/>
    <sheet name="SouthEast Asia Data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inMSHQtAHRcIOczmUKHbLqezn3iQ=="/>
    </ext>
  </extLst>
</workbook>
</file>

<file path=xl/calcChain.xml><?xml version="1.0" encoding="utf-8"?>
<calcChain xmlns="http://schemas.openxmlformats.org/spreadsheetml/2006/main">
  <c r="B174" i="8" l="1"/>
  <c r="B164" i="8"/>
  <c r="B158" i="8"/>
  <c r="B145" i="8"/>
  <c r="B140" i="8"/>
  <c r="B103" i="8"/>
  <c r="B89" i="8"/>
  <c r="B87" i="8"/>
  <c r="B75" i="8"/>
  <c r="B61" i="8"/>
  <c r="B37" i="8"/>
  <c r="B33" i="8"/>
  <c r="B25" i="8"/>
  <c r="B23" i="8"/>
  <c r="B22" i="8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<sst xmlns="http://schemas.openxmlformats.org/spreadsheetml/2006/main" count="8367" uniqueCount="661">
  <si>
    <t>Country</t>
  </si>
  <si>
    <t>Year</t>
  </si>
  <si>
    <t>Happiness Rank</t>
  </si>
  <si>
    <t>Happiness Score</t>
  </si>
  <si>
    <t>Sum</t>
  </si>
  <si>
    <t>Levels of GDP</t>
  </si>
  <si>
    <t>Social Support</t>
  </si>
  <si>
    <t>Life Expectancy</t>
  </si>
  <si>
    <t>Freedom</t>
  </si>
  <si>
    <t>Corruption</t>
  </si>
  <si>
    <t>Generosity</t>
  </si>
  <si>
    <t>Dystopia Residual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</si>
  <si>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</si>
  <si>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</si>
  <si>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</si>
  <si>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</si>
  <si>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</si>
  <si>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</si>
  <si>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</si>
  <si>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</si>
  <si>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</si>
  <si>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</si>
  <si>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</si>
  <si>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</si>
  <si>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</si>
  <si>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</si>
  <si>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</si>
  <si>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</si>
  <si>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</si>
  <si>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</si>
  <si>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</si>
  <si>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</si>
  <si>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</si>
  <si>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</si>
  <si>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</si>
  <si>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</si>
  <si>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</si>
  <si>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</si>
  <si>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</si>
  <si>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</si>
  <si>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</si>
  <si>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</si>
  <si>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</si>
  <si>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Republic of the Congo</t>
  </si>
  <si>
    <t>Costa Rica</t>
  </si>
  <si>
    <t>Croatia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</si>
  <si>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</si>
  <si>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</si>
  <si>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</si>
  <si>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</si>
  <si>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</si>
  <si>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</si>
  <si>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</si>
  <si>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</si>
  <si>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</si>
  <si>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</si>
  <si>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</si>
  <si>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</si>
  <si>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</si>
  <si>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</si>
  <si>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</si>
  <si>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</si>
  <si>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</si>
  <si>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</si>
  <si>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</si>
  <si>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</si>
  <si>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</si>
  <si>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</si>
  <si>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</si>
  <si>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</si>
  <si>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</si>
  <si>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</si>
  <si>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</si>
  <si>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</si>
  <si>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</si>
  <si>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</si>
  <si>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</si>
  <si>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</si>
  <si>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</si>
  <si>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</si>
  <si>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</si>
  <si>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</si>
  <si>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</si>
  <si>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</si>
  <si>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</si>
  <si>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</si>
  <si>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</si>
  <si>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</si>
  <si>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</si>
  <si>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</si>
  <si>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</si>
  <si>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</si>
  <si>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</si>
  <si>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</si>
  <si>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</si>
  <si>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</si>
  <si>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</si>
  <si>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</si>
  <si>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</si>
  <si>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</si>
  <si>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</si>
  <si>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</si>
  <si>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</si>
  <si>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</si>
  <si>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</si>
  <si>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</si>
  <si>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</si>
  <si>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</si>
  <si>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</si>
  <si>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</si>
  <si>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</si>
  <si>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</si>
  <si>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</si>
  <si>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</si>
  <si>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</si>
  <si>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Northern Cyprus</t>
  </si>
  <si>
    <t>Norway</t>
  </si>
  <si>
    <t>Oman</t>
  </si>
  <si>
    <t>Pakistan</t>
  </si>
  <si>
    <t>Palestinian National Authority</t>
  </si>
  <si>
    <t>Panama</t>
  </si>
  <si>
    <t>Paraguay</t>
  </si>
  <si>
    <t>Peru</t>
  </si>
  <si>
    <t>Philippines</t>
  </si>
  <si>
    <t>Poland</t>
  </si>
  <si>
    <t>Portugal</t>
  </si>
  <si>
    <t>Qatar</t>
  </si>
  <si>
    <t>Republic of North Macedonia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</si>
  <si>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</si>
  <si>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</si>
  <si>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</si>
  <si>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</si>
  <si>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</si>
  <si>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</si>
  <si>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</si>
  <si>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</si>
  <si>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</si>
  <si>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</si>
  <si>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Somaliland region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</si>
  <si>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</si>
  <si>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</si>
  <si>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</si>
  <si>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</si>
  <si>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</si>
  <si>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</si>
  <si>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</si>
  <si>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</si>
  <si>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</si>
  <si>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</si>
  <si>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</si>
  <si>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</si>
  <si>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</si>
  <si>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</si>
  <si>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</si>
  <si>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</si>
  <si>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</si>
  <si>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</si>
  <si>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</si>
  <si>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</si>
  <si>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</si>
  <si>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</si>
  <si>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</si>
  <si>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</si>
  <si>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</si>
  <si>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</si>
  <si>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</si>
  <si>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</si>
  <si>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</si>
  <si>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</si>
  <si>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</si>
  <si>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Puerto Rico</t>
  </si>
  <si>
    <t>Belize</t>
  </si>
  <si>
    <t>North Cyprus</t>
  </si>
  <si>
    <t>Somalia</t>
  </si>
  <si>
    <t>Somaliland Region</t>
  </si>
  <si>
    <t>Namibia</t>
  </si>
  <si>
    <t>South Sudan</t>
  </si>
  <si>
    <t>Gambia</t>
  </si>
  <si>
    <t>Maldives</t>
  </si>
  <si>
    <t>Country Name</t>
  </si>
  <si>
    <t>% Population aged 15-64</t>
  </si>
  <si>
    <t>Aruba</t>
  </si>
  <si>
    <t>Africa Eastern and Southern</t>
  </si>
  <si>
    <t>Africa Western and Central</t>
  </si>
  <si>
    <t>Andorra</t>
  </si>
  <si>
    <t>Arab World</t>
  </si>
  <si>
    <t>American Samoa</t>
  </si>
  <si>
    <t>Antigua and Barbuda</t>
  </si>
  <si>
    <t>Bahamas, The</t>
  </si>
  <si>
    <t>Bermuda</t>
  </si>
  <si>
    <t>Barbados</t>
  </si>
  <si>
    <t>Brunei Darussalam</t>
  </si>
  <si>
    <t>Central Europe and the Baltics</t>
  </si>
  <si>
    <t>Channel Islands</t>
  </si>
  <si>
    <t>Cabo Verde</t>
  </si>
  <si>
    <t>Caribbean small states</t>
  </si>
  <si>
    <t>Cuba</t>
  </si>
  <si>
    <t>Curacao</t>
  </si>
  <si>
    <t>Cayman Islands</t>
  </si>
  <si>
    <t>Dominica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</si>
  <si>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</si>
  <si>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</si>
  <si>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</si>
  <si>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</si>
  <si>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</si>
  <si>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</si>
  <si>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</si>
  <si>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</si>
  <si>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</si>
  <si>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Fiji</t>
  </si>
  <si>
    <t>Faroe Islands</t>
  </si>
  <si>
    <t>Micronesia, Fed. Sts.</t>
  </si>
  <si>
    <t>Gibraltar</t>
  </si>
  <si>
    <t>Guinea-Bissau</t>
  </si>
  <si>
    <t>Equatorial Guinea</t>
  </si>
  <si>
    <t>Grenada</t>
  </si>
  <si>
    <t>Greenland</t>
  </si>
  <si>
    <t>Guam</t>
  </si>
  <si>
    <t>Guyana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</si>
  <si>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</si>
  <si>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</si>
  <si>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</si>
  <si>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</si>
  <si>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</si>
  <si>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</si>
  <si>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</si>
  <si>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Isle of Man</t>
  </si>
  <si>
    <t>Not classified</t>
  </si>
  <si>
    <t>Kyrgyz Republic</t>
  </si>
  <si>
    <t>Kiribati</t>
  </si>
  <si>
    <t>St. Kitts and Nevis</t>
  </si>
  <si>
    <t>Latin America &amp; Caribbean (excluding high income)</t>
  </si>
  <si>
    <t>Lao PDR</t>
  </si>
  <si>
    <t>St. Lucia</t>
  </si>
  <si>
    <t>Latin America &amp; Caribbean</t>
  </si>
  <si>
    <t>Least developed countries: UN classification</t>
  </si>
  <si>
    <t>Low income</t>
  </si>
  <si>
    <t>Liechtenstein</t>
  </si>
  <si>
    <t>Lower middle income</t>
  </si>
  <si>
    <t>Low &amp; middle income</t>
  </si>
  <si>
    <t>Late-demographic dividend</t>
  </si>
  <si>
    <t>Macao SAR, China</t>
  </si>
  <si>
    <t>St. Martin (French part)</t>
  </si>
  <si>
    <t>Monaco</t>
  </si>
  <si>
    <t>Middle East &amp; North Africa</t>
  </si>
  <si>
    <t>Marshall Islands</t>
  </si>
  <si>
    <t>Middle income</t>
  </si>
  <si>
    <t>Middle East &amp; North Africa (excluding high income)</t>
  </si>
  <si>
    <t>Northern Mariana Islands</t>
  </si>
  <si>
    <t>North America</t>
  </si>
  <si>
    <t>New Caledonia</t>
  </si>
  <si>
    <t>Nauru</t>
  </si>
  <si>
    <t>OECD members</t>
  </si>
  <si>
    <t>Other small states</t>
  </si>
  <si>
    <t>Palau</t>
  </si>
  <si>
    <t>Papua New Guinea</t>
  </si>
  <si>
    <t>Pre-demographic dividend</t>
  </si>
  <si>
    <t>Korea, Dem. People's Rep.</t>
  </si>
  <si>
    <t>West Bank and Gaza</t>
  </si>
  <si>
    <t>Pacific island small states</t>
  </si>
  <si>
    <t>Post-demographic dividend</t>
  </si>
  <si>
    <t>French Polynesia</t>
  </si>
  <si>
    <t>South Asia</t>
  </si>
  <si>
    <t>Solomon Islands</t>
  </si>
  <si>
    <t>San Marino</t>
  </si>
  <si>
    <t>Sub-Saharan Africa (excluding high income)</t>
  </si>
  <si>
    <t>Sub-Saharan Africa</t>
  </si>
  <si>
    <t>Small states</t>
  </si>
  <si>
    <t>Sao Tome and Principe</t>
  </si>
  <si>
    <t>Eswatini</t>
  </si>
  <si>
    <t>Sint Maarten (Dutch part)</t>
  </si>
  <si>
    <t>Seychelles</t>
  </si>
  <si>
    <t>Turks and Caicos Islands</t>
  </si>
  <si>
    <t>East Asia &amp; Pacific (IDA &amp; IBRD countries)</t>
  </si>
  <si>
    <t>Europe &amp; Central Asia (IDA &amp; IBRD countries)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</si>
  <si>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</si>
  <si>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</si>
  <si>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</si>
  <si>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</si>
  <si>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</si>
  <si>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</si>
  <si>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Tuvalu</t>
  </si>
  <si>
    <t>Upper middle income</t>
  </si>
  <si>
    <t>St. Vincent and the Grenadines</t>
  </si>
  <si>
    <t>British Virgin Islands</t>
  </si>
  <si>
    <t>Virgin Islands (U.S.)</t>
  </si>
  <si>
    <t>Vanuatu</t>
  </si>
  <si>
    <t>World</t>
  </si>
  <si>
    <t>Samoa</t>
  </si>
  <si>
    <t>%PopInternetUsers</t>
  </si>
  <si>
    <t xml:space="preserve">Kyrgyzstan </t>
  </si>
  <si>
    <t xml:space="preserve">Republic of North Macedonia </t>
  </si>
  <si>
    <t>%PopUnemployed</t>
  </si>
  <si>
    <t>GPI</t>
  </si>
  <si>
    <t>North Korea</t>
  </si>
  <si>
    <t>United States of America</t>
  </si>
  <si>
    <t>Time (minutes)</t>
  </si>
  <si>
    <t xml:space="preserve">Italy </t>
  </si>
  <si>
    <t>Korea</t>
  </si>
  <si>
    <t xml:space="preserve">Norway </t>
  </si>
  <si>
    <t>Average annual working hours per worker</t>
  </si>
  <si>
    <t>Annual Vacation Days</t>
  </si>
  <si>
    <t>Cape Verde</t>
  </si>
  <si>
    <t>Jersey</t>
  </si>
  <si>
    <t>Micronesia</t>
  </si>
  <si>
    <t> Nepal</t>
  </si>
  <si>
    <t>North Macedonia</t>
  </si>
  <si>
    <t>Saint Kitts and Nevis</t>
  </si>
  <si>
    <t>Saint Lucia</t>
  </si>
  <si>
    <t>Saint Vincent and the Grenadines</t>
  </si>
  <si>
    <t>São Tomé and Príncipe</t>
  </si>
  <si>
    <t>East Timor</t>
  </si>
  <si>
    <t>Minutes per day</t>
  </si>
  <si>
    <t>China (People's Republic of)</t>
  </si>
  <si>
    <t>Prevalence - Mental disorders - Sex: Both - Age: Age-standardized (Percent)</t>
  </si>
  <si>
    <t>Africa</t>
  </si>
  <si>
    <t>African Region</t>
  </si>
  <si>
    <t>African Union</t>
  </si>
  <si>
    <t>America</t>
  </si>
  <si>
    <t>Andean Latin America</t>
  </si>
  <si>
    <t>Asia</t>
  </si>
  <si>
    <t>Australasia</t>
  </si>
  <si>
    <t>Brunei</t>
  </si>
  <si>
    <t>Caribbean</t>
  </si>
  <si>
    <t>Central Asia</t>
  </si>
  <si>
    <t>Central Europe</t>
  </si>
  <si>
    <t>Central Europe, Eastern Europe, and Central Asia</t>
  </si>
  <si>
    <t>Central Latin America</t>
  </si>
  <si>
    <t>Central sub-Saharan Africa</t>
  </si>
  <si>
    <t>Commonwealth</t>
  </si>
  <si>
    <t>Commonwealth High Income</t>
  </si>
  <si>
    <t>Commonwealth Low Income</t>
  </si>
  <si>
    <t>Commonwealth Middle Income</t>
  </si>
  <si>
    <t>Cook Islands</t>
  </si>
  <si>
    <t>East Asia</t>
  </si>
  <si>
    <t>East Asia &amp; Pacific - World Bank region</t>
  </si>
  <si>
    <t>Eastern Europe</t>
  </si>
  <si>
    <t>Eastern Mediterranean Region</t>
  </si>
  <si>
    <t>Eastern sub-Saharan Africa</t>
  </si>
  <si>
    <t>England</t>
  </si>
  <si>
    <t>Europe</t>
  </si>
  <si>
    <t>Europe &amp; Central Asia - World Bank region</t>
  </si>
  <si>
    <t>European Region</t>
  </si>
  <si>
    <t>G20</t>
  </si>
  <si>
    <t>High SDI</t>
  </si>
  <si>
    <t>High-income</t>
  </si>
  <si>
    <t>High-income Asia Pacific</t>
  </si>
  <si>
    <t>High-income North America</t>
  </si>
  <si>
    <t>High-middle SDI</t>
  </si>
  <si>
    <t>Latin America &amp; Caribbean - World Bank region</t>
  </si>
  <si>
    <t>Low SDI</t>
  </si>
  <si>
    <t>Low-middle SDI</t>
  </si>
  <si>
    <t>Micronesia (country)</t>
  </si>
  <si>
    <t>Middle SDI</t>
  </si>
  <si>
    <t>Niue</t>
  </si>
  <si>
    <t>Nordic Region</t>
  </si>
  <si>
    <t>North Africa and Middle East</t>
  </si>
  <si>
    <t>Northern Ireland</t>
  </si>
  <si>
    <t>OECD Countries</t>
  </si>
  <si>
    <t>Oceania</t>
  </si>
  <si>
    <t>Region of the Americas</t>
  </si>
  <si>
    <t>Scotland</t>
  </si>
  <si>
    <t>South Asia - World Bank region</t>
  </si>
  <si>
    <t>South-East Asia Region</t>
  </si>
  <si>
    <t>Southeast Asia</t>
  </si>
  <si>
    <t>Southeast Asia, East Asia, and Oceania</t>
  </si>
  <si>
    <t>Southern Latin America</t>
  </si>
  <si>
    <t>Southern sub-Saharan Africa</t>
  </si>
  <si>
    <t>Sub-Saharan Africa - World Bank region</t>
  </si>
  <si>
    <t>Timor</t>
  </si>
  <si>
    <t>Tokelau</t>
  </si>
  <si>
    <t>Tropical Latin America</t>
  </si>
  <si>
    <t>United States Virgin Islands</t>
  </si>
  <si>
    <t>Wales</t>
  </si>
  <si>
    <t>Western Europe</t>
  </si>
  <si>
    <t>Western Pacific Region</t>
  </si>
  <si>
    <t>Western sub-Saharan Africa</t>
  </si>
  <si>
    <t>World Bank High Income</t>
  </si>
  <si>
    <t>World Bank Low Income</t>
  </si>
  <si>
    <t>World Bank Lower Middle Income</t>
  </si>
  <si>
    <t>World Bank Upper Middle Income</t>
  </si>
  <si>
    <t>cca2</t>
  </si>
  <si>
    <t>name</t>
  </si>
  <si>
    <t>pop2022</t>
  </si>
  <si>
    <t>pop2020</t>
  </si>
  <si>
    <t>pop2050</t>
  </si>
  <si>
    <t>pop2030</t>
  </si>
  <si>
    <t>pop2019</t>
  </si>
  <si>
    <t>pop2015</t>
  </si>
  <si>
    <t>pop2010</t>
  </si>
  <si>
    <t>pop2000</t>
  </si>
  <si>
    <t>pop1990</t>
  </si>
  <si>
    <t>pop1980</t>
  </si>
  <si>
    <t>pop1970</t>
  </si>
  <si>
    <t>area</t>
  </si>
  <si>
    <t>Density</t>
  </si>
  <si>
    <t>GrowthRate</t>
  </si>
  <si>
    <t>WorldPercentage</t>
  </si>
  <si>
    <t>rank</t>
  </si>
  <si>
    <t>AF</t>
  </si>
  <si>
    <t>AL</t>
  </si>
  <si>
    <t>DZ</t>
  </si>
  <si>
    <t>AS</t>
  </si>
  <si>
    <t>AD</t>
  </si>
  <si>
    <t>AO</t>
  </si>
  <si>
    <t>AI</t>
  </si>
  <si>
    <t>Anguilla</t>
  </si>
  <si>
    <t>AG</t>
  </si>
  <si>
    <t>AR</t>
  </si>
  <si>
    <t>AM</t>
  </si>
  <si>
    <t>AW</t>
  </si>
  <si>
    <t>AU</t>
  </si>
  <si>
    <t>AT</t>
  </si>
  <si>
    <t>AZ</t>
  </si>
  <si>
    <t>BS</t>
  </si>
  <si>
    <t>Bahamas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</si>
  <si>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</si>
  <si>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</si>
  <si>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</si>
  <si>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</si>
  <si>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</si>
  <si>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</si>
  <si>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</si>
  <si>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</si>
  <si>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</si>
  <si>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</si>
  <si>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</si>
  <si>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</si>
  <si>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</si>
  <si>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</si>
  <si>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</si>
  <si>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</si>
  <si>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</si>
  <si>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</si>
  <si>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</si>
  <si>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</si>
  <si>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</si>
  <si>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</si>
  <si>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</si>
  <si>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</si>
  <si>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</si>
  <si>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</si>
  <si>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</si>
  <si>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</si>
  <si>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</si>
  <si>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</si>
  <si>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</si>
  <si>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</si>
  <si>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</si>
  <si>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</si>
  <si>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</si>
  <si>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</si>
  <si>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</si>
  <si>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</si>
  <si>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</si>
  <si>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</si>
  <si>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CD</t>
  </si>
  <si>
    <t>DR Congo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</si>
  <si>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</si>
  <si>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</si>
  <si>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</si>
  <si>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</si>
  <si>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</si>
  <si>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</si>
  <si>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</si>
  <si>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</si>
  <si>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</si>
  <si>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Falkland Islands</t>
  </si>
  <si>
    <t>FO</t>
  </si>
  <si>
    <t>FJ</t>
  </si>
  <si>
    <t>FI</t>
  </si>
  <si>
    <t>FR</t>
  </si>
  <si>
    <t>GF</t>
  </si>
  <si>
    <t>French Guiana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</si>
  <si>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</si>
  <si>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</si>
  <si>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</si>
  <si>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</si>
  <si>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</si>
  <si>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</si>
  <si>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</si>
  <si>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</si>
  <si>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</si>
  <si>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</si>
  <si>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</si>
  <si>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Guadeloupe</t>
  </si>
  <si>
    <t>GU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</si>
  <si>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</si>
  <si>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</si>
  <si>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</si>
  <si>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</si>
  <si>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</si>
  <si>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</si>
  <si>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</si>
  <si>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</si>
  <si>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</si>
  <si>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</si>
  <si>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</si>
  <si>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</si>
  <si>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</si>
  <si>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</si>
  <si>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</si>
  <si>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</si>
  <si>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</si>
  <si>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</si>
  <si>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</si>
  <si>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</si>
  <si>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JO</t>
  </si>
  <si>
    <t>KZ</t>
  </si>
  <si>
    <t>KE</t>
  </si>
  <si>
    <t>KI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</si>
  <si>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</si>
  <si>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</si>
  <si>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</si>
  <si>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</si>
  <si>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</si>
  <si>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</si>
  <si>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</si>
  <si>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</si>
  <si>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</si>
  <si>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</si>
  <si>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</si>
  <si>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</si>
  <si>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Macau</t>
  </si>
  <si>
    <t>MG</t>
  </si>
  <si>
    <t>MW</t>
  </si>
  <si>
    <t>MY</t>
  </si>
  <si>
    <t>MV</t>
  </si>
  <si>
    <t>ML</t>
  </si>
  <si>
    <t>MT</t>
  </si>
  <si>
    <t>MH</t>
  </si>
  <si>
    <t>MQ</t>
  </si>
  <si>
    <t>Martinique</t>
  </si>
  <si>
    <t>MR</t>
  </si>
  <si>
    <t>MU</t>
  </si>
  <si>
    <t>YT</t>
  </si>
  <si>
    <t>Mayotte</t>
  </si>
  <si>
    <t>MX</t>
  </si>
  <si>
    <t>FM</t>
  </si>
  <si>
    <t>MD</t>
  </si>
  <si>
    <t>MC</t>
  </si>
  <si>
    <t>MN</t>
  </si>
  <si>
    <t>ME</t>
  </si>
  <si>
    <t>MS</t>
  </si>
  <si>
    <t>Montserrat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</si>
  <si>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</si>
  <si>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</si>
  <si>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</si>
  <si>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</si>
  <si>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</si>
  <si>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</si>
  <si>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</si>
  <si>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</si>
  <si>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</si>
  <si>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</si>
  <si>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</si>
  <si>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</si>
  <si>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</si>
  <si>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KP</t>
  </si>
  <si>
    <t>MK</t>
  </si>
  <si>
    <t>MP</t>
  </si>
  <si>
    <t>NO</t>
  </si>
  <si>
    <t>OM</t>
  </si>
  <si>
    <t>PK</t>
  </si>
  <si>
    <t>PW</t>
  </si>
  <si>
    <t>PS</t>
  </si>
  <si>
    <t>Palestine</t>
  </si>
  <si>
    <t>PA</t>
  </si>
  <si>
    <t>PG</t>
  </si>
  <si>
    <t>PY</t>
  </si>
  <si>
    <t>PE</t>
  </si>
  <si>
    <t>PH</t>
  </si>
  <si>
    <t>PL</t>
  </si>
  <si>
    <t>PT</t>
  </si>
  <si>
    <t>PR</t>
  </si>
  <si>
    <t>QA</t>
  </si>
  <si>
    <t>CG</t>
  </si>
  <si>
    <t>RE</t>
  </si>
  <si>
    <t>Reunion</t>
  </si>
  <si>
    <t>RO</t>
  </si>
  <si>
    <t>RU</t>
  </si>
  <si>
    <t>RW</t>
  </si>
  <si>
    <t>BL</t>
  </si>
  <si>
    <t>Saint Barthelemy</t>
  </si>
  <si>
    <t>KN</t>
  </si>
  <si>
    <t>LC</t>
  </si>
  <si>
    <t>MF</t>
  </si>
  <si>
    <t>Saint Martin</t>
  </si>
  <si>
    <t>PM</t>
  </si>
  <si>
    <t>Saint Pierre and Miquelon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</si>
  <si>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</si>
  <si>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</si>
  <si>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</si>
  <si>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</si>
  <si>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</si>
  <si>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</si>
  <si>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</si>
  <si>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</si>
  <si>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</si>
  <si>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</si>
  <si>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</si>
  <si>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Sint Maarten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</si>
  <si>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</si>
  <si>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</si>
  <si>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</si>
  <si>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</si>
  <si>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</si>
  <si>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</si>
  <si>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</si>
  <si>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</si>
  <si>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</si>
  <si>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</si>
  <si>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</si>
  <si>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</si>
  <si>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</si>
  <si>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</si>
  <si>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</si>
  <si>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</si>
  <si>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</si>
  <si>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</si>
  <si>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</si>
  <si>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</si>
  <si>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</si>
  <si>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</si>
  <si>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</si>
  <si>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</si>
  <si>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</si>
  <si>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</si>
  <si>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</si>
  <si>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</si>
  <si>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</si>
  <si>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</si>
  <si>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</si>
  <si>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</si>
  <si>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US</t>
  </si>
  <si>
    <t>VI</t>
  </si>
  <si>
    <t>UY</t>
  </si>
  <si>
    <t>UZ</t>
  </si>
  <si>
    <t>VU</t>
  </si>
  <si>
    <t>VA</t>
  </si>
  <si>
    <t>Vatican City</t>
  </si>
  <si>
    <t>VE</t>
  </si>
  <si>
    <t>VN</t>
  </si>
  <si>
    <t>WF</t>
  </si>
  <si>
    <t>Wallis and Futuna</t>
  </si>
  <si>
    <t>EH</t>
  </si>
  <si>
    <t>Western Sahara</t>
  </si>
  <si>
    <t>YE</t>
  </si>
  <si>
    <t>ZM</t>
  </si>
  <si>
    <t>ZW</t>
  </si>
  <si>
    <t>Region</t>
  </si>
  <si>
    <t>Population</t>
  </si>
  <si>
    <t>Average annual hours worked by worker</t>
  </si>
  <si>
    <t>Southern Asia</t>
  </si>
  <si>
    <t>Central and Eastern Europe</t>
  </si>
  <si>
    <t>Middle East and Northern Africa</t>
  </si>
  <si>
    <t>Latin America and Caribbean</t>
  </si>
  <si>
    <t>Australia and New Zealand</t>
  </si>
  <si>
    <t>Southeastern Asia</t>
  </si>
  <si>
    <t>Eastern Asia</t>
  </si>
  <si>
    <t>﻿North Cyprus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</si>
</sst>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8"/>
      <color rgb="FF202122"/>
      <name val="Arial"/>
    </font>
    <font>
      <sz val="11"/>
      <color rgb="FF000000"/>
      <name val="Calibri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Helvetica Neue"/>
      <family val="2"/>
    </font>
    <font>
      <sz val="10"/>
      <color theme="1"/>
      <name val="TT89o00"/>
    </font>
    <font>
      <sz val="11"/>
      <color theme="1"/>
      <name val="Calibri"/>
      <family val="2"/>
    </font>
    <font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8F9FA"/>
        <bgColor rgb="FFF8F9FA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2" fillId="2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49" fontId="2" fillId="5" borderId="1" xfId="0" applyNumberFormat="1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164" fontId="3" fillId="5" borderId="1" xfId="0" applyNumberFormat="1" applyFont="1" applyFill="1" applyBorder="1"/>
    <xf numFmtId="49" fontId="2" fillId="6" borderId="1" xfId="0" applyNumberFormat="1" applyFont="1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164" fontId="3" fillId="6" borderId="1" xfId="0" applyNumberFormat="1" applyFont="1" applyFill="1" applyBorder="1"/>
    <xf numFmtId="49" fontId="2" fillId="0" borderId="0" xfId="0" applyNumberFormat="1" applyFont="1"/>
    <xf numFmtId="0" fontId="4" fillId="0" borderId="0" xfId="0" applyFont="1"/>
    <xf numFmtId="0" fontId="4" fillId="0" borderId="0" xfId="0" applyFont="1"/>
    <xf numFmtId="1" fontId="2" fillId="0" borderId="0" xfId="0" applyNumberFormat="1" applyFont="1"/>
    <xf numFmtId="0" fontId="1" fillId="0" borderId="2" xfId="0" applyFont="1" applyBorder="1"/>
    <xf numFmtId="0" fontId="2" fillId="7" borderId="1" xfId="0" applyFont="1" applyFill="1" applyBorder="1"/>
    <xf numFmtId="1" fontId="2" fillId="7" borderId="1" xfId="0" applyNumberFormat="1" applyFont="1" applyFill="1" applyBorder="1"/>
    <xf numFmtId="1" fontId="2" fillId="0" borderId="0" xfId="0" applyNumberFormat="1" applyFont="1"/>
    <xf numFmtId="0" fontId="2" fillId="0" borderId="3" xfId="0" applyFont="1" applyBorder="1"/>
    <xf numFmtId="1" fontId="2" fillId="0" borderId="3" xfId="0" applyNumberFormat="1" applyFont="1" applyBorder="1"/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5" xfId="0" applyNumberFormat="1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9" borderId="4" xfId="0" applyNumberFormat="1" applyFont="1" applyFill="1" applyBorder="1" applyAlignment="1">
      <alignment horizontal="center" vertical="center" wrapText="1"/>
    </xf>
    <xf numFmtId="1" fontId="5" fillId="9" borderId="5" xfId="0" applyNumberFormat="1" applyFont="1" applyFill="1" applyBorder="1" applyAlignment="1">
      <alignment horizontal="center" vertical="center" wrapText="1"/>
    </xf>
    <xf numFmtId="1" fontId="5" fillId="9" borderId="4" xfId="0" applyNumberFormat="1" applyFont="1" applyFill="1" applyBorder="1" applyAlignment="1">
      <alignment vertical="center" wrapText="1"/>
    </xf>
    <xf numFmtId="1" fontId="5" fillId="10" borderId="4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/>
    <xf numFmtId="164" fontId="2" fillId="0" borderId="0" xfId="0" applyNumberFormat="1" applyFont="1"/>
    <xf numFmtId="0" fontId="2" fillId="7" borderId="6" xfId="0" applyFont="1" applyFill="1" applyBorder="1"/>
    <xf numFmtId="164" fontId="2" fillId="7" borderId="6" xfId="0" applyNumberFormat="1" applyFont="1" applyFill="1" applyBorder="1"/>
    <xf numFmtId="0" fontId="4" fillId="0" borderId="0" xfId="0" applyFont="1" applyAlignment="1"/>
    <xf numFmtId="164" fontId="2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4" fontId="0" fillId="0" borderId="1" xfId="0" applyNumberFormat="1" applyBorder="1" applyAlignment="1">
      <alignment horizontal="right" vertical="center"/>
    </xf>
    <xf numFmtId="0" fontId="13" fillId="0" borderId="0" xfId="0" applyFont="1" applyAlignment="1"/>
    <xf numFmtId="0" fontId="0" fillId="11" borderId="0" xfId="0" applyFont="1" applyFill="1" applyAlignment="1"/>
    <xf numFmtId="0" fontId="9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9" fillId="13" borderId="0" xfId="0" applyFont="1" applyFill="1" applyAlignment="1"/>
    <xf numFmtId="0" fontId="11" fillId="14" borderId="1" xfId="0" applyFont="1" applyFill="1" applyBorder="1" applyAlignment="1"/>
    <xf numFmtId="0" fontId="11" fillId="15" borderId="1" xfId="0" applyFont="1" applyFill="1" applyBorder="1" applyAlignment="1"/>
    <xf numFmtId="0" fontId="11" fillId="16" borderId="1" xfId="0" applyFont="1" applyFill="1" applyBorder="1" applyAlignment="1"/>
    <xf numFmtId="1" fontId="7" fillId="13" borderId="0" xfId="0" applyNumberFormat="1" applyFont="1" applyFill="1" applyAlignment="1"/>
    <xf numFmtId="1" fontId="9" fillId="13" borderId="0" xfId="0" applyNumberFormat="1" applyFont="1" applyFill="1" applyAlignment="1"/>
    <xf numFmtId="1" fontId="7" fillId="12" borderId="0" xfId="0" applyNumberFormat="1" applyFont="1" applyFill="1" applyAlignment="1"/>
    <xf numFmtId="1" fontId="9" fillId="12" borderId="1" xfId="0" applyNumberFormat="1" applyFont="1" applyFill="1" applyBorder="1" applyAlignment="1">
      <alignment horizontal="right" vertical="center"/>
    </xf>
    <xf numFmtId="1" fontId="9" fillId="12" borderId="0" xfId="0" applyNumberFormat="1" applyFont="1" applyFill="1" applyAlignment="1"/>
    <xf numFmtId="1" fontId="7" fillId="11" borderId="0" xfId="0" applyNumberFormat="1" applyFont="1" applyFill="1" applyAlignment="1"/>
    <xf numFmtId="1" fontId="9" fillId="11" borderId="1" xfId="0" applyNumberFormat="1" applyFont="1" applyFill="1" applyBorder="1" applyAlignment="1">
      <alignment horizontal="right" vertical="center"/>
    </xf>
    <xf numFmtId="1" fontId="9" fillId="11" borderId="0" xfId="0" applyNumberFormat="1" applyFont="1" applyFill="1" applyAlignment="1"/>
    <xf numFmtId="1" fontId="12" fillId="11" borderId="0" xfId="0" applyNumberFormat="1" applyFont="1" applyFill="1" applyAlignment="1"/>
    <xf numFmtId="1" fontId="7" fillId="14" borderId="0" xfId="0" applyNumberFormat="1" applyFont="1" applyFill="1" applyAlignment="1"/>
    <xf numFmtId="1" fontId="11" fillId="14" borderId="0" xfId="0" applyNumberFormat="1" applyFont="1" applyFill="1" applyAlignment="1"/>
    <xf numFmtId="1" fontId="7" fillId="15" borderId="0" xfId="0" applyNumberFormat="1" applyFont="1" applyFill="1" applyAlignment="1"/>
    <xf numFmtId="1" fontId="9" fillId="15" borderId="0" xfId="0" applyNumberFormat="1" applyFont="1" applyFill="1" applyAlignment="1"/>
    <xf numFmtId="1" fontId="7" fillId="16" borderId="0" xfId="0" applyNumberFormat="1" applyFont="1" applyFill="1" applyAlignment="1"/>
    <xf numFmtId="1" fontId="9" fillId="16" borderId="0" xfId="0" applyNumberFormat="1" applyFont="1" applyFill="1" applyAlignment="1"/>
    <xf numFmtId="0" fontId="9" fillId="12" borderId="0" xfId="0" applyFont="1" applyFill="1" applyAlignment="1"/>
    <xf numFmtId="0" fontId="8" fillId="0" borderId="0" xfId="0" applyFont="1" applyFill="1" applyAlignment="1"/>
    <xf numFmtId="0" fontId="0" fillId="0" borderId="7" xfId="0" applyFill="1" applyBorder="1"/>
    <xf numFmtId="0" fontId="15" fillId="0" borderId="8" xfId="0" applyFont="1" applyFill="1" applyBorder="1" applyAlignment="1"/>
    <xf numFmtId="0" fontId="15" fillId="0" borderId="9" xfId="0" applyFont="1" applyFill="1" applyBorder="1" applyAlignment="1"/>
    <xf numFmtId="49" fontId="2" fillId="0" borderId="1" xfId="0" applyNumberFormat="1" applyFont="1" applyFill="1" applyBorder="1"/>
    <xf numFmtId="0" fontId="7" fillId="0" borderId="0" xfId="0" applyFont="1" applyFill="1" applyAlignment="1"/>
    <xf numFmtId="0" fontId="0" fillId="0" borderId="0" xfId="0" applyFont="1" applyFill="1" applyAlignment="1"/>
    <xf numFmtId="49" fontId="14" fillId="0" borderId="1" xfId="0" applyNumberFormat="1" applyFont="1" applyFill="1" applyBorder="1" applyAlignment="1"/>
  </cellXfs>
  <cellStyles count="1">
    <cellStyle name="Normal" xfId="0" builtinId="0"/>
  </cellStyles>
  <dxfs count="21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leep-style" pivot="0" count="3" xr9:uid="{00000000-0011-0000-FFFF-FFFF00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35">
  <tableColumns count="2">
    <tableColumn id="1" xr3:uid="{00000000-0010-0000-0000-000001000000}" name="Country"/>
    <tableColumn id="2" xr3:uid="{00000000-0010-0000-0000-000002000000}" name="Time (minutes)"/>
  </tableColumns>
  <tableStyleInfo name="Sleep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A724" workbookViewId="0">
      <pane xSplit="1" topLeftCell="B1" activePane="topRight" state="frozen"/>
      <selection pane="topRight" activeCell="A747" sqref="A747"/>
    </sheetView>
  </sheetViews>
  <sheetFormatPr baseColWidth="10" defaultColWidth="14.5" defaultRowHeight="15" customHeight="1"/>
  <cols>
    <col min="1" max="1" width="23.5" customWidth="1"/>
    <col min="2" max="2" width="12.1640625" customWidth="1"/>
    <col min="3" max="3" width="15" customWidth="1"/>
    <col min="4" max="5" width="15.1640625" customWidth="1"/>
    <col min="6" max="6" width="23.5" customWidth="1"/>
    <col min="7" max="7" width="15.6640625" customWidth="1"/>
    <col min="8" max="8" width="20.6640625" customWidth="1"/>
    <col min="9" max="9" width="8.6640625" customWidth="1"/>
    <col min="10" max="10" width="25.6640625" customWidth="1"/>
    <col min="11" max="11" width="11.33203125" customWidth="1"/>
    <col min="12" max="12" width="16.1640625" customWidth="1"/>
    <col min="13" max="13" width="8.6640625" style="81" customWidth="1"/>
    <col min="14" max="26" width="8.6640625" customWidth="1"/>
  </cols>
  <sheetData>
    <row r="1" spans="1:1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5"/>
    </row>
    <row r="2" spans="1:13" ht="14.25" customHeight="1">
      <c r="A2" s="3" t="s">
        <v>12</v>
      </c>
      <c r="B2" s="4">
        <v>2015</v>
      </c>
      <c r="C2" s="4">
        <v>153</v>
      </c>
      <c r="D2" s="5">
        <v>3.5750000000000002</v>
      </c>
      <c r="E2" s="5">
        <f t="shared" ref="E2:E936" si="0">SUM(F2:L2)</f>
        <v>3.5745500000000003</v>
      </c>
      <c r="F2" s="5">
        <v>0.31981999999999999</v>
      </c>
      <c r="G2" s="5">
        <v>0.30285000000000001</v>
      </c>
      <c r="H2" s="5">
        <v>0.30335000000000001</v>
      </c>
      <c r="I2" s="5">
        <v>0.23413999999999999</v>
      </c>
      <c r="J2" s="5">
        <v>9.7189999999999999E-2</v>
      </c>
      <c r="K2" s="5">
        <v>0.36509999999999998</v>
      </c>
      <c r="L2" s="5">
        <v>1.9520999999999999</v>
      </c>
      <c r="M2" s="76"/>
    </row>
    <row r="3" spans="1:13" ht="14.25" customHeight="1">
      <c r="A3" s="3" t="s">
        <v>13</v>
      </c>
      <c r="B3" s="4">
        <v>2015</v>
      </c>
      <c r="C3" s="4">
        <v>95</v>
      </c>
      <c r="D3" s="5">
        <v>4.9589999999999996</v>
      </c>
      <c r="E3" s="5">
        <f t="shared" si="0"/>
        <v>4.9593800000000003</v>
      </c>
      <c r="F3" s="5">
        <v>0.87866999999999995</v>
      </c>
      <c r="G3" s="5">
        <v>0.80434000000000005</v>
      </c>
      <c r="H3" s="5">
        <v>0.81325000000000003</v>
      </c>
      <c r="I3" s="5">
        <v>0.35732999999999998</v>
      </c>
      <c r="J3" s="5">
        <v>6.4130000000000006E-2</v>
      </c>
      <c r="K3" s="5">
        <v>0.14272000000000001</v>
      </c>
      <c r="L3" s="5">
        <v>1.8989400000000001</v>
      </c>
      <c r="M3" s="76"/>
    </row>
    <row r="4" spans="1:13" ht="14.25" customHeight="1">
      <c r="A4" s="3" t="s">
        <v>14</v>
      </c>
      <c r="B4" s="4">
        <v>2015</v>
      </c>
      <c r="C4" s="4">
        <v>68</v>
      </c>
      <c r="D4" s="5">
        <v>5.6050000000000004</v>
      </c>
      <c r="E4" s="5">
        <f t="shared" si="0"/>
        <v>5.6045999999999996</v>
      </c>
      <c r="F4" s="5">
        <v>0.93928999999999996</v>
      </c>
      <c r="G4" s="5">
        <v>1.07772</v>
      </c>
      <c r="H4" s="5">
        <v>0.61765999999999999</v>
      </c>
      <c r="I4" s="5">
        <v>0.28578999999999999</v>
      </c>
      <c r="J4" s="5">
        <v>0.17383000000000001</v>
      </c>
      <c r="K4" s="5">
        <v>7.8219999999999998E-2</v>
      </c>
      <c r="L4" s="5">
        <v>2.4320900000000001</v>
      </c>
      <c r="M4" s="76"/>
    </row>
    <row r="5" spans="1:13" ht="14.25" customHeight="1">
      <c r="A5" s="3" t="s">
        <v>15</v>
      </c>
      <c r="B5" s="4">
        <v>2015</v>
      </c>
      <c r="C5" s="4">
        <v>137</v>
      </c>
      <c r="D5" s="5">
        <v>4.0330000000000004</v>
      </c>
      <c r="E5" s="5">
        <f t="shared" si="0"/>
        <v>4.0329000000000006</v>
      </c>
      <c r="F5" s="5">
        <v>0.75778000000000001</v>
      </c>
      <c r="G5" s="5">
        <v>0.86040000000000005</v>
      </c>
      <c r="H5" s="5">
        <v>0.16683000000000001</v>
      </c>
      <c r="I5" s="5">
        <v>0.10384</v>
      </c>
      <c r="J5" s="5">
        <v>7.1220000000000006E-2</v>
      </c>
      <c r="K5" s="5">
        <v>0.12343999999999999</v>
      </c>
      <c r="L5" s="5">
        <v>1.94939</v>
      </c>
      <c r="M5" s="76"/>
    </row>
    <row r="6" spans="1:13" ht="14.25" customHeight="1">
      <c r="A6" s="3" t="s">
        <v>16</v>
      </c>
      <c r="B6" s="4">
        <v>2015</v>
      </c>
      <c r="C6" s="4">
        <v>30</v>
      </c>
      <c r="D6" s="5">
        <v>6.5739999999999998</v>
      </c>
      <c r="E6" s="5">
        <f t="shared" si="0"/>
        <v>6.5740599999999993</v>
      </c>
      <c r="F6" s="5">
        <v>1.0535099999999999</v>
      </c>
      <c r="G6" s="5">
        <v>1.24823</v>
      </c>
      <c r="H6" s="5">
        <v>0.78722999999999999</v>
      </c>
      <c r="I6" s="5">
        <v>0.44973999999999997</v>
      </c>
      <c r="J6" s="5">
        <v>8.4839999999999999E-2</v>
      </c>
      <c r="K6" s="5">
        <v>0.11451</v>
      </c>
      <c r="L6" s="5">
        <v>2.8359999999999999</v>
      </c>
      <c r="M6" s="76"/>
    </row>
    <row r="7" spans="1:13" ht="14.25" customHeight="1">
      <c r="A7" s="3" t="s">
        <v>17</v>
      </c>
      <c r="B7" s="4">
        <v>2015</v>
      </c>
      <c r="C7" s="4">
        <v>127</v>
      </c>
      <c r="D7" s="5">
        <v>4.3499999999999996</v>
      </c>
      <c r="E7" s="5">
        <f t="shared" si="0"/>
        <v>4.3499699999999999</v>
      </c>
      <c r="F7" s="5">
        <v>0.76820999999999995</v>
      </c>
      <c r="G7" s="5">
        <v>0.77710999999999997</v>
      </c>
      <c r="H7" s="5">
        <v>0.72989999999999999</v>
      </c>
      <c r="I7" s="5">
        <v>0.19847000000000001</v>
      </c>
      <c r="J7" s="5">
        <v>3.9E-2</v>
      </c>
      <c r="K7" s="5">
        <v>7.8549999999999995E-2</v>
      </c>
      <c r="L7" s="5">
        <v>1.7587299999999999</v>
      </c>
      <c r="M7" s="76"/>
    </row>
    <row r="8" spans="1:13" ht="14.25" customHeight="1">
      <c r="A8" s="3" t="s">
        <v>18</v>
      </c>
      <c r="B8" s="4">
        <v>2015</v>
      </c>
      <c r="C8" s="4">
        <v>10</v>
      </c>
      <c r="D8" s="5">
        <v>7.2839999999999998</v>
      </c>
      <c r="E8" s="5">
        <f t="shared" si="0"/>
        <v>7.2840600000000002</v>
      </c>
      <c r="F8" s="5">
        <v>1.33358</v>
      </c>
      <c r="G8" s="5">
        <v>1.3092299999999999</v>
      </c>
      <c r="H8" s="5">
        <v>0.93156000000000005</v>
      </c>
      <c r="I8" s="5">
        <v>0.65124000000000004</v>
      </c>
      <c r="J8" s="5">
        <v>0.35637000000000002</v>
      </c>
      <c r="K8" s="5">
        <v>0.43562000000000001</v>
      </c>
      <c r="L8" s="5">
        <v>2.2664599999999999</v>
      </c>
      <c r="M8" s="76"/>
    </row>
    <row r="9" spans="1:13" ht="14.25" customHeight="1">
      <c r="A9" s="3" t="s">
        <v>19</v>
      </c>
      <c r="B9" s="4">
        <v>2015</v>
      </c>
      <c r="C9" s="4">
        <v>13</v>
      </c>
      <c r="D9" s="5">
        <v>7.2</v>
      </c>
      <c r="E9" s="5">
        <f t="shared" si="0"/>
        <v>7.1998599999999993</v>
      </c>
      <c r="F9" s="5">
        <v>1.3372299999999999</v>
      </c>
      <c r="G9" s="5">
        <v>1.29704</v>
      </c>
      <c r="H9" s="5">
        <v>0.89041999999999999</v>
      </c>
      <c r="I9" s="5">
        <v>0.62433000000000005</v>
      </c>
      <c r="J9" s="5">
        <v>0.18676000000000001</v>
      </c>
      <c r="K9" s="5">
        <v>0.33088000000000001</v>
      </c>
      <c r="L9" s="5">
        <v>2.5331999999999999</v>
      </c>
      <c r="M9" s="76"/>
    </row>
    <row r="10" spans="1:13" ht="14.25" customHeight="1">
      <c r="A10" s="3" t="s">
        <v>20</v>
      </c>
      <c r="B10" s="4">
        <v>2015</v>
      </c>
      <c r="C10" s="4">
        <v>80</v>
      </c>
      <c r="D10" s="5">
        <v>5.2119999999999997</v>
      </c>
      <c r="E10" s="5">
        <f t="shared" si="0"/>
        <v>5.2119399999999994</v>
      </c>
      <c r="F10" s="5">
        <v>1.02389</v>
      </c>
      <c r="G10" s="5">
        <v>0.93793000000000004</v>
      </c>
      <c r="H10" s="5">
        <v>0.64044999999999996</v>
      </c>
      <c r="I10" s="5">
        <v>0.37030000000000002</v>
      </c>
      <c r="J10" s="5">
        <v>0.16064999999999999</v>
      </c>
      <c r="K10" s="5">
        <v>7.7990000000000004E-2</v>
      </c>
      <c r="L10" s="5">
        <v>2.0007299999999999</v>
      </c>
      <c r="M10" s="76"/>
    </row>
    <row r="11" spans="1:13" ht="14.25" customHeight="1">
      <c r="A11" s="3" t="s">
        <v>21</v>
      </c>
      <c r="B11" s="4">
        <v>2015</v>
      </c>
      <c r="C11" s="4">
        <v>49</v>
      </c>
      <c r="D11" s="5">
        <v>5.96</v>
      </c>
      <c r="E11" s="5">
        <f t="shared" si="0"/>
        <v>5.9596699999999991</v>
      </c>
      <c r="F11" s="5">
        <v>1.32376</v>
      </c>
      <c r="G11" s="5">
        <v>1.21624</v>
      </c>
      <c r="H11" s="5">
        <v>0.74716000000000005</v>
      </c>
      <c r="I11" s="5">
        <v>0.45491999999999999</v>
      </c>
      <c r="J11" s="5">
        <v>0.30599999999999999</v>
      </c>
      <c r="K11" s="5">
        <v>0.17362</v>
      </c>
      <c r="L11" s="5">
        <v>1.73797</v>
      </c>
      <c r="M11" s="76"/>
    </row>
    <row r="12" spans="1:13" ht="14.25" customHeight="1">
      <c r="A12" s="3" t="s">
        <v>22</v>
      </c>
      <c r="B12" s="4">
        <v>2015</v>
      </c>
      <c r="C12" s="4">
        <v>109</v>
      </c>
      <c r="D12" s="5">
        <v>4.694</v>
      </c>
      <c r="E12" s="5">
        <f t="shared" si="0"/>
        <v>4.6940099999999996</v>
      </c>
      <c r="F12" s="5">
        <v>0.39752999999999999</v>
      </c>
      <c r="G12" s="5">
        <v>0.43106</v>
      </c>
      <c r="H12" s="5">
        <v>0.60163999999999995</v>
      </c>
      <c r="I12" s="5">
        <v>0.40820000000000001</v>
      </c>
      <c r="J12" s="5">
        <v>0.12569</v>
      </c>
      <c r="K12" s="5">
        <v>0.21221999999999999</v>
      </c>
      <c r="L12" s="5">
        <v>2.5176699999999999</v>
      </c>
      <c r="M12" s="76"/>
    </row>
    <row r="13" spans="1:13" ht="14.25" customHeight="1">
      <c r="A13" s="3" t="s">
        <v>23</v>
      </c>
      <c r="B13" s="4">
        <v>2015</v>
      </c>
      <c r="C13" s="4">
        <v>59</v>
      </c>
      <c r="D13" s="5">
        <v>5.8129999999999997</v>
      </c>
      <c r="E13" s="5">
        <f t="shared" si="0"/>
        <v>5.8125299999999989</v>
      </c>
      <c r="F13" s="5">
        <v>1.0319199999999999</v>
      </c>
      <c r="G13" s="5">
        <v>1.23289</v>
      </c>
      <c r="H13" s="5">
        <v>0.73607999999999996</v>
      </c>
      <c r="I13" s="5">
        <v>0.37938</v>
      </c>
      <c r="J13" s="5">
        <v>0.19089999999999999</v>
      </c>
      <c r="K13" s="5">
        <v>0.11046</v>
      </c>
      <c r="L13" s="5">
        <v>2.1309</v>
      </c>
      <c r="M13" s="76"/>
    </row>
    <row r="14" spans="1:13" ht="14.25" customHeight="1">
      <c r="A14" s="3" t="s">
        <v>24</v>
      </c>
      <c r="B14" s="4">
        <v>2015</v>
      </c>
      <c r="C14" s="4">
        <v>19</v>
      </c>
      <c r="D14" s="5">
        <v>6.9370000000000003</v>
      </c>
      <c r="E14" s="5">
        <f t="shared" si="0"/>
        <v>6.9373899999999997</v>
      </c>
      <c r="F14" s="5">
        <v>1.30782</v>
      </c>
      <c r="G14" s="5">
        <v>1.28566</v>
      </c>
      <c r="H14" s="5">
        <v>0.89666999999999997</v>
      </c>
      <c r="I14" s="5">
        <v>0.58450000000000002</v>
      </c>
      <c r="J14" s="5">
        <v>0.22539999999999999</v>
      </c>
      <c r="K14" s="5">
        <v>0.2225</v>
      </c>
      <c r="L14" s="5">
        <v>2.4148399999999999</v>
      </c>
      <c r="M14" s="76"/>
    </row>
    <row r="15" spans="1:13" ht="14.25" customHeight="1">
      <c r="A15" s="3" t="s">
        <v>25</v>
      </c>
      <c r="B15" s="4">
        <v>2015</v>
      </c>
      <c r="C15" s="4">
        <v>155</v>
      </c>
      <c r="D15" s="5">
        <v>3.34</v>
      </c>
      <c r="E15" s="5">
        <f t="shared" si="0"/>
        <v>3.34009</v>
      </c>
      <c r="F15" s="5">
        <v>0.28665000000000002</v>
      </c>
      <c r="G15" s="5">
        <v>0.35386000000000001</v>
      </c>
      <c r="H15" s="5">
        <v>0.31909999999999999</v>
      </c>
      <c r="I15" s="5">
        <v>0.48449999999999999</v>
      </c>
      <c r="J15" s="5">
        <v>8.0100000000000005E-2</v>
      </c>
      <c r="K15" s="5">
        <v>0.18260000000000001</v>
      </c>
      <c r="L15" s="5">
        <v>1.6332800000000001</v>
      </c>
      <c r="M15" s="76"/>
    </row>
    <row r="16" spans="1:13" ht="14.25" customHeight="1">
      <c r="A16" s="3" t="s">
        <v>26</v>
      </c>
      <c r="B16" s="4">
        <v>2015</v>
      </c>
      <c r="C16" s="4">
        <v>79</v>
      </c>
      <c r="D16" s="5">
        <v>5.2530000000000001</v>
      </c>
      <c r="E16" s="5">
        <f t="shared" si="0"/>
        <v>5.2528699999999997</v>
      </c>
      <c r="F16" s="5">
        <v>0.77041999999999999</v>
      </c>
      <c r="G16" s="5">
        <v>1.10395</v>
      </c>
      <c r="H16" s="5">
        <v>0.57406999999999997</v>
      </c>
      <c r="I16" s="5">
        <v>0.53205999999999998</v>
      </c>
      <c r="J16" s="5">
        <v>0.15445</v>
      </c>
      <c r="K16" s="5">
        <v>0.47998000000000002</v>
      </c>
      <c r="L16" s="5">
        <v>1.63794</v>
      </c>
      <c r="M16" s="76"/>
    </row>
    <row r="17" spans="1:13" ht="14.25" customHeight="1">
      <c r="A17" s="3" t="s">
        <v>27</v>
      </c>
      <c r="B17" s="4">
        <v>2015</v>
      </c>
      <c r="C17" s="4">
        <v>51</v>
      </c>
      <c r="D17" s="5">
        <v>5.89</v>
      </c>
      <c r="E17" s="5">
        <f t="shared" si="0"/>
        <v>5.88978</v>
      </c>
      <c r="F17" s="5">
        <v>0.68132999999999999</v>
      </c>
      <c r="G17" s="5">
        <v>0.97841</v>
      </c>
      <c r="H17" s="5">
        <v>0.53920000000000001</v>
      </c>
      <c r="I17" s="5">
        <v>0.57413999999999998</v>
      </c>
      <c r="J17" s="5">
        <v>8.7999999999999995E-2</v>
      </c>
      <c r="K17" s="5">
        <v>0.20535999999999999</v>
      </c>
      <c r="L17" s="5">
        <v>2.82334</v>
      </c>
      <c r="M17" s="76"/>
    </row>
    <row r="18" spans="1:13" ht="14.25" customHeight="1">
      <c r="A18" s="3" t="s">
        <v>28</v>
      </c>
      <c r="B18" s="4">
        <v>2015</v>
      </c>
      <c r="C18" s="4">
        <v>96</v>
      </c>
      <c r="D18" s="5">
        <v>4.9489999999999998</v>
      </c>
      <c r="E18" s="5">
        <f t="shared" si="0"/>
        <v>4.9486699999999999</v>
      </c>
      <c r="F18" s="5">
        <v>0.83223000000000003</v>
      </c>
      <c r="G18" s="5">
        <v>0.91915999999999998</v>
      </c>
      <c r="H18" s="5">
        <v>0.79081000000000001</v>
      </c>
      <c r="I18" s="5">
        <v>9.2450000000000004E-2</v>
      </c>
      <c r="J18" s="5">
        <v>2.2699999999999999E-3</v>
      </c>
      <c r="K18" s="5">
        <v>0.24807999999999999</v>
      </c>
      <c r="L18" s="5">
        <v>2.0636700000000001</v>
      </c>
      <c r="M18" s="76"/>
    </row>
    <row r="19" spans="1:13" ht="14.25" customHeight="1">
      <c r="A19" s="3" t="s">
        <v>29</v>
      </c>
      <c r="B19" s="4">
        <v>2015</v>
      </c>
      <c r="C19" s="4">
        <v>128</v>
      </c>
      <c r="D19" s="5">
        <v>4.3319999999999999</v>
      </c>
      <c r="E19" s="5">
        <f t="shared" si="0"/>
        <v>4.3320600000000002</v>
      </c>
      <c r="F19" s="5">
        <v>0.99355000000000004</v>
      </c>
      <c r="G19" s="5">
        <v>1.1046400000000001</v>
      </c>
      <c r="H19" s="5">
        <v>4.7759999999999997E-2</v>
      </c>
      <c r="I19" s="5">
        <v>0.49495</v>
      </c>
      <c r="J19" s="5">
        <v>0.12474</v>
      </c>
      <c r="K19" s="5">
        <v>0.10460999999999999</v>
      </c>
      <c r="L19" s="5">
        <v>1.4618100000000001</v>
      </c>
      <c r="M19" s="76"/>
    </row>
    <row r="20" spans="1:13" ht="14.25" customHeight="1">
      <c r="A20" s="3" t="s">
        <v>30</v>
      </c>
      <c r="B20" s="4">
        <v>2015</v>
      </c>
      <c r="C20" s="4">
        <v>16</v>
      </c>
      <c r="D20" s="5">
        <v>6.9829999999999997</v>
      </c>
      <c r="E20" s="5">
        <f t="shared" si="0"/>
        <v>6.9825799999999996</v>
      </c>
      <c r="F20" s="5">
        <v>0.98124</v>
      </c>
      <c r="G20" s="5">
        <v>1.2328699999999999</v>
      </c>
      <c r="H20" s="5">
        <v>0.69701999999999997</v>
      </c>
      <c r="I20" s="5">
        <v>0.49048999999999998</v>
      </c>
      <c r="J20" s="5">
        <v>0.17521</v>
      </c>
      <c r="K20" s="5">
        <v>0.14574000000000001</v>
      </c>
      <c r="L20" s="5">
        <v>3.2600099999999999</v>
      </c>
      <c r="M20" s="76"/>
    </row>
    <row r="21" spans="1:13" ht="14.25" customHeight="1">
      <c r="A21" s="3" t="s">
        <v>31</v>
      </c>
      <c r="B21" s="4">
        <v>2015</v>
      </c>
      <c r="C21" s="4">
        <v>134</v>
      </c>
      <c r="D21" s="5">
        <v>4.218</v>
      </c>
      <c r="E21" s="5">
        <f t="shared" si="0"/>
        <v>4.2184999999999997</v>
      </c>
      <c r="F21" s="5">
        <v>1.0121599999999999</v>
      </c>
      <c r="G21" s="5">
        <v>1.1061399999999999</v>
      </c>
      <c r="H21" s="5">
        <v>0.76649</v>
      </c>
      <c r="I21" s="5">
        <v>0.30586999999999998</v>
      </c>
      <c r="J21" s="5">
        <v>8.7200000000000003E-3</v>
      </c>
      <c r="K21" s="5">
        <v>0.11921</v>
      </c>
      <c r="L21" s="5">
        <v>0.89990999999999999</v>
      </c>
      <c r="M21" s="76"/>
    </row>
    <row r="22" spans="1:13" ht="14.25" customHeight="1">
      <c r="A22" s="3" t="s">
        <v>32</v>
      </c>
      <c r="B22" s="4">
        <v>2015</v>
      </c>
      <c r="C22" s="4">
        <v>152</v>
      </c>
      <c r="D22" s="5">
        <v>3.5870000000000002</v>
      </c>
      <c r="E22" s="5">
        <f t="shared" si="0"/>
        <v>3.5869099999999996</v>
      </c>
      <c r="F22" s="5">
        <v>0.25812000000000002</v>
      </c>
      <c r="G22" s="5">
        <v>0.85187999999999997</v>
      </c>
      <c r="H22" s="5">
        <v>0.27124999999999999</v>
      </c>
      <c r="I22" s="5">
        <v>0.39493</v>
      </c>
      <c r="J22" s="5">
        <v>0.12831999999999999</v>
      </c>
      <c r="K22" s="5">
        <v>0.21747</v>
      </c>
      <c r="L22" s="5">
        <v>1.4649399999999999</v>
      </c>
      <c r="M22" s="76"/>
    </row>
    <row r="23" spans="1:13" ht="14.25" customHeight="1">
      <c r="A23" s="3" t="s">
        <v>33</v>
      </c>
      <c r="B23" s="4">
        <v>2015</v>
      </c>
      <c r="C23" s="4">
        <v>157</v>
      </c>
      <c r="D23" s="5">
        <v>2.9049999999999998</v>
      </c>
      <c r="E23" s="5">
        <f t="shared" si="0"/>
        <v>2.9045399999999999</v>
      </c>
      <c r="F23" s="5">
        <v>1.5299999999999999E-2</v>
      </c>
      <c r="G23" s="5">
        <v>0.41587000000000002</v>
      </c>
      <c r="H23" s="5">
        <v>0.22395999999999999</v>
      </c>
      <c r="I23" s="5">
        <v>0.11849999999999999</v>
      </c>
      <c r="J23" s="5">
        <v>0.10062</v>
      </c>
      <c r="K23" s="5">
        <v>0.19727</v>
      </c>
      <c r="L23" s="5">
        <v>1.8330200000000001</v>
      </c>
      <c r="M23" s="76"/>
    </row>
    <row r="24" spans="1:13" ht="14.25" customHeight="1">
      <c r="A24" s="3" t="s">
        <v>34</v>
      </c>
      <c r="B24" s="4">
        <v>2015</v>
      </c>
      <c r="C24" s="4">
        <v>145</v>
      </c>
      <c r="D24" s="5">
        <v>3.819</v>
      </c>
      <c r="E24" s="5">
        <f t="shared" si="0"/>
        <v>3.81935</v>
      </c>
      <c r="F24" s="5">
        <v>0.46038000000000001</v>
      </c>
      <c r="G24" s="5">
        <v>0.62736000000000003</v>
      </c>
      <c r="H24" s="5">
        <v>0.61114000000000002</v>
      </c>
      <c r="I24" s="5">
        <v>0.66246000000000005</v>
      </c>
      <c r="J24" s="5">
        <v>7.2470000000000007E-2</v>
      </c>
      <c r="K24" s="5">
        <v>0.40359</v>
      </c>
      <c r="L24" s="5">
        <v>0.98194999999999999</v>
      </c>
      <c r="M24" s="76"/>
    </row>
    <row r="25" spans="1:13" ht="14.25" customHeight="1">
      <c r="A25" s="3" t="s">
        <v>35</v>
      </c>
      <c r="B25" s="4">
        <v>2015</v>
      </c>
      <c r="C25" s="4">
        <v>133</v>
      </c>
      <c r="D25" s="5">
        <v>4.2519999999999998</v>
      </c>
      <c r="E25" s="5">
        <f t="shared" si="0"/>
        <v>4.2520299999999995</v>
      </c>
      <c r="F25" s="5">
        <v>0.42249999999999999</v>
      </c>
      <c r="G25" s="5">
        <v>0.88766999999999996</v>
      </c>
      <c r="H25" s="5">
        <v>0.23402000000000001</v>
      </c>
      <c r="I25" s="5">
        <v>0.49308999999999997</v>
      </c>
      <c r="J25" s="5">
        <v>5.7860000000000002E-2</v>
      </c>
      <c r="K25" s="5">
        <v>0.20618</v>
      </c>
      <c r="L25" s="5">
        <v>1.9507099999999999</v>
      </c>
      <c r="M25" s="76"/>
    </row>
    <row r="26" spans="1:13" ht="14.25" customHeight="1">
      <c r="A26" s="3" t="s">
        <v>36</v>
      </c>
      <c r="B26" s="4">
        <v>2015</v>
      </c>
      <c r="C26" s="4">
        <v>5</v>
      </c>
      <c r="D26" s="5">
        <v>7.4269999999999996</v>
      </c>
      <c r="E26" s="5">
        <f t="shared" si="0"/>
        <v>7.4269400000000001</v>
      </c>
      <c r="F26" s="5">
        <v>1.32629</v>
      </c>
      <c r="G26" s="5">
        <v>1.3226100000000001</v>
      </c>
      <c r="H26" s="5">
        <v>0.90563000000000005</v>
      </c>
      <c r="I26" s="5">
        <v>0.63297000000000003</v>
      </c>
      <c r="J26" s="5">
        <v>0.32956999999999997</v>
      </c>
      <c r="K26" s="5">
        <v>0.45811000000000002</v>
      </c>
      <c r="L26" s="5">
        <v>2.4517600000000002</v>
      </c>
      <c r="M26" s="76"/>
    </row>
    <row r="27" spans="1:13" ht="14.25" customHeight="1">
      <c r="A27" s="3" t="s">
        <v>37</v>
      </c>
      <c r="B27" s="4">
        <v>2015</v>
      </c>
      <c r="C27" s="4">
        <v>148</v>
      </c>
      <c r="D27" s="5">
        <v>3.6779999999999999</v>
      </c>
      <c r="E27" s="5">
        <f t="shared" si="0"/>
        <v>3.6778200000000001</v>
      </c>
      <c r="F27" s="5">
        <v>7.85E-2</v>
      </c>
      <c r="G27" s="5">
        <v>0</v>
      </c>
      <c r="H27" s="5">
        <v>6.6989999999999994E-2</v>
      </c>
      <c r="I27" s="5">
        <v>0.48879</v>
      </c>
      <c r="J27" s="5">
        <v>8.2890000000000005E-2</v>
      </c>
      <c r="K27" s="5">
        <v>0.23835000000000001</v>
      </c>
      <c r="L27" s="5">
        <v>2.7223000000000002</v>
      </c>
      <c r="M27" s="76"/>
    </row>
    <row r="28" spans="1:13" ht="14.25" customHeight="1">
      <c r="A28" s="3" t="s">
        <v>38</v>
      </c>
      <c r="B28" s="4">
        <v>2015</v>
      </c>
      <c r="C28" s="4">
        <v>149</v>
      </c>
      <c r="D28" s="5">
        <v>3.6669999999999998</v>
      </c>
      <c r="E28" s="5">
        <f t="shared" si="0"/>
        <v>3.6671699999999996</v>
      </c>
      <c r="F28" s="5">
        <v>0.34193000000000001</v>
      </c>
      <c r="G28" s="5">
        <v>0.76061999999999996</v>
      </c>
      <c r="H28" s="5">
        <v>0.15010000000000001</v>
      </c>
      <c r="I28" s="5">
        <v>0.23501</v>
      </c>
      <c r="J28" s="5">
        <v>5.2690000000000001E-2</v>
      </c>
      <c r="K28" s="5">
        <v>0.18386</v>
      </c>
      <c r="L28" s="5">
        <v>1.94296</v>
      </c>
      <c r="M28" s="76"/>
    </row>
    <row r="29" spans="1:13" ht="14.25" customHeight="1">
      <c r="A29" s="3" t="s">
        <v>39</v>
      </c>
      <c r="B29" s="4">
        <v>2015</v>
      </c>
      <c r="C29" s="4">
        <v>27</v>
      </c>
      <c r="D29" s="5">
        <v>6.67</v>
      </c>
      <c r="E29" s="5">
        <f t="shared" si="0"/>
        <v>6.6696800000000014</v>
      </c>
      <c r="F29" s="5">
        <v>1.1071500000000001</v>
      </c>
      <c r="G29" s="5">
        <v>1.1244700000000001</v>
      </c>
      <c r="H29" s="5">
        <v>0.85857000000000006</v>
      </c>
      <c r="I29" s="5">
        <v>0.44131999999999999</v>
      </c>
      <c r="J29" s="5">
        <v>0.12869</v>
      </c>
      <c r="K29" s="5">
        <v>0.33362999999999998</v>
      </c>
      <c r="L29" s="5">
        <v>2.6758500000000001</v>
      </c>
      <c r="M29" s="76"/>
    </row>
    <row r="30" spans="1:13" ht="14.25" customHeight="1">
      <c r="A30" s="3" t="s">
        <v>40</v>
      </c>
      <c r="B30" s="4">
        <v>2015</v>
      </c>
      <c r="C30" s="4">
        <v>84</v>
      </c>
      <c r="D30" s="5">
        <v>5.14</v>
      </c>
      <c r="E30" s="5">
        <f t="shared" si="0"/>
        <v>5.1404800000000002</v>
      </c>
      <c r="F30" s="5">
        <v>0.89012000000000002</v>
      </c>
      <c r="G30" s="5">
        <v>0.94674999999999998</v>
      </c>
      <c r="H30" s="5">
        <v>0.81657999999999997</v>
      </c>
      <c r="I30" s="5">
        <v>0.51697000000000004</v>
      </c>
      <c r="J30" s="5">
        <v>2.7810000000000001E-2</v>
      </c>
      <c r="K30" s="5">
        <v>8.1850000000000006E-2</v>
      </c>
      <c r="L30" s="5">
        <v>1.8604000000000001</v>
      </c>
      <c r="M30" s="76"/>
    </row>
    <row r="31" spans="1:13" ht="14.25" customHeight="1">
      <c r="A31" s="3" t="s">
        <v>41</v>
      </c>
      <c r="B31" s="4">
        <v>2015</v>
      </c>
      <c r="C31" s="4">
        <v>33</v>
      </c>
      <c r="D31" s="5">
        <v>6.4770000000000003</v>
      </c>
      <c r="E31" s="5">
        <f t="shared" si="0"/>
        <v>6.4768000000000008</v>
      </c>
      <c r="F31" s="5">
        <v>0.91861000000000004</v>
      </c>
      <c r="G31" s="5">
        <v>1.2401800000000001</v>
      </c>
      <c r="H31" s="5">
        <v>0.69077</v>
      </c>
      <c r="I31" s="5">
        <v>0.53466000000000002</v>
      </c>
      <c r="J31" s="5">
        <v>5.1200000000000002E-2</v>
      </c>
      <c r="K31" s="5">
        <v>0.18401000000000001</v>
      </c>
      <c r="L31" s="5">
        <v>2.85737</v>
      </c>
      <c r="M31" s="76"/>
    </row>
    <row r="32" spans="1:13" ht="14.25" customHeight="1">
      <c r="A32" s="3" t="s">
        <v>42</v>
      </c>
      <c r="B32" s="4">
        <v>2015</v>
      </c>
      <c r="C32" s="4">
        <v>140</v>
      </c>
      <c r="D32" s="5">
        <v>3.956</v>
      </c>
      <c r="E32" s="5">
        <f t="shared" si="0"/>
        <v>3.9556400000000003</v>
      </c>
      <c r="F32" s="5">
        <v>0.23905999999999999</v>
      </c>
      <c r="G32" s="5">
        <v>0.79273000000000005</v>
      </c>
      <c r="H32" s="5">
        <v>0.36314999999999997</v>
      </c>
      <c r="I32" s="5">
        <v>0.22917000000000001</v>
      </c>
      <c r="J32" s="5">
        <v>0.19900000000000001</v>
      </c>
      <c r="K32" s="5">
        <v>0.17441000000000001</v>
      </c>
      <c r="L32" s="5">
        <v>1.9581200000000001</v>
      </c>
      <c r="M32" s="76"/>
    </row>
    <row r="33" spans="1:13" ht="14.25" customHeight="1">
      <c r="A33" s="3" t="s">
        <v>43</v>
      </c>
      <c r="B33" s="4">
        <v>2015</v>
      </c>
      <c r="C33" s="4">
        <v>139</v>
      </c>
      <c r="D33" s="5">
        <v>3.9889999999999999</v>
      </c>
      <c r="E33" s="5">
        <f t="shared" si="0"/>
        <v>3.9888200000000005</v>
      </c>
      <c r="F33" s="5">
        <v>0.67866000000000004</v>
      </c>
      <c r="G33" s="5">
        <v>0.66290000000000004</v>
      </c>
      <c r="H33" s="5">
        <v>0.31051000000000001</v>
      </c>
      <c r="I33" s="5">
        <v>0.41465999999999997</v>
      </c>
      <c r="J33" s="5">
        <v>0.11686000000000001</v>
      </c>
      <c r="K33" s="5">
        <v>0.12388</v>
      </c>
      <c r="L33" s="5">
        <v>1.6813499999999999</v>
      </c>
      <c r="M33" s="76"/>
    </row>
    <row r="34" spans="1:13" ht="14.25" customHeight="1">
      <c r="A34" s="3" t="s">
        <v>44</v>
      </c>
      <c r="B34" s="4">
        <v>2015</v>
      </c>
      <c r="C34" s="4">
        <v>12</v>
      </c>
      <c r="D34" s="5">
        <v>7.226</v>
      </c>
      <c r="E34" s="5">
        <f t="shared" si="0"/>
        <v>7.2257700000000007</v>
      </c>
      <c r="F34" s="5">
        <v>0.95577999999999996</v>
      </c>
      <c r="G34" s="5">
        <v>1.2378800000000001</v>
      </c>
      <c r="H34" s="5">
        <v>0.86026999999999998</v>
      </c>
      <c r="I34" s="5">
        <v>0.63375999999999999</v>
      </c>
      <c r="J34" s="5">
        <v>0.10582999999999999</v>
      </c>
      <c r="K34" s="5">
        <v>0.25496999999999997</v>
      </c>
      <c r="L34" s="5">
        <v>3.1772800000000001</v>
      </c>
      <c r="M34" s="76"/>
    </row>
    <row r="35" spans="1:13" ht="14.25" customHeight="1">
      <c r="A35" s="3" t="s">
        <v>45</v>
      </c>
      <c r="B35" s="4">
        <v>2015</v>
      </c>
      <c r="C35" s="4">
        <v>62</v>
      </c>
      <c r="D35" s="5">
        <v>5.7590000000000003</v>
      </c>
      <c r="E35" s="5">
        <f t="shared" si="0"/>
        <v>5.75854</v>
      </c>
      <c r="F35" s="5">
        <v>1.0825400000000001</v>
      </c>
      <c r="G35" s="5">
        <v>0.79623999999999995</v>
      </c>
      <c r="H35" s="5">
        <v>0.78805000000000003</v>
      </c>
      <c r="I35" s="5">
        <v>0.25883</v>
      </c>
      <c r="J35" s="5">
        <v>2.4299999999999999E-2</v>
      </c>
      <c r="K35" s="5">
        <v>5.4440000000000002E-2</v>
      </c>
      <c r="L35" s="5">
        <v>2.75414</v>
      </c>
      <c r="M35" s="76"/>
    </row>
    <row r="36" spans="1:13" ht="14.25" customHeight="1">
      <c r="A36" s="3" t="s">
        <v>46</v>
      </c>
      <c r="B36" s="4">
        <v>2015</v>
      </c>
      <c r="C36" s="4">
        <v>67</v>
      </c>
      <c r="D36" s="5">
        <v>5.6890000000000001</v>
      </c>
      <c r="E36" s="5">
        <f t="shared" si="0"/>
        <v>5.6887399999999992</v>
      </c>
      <c r="F36" s="5">
        <v>1.2081299999999999</v>
      </c>
      <c r="G36" s="5">
        <v>0.89317999999999997</v>
      </c>
      <c r="H36" s="5">
        <v>0.92356000000000005</v>
      </c>
      <c r="I36" s="5">
        <v>0.40672000000000003</v>
      </c>
      <c r="J36" s="5">
        <v>6.1460000000000001E-2</v>
      </c>
      <c r="K36" s="5">
        <v>0.30637999999999999</v>
      </c>
      <c r="L36" s="5">
        <v>1.88931</v>
      </c>
      <c r="M36" s="76"/>
    </row>
    <row r="37" spans="1:13" ht="14.25" customHeight="1">
      <c r="A37" s="3" t="s">
        <v>47</v>
      </c>
      <c r="B37" s="4">
        <v>2015</v>
      </c>
      <c r="C37" s="4">
        <v>31</v>
      </c>
      <c r="D37" s="5">
        <v>6.5049999999999999</v>
      </c>
      <c r="E37" s="5">
        <f t="shared" si="0"/>
        <v>6.5050799999999995</v>
      </c>
      <c r="F37" s="5">
        <v>1.1789799999999999</v>
      </c>
      <c r="G37" s="5">
        <v>1.2064299999999999</v>
      </c>
      <c r="H37" s="5">
        <v>0.84482999999999997</v>
      </c>
      <c r="I37" s="5">
        <v>0.46364</v>
      </c>
      <c r="J37" s="5">
        <v>2.6519999999999998E-2</v>
      </c>
      <c r="K37" s="5">
        <v>0.10686</v>
      </c>
      <c r="L37" s="5">
        <v>2.6778200000000001</v>
      </c>
      <c r="M37" s="76"/>
    </row>
    <row r="38" spans="1:13" ht="14.25" customHeight="1">
      <c r="A38" s="3" t="s">
        <v>48</v>
      </c>
      <c r="B38" s="4">
        <v>2015</v>
      </c>
      <c r="C38" s="4">
        <v>120</v>
      </c>
      <c r="D38" s="5">
        <v>4.5170000000000003</v>
      </c>
      <c r="E38" s="5">
        <f t="shared" si="0"/>
        <v>4.5170200000000005</v>
      </c>
      <c r="F38" s="5">
        <v>0</v>
      </c>
      <c r="G38" s="5">
        <v>1.0012000000000001</v>
      </c>
      <c r="H38" s="5">
        <v>9.8059999999999994E-2</v>
      </c>
      <c r="I38" s="5">
        <v>0.22605</v>
      </c>
      <c r="J38" s="5">
        <v>7.6249999999999998E-2</v>
      </c>
      <c r="K38" s="5">
        <v>0.24834000000000001</v>
      </c>
      <c r="L38" s="5">
        <v>2.8671199999999999</v>
      </c>
      <c r="M38" s="76"/>
    </row>
    <row r="39" spans="1:13" ht="14.25" customHeight="1">
      <c r="A39" s="3" t="s">
        <v>49</v>
      </c>
      <c r="B39" s="4">
        <v>2015</v>
      </c>
      <c r="C39" s="4">
        <v>3</v>
      </c>
      <c r="D39" s="5">
        <v>7.5270000000000001</v>
      </c>
      <c r="E39" s="5">
        <f t="shared" si="0"/>
        <v>7.5270799999999998</v>
      </c>
      <c r="F39" s="5">
        <v>1.32548</v>
      </c>
      <c r="G39" s="5">
        <v>1.3605799999999999</v>
      </c>
      <c r="H39" s="5">
        <v>0.87463999999999997</v>
      </c>
      <c r="I39" s="5">
        <v>0.64937999999999996</v>
      </c>
      <c r="J39" s="5">
        <v>0.48357</v>
      </c>
      <c r="K39" s="5">
        <v>0.34139000000000003</v>
      </c>
      <c r="L39" s="5">
        <v>2.4920399999999998</v>
      </c>
      <c r="M39" s="76"/>
    </row>
    <row r="40" spans="1:13" ht="14.25" customHeight="1">
      <c r="A40" s="3" t="s">
        <v>50</v>
      </c>
      <c r="B40" s="4">
        <v>2015</v>
      </c>
      <c r="C40" s="4">
        <v>126</v>
      </c>
      <c r="D40" s="5">
        <v>4.3689999999999998</v>
      </c>
      <c r="E40" s="5">
        <f t="shared" si="0"/>
        <v>4.3691999999999993</v>
      </c>
      <c r="F40" s="5">
        <v>0.44024999999999997</v>
      </c>
      <c r="G40" s="5">
        <v>0.59206999999999999</v>
      </c>
      <c r="H40" s="5">
        <v>0.36291000000000001</v>
      </c>
      <c r="I40" s="5">
        <v>0.46073999999999998</v>
      </c>
      <c r="J40" s="5">
        <v>0.28105000000000002</v>
      </c>
      <c r="K40" s="5">
        <v>0.18093000000000001</v>
      </c>
      <c r="L40" s="5">
        <v>2.05125</v>
      </c>
      <c r="M40" s="76"/>
    </row>
    <row r="41" spans="1:13" ht="14.25" customHeight="1">
      <c r="A41" s="3" t="s">
        <v>51</v>
      </c>
      <c r="B41" s="4">
        <v>2015</v>
      </c>
      <c r="C41" s="4">
        <v>98</v>
      </c>
      <c r="D41" s="5">
        <v>4.8849999999999998</v>
      </c>
      <c r="E41" s="5">
        <f t="shared" si="0"/>
        <v>4.8845899999999993</v>
      </c>
      <c r="F41" s="5">
        <v>0.89537</v>
      </c>
      <c r="G41" s="5">
        <v>1.1720200000000001</v>
      </c>
      <c r="H41" s="5">
        <v>0.66825000000000001</v>
      </c>
      <c r="I41" s="5">
        <v>0.57672000000000001</v>
      </c>
      <c r="J41" s="5">
        <v>0.14233999999999999</v>
      </c>
      <c r="K41" s="5">
        <v>0.21684</v>
      </c>
      <c r="L41" s="5">
        <v>1.21305</v>
      </c>
      <c r="M41" s="76"/>
    </row>
    <row r="42" spans="1:13" ht="14.25" customHeight="1">
      <c r="A42" s="3" t="s">
        <v>52</v>
      </c>
      <c r="B42" s="4">
        <v>2015</v>
      </c>
      <c r="C42" s="4">
        <v>48</v>
      </c>
      <c r="D42" s="5">
        <v>5.9749999999999996</v>
      </c>
      <c r="E42" s="5">
        <f t="shared" si="0"/>
        <v>5.9752699999999992</v>
      </c>
      <c r="F42" s="5">
        <v>0.86402000000000001</v>
      </c>
      <c r="G42" s="5">
        <v>0.99902999999999997</v>
      </c>
      <c r="H42" s="5">
        <v>0.79074999999999995</v>
      </c>
      <c r="I42" s="5">
        <v>0.48574000000000001</v>
      </c>
      <c r="J42" s="5">
        <v>0.18090000000000001</v>
      </c>
      <c r="K42" s="5">
        <v>0.11541</v>
      </c>
      <c r="L42" s="5">
        <v>2.5394199999999998</v>
      </c>
      <c r="M42" s="76"/>
    </row>
    <row r="43" spans="1:13" ht="14.25" customHeight="1">
      <c r="A43" s="3" t="s">
        <v>53</v>
      </c>
      <c r="B43" s="4">
        <v>2015</v>
      </c>
      <c r="C43" s="4">
        <v>135</v>
      </c>
      <c r="D43" s="5">
        <v>4.194</v>
      </c>
      <c r="E43" s="5">
        <f t="shared" si="0"/>
        <v>4.1942199999999996</v>
      </c>
      <c r="F43" s="5">
        <v>0.88180000000000003</v>
      </c>
      <c r="G43" s="5">
        <v>0.747</v>
      </c>
      <c r="H43" s="5">
        <v>0.61712</v>
      </c>
      <c r="I43" s="5">
        <v>0.17288000000000001</v>
      </c>
      <c r="J43" s="5">
        <v>6.3240000000000005E-2</v>
      </c>
      <c r="K43" s="5">
        <v>0.11291</v>
      </c>
      <c r="L43" s="5">
        <v>1.59927</v>
      </c>
      <c r="M43" s="76"/>
    </row>
    <row r="44" spans="1:13" ht="14.25" customHeight="1">
      <c r="A44" s="3" t="s">
        <v>54</v>
      </c>
      <c r="B44" s="4">
        <v>2015</v>
      </c>
      <c r="C44" s="4">
        <v>42</v>
      </c>
      <c r="D44" s="5">
        <v>6.13</v>
      </c>
      <c r="E44" s="5">
        <f t="shared" si="0"/>
        <v>6.1301600000000001</v>
      </c>
      <c r="F44" s="5">
        <v>0.76454</v>
      </c>
      <c r="G44" s="5">
        <v>1.0250699999999999</v>
      </c>
      <c r="H44" s="5">
        <v>0.67737000000000003</v>
      </c>
      <c r="I44" s="5">
        <v>0.40350000000000003</v>
      </c>
      <c r="J44" s="5">
        <v>0.11776</v>
      </c>
      <c r="K44" s="5">
        <v>0.10692</v>
      </c>
      <c r="L44" s="5">
        <v>3.0350000000000001</v>
      </c>
      <c r="M44" s="76"/>
    </row>
    <row r="45" spans="1:13" ht="14.25" customHeight="1">
      <c r="A45" s="3" t="s">
        <v>55</v>
      </c>
      <c r="B45" s="4">
        <v>2015</v>
      </c>
      <c r="C45" s="4">
        <v>73</v>
      </c>
      <c r="D45" s="5">
        <v>5.4290000000000003</v>
      </c>
      <c r="E45" s="5">
        <f t="shared" si="0"/>
        <v>5.4286000000000003</v>
      </c>
      <c r="F45" s="5">
        <v>1.15174</v>
      </c>
      <c r="G45" s="5">
        <v>1.2279100000000001</v>
      </c>
      <c r="H45" s="5">
        <v>0.77361000000000002</v>
      </c>
      <c r="I45" s="5">
        <v>0.44888</v>
      </c>
      <c r="J45" s="5">
        <v>0.15184</v>
      </c>
      <c r="K45" s="5">
        <v>8.6800000000000002E-2</v>
      </c>
      <c r="L45" s="5">
        <v>1.58782</v>
      </c>
      <c r="M45" s="76"/>
    </row>
    <row r="46" spans="1:13" ht="14.25" customHeight="1">
      <c r="A46" s="3" t="s">
        <v>56</v>
      </c>
      <c r="B46" s="4">
        <v>2015</v>
      </c>
      <c r="C46" s="4">
        <v>122</v>
      </c>
      <c r="D46" s="5">
        <v>4.5119999999999996</v>
      </c>
      <c r="E46" s="5">
        <f t="shared" si="0"/>
        <v>4.5123300000000004</v>
      </c>
      <c r="F46" s="5">
        <v>0.19073000000000001</v>
      </c>
      <c r="G46" s="5">
        <v>0.60406000000000004</v>
      </c>
      <c r="H46" s="5">
        <v>0.44055</v>
      </c>
      <c r="I46" s="5">
        <v>0.4345</v>
      </c>
      <c r="J46" s="5">
        <v>0.15048</v>
      </c>
      <c r="K46" s="5">
        <v>0.24324999999999999</v>
      </c>
      <c r="L46" s="5">
        <v>2.44876</v>
      </c>
      <c r="M46" s="76"/>
    </row>
    <row r="47" spans="1:13" ht="14.25" customHeight="1">
      <c r="A47" s="3" t="s">
        <v>57</v>
      </c>
      <c r="B47" s="4">
        <v>2015</v>
      </c>
      <c r="C47" s="4">
        <v>6</v>
      </c>
      <c r="D47" s="5">
        <v>7.4059999999999997</v>
      </c>
      <c r="E47" s="5">
        <f t="shared" si="0"/>
        <v>7.406089999999999</v>
      </c>
      <c r="F47" s="5">
        <v>1.2902499999999999</v>
      </c>
      <c r="G47" s="5">
        <v>1.31826</v>
      </c>
      <c r="H47" s="5">
        <v>0.88910999999999996</v>
      </c>
      <c r="I47" s="5">
        <v>0.64168999999999998</v>
      </c>
      <c r="J47" s="5">
        <v>0.41371999999999998</v>
      </c>
      <c r="K47" s="5">
        <v>0.23351</v>
      </c>
      <c r="L47" s="5">
        <v>2.6195499999999998</v>
      </c>
      <c r="M47" s="76"/>
    </row>
    <row r="48" spans="1:13" ht="14.25" customHeight="1">
      <c r="A48" s="3" t="s">
        <v>58</v>
      </c>
      <c r="B48" s="4">
        <v>2015</v>
      </c>
      <c r="C48" s="4">
        <v>29</v>
      </c>
      <c r="D48" s="5">
        <v>6.5750000000000002</v>
      </c>
      <c r="E48" s="5">
        <f t="shared" si="0"/>
        <v>6.5750999999999991</v>
      </c>
      <c r="F48" s="5">
        <v>1.2777799999999999</v>
      </c>
      <c r="G48" s="5">
        <v>1.2603800000000001</v>
      </c>
      <c r="H48" s="5">
        <v>0.94579000000000002</v>
      </c>
      <c r="I48" s="5">
        <v>0.55010999999999999</v>
      </c>
      <c r="J48" s="5">
        <v>0.20646</v>
      </c>
      <c r="K48" s="5">
        <v>0.12332</v>
      </c>
      <c r="L48" s="5">
        <v>2.2112599999999998</v>
      </c>
      <c r="M48" s="76"/>
    </row>
    <row r="49" spans="1:13" ht="14.25" customHeight="1">
      <c r="A49" s="3" t="s">
        <v>59</v>
      </c>
      <c r="B49" s="4">
        <v>2015</v>
      </c>
      <c r="C49" s="4">
        <v>143</v>
      </c>
      <c r="D49" s="5">
        <v>3.8959999999999999</v>
      </c>
      <c r="E49" s="5">
        <f t="shared" si="0"/>
        <v>3.8964600000000003</v>
      </c>
      <c r="F49" s="5">
        <v>1.0602400000000001</v>
      </c>
      <c r="G49" s="5">
        <v>0.90527999999999997</v>
      </c>
      <c r="H49" s="5">
        <v>0.43371999999999999</v>
      </c>
      <c r="I49" s="5">
        <v>0.31913999999999998</v>
      </c>
      <c r="J49" s="5">
        <v>0.11090999999999999</v>
      </c>
      <c r="K49" s="5">
        <v>6.8220000000000003E-2</v>
      </c>
      <c r="L49" s="5">
        <v>0.99895</v>
      </c>
      <c r="M49" s="76"/>
    </row>
    <row r="50" spans="1:13" ht="14.25" customHeight="1">
      <c r="A50" s="3" t="s">
        <v>60</v>
      </c>
      <c r="B50" s="4">
        <v>2015</v>
      </c>
      <c r="C50" s="4">
        <v>130</v>
      </c>
      <c r="D50" s="5">
        <v>4.2969999999999997</v>
      </c>
      <c r="E50" s="5">
        <f t="shared" si="0"/>
        <v>4.2967399999999998</v>
      </c>
      <c r="F50" s="5">
        <v>0.7419</v>
      </c>
      <c r="G50" s="5">
        <v>0.38562000000000002</v>
      </c>
      <c r="H50" s="5">
        <v>0.72926000000000002</v>
      </c>
      <c r="I50" s="5">
        <v>0.40577000000000002</v>
      </c>
      <c r="J50" s="5">
        <v>0.38330999999999998</v>
      </c>
      <c r="K50" s="5">
        <v>5.5469999999999998E-2</v>
      </c>
      <c r="L50" s="5">
        <v>1.59541</v>
      </c>
      <c r="M50" s="76"/>
    </row>
    <row r="51" spans="1:13" ht="14.25" customHeight="1">
      <c r="A51" s="3" t="s">
        <v>61</v>
      </c>
      <c r="B51" s="4">
        <v>2015</v>
      </c>
      <c r="C51" s="4">
        <v>26</v>
      </c>
      <c r="D51" s="5">
        <v>6.75</v>
      </c>
      <c r="E51" s="5">
        <f t="shared" si="0"/>
        <v>6.7501799999999994</v>
      </c>
      <c r="F51" s="5">
        <v>1.32792</v>
      </c>
      <c r="G51" s="5">
        <v>1.2993699999999999</v>
      </c>
      <c r="H51" s="5">
        <v>0.89185999999999999</v>
      </c>
      <c r="I51" s="5">
        <v>0.61477000000000004</v>
      </c>
      <c r="J51" s="5">
        <v>0.21843000000000001</v>
      </c>
      <c r="K51" s="5">
        <v>0.28214</v>
      </c>
      <c r="L51" s="5">
        <v>2.1156899999999998</v>
      </c>
      <c r="M51" s="76"/>
    </row>
    <row r="52" spans="1:13" ht="14.25" customHeight="1">
      <c r="A52" s="3" t="s">
        <v>62</v>
      </c>
      <c r="B52" s="4">
        <v>2015</v>
      </c>
      <c r="C52" s="4">
        <v>114</v>
      </c>
      <c r="D52" s="5">
        <v>4.633</v>
      </c>
      <c r="E52" s="5">
        <f t="shared" si="0"/>
        <v>4.6334700000000009</v>
      </c>
      <c r="F52" s="5">
        <v>0.54557999999999995</v>
      </c>
      <c r="G52" s="5">
        <v>0.67954000000000003</v>
      </c>
      <c r="H52" s="5">
        <v>0.40132000000000001</v>
      </c>
      <c r="I52" s="5">
        <v>0.42342000000000002</v>
      </c>
      <c r="J52" s="5">
        <v>4.3549999999999998E-2</v>
      </c>
      <c r="K52" s="5">
        <v>0.23086999999999999</v>
      </c>
      <c r="L52" s="5">
        <v>2.3091900000000001</v>
      </c>
      <c r="M52" s="76"/>
    </row>
    <row r="53" spans="1:13" ht="14.25" customHeight="1">
      <c r="A53" s="3" t="s">
        <v>63</v>
      </c>
      <c r="B53" s="4">
        <v>2015</v>
      </c>
      <c r="C53" s="4">
        <v>102</v>
      </c>
      <c r="D53" s="5">
        <v>4.8570000000000002</v>
      </c>
      <c r="E53" s="5">
        <f t="shared" si="0"/>
        <v>4.8574900000000003</v>
      </c>
      <c r="F53" s="5">
        <v>1.1540600000000001</v>
      </c>
      <c r="G53" s="5">
        <v>0.92932999999999999</v>
      </c>
      <c r="H53" s="5">
        <v>0.88212999999999997</v>
      </c>
      <c r="I53" s="5">
        <v>7.6990000000000003E-2</v>
      </c>
      <c r="J53" s="5">
        <v>1.397E-2</v>
      </c>
      <c r="K53" s="5">
        <v>0</v>
      </c>
      <c r="L53" s="5">
        <v>1.80101</v>
      </c>
      <c r="M53" s="76"/>
    </row>
    <row r="54" spans="1:13" ht="14.25" customHeight="1">
      <c r="A54" s="3" t="s">
        <v>64</v>
      </c>
      <c r="B54" s="4">
        <v>2015</v>
      </c>
      <c r="C54" s="4">
        <v>43</v>
      </c>
      <c r="D54" s="5">
        <v>6.1230000000000002</v>
      </c>
      <c r="E54" s="5">
        <f t="shared" si="0"/>
        <v>6.1228300000000004</v>
      </c>
      <c r="F54" s="5">
        <v>0.74553000000000003</v>
      </c>
      <c r="G54" s="5">
        <v>1.04356</v>
      </c>
      <c r="H54" s="5">
        <v>0.64424999999999999</v>
      </c>
      <c r="I54" s="5">
        <v>0.57733000000000001</v>
      </c>
      <c r="J54" s="5">
        <v>9.4719999999999999E-2</v>
      </c>
      <c r="K54" s="5">
        <v>0.27489000000000002</v>
      </c>
      <c r="L54" s="5">
        <v>2.74255</v>
      </c>
      <c r="M54" s="76"/>
    </row>
    <row r="55" spans="1:13" ht="14.25" customHeight="1">
      <c r="A55" s="3" t="s">
        <v>65</v>
      </c>
      <c r="B55" s="4">
        <v>2015</v>
      </c>
      <c r="C55" s="4">
        <v>150</v>
      </c>
      <c r="D55" s="5">
        <v>3.6560000000000001</v>
      </c>
      <c r="E55" s="5">
        <f t="shared" si="0"/>
        <v>3.6559400000000002</v>
      </c>
      <c r="F55" s="5">
        <v>0.17416999999999999</v>
      </c>
      <c r="G55" s="5">
        <v>0.46475</v>
      </c>
      <c r="H55" s="5">
        <v>0.24009</v>
      </c>
      <c r="I55" s="5">
        <v>0.37724999999999997</v>
      </c>
      <c r="J55" s="5">
        <v>0.12139</v>
      </c>
      <c r="K55" s="5">
        <v>0.28656999999999999</v>
      </c>
      <c r="L55" s="5">
        <v>1.9917199999999999</v>
      </c>
      <c r="M55" s="76"/>
    </row>
    <row r="56" spans="1:13" ht="14.25" customHeight="1">
      <c r="A56" s="3" t="s">
        <v>66</v>
      </c>
      <c r="B56" s="4">
        <v>2015</v>
      </c>
      <c r="C56" s="4">
        <v>119</v>
      </c>
      <c r="D56" s="5">
        <v>4.5179999999999998</v>
      </c>
      <c r="E56" s="5">
        <f t="shared" si="0"/>
        <v>4.5178200000000004</v>
      </c>
      <c r="F56" s="5">
        <v>0.26673000000000002</v>
      </c>
      <c r="G56" s="5">
        <v>0.74302000000000001</v>
      </c>
      <c r="H56" s="5">
        <v>0.38846999999999998</v>
      </c>
      <c r="I56" s="5">
        <v>0.24424999999999999</v>
      </c>
      <c r="J56" s="5">
        <v>0.17175000000000001</v>
      </c>
      <c r="K56" s="5">
        <v>0.46187</v>
      </c>
      <c r="L56" s="5">
        <v>2.24173</v>
      </c>
      <c r="M56" s="76"/>
    </row>
    <row r="57" spans="1:13" ht="14.25" customHeight="1">
      <c r="A57" s="3" t="s">
        <v>67</v>
      </c>
      <c r="B57" s="4">
        <v>2015</v>
      </c>
      <c r="C57" s="4">
        <v>105</v>
      </c>
      <c r="D57" s="5">
        <v>4.7880000000000003</v>
      </c>
      <c r="E57" s="5">
        <f t="shared" si="0"/>
        <v>4.7879799999999992</v>
      </c>
      <c r="F57" s="5">
        <v>0.59531999999999996</v>
      </c>
      <c r="G57" s="5">
        <v>0.95347999999999999</v>
      </c>
      <c r="H57" s="5">
        <v>0.69510000000000005</v>
      </c>
      <c r="I57" s="5">
        <v>0.40148</v>
      </c>
      <c r="J57" s="5">
        <v>6.8250000000000005E-2</v>
      </c>
      <c r="K57" s="5">
        <v>0.23027</v>
      </c>
      <c r="L57" s="5">
        <v>1.8440799999999999</v>
      </c>
      <c r="M57" s="76"/>
    </row>
    <row r="58" spans="1:13" ht="14.25" customHeight="1">
      <c r="A58" s="3" t="s">
        <v>68</v>
      </c>
      <c r="B58" s="4">
        <v>2015</v>
      </c>
      <c r="C58" s="4">
        <v>72</v>
      </c>
      <c r="D58" s="5">
        <v>5.4740000000000002</v>
      </c>
      <c r="E58" s="5">
        <f t="shared" si="0"/>
        <v>5.473889999999999</v>
      </c>
      <c r="F58" s="5">
        <v>1.3860399999999999</v>
      </c>
      <c r="G58" s="5">
        <v>1.0581799999999999</v>
      </c>
      <c r="H58" s="5">
        <v>1.01328</v>
      </c>
      <c r="I58" s="5">
        <v>0.59608000000000005</v>
      </c>
      <c r="J58" s="5">
        <v>0.37124000000000001</v>
      </c>
      <c r="K58" s="5">
        <v>0.39478000000000002</v>
      </c>
      <c r="L58" s="5">
        <v>0.65429000000000004</v>
      </c>
      <c r="M58" s="76"/>
    </row>
    <row r="59" spans="1:13" ht="14.25" customHeight="1">
      <c r="A59" s="3" t="s">
        <v>69</v>
      </c>
      <c r="B59" s="4">
        <v>2015</v>
      </c>
      <c r="C59" s="4">
        <v>104</v>
      </c>
      <c r="D59" s="5">
        <v>4.8</v>
      </c>
      <c r="E59" s="5">
        <f t="shared" si="0"/>
        <v>4.7995799999999997</v>
      </c>
      <c r="F59" s="5">
        <v>1.12094</v>
      </c>
      <c r="G59" s="5">
        <v>1.2021500000000001</v>
      </c>
      <c r="H59" s="5">
        <v>0.75905</v>
      </c>
      <c r="I59" s="5">
        <v>0.32112000000000002</v>
      </c>
      <c r="J59" s="5">
        <v>2.758E-2</v>
      </c>
      <c r="K59" s="5">
        <v>0.128</v>
      </c>
      <c r="L59" s="5">
        <v>1.24074</v>
      </c>
      <c r="M59" s="76"/>
    </row>
    <row r="60" spans="1:13" ht="14.25" customHeight="1">
      <c r="A60" s="3" t="s">
        <v>70</v>
      </c>
      <c r="B60" s="4">
        <v>2015</v>
      </c>
      <c r="C60" s="4">
        <v>2</v>
      </c>
      <c r="D60" s="5">
        <v>7.5609999999999999</v>
      </c>
      <c r="E60" s="5">
        <f t="shared" si="0"/>
        <v>7.5609200000000012</v>
      </c>
      <c r="F60" s="5">
        <v>1.3023199999999999</v>
      </c>
      <c r="G60" s="5">
        <v>1.4022300000000001</v>
      </c>
      <c r="H60" s="5">
        <v>0.94784000000000002</v>
      </c>
      <c r="I60" s="5">
        <v>0.62877000000000005</v>
      </c>
      <c r="J60" s="5">
        <v>0.14144999999999999</v>
      </c>
      <c r="K60" s="5">
        <v>0.43630000000000002</v>
      </c>
      <c r="L60" s="5">
        <v>2.70201</v>
      </c>
      <c r="M60" s="76"/>
    </row>
    <row r="61" spans="1:13" ht="14.25" customHeight="1">
      <c r="A61" s="3" t="s">
        <v>71</v>
      </c>
      <c r="B61" s="4">
        <v>2015</v>
      </c>
      <c r="C61" s="4">
        <v>117</v>
      </c>
      <c r="D61" s="5">
        <v>4.5650000000000004</v>
      </c>
      <c r="E61" s="5">
        <f t="shared" si="0"/>
        <v>4.5646799999999992</v>
      </c>
      <c r="F61" s="5">
        <v>0.64498999999999995</v>
      </c>
      <c r="G61" s="5">
        <v>0.38174000000000002</v>
      </c>
      <c r="H61" s="5">
        <v>0.51529000000000003</v>
      </c>
      <c r="I61" s="5">
        <v>0.39785999999999999</v>
      </c>
      <c r="J61" s="5">
        <v>8.4919999999999995E-2</v>
      </c>
      <c r="K61" s="5">
        <v>0.26474999999999999</v>
      </c>
      <c r="L61" s="5">
        <v>2.2751299999999999</v>
      </c>
      <c r="M61" s="76"/>
    </row>
    <row r="62" spans="1:13" ht="14.25" customHeight="1">
      <c r="A62" s="3" t="s">
        <v>72</v>
      </c>
      <c r="B62" s="4">
        <v>2015</v>
      </c>
      <c r="C62" s="4">
        <v>74</v>
      </c>
      <c r="D62" s="5">
        <v>5.399</v>
      </c>
      <c r="E62" s="5">
        <f t="shared" si="0"/>
        <v>5.3987300000000005</v>
      </c>
      <c r="F62" s="5">
        <v>0.82826999999999995</v>
      </c>
      <c r="G62" s="5">
        <v>1.08708</v>
      </c>
      <c r="H62" s="5">
        <v>0.63793</v>
      </c>
      <c r="I62" s="5">
        <v>0.46611000000000002</v>
      </c>
      <c r="J62" s="5">
        <v>0</v>
      </c>
      <c r="K62" s="5">
        <v>0.51534999999999997</v>
      </c>
      <c r="L62" s="5">
        <v>1.86399</v>
      </c>
      <c r="M62" s="76"/>
    </row>
    <row r="63" spans="1:13" ht="14.25" customHeight="1">
      <c r="A63" s="3" t="s">
        <v>73</v>
      </c>
      <c r="B63" s="4">
        <v>2015</v>
      </c>
      <c r="C63" s="4">
        <v>110</v>
      </c>
      <c r="D63" s="5">
        <v>4.6859999999999999</v>
      </c>
      <c r="E63" s="5">
        <f t="shared" si="0"/>
        <v>4.6855399999999996</v>
      </c>
      <c r="F63" s="5">
        <v>1.0087999999999999</v>
      </c>
      <c r="G63" s="5">
        <v>0.54447000000000001</v>
      </c>
      <c r="H63" s="5">
        <v>0.69804999999999995</v>
      </c>
      <c r="I63" s="5">
        <v>0.30032999999999999</v>
      </c>
      <c r="J63" s="5">
        <v>5.8630000000000002E-2</v>
      </c>
      <c r="K63" s="5">
        <v>0.38085999999999998</v>
      </c>
      <c r="L63" s="5">
        <v>1.6943999999999999</v>
      </c>
      <c r="M63" s="76"/>
    </row>
    <row r="64" spans="1:13" ht="14.25" customHeight="1">
      <c r="A64" s="3" t="s">
        <v>74</v>
      </c>
      <c r="B64" s="4">
        <v>2015</v>
      </c>
      <c r="C64" s="4">
        <v>112</v>
      </c>
      <c r="D64" s="5">
        <v>4.6769999999999996</v>
      </c>
      <c r="E64" s="5">
        <f t="shared" si="0"/>
        <v>4.6772</v>
      </c>
      <c r="F64" s="5">
        <v>0.98548999999999998</v>
      </c>
      <c r="G64" s="5">
        <v>0.81889000000000001</v>
      </c>
      <c r="H64" s="5">
        <v>0.60236999999999996</v>
      </c>
      <c r="I64" s="5">
        <v>0</v>
      </c>
      <c r="J64" s="5">
        <v>0.13788</v>
      </c>
      <c r="K64" s="5">
        <v>0.17921999999999999</v>
      </c>
      <c r="L64" s="5">
        <v>1.9533499999999999</v>
      </c>
      <c r="M64" s="76"/>
    </row>
    <row r="65" spans="1:13" ht="14.25" customHeight="1">
      <c r="A65" s="3" t="s">
        <v>75</v>
      </c>
      <c r="B65" s="4">
        <v>2015</v>
      </c>
      <c r="C65" s="4">
        <v>18</v>
      </c>
      <c r="D65" s="5">
        <v>6.94</v>
      </c>
      <c r="E65" s="5">
        <f t="shared" si="0"/>
        <v>6.9402799999999996</v>
      </c>
      <c r="F65" s="5">
        <v>1.33596</v>
      </c>
      <c r="G65" s="5">
        <v>1.36948</v>
      </c>
      <c r="H65" s="5">
        <v>0.89532999999999996</v>
      </c>
      <c r="I65" s="5">
        <v>0.61777000000000004</v>
      </c>
      <c r="J65" s="5">
        <v>0.28703000000000001</v>
      </c>
      <c r="K65" s="5">
        <v>0.45900999999999997</v>
      </c>
      <c r="L65" s="5">
        <v>1.9757</v>
      </c>
      <c r="M65" s="76"/>
    </row>
    <row r="66" spans="1:13" ht="14.25" customHeight="1">
      <c r="A66" s="3" t="s">
        <v>76</v>
      </c>
      <c r="B66" s="4">
        <v>2015</v>
      </c>
      <c r="C66" s="4">
        <v>11</v>
      </c>
      <c r="D66" s="5">
        <v>7.2779999999999996</v>
      </c>
      <c r="E66" s="5">
        <f t="shared" si="0"/>
        <v>7.2776700000000005</v>
      </c>
      <c r="F66" s="5">
        <v>1.2285699999999999</v>
      </c>
      <c r="G66" s="5">
        <v>1.22393</v>
      </c>
      <c r="H66" s="5">
        <v>0.91386999999999996</v>
      </c>
      <c r="I66" s="5">
        <v>0.41319</v>
      </c>
      <c r="J66" s="5">
        <v>7.7850000000000003E-2</v>
      </c>
      <c r="K66" s="5">
        <v>0.33172000000000001</v>
      </c>
      <c r="L66" s="5">
        <v>3.0885400000000001</v>
      </c>
      <c r="M66" s="76"/>
    </row>
    <row r="67" spans="1:13" ht="14.25" customHeight="1">
      <c r="A67" s="3" t="s">
        <v>77</v>
      </c>
      <c r="B67" s="4">
        <v>2015</v>
      </c>
      <c r="C67" s="4">
        <v>50</v>
      </c>
      <c r="D67" s="5">
        <v>5.9480000000000004</v>
      </c>
      <c r="E67" s="5">
        <f t="shared" si="0"/>
        <v>5.94815</v>
      </c>
      <c r="F67" s="5">
        <v>1.2511399999999999</v>
      </c>
      <c r="G67" s="5">
        <v>1.19777</v>
      </c>
      <c r="H67" s="5">
        <v>0.95445999999999998</v>
      </c>
      <c r="I67" s="5">
        <v>0.26235999999999998</v>
      </c>
      <c r="J67" s="5">
        <v>2.9010000000000001E-2</v>
      </c>
      <c r="K67" s="5">
        <v>0.22822999999999999</v>
      </c>
      <c r="L67" s="5">
        <v>2.0251800000000002</v>
      </c>
      <c r="M67" s="76"/>
    </row>
    <row r="68" spans="1:13" ht="14.25" customHeight="1">
      <c r="A68" s="3" t="s">
        <v>78</v>
      </c>
      <c r="B68" s="4">
        <v>2015</v>
      </c>
      <c r="C68" s="4">
        <v>151</v>
      </c>
      <c r="D68" s="5">
        <v>3.6549999999999998</v>
      </c>
      <c r="E68" s="5">
        <f t="shared" si="0"/>
        <v>3.6551</v>
      </c>
      <c r="F68" s="5">
        <v>0.46533999999999998</v>
      </c>
      <c r="G68" s="5">
        <v>0.77115</v>
      </c>
      <c r="H68" s="5">
        <v>0.15185000000000001</v>
      </c>
      <c r="I68" s="5">
        <v>0.46866000000000002</v>
      </c>
      <c r="J68" s="5">
        <v>0.17921999999999999</v>
      </c>
      <c r="K68" s="5">
        <v>0.20165</v>
      </c>
      <c r="L68" s="5">
        <v>1.41723</v>
      </c>
      <c r="M68" s="76"/>
    </row>
    <row r="69" spans="1:13" ht="14.25" customHeight="1">
      <c r="A69" s="3" t="s">
        <v>79</v>
      </c>
      <c r="B69" s="4">
        <v>2015</v>
      </c>
      <c r="C69" s="4">
        <v>65</v>
      </c>
      <c r="D69" s="5">
        <v>5.7089999999999996</v>
      </c>
      <c r="E69" s="5">
        <f t="shared" si="0"/>
        <v>5.7088999999999999</v>
      </c>
      <c r="F69" s="5">
        <v>0.81037999999999999</v>
      </c>
      <c r="G69" s="5">
        <v>1.1510199999999999</v>
      </c>
      <c r="H69" s="5">
        <v>0.68740999999999997</v>
      </c>
      <c r="I69" s="5">
        <v>0.50441999999999998</v>
      </c>
      <c r="J69" s="5">
        <v>2.299E-2</v>
      </c>
      <c r="K69" s="5">
        <v>0.21229999999999999</v>
      </c>
      <c r="L69" s="5">
        <v>2.3203800000000001</v>
      </c>
      <c r="M69" s="76"/>
    </row>
    <row r="70" spans="1:13" ht="14.25" customHeight="1">
      <c r="A70" s="3" t="s">
        <v>80</v>
      </c>
      <c r="B70" s="4">
        <v>2015</v>
      </c>
      <c r="C70" s="4">
        <v>46</v>
      </c>
      <c r="D70" s="5">
        <v>5.9870000000000001</v>
      </c>
      <c r="E70" s="5">
        <f t="shared" si="0"/>
        <v>5.98712</v>
      </c>
      <c r="F70" s="5">
        <v>1.27074</v>
      </c>
      <c r="G70" s="5">
        <v>1.25712</v>
      </c>
      <c r="H70" s="5">
        <v>0.99111000000000005</v>
      </c>
      <c r="I70" s="5">
        <v>0.49614999999999998</v>
      </c>
      <c r="J70" s="5">
        <v>0.18060000000000001</v>
      </c>
      <c r="K70" s="5">
        <v>0.10705000000000001</v>
      </c>
      <c r="L70" s="5">
        <v>1.68435</v>
      </c>
      <c r="M70" s="76"/>
    </row>
    <row r="71" spans="1:13" ht="14.25" customHeight="1">
      <c r="A71" s="3" t="s">
        <v>81</v>
      </c>
      <c r="B71" s="4">
        <v>2015</v>
      </c>
      <c r="C71" s="4">
        <v>82</v>
      </c>
      <c r="D71" s="5">
        <v>5.1920000000000002</v>
      </c>
      <c r="E71" s="5">
        <f t="shared" si="0"/>
        <v>5.1923200000000005</v>
      </c>
      <c r="F71" s="5">
        <v>0.90198</v>
      </c>
      <c r="G71" s="5">
        <v>1.05392</v>
      </c>
      <c r="H71" s="5">
        <v>0.69638999999999995</v>
      </c>
      <c r="I71" s="5">
        <v>0.40661000000000003</v>
      </c>
      <c r="J71" s="5">
        <v>0.14293</v>
      </c>
      <c r="K71" s="5">
        <v>0.11053</v>
      </c>
      <c r="L71" s="5">
        <v>1.8799600000000001</v>
      </c>
      <c r="M71" s="76"/>
    </row>
    <row r="72" spans="1:13" ht="14.25" customHeight="1">
      <c r="A72" s="3" t="s">
        <v>82</v>
      </c>
      <c r="B72" s="4">
        <v>2015</v>
      </c>
      <c r="C72" s="4">
        <v>54</v>
      </c>
      <c r="D72" s="5">
        <v>5.8550000000000004</v>
      </c>
      <c r="E72" s="5">
        <f t="shared" si="0"/>
        <v>5.8552200000000001</v>
      </c>
      <c r="F72" s="5">
        <v>1.1225400000000001</v>
      </c>
      <c r="G72" s="5">
        <v>1.1224099999999999</v>
      </c>
      <c r="H72" s="5">
        <v>0.64368000000000003</v>
      </c>
      <c r="I72" s="5">
        <v>0.51649</v>
      </c>
      <c r="J72" s="5">
        <v>8.4540000000000004E-2</v>
      </c>
      <c r="K72" s="5">
        <v>0.11827</v>
      </c>
      <c r="L72" s="5">
        <v>2.24729</v>
      </c>
      <c r="M72" s="76"/>
    </row>
    <row r="73" spans="1:13" ht="14.25" customHeight="1">
      <c r="A73" s="3" t="s">
        <v>83</v>
      </c>
      <c r="B73" s="4">
        <v>2015</v>
      </c>
      <c r="C73" s="4">
        <v>125</v>
      </c>
      <c r="D73" s="5">
        <v>4.4189999999999996</v>
      </c>
      <c r="E73" s="5">
        <f t="shared" si="0"/>
        <v>4.4193300000000004</v>
      </c>
      <c r="F73" s="5">
        <v>0.36470999999999998</v>
      </c>
      <c r="G73" s="5">
        <v>0.99875999999999998</v>
      </c>
      <c r="H73" s="5">
        <v>0.41435</v>
      </c>
      <c r="I73" s="5">
        <v>0.42215000000000003</v>
      </c>
      <c r="J73" s="5">
        <v>5.8389999999999997E-2</v>
      </c>
      <c r="K73" s="5">
        <v>0.37541999999999998</v>
      </c>
      <c r="L73" s="5">
        <v>1.78555</v>
      </c>
      <c r="M73" s="76"/>
    </row>
    <row r="74" spans="1:13" ht="14.25" customHeight="1">
      <c r="A74" s="3" t="s">
        <v>84</v>
      </c>
      <c r="B74" s="4">
        <v>2015</v>
      </c>
      <c r="C74" s="4">
        <v>69</v>
      </c>
      <c r="D74" s="5">
        <v>5.5890000000000004</v>
      </c>
      <c r="E74" s="5">
        <f t="shared" si="0"/>
        <v>5.5885700000000007</v>
      </c>
      <c r="F74" s="5">
        <v>0.80147999999999997</v>
      </c>
      <c r="G74" s="5">
        <v>0.81198000000000004</v>
      </c>
      <c r="H74" s="5">
        <v>0.63131999999999999</v>
      </c>
      <c r="I74" s="5">
        <v>0.24748999999999999</v>
      </c>
      <c r="J74" s="5">
        <v>4.7410000000000001E-2</v>
      </c>
      <c r="K74" s="5">
        <v>0.28310000000000002</v>
      </c>
      <c r="L74" s="5">
        <v>2.76579</v>
      </c>
      <c r="M74" s="76"/>
    </row>
    <row r="75" spans="1:13" ht="14.25" customHeight="1">
      <c r="A75" s="3" t="s">
        <v>85</v>
      </c>
      <c r="B75" s="4">
        <v>2015</v>
      </c>
      <c r="C75" s="4">
        <v>39</v>
      </c>
      <c r="D75" s="5">
        <v>6.2949999999999999</v>
      </c>
      <c r="E75" s="5">
        <f t="shared" si="0"/>
        <v>6.2947800000000003</v>
      </c>
      <c r="F75" s="5">
        <v>1.5542199999999999</v>
      </c>
      <c r="G75" s="5">
        <v>1.16594</v>
      </c>
      <c r="H75" s="5">
        <v>0.72492000000000001</v>
      </c>
      <c r="I75" s="5">
        <v>0.55498999999999998</v>
      </c>
      <c r="J75" s="5">
        <v>0.25608999999999998</v>
      </c>
      <c r="K75" s="5">
        <v>0.16228000000000001</v>
      </c>
      <c r="L75" s="5">
        <v>1.8763399999999999</v>
      </c>
      <c r="M75" s="76"/>
    </row>
    <row r="76" spans="1:13" ht="14.25" customHeight="1">
      <c r="A76" s="3" t="s">
        <v>86</v>
      </c>
      <c r="B76" s="4">
        <v>2015</v>
      </c>
      <c r="C76" s="4">
        <v>77</v>
      </c>
      <c r="D76" s="5">
        <v>5.2859999999999996</v>
      </c>
      <c r="E76" s="5">
        <f t="shared" si="0"/>
        <v>5.2864000000000004</v>
      </c>
      <c r="F76" s="5">
        <v>0.47427999999999998</v>
      </c>
      <c r="G76" s="5">
        <v>1.1511499999999999</v>
      </c>
      <c r="H76" s="5">
        <v>0.65088000000000001</v>
      </c>
      <c r="I76" s="5">
        <v>0.43476999999999999</v>
      </c>
      <c r="J76" s="5">
        <v>4.2320000000000003E-2</v>
      </c>
      <c r="K76" s="5">
        <v>0.30030000000000001</v>
      </c>
      <c r="L76" s="5">
        <v>2.2326999999999999</v>
      </c>
      <c r="M76" s="76"/>
    </row>
    <row r="77" spans="1:13" ht="14.25" customHeight="1">
      <c r="A77" s="3" t="s">
        <v>87</v>
      </c>
      <c r="B77" s="4">
        <v>2015</v>
      </c>
      <c r="C77" s="4">
        <v>99</v>
      </c>
      <c r="D77" s="5">
        <v>4.8760000000000003</v>
      </c>
      <c r="E77" s="5">
        <f t="shared" si="0"/>
        <v>4.8760899999999996</v>
      </c>
      <c r="F77" s="5">
        <v>0.59065999999999996</v>
      </c>
      <c r="G77" s="5">
        <v>0.73802999999999996</v>
      </c>
      <c r="H77" s="5">
        <v>0.54908999999999997</v>
      </c>
      <c r="I77" s="5">
        <v>0.59591000000000005</v>
      </c>
      <c r="J77" s="5">
        <v>0.24249000000000001</v>
      </c>
      <c r="K77" s="5">
        <v>0.42192000000000002</v>
      </c>
      <c r="L77" s="5">
        <v>1.7379899999999999</v>
      </c>
      <c r="M77" s="76"/>
    </row>
    <row r="78" spans="1:13" ht="14.25" customHeight="1">
      <c r="A78" s="3" t="s">
        <v>88</v>
      </c>
      <c r="B78" s="4">
        <v>2015</v>
      </c>
      <c r="C78" s="4">
        <v>89</v>
      </c>
      <c r="D78" s="5">
        <v>5.0979999999999999</v>
      </c>
      <c r="E78" s="5">
        <f t="shared" si="0"/>
        <v>5.09755</v>
      </c>
      <c r="F78" s="5">
        <v>1.1131200000000001</v>
      </c>
      <c r="G78" s="5">
        <v>1.09562</v>
      </c>
      <c r="H78" s="5">
        <v>0.72436999999999996</v>
      </c>
      <c r="I78" s="5">
        <v>0.29670999999999997</v>
      </c>
      <c r="J78" s="5">
        <v>6.3320000000000001E-2</v>
      </c>
      <c r="K78" s="5">
        <v>0.18226000000000001</v>
      </c>
      <c r="L78" s="5">
        <v>1.62215</v>
      </c>
      <c r="M78" s="76"/>
    </row>
    <row r="79" spans="1:13" ht="14.25" customHeight="1">
      <c r="A79" s="3" t="s">
        <v>89</v>
      </c>
      <c r="B79" s="4">
        <v>2015</v>
      </c>
      <c r="C79" s="4">
        <v>103</v>
      </c>
      <c r="D79" s="5">
        <v>4.8390000000000004</v>
      </c>
      <c r="E79" s="5">
        <f t="shared" si="0"/>
        <v>4.8392299999999997</v>
      </c>
      <c r="F79" s="5">
        <v>1.0256400000000001</v>
      </c>
      <c r="G79" s="5">
        <v>0.80001</v>
      </c>
      <c r="H79" s="5">
        <v>0.83947000000000005</v>
      </c>
      <c r="I79" s="5">
        <v>0.33916000000000002</v>
      </c>
      <c r="J79" s="5">
        <v>4.582E-2</v>
      </c>
      <c r="K79" s="5">
        <v>0.21854000000000001</v>
      </c>
      <c r="L79" s="5">
        <v>1.5705899999999999</v>
      </c>
      <c r="M79" s="76"/>
    </row>
    <row r="80" spans="1:13" ht="14.25" customHeight="1">
      <c r="A80" s="3" t="s">
        <v>90</v>
      </c>
      <c r="B80" s="4">
        <v>2015</v>
      </c>
      <c r="C80" s="4">
        <v>97</v>
      </c>
      <c r="D80" s="5">
        <v>4.8979999999999997</v>
      </c>
      <c r="E80" s="5">
        <f t="shared" si="0"/>
        <v>4.8975100000000005</v>
      </c>
      <c r="F80" s="5">
        <v>0.37545000000000001</v>
      </c>
      <c r="G80" s="5">
        <v>1.0410299999999999</v>
      </c>
      <c r="H80" s="5">
        <v>7.6119999999999993E-2</v>
      </c>
      <c r="I80" s="5">
        <v>0.31767000000000001</v>
      </c>
      <c r="J80" s="5">
        <v>0.12504000000000001</v>
      </c>
      <c r="K80" s="5">
        <v>0.16388</v>
      </c>
      <c r="L80" s="5">
        <v>2.7983199999999999</v>
      </c>
      <c r="M80" s="76"/>
    </row>
    <row r="81" spans="1:13" ht="14.25" customHeight="1">
      <c r="A81" s="3" t="s">
        <v>91</v>
      </c>
      <c r="B81" s="4">
        <v>2015</v>
      </c>
      <c r="C81" s="4">
        <v>116</v>
      </c>
      <c r="D81" s="5">
        <v>4.5709999999999997</v>
      </c>
      <c r="E81" s="5">
        <f t="shared" si="0"/>
        <v>4.5714299999999994</v>
      </c>
      <c r="F81" s="5">
        <v>7.1199999999999999E-2</v>
      </c>
      <c r="G81" s="5">
        <v>0.78968000000000005</v>
      </c>
      <c r="H81" s="5">
        <v>0.34200999999999998</v>
      </c>
      <c r="I81" s="5">
        <v>0.28531000000000001</v>
      </c>
      <c r="J81" s="5">
        <v>6.232E-2</v>
      </c>
      <c r="K81" s="5">
        <v>0.24362</v>
      </c>
      <c r="L81" s="5">
        <v>2.7772899999999998</v>
      </c>
      <c r="M81" s="76"/>
    </row>
    <row r="82" spans="1:13" ht="14.25" customHeight="1">
      <c r="A82" s="3" t="s">
        <v>92</v>
      </c>
      <c r="B82" s="4">
        <v>2015</v>
      </c>
      <c r="C82" s="4">
        <v>63</v>
      </c>
      <c r="D82" s="5">
        <v>5.7539999999999996</v>
      </c>
      <c r="E82" s="5">
        <f t="shared" si="0"/>
        <v>5.7543900000000008</v>
      </c>
      <c r="F82" s="5">
        <v>1.1314500000000001</v>
      </c>
      <c r="G82" s="5">
        <v>1.1186199999999999</v>
      </c>
      <c r="H82" s="5">
        <v>0.70379999999999998</v>
      </c>
      <c r="I82" s="5">
        <v>0.41667999999999999</v>
      </c>
      <c r="J82" s="5">
        <v>0.11022999999999999</v>
      </c>
      <c r="K82" s="5">
        <v>0.18295</v>
      </c>
      <c r="L82" s="5">
        <v>2.0906600000000002</v>
      </c>
      <c r="M82" s="76"/>
    </row>
    <row r="83" spans="1:13" ht="14.25" customHeight="1">
      <c r="A83" s="3" t="s">
        <v>93</v>
      </c>
      <c r="B83" s="4">
        <v>2015</v>
      </c>
      <c r="C83" s="4">
        <v>56</v>
      </c>
      <c r="D83" s="5">
        <v>5.8330000000000002</v>
      </c>
      <c r="E83" s="5">
        <f t="shared" si="0"/>
        <v>5.8325899999999997</v>
      </c>
      <c r="F83" s="5">
        <v>1.14723</v>
      </c>
      <c r="G83" s="5">
        <v>1.25745</v>
      </c>
      <c r="H83" s="5">
        <v>0.73128000000000004</v>
      </c>
      <c r="I83" s="5">
        <v>0.21342</v>
      </c>
      <c r="J83" s="5">
        <v>1.031E-2</v>
      </c>
      <c r="K83" s="5">
        <v>2.6409999999999999E-2</v>
      </c>
      <c r="L83" s="5">
        <v>2.4464899999999998</v>
      </c>
      <c r="M83" s="76"/>
    </row>
    <row r="84" spans="1:13" ht="14.25" customHeight="1">
      <c r="A84" s="3" t="s">
        <v>94</v>
      </c>
      <c r="B84" s="4">
        <v>2015</v>
      </c>
      <c r="C84" s="4">
        <v>17</v>
      </c>
      <c r="D84" s="5">
        <v>6.9459999999999997</v>
      </c>
      <c r="E84" s="5">
        <f t="shared" si="0"/>
        <v>6.9462400000000004</v>
      </c>
      <c r="F84" s="5">
        <v>1.5639099999999999</v>
      </c>
      <c r="G84" s="5">
        <v>1.21963</v>
      </c>
      <c r="H84" s="5">
        <v>0.91893999999999998</v>
      </c>
      <c r="I84" s="5">
        <v>0.61582999999999999</v>
      </c>
      <c r="J84" s="5">
        <v>0.37797999999999998</v>
      </c>
      <c r="K84" s="5">
        <v>0.28033999999999998</v>
      </c>
      <c r="L84" s="5">
        <v>1.9696100000000001</v>
      </c>
      <c r="M84" s="76"/>
    </row>
    <row r="85" spans="1:13" ht="14.25" customHeight="1">
      <c r="A85" s="3" t="s">
        <v>95</v>
      </c>
      <c r="B85" s="4">
        <v>2015</v>
      </c>
      <c r="C85" s="4">
        <v>147</v>
      </c>
      <c r="D85" s="5">
        <v>3.681</v>
      </c>
      <c r="E85" s="5">
        <f t="shared" si="0"/>
        <v>3.6808699999999996</v>
      </c>
      <c r="F85" s="5">
        <v>0.20824000000000001</v>
      </c>
      <c r="G85" s="5">
        <v>0.66800999999999999</v>
      </c>
      <c r="H85" s="5">
        <v>0.46721000000000001</v>
      </c>
      <c r="I85" s="5">
        <v>0.19184000000000001</v>
      </c>
      <c r="J85" s="5">
        <v>8.1240000000000007E-2</v>
      </c>
      <c r="K85" s="5">
        <v>0.21332999999999999</v>
      </c>
      <c r="L85" s="5">
        <v>1.851</v>
      </c>
      <c r="M85" s="76"/>
    </row>
    <row r="86" spans="1:13" ht="14.25" customHeight="1">
      <c r="A86" s="3" t="s">
        <v>96</v>
      </c>
      <c r="B86" s="4">
        <v>2015</v>
      </c>
      <c r="C86" s="4">
        <v>131</v>
      </c>
      <c r="D86" s="5">
        <v>4.2919999999999998</v>
      </c>
      <c r="E86" s="5">
        <f t="shared" si="0"/>
        <v>4.2925000000000004</v>
      </c>
      <c r="F86" s="5">
        <v>1.6039999999999999E-2</v>
      </c>
      <c r="G86" s="5">
        <v>0.41133999999999998</v>
      </c>
      <c r="H86" s="5">
        <v>0.22561999999999999</v>
      </c>
      <c r="I86" s="5">
        <v>0.43053999999999998</v>
      </c>
      <c r="J86" s="5">
        <v>6.9769999999999999E-2</v>
      </c>
      <c r="K86" s="5">
        <v>0.33128000000000002</v>
      </c>
      <c r="L86" s="5">
        <v>2.8079100000000001</v>
      </c>
      <c r="M86" s="76"/>
    </row>
    <row r="87" spans="1:13" ht="14.25" customHeight="1">
      <c r="A87" s="3" t="s">
        <v>97</v>
      </c>
      <c r="B87" s="4">
        <v>2015</v>
      </c>
      <c r="C87" s="4">
        <v>61</v>
      </c>
      <c r="D87" s="5">
        <v>5.77</v>
      </c>
      <c r="E87" s="5">
        <f t="shared" si="0"/>
        <v>5.7704400000000007</v>
      </c>
      <c r="F87" s="5">
        <v>1.12486</v>
      </c>
      <c r="G87" s="5">
        <v>1.07023</v>
      </c>
      <c r="H87" s="5">
        <v>0.72394000000000003</v>
      </c>
      <c r="I87" s="5">
        <v>0.53024000000000004</v>
      </c>
      <c r="J87" s="5">
        <v>0.10501000000000001</v>
      </c>
      <c r="K87" s="5">
        <v>0.33074999999999999</v>
      </c>
      <c r="L87" s="5">
        <v>1.88541</v>
      </c>
      <c r="M87" s="76"/>
    </row>
    <row r="88" spans="1:13" ht="14.25" customHeight="1">
      <c r="A88" s="3" t="s">
        <v>98</v>
      </c>
      <c r="B88" s="4">
        <v>2015</v>
      </c>
      <c r="C88" s="4">
        <v>138</v>
      </c>
      <c r="D88" s="5">
        <v>3.9950000000000001</v>
      </c>
      <c r="E88" s="5">
        <f t="shared" si="0"/>
        <v>3.9948300000000003</v>
      </c>
      <c r="F88" s="5">
        <v>0.26074000000000003</v>
      </c>
      <c r="G88" s="5">
        <v>1.0352600000000001</v>
      </c>
      <c r="H88" s="5">
        <v>0.20583000000000001</v>
      </c>
      <c r="I88" s="5">
        <v>0.38857000000000003</v>
      </c>
      <c r="J88" s="5">
        <v>0.12352</v>
      </c>
      <c r="K88" s="5">
        <v>0.18798000000000001</v>
      </c>
      <c r="L88" s="5">
        <v>1.7929299999999999</v>
      </c>
      <c r="M88" s="76"/>
    </row>
    <row r="89" spans="1:13" ht="14.25" customHeight="1">
      <c r="A89" s="3" t="s">
        <v>99</v>
      </c>
      <c r="B89" s="4">
        <v>2015</v>
      </c>
      <c r="C89" s="4">
        <v>37</v>
      </c>
      <c r="D89" s="5">
        <v>6.3019999999999996</v>
      </c>
      <c r="E89" s="5">
        <f t="shared" si="0"/>
        <v>6.3024699999999996</v>
      </c>
      <c r="F89" s="5">
        <v>1.2074</v>
      </c>
      <c r="G89" s="5">
        <v>1.30203</v>
      </c>
      <c r="H89" s="5">
        <v>0.88721000000000005</v>
      </c>
      <c r="I89" s="5">
        <v>0.60365000000000002</v>
      </c>
      <c r="J89" s="5">
        <v>0.13586000000000001</v>
      </c>
      <c r="K89" s="5">
        <v>0.51751999999999998</v>
      </c>
      <c r="L89" s="5">
        <v>1.6488</v>
      </c>
      <c r="M89" s="76"/>
    </row>
    <row r="90" spans="1:13" ht="14.25" customHeight="1">
      <c r="A90" s="3" t="s">
        <v>100</v>
      </c>
      <c r="B90" s="4">
        <v>2015</v>
      </c>
      <c r="C90" s="4">
        <v>124</v>
      </c>
      <c r="D90" s="5">
        <v>4.4359999999999999</v>
      </c>
      <c r="E90" s="5">
        <f t="shared" si="0"/>
        <v>4.4355500000000001</v>
      </c>
      <c r="F90" s="5">
        <v>0.45406999999999997</v>
      </c>
      <c r="G90" s="5">
        <v>0.86907999999999996</v>
      </c>
      <c r="H90" s="5">
        <v>0.35874</v>
      </c>
      <c r="I90" s="5">
        <v>0.24232000000000001</v>
      </c>
      <c r="J90" s="5">
        <v>0.17460999999999999</v>
      </c>
      <c r="K90" s="5">
        <v>0.219</v>
      </c>
      <c r="L90" s="5">
        <v>2.1177299999999999</v>
      </c>
      <c r="M90" s="76"/>
    </row>
    <row r="91" spans="1:13" ht="14.25" customHeight="1">
      <c r="A91" s="3" t="s">
        <v>101</v>
      </c>
      <c r="B91" s="4">
        <v>2015</v>
      </c>
      <c r="C91" s="4">
        <v>71</v>
      </c>
      <c r="D91" s="5">
        <v>5.4770000000000003</v>
      </c>
      <c r="E91" s="5">
        <f t="shared" si="0"/>
        <v>5.4770799999999999</v>
      </c>
      <c r="F91" s="5">
        <v>1.0076099999999999</v>
      </c>
      <c r="G91" s="5">
        <v>0.98521000000000003</v>
      </c>
      <c r="H91" s="5">
        <v>0.70950000000000002</v>
      </c>
      <c r="I91" s="5">
        <v>0.56066000000000005</v>
      </c>
      <c r="J91" s="5">
        <v>7.5209999999999999E-2</v>
      </c>
      <c r="K91" s="5">
        <v>0.37744</v>
      </c>
      <c r="L91" s="5">
        <v>1.76145</v>
      </c>
      <c r="M91" s="76"/>
    </row>
    <row r="92" spans="1:13" ht="14.25" customHeight="1">
      <c r="A92" s="3" t="s">
        <v>102</v>
      </c>
      <c r="B92" s="4">
        <v>2015</v>
      </c>
      <c r="C92" s="4">
        <v>14</v>
      </c>
      <c r="D92" s="5">
        <v>7.1870000000000003</v>
      </c>
      <c r="E92" s="5">
        <f t="shared" si="0"/>
        <v>7.1872999999999996</v>
      </c>
      <c r="F92" s="5">
        <v>1.02054</v>
      </c>
      <c r="G92" s="5">
        <v>0.91451000000000005</v>
      </c>
      <c r="H92" s="5">
        <v>0.81444000000000005</v>
      </c>
      <c r="I92" s="5">
        <v>0.48181000000000002</v>
      </c>
      <c r="J92" s="5">
        <v>0.21312</v>
      </c>
      <c r="K92" s="5">
        <v>0.14074</v>
      </c>
      <c r="L92" s="5">
        <v>3.6021399999999999</v>
      </c>
      <c r="M92" s="76"/>
    </row>
    <row r="93" spans="1:13" ht="14.25" customHeight="1">
      <c r="A93" s="3" t="s">
        <v>103</v>
      </c>
      <c r="B93" s="4">
        <v>2015</v>
      </c>
      <c r="C93" s="4">
        <v>52</v>
      </c>
      <c r="D93" s="5">
        <v>5.8890000000000002</v>
      </c>
      <c r="E93" s="5">
        <f t="shared" si="0"/>
        <v>5.8889800000000001</v>
      </c>
      <c r="F93" s="5">
        <v>0.59448000000000001</v>
      </c>
      <c r="G93" s="5">
        <v>1.01528</v>
      </c>
      <c r="H93" s="5">
        <v>0.61826000000000003</v>
      </c>
      <c r="I93" s="5">
        <v>0.32818000000000003</v>
      </c>
      <c r="J93" s="5">
        <v>1.6150000000000001E-2</v>
      </c>
      <c r="K93" s="5">
        <v>0.20951</v>
      </c>
      <c r="L93" s="5">
        <v>3.1071200000000001</v>
      </c>
      <c r="M93" s="76"/>
    </row>
    <row r="94" spans="1:13" ht="14.25" customHeight="1">
      <c r="A94" s="3" t="s">
        <v>104</v>
      </c>
      <c r="B94" s="4">
        <v>2015</v>
      </c>
      <c r="C94" s="4">
        <v>100</v>
      </c>
      <c r="D94" s="5">
        <v>4.8739999999999997</v>
      </c>
      <c r="E94" s="5">
        <f t="shared" si="0"/>
        <v>4.8742799999999997</v>
      </c>
      <c r="F94" s="5">
        <v>0.82818999999999998</v>
      </c>
      <c r="G94" s="5">
        <v>1.3006</v>
      </c>
      <c r="H94" s="5">
        <v>0.60267999999999999</v>
      </c>
      <c r="I94" s="5">
        <v>0.43625999999999998</v>
      </c>
      <c r="J94" s="5">
        <v>2.666E-2</v>
      </c>
      <c r="K94" s="5">
        <v>0.33229999999999998</v>
      </c>
      <c r="L94" s="5">
        <v>1.3475900000000001</v>
      </c>
      <c r="M94" s="76"/>
    </row>
    <row r="95" spans="1:13" ht="14.25" customHeight="1">
      <c r="A95" s="3" t="s">
        <v>105</v>
      </c>
      <c r="B95" s="4">
        <v>2015</v>
      </c>
      <c r="C95" s="4">
        <v>82</v>
      </c>
      <c r="D95" s="5">
        <v>5.1920000000000002</v>
      </c>
      <c r="E95" s="5">
        <f t="shared" si="0"/>
        <v>5.1922899999999998</v>
      </c>
      <c r="F95" s="5">
        <v>0.97438000000000002</v>
      </c>
      <c r="G95" s="5">
        <v>0.90556999999999999</v>
      </c>
      <c r="H95" s="5">
        <v>0.72521000000000002</v>
      </c>
      <c r="I95" s="5">
        <v>0.18260000000000001</v>
      </c>
      <c r="J95" s="5">
        <v>0.14296</v>
      </c>
      <c r="K95" s="5">
        <v>0.16139999999999999</v>
      </c>
      <c r="L95" s="5">
        <v>2.1001699999999999</v>
      </c>
      <c r="M95" s="76"/>
    </row>
    <row r="96" spans="1:13" ht="14.25" customHeight="1">
      <c r="A96" s="3" t="s">
        <v>106</v>
      </c>
      <c r="B96" s="4">
        <v>2015</v>
      </c>
      <c r="C96" s="4">
        <v>92</v>
      </c>
      <c r="D96" s="5">
        <v>5.0129999999999999</v>
      </c>
      <c r="E96" s="5">
        <f t="shared" si="0"/>
        <v>5.0130999999999997</v>
      </c>
      <c r="F96" s="5">
        <v>0.73479000000000005</v>
      </c>
      <c r="G96" s="5">
        <v>0.64095000000000002</v>
      </c>
      <c r="H96" s="5">
        <v>0.60953999999999997</v>
      </c>
      <c r="I96" s="5">
        <v>0.41691</v>
      </c>
      <c r="J96" s="5">
        <v>8.5459999999999994E-2</v>
      </c>
      <c r="K96" s="5">
        <v>7.1720000000000006E-2</v>
      </c>
      <c r="L96" s="5">
        <v>2.4537300000000002</v>
      </c>
      <c r="M96" s="76"/>
    </row>
    <row r="97" spans="1:13" ht="14.25" customHeight="1">
      <c r="A97" s="3" t="s">
        <v>107</v>
      </c>
      <c r="B97" s="4">
        <v>2015</v>
      </c>
      <c r="C97" s="4">
        <v>94</v>
      </c>
      <c r="D97" s="5">
        <v>4.9710000000000001</v>
      </c>
      <c r="E97" s="5">
        <f t="shared" si="0"/>
        <v>4.9711099999999995</v>
      </c>
      <c r="F97" s="5">
        <v>8.3080000000000001E-2</v>
      </c>
      <c r="G97" s="5">
        <v>1.02626</v>
      </c>
      <c r="H97" s="5">
        <v>9.1310000000000002E-2</v>
      </c>
      <c r="I97" s="5">
        <v>0.34037000000000001</v>
      </c>
      <c r="J97" s="5">
        <v>0.15603</v>
      </c>
      <c r="K97" s="5">
        <v>0.22269</v>
      </c>
      <c r="L97" s="5">
        <v>3.0513699999999999</v>
      </c>
      <c r="M97" s="76"/>
    </row>
    <row r="98" spans="1:13" ht="14.25" customHeight="1">
      <c r="A98" s="3" t="s">
        <v>108</v>
      </c>
      <c r="B98" s="4">
        <v>2015</v>
      </c>
      <c r="C98" s="4">
        <v>129</v>
      </c>
      <c r="D98" s="5">
        <v>4.3070000000000004</v>
      </c>
      <c r="E98" s="5">
        <f t="shared" si="0"/>
        <v>4.3070300000000001</v>
      </c>
      <c r="F98" s="5">
        <v>0.27107999999999999</v>
      </c>
      <c r="G98" s="5">
        <v>0.70904999999999996</v>
      </c>
      <c r="H98" s="5">
        <v>0.48246</v>
      </c>
      <c r="I98" s="5">
        <v>0.44017000000000001</v>
      </c>
      <c r="J98" s="5">
        <v>0.19034000000000001</v>
      </c>
      <c r="K98" s="5">
        <v>0.79588000000000003</v>
      </c>
      <c r="L98" s="5">
        <v>1.41805</v>
      </c>
      <c r="M98" s="76"/>
    </row>
    <row r="99" spans="1:13" ht="14.25" customHeight="1">
      <c r="A99" s="3" t="s">
        <v>109</v>
      </c>
      <c r="B99" s="4">
        <v>2015</v>
      </c>
      <c r="C99" s="4">
        <v>121</v>
      </c>
      <c r="D99" s="5">
        <v>4.5140000000000002</v>
      </c>
      <c r="E99" s="5">
        <f t="shared" si="0"/>
        <v>4.5144200000000003</v>
      </c>
      <c r="F99" s="5">
        <v>0.35997000000000001</v>
      </c>
      <c r="G99" s="5">
        <v>0.86448999999999998</v>
      </c>
      <c r="H99" s="5">
        <v>0.56874000000000002</v>
      </c>
      <c r="I99" s="5">
        <v>0.38281999999999999</v>
      </c>
      <c r="J99" s="5">
        <v>5.9069999999999998E-2</v>
      </c>
      <c r="K99" s="5">
        <v>0.32296000000000002</v>
      </c>
      <c r="L99" s="5">
        <v>1.9563699999999999</v>
      </c>
      <c r="M99" s="76"/>
    </row>
    <row r="100" spans="1:13" ht="14.25" customHeight="1">
      <c r="A100" s="3" t="s">
        <v>110</v>
      </c>
      <c r="B100" s="4">
        <v>2015</v>
      </c>
      <c r="C100" s="4">
        <v>7</v>
      </c>
      <c r="D100" s="5">
        <v>7.3780000000000001</v>
      </c>
      <c r="E100" s="5">
        <f t="shared" si="0"/>
        <v>7.3781499999999998</v>
      </c>
      <c r="F100" s="5">
        <v>1.32944</v>
      </c>
      <c r="G100" s="5">
        <v>1.28017</v>
      </c>
      <c r="H100" s="5">
        <v>0.89283999999999997</v>
      </c>
      <c r="I100" s="5">
        <v>0.61575999999999997</v>
      </c>
      <c r="J100" s="5">
        <v>0.31813999999999998</v>
      </c>
      <c r="K100" s="5">
        <v>0.47610000000000002</v>
      </c>
      <c r="L100" s="5">
        <v>2.4657</v>
      </c>
      <c r="M100" s="76"/>
    </row>
    <row r="101" spans="1:13" ht="14.25" customHeight="1">
      <c r="A101" s="3" t="s">
        <v>111</v>
      </c>
      <c r="B101" s="4">
        <v>2015</v>
      </c>
      <c r="C101" s="4">
        <v>9</v>
      </c>
      <c r="D101" s="5">
        <v>7.2859999999999996</v>
      </c>
      <c r="E101" s="5">
        <f t="shared" si="0"/>
        <v>7.2860800000000001</v>
      </c>
      <c r="F101" s="5">
        <v>1.2501800000000001</v>
      </c>
      <c r="G101" s="5">
        <v>1.3196699999999999</v>
      </c>
      <c r="H101" s="5">
        <v>0.90837000000000001</v>
      </c>
      <c r="I101" s="5">
        <v>0.63937999999999995</v>
      </c>
      <c r="J101" s="5">
        <v>0.42921999999999999</v>
      </c>
      <c r="K101" s="5">
        <v>0.47500999999999999</v>
      </c>
      <c r="L101" s="5">
        <v>2.2642500000000001</v>
      </c>
      <c r="M101" s="76"/>
    </row>
    <row r="102" spans="1:13" ht="14.25" customHeight="1">
      <c r="A102" s="3" t="s">
        <v>112</v>
      </c>
      <c r="B102" s="4">
        <v>2015</v>
      </c>
      <c r="C102" s="4">
        <v>57</v>
      </c>
      <c r="D102" s="5">
        <v>5.8280000000000003</v>
      </c>
      <c r="E102" s="5">
        <f t="shared" si="0"/>
        <v>5.8283699999999996</v>
      </c>
      <c r="F102" s="5">
        <v>0.59325000000000006</v>
      </c>
      <c r="G102" s="5">
        <v>1.14184</v>
      </c>
      <c r="H102" s="5">
        <v>0.74314000000000002</v>
      </c>
      <c r="I102" s="5">
        <v>0.55474999999999997</v>
      </c>
      <c r="J102" s="5">
        <v>0.19317000000000001</v>
      </c>
      <c r="K102" s="5">
        <v>0.27815000000000001</v>
      </c>
      <c r="L102" s="5">
        <v>2.3240699999999999</v>
      </c>
      <c r="M102" s="76"/>
    </row>
    <row r="103" spans="1:13" ht="14.25" customHeight="1">
      <c r="A103" s="3" t="s">
        <v>113</v>
      </c>
      <c r="B103" s="4">
        <v>2015</v>
      </c>
      <c r="C103" s="4">
        <v>144</v>
      </c>
      <c r="D103" s="5">
        <v>3.8450000000000002</v>
      </c>
      <c r="E103" s="5">
        <f t="shared" si="0"/>
        <v>3.8450699999999998</v>
      </c>
      <c r="F103" s="5">
        <v>6.9400000000000003E-2</v>
      </c>
      <c r="G103" s="5">
        <v>0.77264999999999995</v>
      </c>
      <c r="H103" s="5">
        <v>0.29707</v>
      </c>
      <c r="I103" s="5">
        <v>0.47692000000000001</v>
      </c>
      <c r="J103" s="5">
        <v>0.15639</v>
      </c>
      <c r="K103" s="5">
        <v>0.19386999999999999</v>
      </c>
      <c r="L103" s="5">
        <v>1.8787700000000001</v>
      </c>
      <c r="M103" s="76"/>
    </row>
    <row r="104" spans="1:13" ht="14.25" customHeight="1">
      <c r="A104" s="3" t="s">
        <v>114</v>
      </c>
      <c r="B104" s="4">
        <v>2015</v>
      </c>
      <c r="C104" s="4">
        <v>78</v>
      </c>
      <c r="D104" s="5">
        <v>5.2679999999999998</v>
      </c>
      <c r="E104" s="5">
        <f t="shared" si="0"/>
        <v>5.2679000000000009</v>
      </c>
      <c r="F104" s="5">
        <v>0.65434999999999999</v>
      </c>
      <c r="G104" s="5">
        <v>0.90432000000000001</v>
      </c>
      <c r="H104" s="5">
        <v>0.16006999999999999</v>
      </c>
      <c r="I104" s="5">
        <v>0.34333999999999998</v>
      </c>
      <c r="J104" s="5">
        <v>4.0300000000000002E-2</v>
      </c>
      <c r="K104" s="5">
        <v>0.27233000000000002</v>
      </c>
      <c r="L104" s="5">
        <v>2.8931900000000002</v>
      </c>
      <c r="M104" s="76"/>
    </row>
    <row r="105" spans="1:13" ht="14.25" customHeight="1">
      <c r="A105" s="3" t="s">
        <v>115</v>
      </c>
      <c r="B105" s="4">
        <v>2015</v>
      </c>
      <c r="C105" s="4">
        <v>66</v>
      </c>
      <c r="D105" s="5">
        <v>5.6950000000000003</v>
      </c>
      <c r="E105" s="5">
        <f t="shared" si="0"/>
        <v>5.6953399999999998</v>
      </c>
      <c r="F105" s="5">
        <v>1.2080599999999999</v>
      </c>
      <c r="G105" s="5">
        <v>1.0700799999999999</v>
      </c>
      <c r="H105" s="5">
        <v>0.92356000000000005</v>
      </c>
      <c r="I105" s="5">
        <v>0.49026999999999998</v>
      </c>
      <c r="J105" s="5">
        <v>0.14280000000000001</v>
      </c>
      <c r="K105" s="5">
        <v>0.26168999999999998</v>
      </c>
      <c r="L105" s="5">
        <v>1.5988800000000001</v>
      </c>
      <c r="M105" s="76"/>
    </row>
    <row r="106" spans="1:13" ht="14.25" customHeight="1">
      <c r="A106" s="3" t="s">
        <v>116</v>
      </c>
      <c r="B106" s="4">
        <v>2015</v>
      </c>
      <c r="C106" s="4">
        <v>4</v>
      </c>
      <c r="D106" s="5">
        <v>7.5220000000000002</v>
      </c>
      <c r="E106" s="5">
        <f t="shared" si="0"/>
        <v>7.5222200000000008</v>
      </c>
      <c r="F106" s="5">
        <v>1.4590000000000001</v>
      </c>
      <c r="G106" s="5">
        <v>1.3309500000000001</v>
      </c>
      <c r="H106" s="5">
        <v>0.88521000000000005</v>
      </c>
      <c r="I106" s="5">
        <v>0.66973000000000005</v>
      </c>
      <c r="J106" s="5">
        <v>0.36503000000000002</v>
      </c>
      <c r="K106" s="5">
        <v>0.34699000000000002</v>
      </c>
      <c r="L106" s="5">
        <v>2.4653100000000001</v>
      </c>
      <c r="M106" s="76"/>
    </row>
    <row r="107" spans="1:13" ht="14.25" customHeight="1">
      <c r="A107" s="3" t="s">
        <v>117</v>
      </c>
      <c r="B107" s="4">
        <v>2015</v>
      </c>
      <c r="C107" s="4">
        <v>22</v>
      </c>
      <c r="D107" s="5">
        <v>6.8529999999999998</v>
      </c>
      <c r="E107" s="5">
        <f t="shared" si="0"/>
        <v>6.8529800000000005</v>
      </c>
      <c r="F107" s="5">
        <v>1.3601099999999999</v>
      </c>
      <c r="G107" s="5">
        <v>1.08182</v>
      </c>
      <c r="H107" s="5">
        <v>0.76275999999999999</v>
      </c>
      <c r="I107" s="5">
        <v>0.63273999999999997</v>
      </c>
      <c r="J107" s="5">
        <v>0.32523999999999997</v>
      </c>
      <c r="K107" s="5">
        <v>0.21542</v>
      </c>
      <c r="L107" s="5">
        <v>2.4748899999999998</v>
      </c>
      <c r="M107" s="76"/>
    </row>
    <row r="108" spans="1:13" ht="14.25" customHeight="1">
      <c r="A108" s="3" t="s">
        <v>118</v>
      </c>
      <c r="B108" s="4">
        <v>2015</v>
      </c>
      <c r="C108" s="4">
        <v>81</v>
      </c>
      <c r="D108" s="5">
        <v>5.194</v>
      </c>
      <c r="E108" s="5">
        <f t="shared" si="0"/>
        <v>5.1936599999999995</v>
      </c>
      <c r="F108" s="5">
        <v>0.59543000000000001</v>
      </c>
      <c r="G108" s="5">
        <v>0.41410999999999998</v>
      </c>
      <c r="H108" s="5">
        <v>0.51466000000000001</v>
      </c>
      <c r="I108" s="5">
        <v>0.12102</v>
      </c>
      <c r="J108" s="5">
        <v>0.10464</v>
      </c>
      <c r="K108" s="5">
        <v>0.33671000000000001</v>
      </c>
      <c r="L108" s="5">
        <v>3.1070899999999999</v>
      </c>
      <c r="M108" s="76"/>
    </row>
    <row r="109" spans="1:13" ht="14.25" customHeight="1">
      <c r="A109" s="3" t="s">
        <v>119</v>
      </c>
      <c r="B109" s="4">
        <v>2015</v>
      </c>
      <c r="C109" s="4">
        <v>108</v>
      </c>
      <c r="D109" s="5">
        <v>4.7149999999999999</v>
      </c>
      <c r="E109" s="5">
        <f t="shared" si="0"/>
        <v>4.7147899999999998</v>
      </c>
      <c r="F109" s="5">
        <v>0.59867000000000004</v>
      </c>
      <c r="G109" s="5">
        <v>0.92557999999999996</v>
      </c>
      <c r="H109" s="5">
        <v>0.66015000000000001</v>
      </c>
      <c r="I109" s="5">
        <v>0.24499000000000001</v>
      </c>
      <c r="J109" s="5">
        <v>0.12905</v>
      </c>
      <c r="K109" s="5">
        <v>0.11251</v>
      </c>
      <c r="L109" s="5">
        <v>2.0438399999999999</v>
      </c>
      <c r="M109" s="76"/>
    </row>
    <row r="110" spans="1:13" ht="14.25" customHeight="1">
      <c r="A110" s="3" t="s">
        <v>120</v>
      </c>
      <c r="B110" s="4">
        <v>2015</v>
      </c>
      <c r="C110" s="4">
        <v>25</v>
      </c>
      <c r="D110" s="5">
        <v>6.7859999999999996</v>
      </c>
      <c r="E110" s="5">
        <f t="shared" si="0"/>
        <v>6.7862600000000004</v>
      </c>
      <c r="F110" s="5">
        <v>1.0635300000000001</v>
      </c>
      <c r="G110" s="5">
        <v>1.1984999999999999</v>
      </c>
      <c r="H110" s="5">
        <v>0.79661000000000004</v>
      </c>
      <c r="I110" s="5">
        <v>0.54210000000000003</v>
      </c>
      <c r="J110" s="5">
        <v>9.2700000000000005E-2</v>
      </c>
      <c r="K110" s="5">
        <v>0.24434</v>
      </c>
      <c r="L110" s="5">
        <v>2.8484799999999999</v>
      </c>
      <c r="M110" s="76"/>
    </row>
    <row r="111" spans="1:13" ht="14.25" customHeight="1">
      <c r="A111" s="3" t="s">
        <v>121</v>
      </c>
      <c r="B111" s="4">
        <v>2015</v>
      </c>
      <c r="C111" s="4">
        <v>53</v>
      </c>
      <c r="D111" s="5">
        <v>5.8780000000000001</v>
      </c>
      <c r="E111" s="5">
        <f t="shared" si="0"/>
        <v>5.8783700000000003</v>
      </c>
      <c r="F111" s="5">
        <v>0.75985000000000003</v>
      </c>
      <c r="G111" s="5">
        <v>1.30477</v>
      </c>
      <c r="H111" s="5">
        <v>0.66098000000000001</v>
      </c>
      <c r="I111" s="5">
        <v>0.53898999999999997</v>
      </c>
      <c r="J111" s="5">
        <v>8.2419999999999993E-2</v>
      </c>
      <c r="K111" s="5">
        <v>0.34239999999999998</v>
      </c>
      <c r="L111" s="5">
        <v>2.1889599999999998</v>
      </c>
      <c r="M111" s="76"/>
    </row>
    <row r="112" spans="1:13" ht="14.25" customHeight="1">
      <c r="A112" s="3" t="s">
        <v>122</v>
      </c>
      <c r="B112" s="4">
        <v>2015</v>
      </c>
      <c r="C112" s="4">
        <v>58</v>
      </c>
      <c r="D112" s="5">
        <v>5.8239999999999998</v>
      </c>
      <c r="E112" s="5">
        <f t="shared" si="0"/>
        <v>5.8241199999999997</v>
      </c>
      <c r="F112" s="5">
        <v>0.90019000000000005</v>
      </c>
      <c r="G112" s="5">
        <v>0.97458999999999996</v>
      </c>
      <c r="H112" s="5">
        <v>0.73016999999999999</v>
      </c>
      <c r="I112" s="5">
        <v>0.41496</v>
      </c>
      <c r="J112" s="5">
        <v>5.9889999999999999E-2</v>
      </c>
      <c r="K112" s="5">
        <v>0.14982000000000001</v>
      </c>
      <c r="L112" s="5">
        <v>2.5945</v>
      </c>
      <c r="M112" s="76"/>
    </row>
    <row r="113" spans="1:13" ht="14.25" customHeight="1">
      <c r="A113" s="3" t="s">
        <v>123</v>
      </c>
      <c r="B113" s="4">
        <v>2015</v>
      </c>
      <c r="C113" s="4">
        <v>90</v>
      </c>
      <c r="D113" s="5">
        <v>5.0730000000000004</v>
      </c>
      <c r="E113" s="5">
        <f t="shared" si="0"/>
        <v>5.0733700000000006</v>
      </c>
      <c r="F113" s="5">
        <v>0.70531999999999995</v>
      </c>
      <c r="G113" s="5">
        <v>1.0351600000000001</v>
      </c>
      <c r="H113" s="5">
        <v>0.58113999999999999</v>
      </c>
      <c r="I113" s="5">
        <v>0.62544999999999995</v>
      </c>
      <c r="J113" s="5">
        <v>0.12279</v>
      </c>
      <c r="K113" s="5">
        <v>0.24990999999999999</v>
      </c>
      <c r="L113" s="5">
        <v>1.7536</v>
      </c>
      <c r="M113" s="76"/>
    </row>
    <row r="114" spans="1:13" ht="14.25" customHeight="1">
      <c r="A114" s="3" t="s">
        <v>124</v>
      </c>
      <c r="B114" s="4">
        <v>2015</v>
      </c>
      <c r="C114" s="4">
        <v>60</v>
      </c>
      <c r="D114" s="5">
        <v>5.7910000000000004</v>
      </c>
      <c r="E114" s="5">
        <f t="shared" si="0"/>
        <v>5.7906399999999998</v>
      </c>
      <c r="F114" s="5">
        <v>1.1255500000000001</v>
      </c>
      <c r="G114" s="5">
        <v>1.27948</v>
      </c>
      <c r="H114" s="5">
        <v>0.77903</v>
      </c>
      <c r="I114" s="5">
        <v>0.53122000000000003</v>
      </c>
      <c r="J114" s="5">
        <v>4.2119999999999998E-2</v>
      </c>
      <c r="K114" s="5">
        <v>0.16758999999999999</v>
      </c>
      <c r="L114" s="5">
        <v>1.86565</v>
      </c>
      <c r="M114" s="76"/>
    </row>
    <row r="115" spans="1:13" ht="14.25" customHeight="1">
      <c r="A115" s="3" t="s">
        <v>125</v>
      </c>
      <c r="B115" s="4">
        <v>2015</v>
      </c>
      <c r="C115" s="4">
        <v>88</v>
      </c>
      <c r="D115" s="5">
        <v>5.1020000000000003</v>
      </c>
      <c r="E115" s="5">
        <f t="shared" si="0"/>
        <v>5.1017299999999999</v>
      </c>
      <c r="F115" s="5">
        <v>1.15991</v>
      </c>
      <c r="G115" s="5">
        <v>1.1393500000000001</v>
      </c>
      <c r="H115" s="5">
        <v>0.87519000000000002</v>
      </c>
      <c r="I115" s="5">
        <v>0.51468999999999998</v>
      </c>
      <c r="J115" s="5">
        <v>1.078E-2</v>
      </c>
      <c r="K115" s="5">
        <v>0.13719000000000001</v>
      </c>
      <c r="L115" s="5">
        <v>1.2646200000000001</v>
      </c>
      <c r="M115" s="76"/>
    </row>
    <row r="116" spans="1:13" ht="14.25" customHeight="1">
      <c r="A116" s="3" t="s">
        <v>126</v>
      </c>
      <c r="B116" s="4">
        <v>2015</v>
      </c>
      <c r="C116" s="4">
        <v>28</v>
      </c>
      <c r="D116" s="5">
        <v>6.6109999999999998</v>
      </c>
      <c r="E116" s="5">
        <f t="shared" si="0"/>
        <v>6.6113</v>
      </c>
      <c r="F116" s="5">
        <v>1.69042</v>
      </c>
      <c r="G116" s="5">
        <v>1.0786</v>
      </c>
      <c r="H116" s="5">
        <v>0.79732999999999998</v>
      </c>
      <c r="I116" s="5">
        <v>0.64039999999999997</v>
      </c>
      <c r="J116" s="5">
        <v>0.52207999999999999</v>
      </c>
      <c r="K116" s="5">
        <v>0.32573000000000002</v>
      </c>
      <c r="L116" s="5">
        <v>1.55674</v>
      </c>
      <c r="M116" s="76"/>
    </row>
    <row r="117" spans="1:13" ht="14.25" customHeight="1">
      <c r="A117" s="3" t="s">
        <v>127</v>
      </c>
      <c r="B117" s="4">
        <v>2015</v>
      </c>
      <c r="C117" s="4">
        <v>93</v>
      </c>
      <c r="D117" s="5">
        <v>5.0069999999999997</v>
      </c>
      <c r="E117" s="5">
        <f t="shared" si="0"/>
        <v>5.0070399999999999</v>
      </c>
      <c r="F117" s="5">
        <v>0.91851000000000005</v>
      </c>
      <c r="G117" s="5">
        <v>1.0023200000000001</v>
      </c>
      <c r="H117" s="5">
        <v>0.73545000000000005</v>
      </c>
      <c r="I117" s="5">
        <v>0.33456999999999998</v>
      </c>
      <c r="J117" s="5">
        <v>5.3269999999999998E-2</v>
      </c>
      <c r="K117" s="5">
        <v>0.22359000000000001</v>
      </c>
      <c r="L117" s="5">
        <v>1.73933</v>
      </c>
      <c r="M117" s="76"/>
    </row>
    <row r="118" spans="1:13" ht="14.25" customHeight="1">
      <c r="A118" s="3" t="s">
        <v>128</v>
      </c>
      <c r="B118" s="4">
        <v>2015</v>
      </c>
      <c r="C118" s="4">
        <v>86</v>
      </c>
      <c r="D118" s="5">
        <v>5.1239999999999997</v>
      </c>
      <c r="E118" s="5">
        <f t="shared" si="0"/>
        <v>5.1241700000000003</v>
      </c>
      <c r="F118" s="5">
        <v>1.04345</v>
      </c>
      <c r="G118" s="5">
        <v>0.88588</v>
      </c>
      <c r="H118" s="5">
        <v>0.76890000000000003</v>
      </c>
      <c r="I118" s="5">
        <v>0.35067999999999999</v>
      </c>
      <c r="J118" s="5">
        <v>6.4900000000000001E-3</v>
      </c>
      <c r="K118" s="5">
        <v>0.13747999999999999</v>
      </c>
      <c r="L118" s="5">
        <v>1.93129</v>
      </c>
      <c r="M118" s="76"/>
    </row>
    <row r="119" spans="1:13" ht="14.25" customHeight="1">
      <c r="A119" s="3" t="s">
        <v>129</v>
      </c>
      <c r="B119" s="4">
        <v>2015</v>
      </c>
      <c r="C119" s="4">
        <v>64</v>
      </c>
      <c r="D119" s="5">
        <v>5.7160000000000002</v>
      </c>
      <c r="E119" s="5">
        <f t="shared" si="0"/>
        <v>5.71584</v>
      </c>
      <c r="F119" s="5">
        <v>1.13764</v>
      </c>
      <c r="G119" s="5">
        <v>1.23617</v>
      </c>
      <c r="H119" s="5">
        <v>0.66925999999999997</v>
      </c>
      <c r="I119" s="5">
        <v>0.36679</v>
      </c>
      <c r="J119" s="5">
        <v>3.005E-2</v>
      </c>
      <c r="K119" s="5">
        <v>1.99E-3</v>
      </c>
      <c r="L119" s="5">
        <v>2.2739400000000001</v>
      </c>
      <c r="M119" s="76"/>
    </row>
    <row r="120" spans="1:13" ht="14.25" customHeight="1">
      <c r="A120" s="3" t="s">
        <v>130</v>
      </c>
      <c r="B120" s="4">
        <v>2015</v>
      </c>
      <c r="C120" s="4">
        <v>154</v>
      </c>
      <c r="D120" s="5">
        <v>3.4649999999999999</v>
      </c>
      <c r="E120" s="5">
        <f t="shared" si="0"/>
        <v>3.4650400000000001</v>
      </c>
      <c r="F120" s="5">
        <v>0.22208</v>
      </c>
      <c r="G120" s="5">
        <v>0.77370000000000005</v>
      </c>
      <c r="H120" s="5">
        <v>0.42864000000000002</v>
      </c>
      <c r="I120" s="5">
        <v>0.59201000000000004</v>
      </c>
      <c r="J120" s="5">
        <v>0.55191000000000001</v>
      </c>
      <c r="K120" s="5">
        <v>0.22628000000000001</v>
      </c>
      <c r="L120" s="5">
        <v>0.67042000000000002</v>
      </c>
      <c r="M120" s="76"/>
    </row>
    <row r="121" spans="1:13" ht="14.25" customHeight="1">
      <c r="A121" s="3" t="s">
        <v>131</v>
      </c>
      <c r="B121" s="4">
        <v>2015</v>
      </c>
      <c r="C121" s="4">
        <v>35</v>
      </c>
      <c r="D121" s="5">
        <v>6.4109999999999996</v>
      </c>
      <c r="E121" s="5">
        <f t="shared" si="0"/>
        <v>6.4110899999999997</v>
      </c>
      <c r="F121" s="5">
        <v>1.39541</v>
      </c>
      <c r="G121" s="5">
        <v>1.0839300000000001</v>
      </c>
      <c r="H121" s="5">
        <v>0.72024999999999995</v>
      </c>
      <c r="I121" s="5">
        <v>0.31047999999999998</v>
      </c>
      <c r="J121" s="5">
        <v>0.32523999999999997</v>
      </c>
      <c r="K121" s="5">
        <v>0.13705999999999999</v>
      </c>
      <c r="L121" s="5">
        <v>2.43872</v>
      </c>
      <c r="M121" s="76"/>
    </row>
    <row r="122" spans="1:13" ht="14.25" customHeight="1">
      <c r="A122" s="3" t="s">
        <v>132</v>
      </c>
      <c r="B122" s="4">
        <v>2015</v>
      </c>
      <c r="C122" s="4">
        <v>142</v>
      </c>
      <c r="D122" s="5">
        <v>3.9039999999999999</v>
      </c>
      <c r="E122" s="5">
        <f t="shared" si="0"/>
        <v>3.9037999999999999</v>
      </c>
      <c r="F122" s="5">
        <v>0.36498000000000003</v>
      </c>
      <c r="G122" s="5">
        <v>0.97619</v>
      </c>
      <c r="H122" s="5">
        <v>0.43540000000000001</v>
      </c>
      <c r="I122" s="5">
        <v>0.36771999999999999</v>
      </c>
      <c r="J122" s="5">
        <v>0.10713</v>
      </c>
      <c r="K122" s="5">
        <v>0.20843</v>
      </c>
      <c r="L122" s="5">
        <v>1.4439500000000001</v>
      </c>
      <c r="M122" s="76"/>
    </row>
    <row r="123" spans="1:13" ht="14.25" customHeight="1">
      <c r="A123" s="3" t="s">
        <v>133</v>
      </c>
      <c r="B123" s="4">
        <v>2015</v>
      </c>
      <c r="C123" s="4">
        <v>87</v>
      </c>
      <c r="D123" s="5">
        <v>5.1230000000000002</v>
      </c>
      <c r="E123" s="5">
        <f t="shared" si="0"/>
        <v>5.1230799999999999</v>
      </c>
      <c r="F123" s="5">
        <v>0.92052999999999996</v>
      </c>
      <c r="G123" s="5">
        <v>1.0096400000000001</v>
      </c>
      <c r="H123" s="5">
        <v>0.74836000000000003</v>
      </c>
      <c r="I123" s="5">
        <v>0.20107</v>
      </c>
      <c r="J123" s="5">
        <v>2.6169999999999999E-2</v>
      </c>
      <c r="K123" s="5">
        <v>0.19231000000000001</v>
      </c>
      <c r="L123" s="5">
        <v>2.0249999999999999</v>
      </c>
      <c r="M123" s="76"/>
    </row>
    <row r="124" spans="1:13" ht="14.25" customHeight="1">
      <c r="A124" s="3" t="s">
        <v>134</v>
      </c>
      <c r="B124" s="4">
        <v>2015</v>
      </c>
      <c r="C124" s="4">
        <v>123</v>
      </c>
      <c r="D124" s="5">
        <v>4.5069999999999997</v>
      </c>
      <c r="E124" s="5">
        <f t="shared" si="0"/>
        <v>4.50718</v>
      </c>
      <c r="F124" s="5">
        <v>0.33023999999999998</v>
      </c>
      <c r="G124" s="5">
        <v>0.95570999999999995</v>
      </c>
      <c r="H124" s="5">
        <v>0</v>
      </c>
      <c r="I124" s="5">
        <v>0.40839999999999999</v>
      </c>
      <c r="J124" s="5">
        <v>8.7859999999999994E-2</v>
      </c>
      <c r="K124" s="5">
        <v>0.21487999999999999</v>
      </c>
      <c r="L124" s="5">
        <v>2.5100899999999999</v>
      </c>
      <c r="M124" s="76"/>
    </row>
    <row r="125" spans="1:13" ht="14.25" customHeight="1">
      <c r="A125" s="3" t="s">
        <v>135</v>
      </c>
      <c r="B125" s="4">
        <v>2015</v>
      </c>
      <c r="C125" s="4">
        <v>24</v>
      </c>
      <c r="D125" s="5">
        <v>6.798</v>
      </c>
      <c r="E125" s="5">
        <f t="shared" si="0"/>
        <v>6.7977899999999991</v>
      </c>
      <c r="F125" s="5">
        <v>1.52186</v>
      </c>
      <c r="G125" s="5">
        <v>1.02</v>
      </c>
      <c r="H125" s="5">
        <v>1.02525</v>
      </c>
      <c r="I125" s="5">
        <v>0.54252</v>
      </c>
      <c r="J125" s="5">
        <v>0.49209999999999998</v>
      </c>
      <c r="K125" s="5">
        <v>0.31104999999999999</v>
      </c>
      <c r="L125" s="5">
        <v>1.8850100000000001</v>
      </c>
      <c r="M125" s="76"/>
    </row>
    <row r="126" spans="1:13" ht="14.25" customHeight="1">
      <c r="A126" s="3" t="s">
        <v>136</v>
      </c>
      <c r="B126" s="4">
        <v>2015</v>
      </c>
      <c r="C126" s="4">
        <v>45</v>
      </c>
      <c r="D126" s="5">
        <v>5.9950000000000001</v>
      </c>
      <c r="E126" s="5">
        <f t="shared" si="0"/>
        <v>5.9950600000000005</v>
      </c>
      <c r="F126" s="5">
        <v>1.1689099999999999</v>
      </c>
      <c r="G126" s="5">
        <v>1.26999</v>
      </c>
      <c r="H126" s="5">
        <v>0.78902000000000005</v>
      </c>
      <c r="I126" s="5">
        <v>0.31751000000000001</v>
      </c>
      <c r="J126" s="5">
        <v>3.431E-2</v>
      </c>
      <c r="K126" s="5">
        <v>0.16893</v>
      </c>
      <c r="L126" s="5">
        <v>2.2463899999999999</v>
      </c>
      <c r="M126" s="76"/>
    </row>
    <row r="127" spans="1:13" ht="14.25" customHeight="1">
      <c r="A127" s="3" t="s">
        <v>137</v>
      </c>
      <c r="B127" s="4">
        <v>2015</v>
      </c>
      <c r="C127" s="4">
        <v>55</v>
      </c>
      <c r="D127" s="5">
        <v>5.8479999999999999</v>
      </c>
      <c r="E127" s="5">
        <f t="shared" si="0"/>
        <v>5.8477299999999994</v>
      </c>
      <c r="F127" s="5">
        <v>1.1849799999999999</v>
      </c>
      <c r="G127" s="5">
        <v>1.2738499999999999</v>
      </c>
      <c r="H127" s="5">
        <v>0.87336999999999998</v>
      </c>
      <c r="I127" s="5">
        <v>0.60855000000000004</v>
      </c>
      <c r="J127" s="5">
        <v>3.7870000000000001E-2</v>
      </c>
      <c r="K127" s="5">
        <v>0.25328000000000001</v>
      </c>
      <c r="L127" s="5">
        <v>1.6158300000000001</v>
      </c>
      <c r="M127" s="76"/>
    </row>
    <row r="128" spans="1:13" ht="14.25" customHeight="1">
      <c r="A128" s="3" t="s">
        <v>138</v>
      </c>
      <c r="B128" s="4">
        <v>2015</v>
      </c>
      <c r="C128" s="4">
        <v>91</v>
      </c>
      <c r="D128" s="5">
        <v>5.0570000000000004</v>
      </c>
      <c r="E128" s="5">
        <f t="shared" si="0"/>
        <v>5.0573200000000007</v>
      </c>
      <c r="F128" s="5">
        <v>0.18847</v>
      </c>
      <c r="G128" s="5">
        <v>0.95152000000000003</v>
      </c>
      <c r="H128" s="5">
        <v>0.43873000000000001</v>
      </c>
      <c r="I128" s="5">
        <v>0.46582000000000001</v>
      </c>
      <c r="J128" s="5">
        <v>0.39928000000000002</v>
      </c>
      <c r="K128" s="5">
        <v>0.50317999999999996</v>
      </c>
      <c r="L128" s="5">
        <v>2.1103200000000002</v>
      </c>
      <c r="M128" s="76"/>
    </row>
    <row r="129" spans="1:13" ht="14.25" customHeight="1">
      <c r="A129" s="3" t="s">
        <v>139</v>
      </c>
      <c r="B129" s="4">
        <v>2015</v>
      </c>
      <c r="C129" s="4">
        <v>113</v>
      </c>
      <c r="D129" s="5">
        <v>4.6420000000000003</v>
      </c>
      <c r="E129" s="5">
        <f t="shared" si="0"/>
        <v>4.6422500000000007</v>
      </c>
      <c r="F129" s="5">
        <v>0.92049000000000003</v>
      </c>
      <c r="G129" s="5">
        <v>1.18468</v>
      </c>
      <c r="H129" s="5">
        <v>0.27688000000000001</v>
      </c>
      <c r="I129" s="5">
        <v>0.33206999999999998</v>
      </c>
      <c r="J129" s="5">
        <v>8.8840000000000002E-2</v>
      </c>
      <c r="K129" s="5">
        <v>0.11973</v>
      </c>
      <c r="L129" s="5">
        <v>1.71956</v>
      </c>
      <c r="M129" s="76"/>
    </row>
    <row r="130" spans="1:13" ht="14.25" customHeight="1">
      <c r="A130" s="3" t="s">
        <v>140</v>
      </c>
      <c r="B130" s="4">
        <v>2015</v>
      </c>
      <c r="C130" s="4">
        <v>47</v>
      </c>
      <c r="D130" s="5">
        <v>5.984</v>
      </c>
      <c r="E130" s="5">
        <f t="shared" si="0"/>
        <v>5.9837300000000004</v>
      </c>
      <c r="F130" s="5">
        <v>1.24461</v>
      </c>
      <c r="G130" s="5">
        <v>0.95774000000000004</v>
      </c>
      <c r="H130" s="5">
        <v>0.96538000000000002</v>
      </c>
      <c r="I130" s="5">
        <v>0.33207999999999999</v>
      </c>
      <c r="J130" s="5">
        <v>7.8570000000000001E-2</v>
      </c>
      <c r="K130" s="5">
        <v>0.18557000000000001</v>
      </c>
      <c r="L130" s="5">
        <v>2.2197800000000001</v>
      </c>
      <c r="M130" s="76"/>
    </row>
    <row r="131" spans="1:13" ht="14.25" customHeight="1">
      <c r="A131" s="3" t="s">
        <v>141</v>
      </c>
      <c r="B131" s="4">
        <v>2015</v>
      </c>
      <c r="C131" s="4">
        <v>36</v>
      </c>
      <c r="D131" s="5">
        <v>6.3289999999999997</v>
      </c>
      <c r="E131" s="5">
        <f t="shared" si="0"/>
        <v>6.3289500000000007</v>
      </c>
      <c r="F131" s="5">
        <v>1.23011</v>
      </c>
      <c r="G131" s="5">
        <v>1.31379</v>
      </c>
      <c r="H131" s="5">
        <v>0.95562000000000002</v>
      </c>
      <c r="I131" s="5">
        <v>0.45950999999999997</v>
      </c>
      <c r="J131" s="5">
        <v>6.3979999999999995E-2</v>
      </c>
      <c r="K131" s="5">
        <v>0.18226999999999999</v>
      </c>
      <c r="L131" s="5">
        <v>2.1236700000000002</v>
      </c>
      <c r="M131" s="76"/>
    </row>
    <row r="132" spans="1:13" ht="14.25" customHeight="1">
      <c r="A132" s="3" t="s">
        <v>142</v>
      </c>
      <c r="B132" s="4">
        <v>2015</v>
      </c>
      <c r="C132" s="4">
        <v>132</v>
      </c>
      <c r="D132" s="5">
        <v>4.2709999999999999</v>
      </c>
      <c r="E132" s="5">
        <f t="shared" si="0"/>
        <v>4.2707600000000001</v>
      </c>
      <c r="F132" s="5">
        <v>0.83523999999999998</v>
      </c>
      <c r="G132" s="5">
        <v>1.01905</v>
      </c>
      <c r="H132" s="5">
        <v>0.70806000000000002</v>
      </c>
      <c r="I132" s="5">
        <v>0.53725999999999996</v>
      </c>
      <c r="J132" s="5">
        <v>9.1789999999999997E-2</v>
      </c>
      <c r="K132" s="5">
        <v>0.40827999999999998</v>
      </c>
      <c r="L132" s="5">
        <v>0.67108000000000001</v>
      </c>
      <c r="M132" s="76"/>
    </row>
    <row r="133" spans="1:13" ht="14.25" customHeight="1">
      <c r="A133" s="3" t="s">
        <v>143</v>
      </c>
      <c r="B133" s="4">
        <v>2015</v>
      </c>
      <c r="C133" s="4">
        <v>118</v>
      </c>
      <c r="D133" s="5">
        <v>4.55</v>
      </c>
      <c r="E133" s="5">
        <f t="shared" si="0"/>
        <v>4.5504899999999999</v>
      </c>
      <c r="F133" s="5">
        <v>0.52107000000000003</v>
      </c>
      <c r="G133" s="5">
        <v>1.0140400000000001</v>
      </c>
      <c r="H133" s="5">
        <v>0.36878</v>
      </c>
      <c r="I133" s="5">
        <v>0.10081</v>
      </c>
      <c r="J133" s="5">
        <v>0.14660000000000001</v>
      </c>
      <c r="K133" s="5">
        <v>0.19062000000000001</v>
      </c>
      <c r="L133" s="5">
        <v>2.2085699999999999</v>
      </c>
      <c r="M133" s="76"/>
    </row>
    <row r="134" spans="1:13" ht="14.25" customHeight="1">
      <c r="A134" s="3" t="s">
        <v>144</v>
      </c>
      <c r="B134" s="4">
        <v>2015</v>
      </c>
      <c r="C134" s="4">
        <v>40</v>
      </c>
      <c r="D134" s="5">
        <v>6.2690000000000001</v>
      </c>
      <c r="E134" s="5">
        <f t="shared" si="0"/>
        <v>6.2692899999999998</v>
      </c>
      <c r="F134" s="5">
        <v>0.99534</v>
      </c>
      <c r="G134" s="5">
        <v>0.97199999999999998</v>
      </c>
      <c r="H134" s="5">
        <v>0.60819999999999996</v>
      </c>
      <c r="I134" s="5">
        <v>0.59657000000000004</v>
      </c>
      <c r="J134" s="5">
        <v>0.13633000000000001</v>
      </c>
      <c r="K134" s="5">
        <v>0.16991000000000001</v>
      </c>
      <c r="L134" s="5">
        <v>2.79094</v>
      </c>
      <c r="M134" s="76"/>
    </row>
    <row r="135" spans="1:13" ht="14.25" customHeight="1">
      <c r="A135" s="3" t="s">
        <v>145</v>
      </c>
      <c r="B135" s="4">
        <v>2015</v>
      </c>
      <c r="C135" s="4">
        <v>101</v>
      </c>
      <c r="D135" s="5">
        <v>4.867</v>
      </c>
      <c r="E135" s="5">
        <f t="shared" si="0"/>
        <v>4.8670899999999993</v>
      </c>
      <c r="F135" s="5">
        <v>0.71206000000000003</v>
      </c>
      <c r="G135" s="5">
        <v>1.07284</v>
      </c>
      <c r="H135" s="5">
        <v>7.5660000000000005E-2</v>
      </c>
      <c r="I135" s="5">
        <v>0.30658000000000002</v>
      </c>
      <c r="J135" s="5">
        <v>3.0599999999999999E-2</v>
      </c>
      <c r="K135" s="5">
        <v>0.18259</v>
      </c>
      <c r="L135" s="5">
        <v>2.4867599999999999</v>
      </c>
      <c r="M135" s="76"/>
    </row>
    <row r="136" spans="1:13" ht="14.25" customHeight="1">
      <c r="A136" s="3" t="s">
        <v>146</v>
      </c>
      <c r="B136" s="4">
        <v>2015</v>
      </c>
      <c r="C136" s="4">
        <v>8</v>
      </c>
      <c r="D136" s="5">
        <v>7.3639999999999999</v>
      </c>
      <c r="E136" s="5">
        <f t="shared" si="0"/>
        <v>7.3636999999999997</v>
      </c>
      <c r="F136" s="5">
        <v>1.3317099999999999</v>
      </c>
      <c r="G136" s="5">
        <v>1.2890699999999999</v>
      </c>
      <c r="H136" s="5">
        <v>0.91086999999999996</v>
      </c>
      <c r="I136" s="5">
        <v>0.65980000000000005</v>
      </c>
      <c r="J136" s="5">
        <v>0.43844</v>
      </c>
      <c r="K136" s="5">
        <v>0.36262</v>
      </c>
      <c r="L136" s="5">
        <v>2.3711899999999999</v>
      </c>
      <c r="M136" s="76"/>
    </row>
    <row r="137" spans="1:13" ht="14.25" customHeight="1">
      <c r="A137" s="3" t="s">
        <v>147</v>
      </c>
      <c r="B137" s="4">
        <v>2015</v>
      </c>
      <c r="C137" s="4">
        <v>1</v>
      </c>
      <c r="D137" s="5">
        <v>7.5869999999999997</v>
      </c>
      <c r="E137" s="5">
        <f t="shared" si="0"/>
        <v>7.5869600000000004</v>
      </c>
      <c r="F137" s="5">
        <v>1.3965099999999999</v>
      </c>
      <c r="G137" s="5">
        <v>1.34951</v>
      </c>
      <c r="H137" s="5">
        <v>0.94142999999999999</v>
      </c>
      <c r="I137" s="5">
        <v>0.66556999999999999</v>
      </c>
      <c r="J137" s="5">
        <v>0.41977999999999999</v>
      </c>
      <c r="K137" s="5">
        <v>0.29677999999999999</v>
      </c>
      <c r="L137" s="5">
        <v>2.5173800000000002</v>
      </c>
      <c r="M137" s="76"/>
    </row>
    <row r="138" spans="1:13" ht="14.25" customHeight="1">
      <c r="A138" s="3" t="s">
        <v>148</v>
      </c>
      <c r="B138" s="4">
        <v>2015</v>
      </c>
      <c r="C138" s="4">
        <v>156</v>
      </c>
      <c r="D138" s="5">
        <v>3.0059999999999998</v>
      </c>
      <c r="E138" s="5">
        <f t="shared" si="0"/>
        <v>3.0062899999999999</v>
      </c>
      <c r="F138" s="5">
        <v>0.66320000000000001</v>
      </c>
      <c r="G138" s="5">
        <v>0.47488999999999998</v>
      </c>
      <c r="H138" s="5">
        <v>0.72192999999999996</v>
      </c>
      <c r="I138" s="5">
        <v>0.15684000000000001</v>
      </c>
      <c r="J138" s="5">
        <v>0.18906000000000001</v>
      </c>
      <c r="K138" s="5">
        <v>0.47178999999999999</v>
      </c>
      <c r="L138" s="5">
        <v>0.32857999999999998</v>
      </c>
      <c r="M138" s="76"/>
    </row>
    <row r="139" spans="1:13" ht="14.25" customHeight="1">
      <c r="A139" s="3" t="s">
        <v>149</v>
      </c>
      <c r="B139" s="4">
        <v>2015</v>
      </c>
      <c r="C139" s="4">
        <v>38</v>
      </c>
      <c r="D139" s="5">
        <v>6.298</v>
      </c>
      <c r="E139" s="5">
        <f t="shared" si="0"/>
        <v>6.2981300000000005</v>
      </c>
      <c r="F139" s="5">
        <v>1.29098</v>
      </c>
      <c r="G139" s="5">
        <v>1.0761700000000001</v>
      </c>
      <c r="H139" s="5">
        <v>0.87529999999999997</v>
      </c>
      <c r="I139" s="5">
        <v>0.39739999999999998</v>
      </c>
      <c r="J139" s="5">
        <v>8.1290000000000001E-2</v>
      </c>
      <c r="K139" s="5">
        <v>0.25375999999999999</v>
      </c>
      <c r="L139" s="5">
        <v>2.3232300000000001</v>
      </c>
      <c r="M139" s="76"/>
    </row>
    <row r="140" spans="1:13" ht="14.25" customHeight="1">
      <c r="A140" s="3" t="s">
        <v>150</v>
      </c>
      <c r="B140" s="4">
        <v>2015</v>
      </c>
      <c r="C140" s="4">
        <v>106</v>
      </c>
      <c r="D140" s="5">
        <v>4.7859999999999996</v>
      </c>
      <c r="E140" s="5">
        <f t="shared" si="0"/>
        <v>4.7865000000000002</v>
      </c>
      <c r="F140" s="5">
        <v>0.39046999999999998</v>
      </c>
      <c r="G140" s="5">
        <v>0.85563</v>
      </c>
      <c r="H140" s="5">
        <v>0.57379000000000002</v>
      </c>
      <c r="I140" s="5">
        <v>0.47216000000000002</v>
      </c>
      <c r="J140" s="5">
        <v>0.15071999999999999</v>
      </c>
      <c r="K140" s="5">
        <v>0.22974</v>
      </c>
      <c r="L140" s="5">
        <v>2.1139899999999998</v>
      </c>
      <c r="M140" s="76"/>
    </row>
    <row r="141" spans="1:13" ht="14.25" customHeight="1">
      <c r="A141" s="3" t="s">
        <v>151</v>
      </c>
      <c r="B141" s="4">
        <v>2015</v>
      </c>
      <c r="C141" s="4">
        <v>146</v>
      </c>
      <c r="D141" s="5">
        <v>3.7810000000000001</v>
      </c>
      <c r="E141" s="5">
        <f t="shared" si="0"/>
        <v>3.7808400000000004</v>
      </c>
      <c r="F141" s="5">
        <v>0.28520000000000001</v>
      </c>
      <c r="G141" s="5">
        <v>1.00268</v>
      </c>
      <c r="H141" s="5">
        <v>0.38214999999999999</v>
      </c>
      <c r="I141" s="5">
        <v>0.32878000000000002</v>
      </c>
      <c r="J141" s="5">
        <v>5.747E-2</v>
      </c>
      <c r="K141" s="5">
        <v>0.34377000000000002</v>
      </c>
      <c r="L141" s="5">
        <v>1.38079</v>
      </c>
      <c r="M141" s="76"/>
    </row>
    <row r="142" spans="1:13" ht="14.25" customHeight="1">
      <c r="A142" s="3" t="s">
        <v>152</v>
      </c>
      <c r="B142" s="4">
        <v>2015</v>
      </c>
      <c r="C142" s="4">
        <v>34</v>
      </c>
      <c r="D142" s="5">
        <v>6.4550000000000001</v>
      </c>
      <c r="E142" s="5">
        <f t="shared" si="0"/>
        <v>6.4546999999999999</v>
      </c>
      <c r="F142" s="5">
        <v>0.96689999999999998</v>
      </c>
      <c r="G142" s="5">
        <v>1.2650399999999999</v>
      </c>
      <c r="H142" s="5">
        <v>0.73850000000000005</v>
      </c>
      <c r="I142" s="5">
        <v>0.55664000000000002</v>
      </c>
      <c r="J142" s="5">
        <v>3.1870000000000002E-2</v>
      </c>
      <c r="K142" s="5">
        <v>0.57630000000000003</v>
      </c>
      <c r="L142" s="5">
        <v>2.3194499999999998</v>
      </c>
      <c r="M142" s="76"/>
    </row>
    <row r="143" spans="1:13" ht="14.25" customHeight="1">
      <c r="A143" s="3" t="s">
        <v>153</v>
      </c>
      <c r="B143" s="4">
        <v>2015</v>
      </c>
      <c r="C143" s="4">
        <v>158</v>
      </c>
      <c r="D143" s="5">
        <v>2.839</v>
      </c>
      <c r="E143" s="5">
        <f t="shared" si="0"/>
        <v>2.8389700000000002</v>
      </c>
      <c r="F143" s="5">
        <v>0.20868</v>
      </c>
      <c r="G143" s="5">
        <v>0.13994999999999999</v>
      </c>
      <c r="H143" s="5">
        <v>0.28443000000000002</v>
      </c>
      <c r="I143" s="5">
        <v>0.36453000000000002</v>
      </c>
      <c r="J143" s="5">
        <v>0.10731</v>
      </c>
      <c r="K143" s="5">
        <v>0.16681000000000001</v>
      </c>
      <c r="L143" s="5">
        <v>1.5672600000000001</v>
      </c>
      <c r="M143" s="76"/>
    </row>
    <row r="144" spans="1:13" ht="14.25" customHeight="1">
      <c r="A144" s="3" t="s">
        <v>154</v>
      </c>
      <c r="B144" s="4">
        <v>2015</v>
      </c>
      <c r="C144" s="4">
        <v>41</v>
      </c>
      <c r="D144" s="5">
        <v>6.1680000000000001</v>
      </c>
      <c r="E144" s="5">
        <f t="shared" si="0"/>
        <v>6.1677</v>
      </c>
      <c r="F144" s="5">
        <v>1.21183</v>
      </c>
      <c r="G144" s="5">
        <v>1.18354</v>
      </c>
      <c r="H144" s="5">
        <v>0.61482999999999999</v>
      </c>
      <c r="I144" s="5">
        <v>0.55884</v>
      </c>
      <c r="J144" s="5">
        <v>1.14E-2</v>
      </c>
      <c r="K144" s="5">
        <v>0.31844</v>
      </c>
      <c r="L144" s="5">
        <v>2.2688199999999998</v>
      </c>
      <c r="M144" s="76"/>
    </row>
    <row r="145" spans="1:13" ht="14.25" customHeight="1">
      <c r="A145" s="3" t="s">
        <v>155</v>
      </c>
      <c r="B145" s="4">
        <v>2015</v>
      </c>
      <c r="C145" s="4">
        <v>107</v>
      </c>
      <c r="D145" s="5">
        <v>4.7389999999999999</v>
      </c>
      <c r="E145" s="5">
        <f t="shared" si="0"/>
        <v>4.7385799999999998</v>
      </c>
      <c r="F145" s="5">
        <v>0.88112999999999997</v>
      </c>
      <c r="G145" s="5">
        <v>0.60428999999999999</v>
      </c>
      <c r="H145" s="5">
        <v>0.73792999999999997</v>
      </c>
      <c r="I145" s="5">
        <v>0.26268000000000002</v>
      </c>
      <c r="J145" s="5">
        <v>6.3579999999999998E-2</v>
      </c>
      <c r="K145" s="5">
        <v>6.4310000000000006E-2</v>
      </c>
      <c r="L145" s="5">
        <v>2.12466</v>
      </c>
      <c r="M145" s="76"/>
    </row>
    <row r="146" spans="1:13" ht="14.25" customHeight="1">
      <c r="A146" s="3" t="s">
        <v>156</v>
      </c>
      <c r="B146" s="4">
        <v>2015</v>
      </c>
      <c r="C146" s="4">
        <v>76</v>
      </c>
      <c r="D146" s="5">
        <v>5.3319999999999999</v>
      </c>
      <c r="E146" s="5">
        <f t="shared" si="0"/>
        <v>5.3324400000000001</v>
      </c>
      <c r="F146" s="5">
        <v>1.06098</v>
      </c>
      <c r="G146" s="5">
        <v>0.94632000000000005</v>
      </c>
      <c r="H146" s="5">
        <v>0.73172000000000004</v>
      </c>
      <c r="I146" s="5">
        <v>0.22814999999999999</v>
      </c>
      <c r="J146" s="5">
        <v>0.15745999999999999</v>
      </c>
      <c r="K146" s="5">
        <v>0.12253</v>
      </c>
      <c r="L146" s="5">
        <v>2.08528</v>
      </c>
      <c r="M146" s="76"/>
    </row>
    <row r="147" spans="1:13" ht="14.25" customHeight="1">
      <c r="A147" s="3" t="s">
        <v>157</v>
      </c>
      <c r="B147" s="4">
        <v>2015</v>
      </c>
      <c r="C147" s="4">
        <v>70</v>
      </c>
      <c r="D147" s="5">
        <v>5.548</v>
      </c>
      <c r="E147" s="5">
        <f t="shared" si="0"/>
        <v>5.5481800000000003</v>
      </c>
      <c r="F147" s="5">
        <v>0.95847000000000004</v>
      </c>
      <c r="G147" s="5">
        <v>1.22668</v>
      </c>
      <c r="H147" s="5">
        <v>0.53886000000000001</v>
      </c>
      <c r="I147" s="5">
        <v>0.47610000000000002</v>
      </c>
      <c r="J147" s="5">
        <v>0.30843999999999999</v>
      </c>
      <c r="K147" s="5">
        <v>0.16979</v>
      </c>
      <c r="L147" s="5">
        <v>1.8698399999999999</v>
      </c>
      <c r="M147" s="76"/>
    </row>
    <row r="148" spans="1:13" ht="14.25" customHeight="1">
      <c r="A148" s="3" t="s">
        <v>158</v>
      </c>
      <c r="B148" s="4">
        <v>2015</v>
      </c>
      <c r="C148" s="4">
        <v>141</v>
      </c>
      <c r="D148" s="5">
        <v>3.931</v>
      </c>
      <c r="E148" s="5">
        <f t="shared" si="0"/>
        <v>3.9308799999999997</v>
      </c>
      <c r="F148" s="5">
        <v>0.21102000000000001</v>
      </c>
      <c r="G148" s="5">
        <v>1.1329899999999999</v>
      </c>
      <c r="H148" s="5">
        <v>0.33861000000000002</v>
      </c>
      <c r="I148" s="5">
        <v>0.45727000000000001</v>
      </c>
      <c r="J148" s="5">
        <v>7.2669999999999998E-2</v>
      </c>
      <c r="K148" s="5">
        <v>0.29065999999999997</v>
      </c>
      <c r="L148" s="5">
        <v>1.4276599999999999</v>
      </c>
      <c r="M148" s="76"/>
    </row>
    <row r="149" spans="1:13" ht="14.25" customHeight="1">
      <c r="A149" s="3" t="s">
        <v>159</v>
      </c>
      <c r="B149" s="4">
        <v>2015</v>
      </c>
      <c r="C149" s="4">
        <v>111</v>
      </c>
      <c r="D149" s="5">
        <v>4.681</v>
      </c>
      <c r="E149" s="5">
        <f t="shared" si="0"/>
        <v>4.6807400000000001</v>
      </c>
      <c r="F149" s="5">
        <v>0.79906999999999995</v>
      </c>
      <c r="G149" s="5">
        <v>1.20278</v>
      </c>
      <c r="H149" s="5">
        <v>0.67390000000000005</v>
      </c>
      <c r="I149" s="5">
        <v>0.25123000000000001</v>
      </c>
      <c r="J149" s="5">
        <v>2.9610000000000001E-2</v>
      </c>
      <c r="K149" s="5">
        <v>0.15275</v>
      </c>
      <c r="L149" s="5">
        <v>1.5713999999999999</v>
      </c>
      <c r="M149" s="76"/>
    </row>
    <row r="150" spans="1:13" ht="14.25" customHeight="1">
      <c r="A150" s="3" t="s">
        <v>160</v>
      </c>
      <c r="B150" s="4">
        <v>2015</v>
      </c>
      <c r="C150" s="4">
        <v>20</v>
      </c>
      <c r="D150" s="5">
        <v>6.9009999999999998</v>
      </c>
      <c r="E150" s="5">
        <f t="shared" si="0"/>
        <v>6.9013800000000014</v>
      </c>
      <c r="F150" s="5">
        <v>1.42727</v>
      </c>
      <c r="G150" s="5">
        <v>1.12575</v>
      </c>
      <c r="H150" s="5">
        <v>0.80925000000000002</v>
      </c>
      <c r="I150" s="5">
        <v>0.64156999999999997</v>
      </c>
      <c r="J150" s="5">
        <v>0.38583000000000001</v>
      </c>
      <c r="K150" s="5">
        <v>0.26428000000000001</v>
      </c>
      <c r="L150" s="5">
        <v>2.24743</v>
      </c>
      <c r="M150" s="76"/>
    </row>
    <row r="151" spans="1:13" ht="14.25" customHeight="1">
      <c r="A151" s="3" t="s">
        <v>161</v>
      </c>
      <c r="B151" s="4">
        <v>2015</v>
      </c>
      <c r="C151" s="4">
        <v>21</v>
      </c>
      <c r="D151" s="5">
        <v>6.867</v>
      </c>
      <c r="E151" s="5">
        <f t="shared" si="0"/>
        <v>6.8672599999999999</v>
      </c>
      <c r="F151" s="5">
        <v>1.26637</v>
      </c>
      <c r="G151" s="5">
        <v>1.28548</v>
      </c>
      <c r="H151" s="5">
        <v>0.90942999999999996</v>
      </c>
      <c r="I151" s="5">
        <v>0.59624999999999995</v>
      </c>
      <c r="J151" s="5">
        <v>0.32067000000000001</v>
      </c>
      <c r="K151" s="5">
        <v>0.51912000000000003</v>
      </c>
      <c r="L151" s="5">
        <v>1.96994</v>
      </c>
      <c r="M151" s="76"/>
    </row>
    <row r="152" spans="1:13" ht="14.25" customHeight="1">
      <c r="A152" s="3" t="s">
        <v>162</v>
      </c>
      <c r="B152" s="4">
        <v>2015</v>
      </c>
      <c r="C152" s="4">
        <v>15</v>
      </c>
      <c r="D152" s="5">
        <v>7.1189999999999998</v>
      </c>
      <c r="E152" s="5">
        <f t="shared" si="0"/>
        <v>7.1195099999999991</v>
      </c>
      <c r="F152" s="5">
        <v>1.3945099999999999</v>
      </c>
      <c r="G152" s="5">
        <v>1.2471099999999999</v>
      </c>
      <c r="H152" s="5">
        <v>0.86178999999999994</v>
      </c>
      <c r="I152" s="5">
        <v>0.54603999999999997</v>
      </c>
      <c r="J152" s="5">
        <v>0.15890000000000001</v>
      </c>
      <c r="K152" s="5">
        <v>0.40105000000000002</v>
      </c>
      <c r="L152" s="5">
        <v>2.5101100000000001</v>
      </c>
      <c r="M152" s="76"/>
    </row>
    <row r="153" spans="1:13" ht="14.25" customHeight="1">
      <c r="A153" s="3" t="s">
        <v>163</v>
      </c>
      <c r="B153" s="4">
        <v>2015</v>
      </c>
      <c r="C153" s="4">
        <v>32</v>
      </c>
      <c r="D153" s="5">
        <v>6.4850000000000003</v>
      </c>
      <c r="E153" s="5">
        <f t="shared" si="0"/>
        <v>6.4851799999999997</v>
      </c>
      <c r="F153" s="5">
        <v>1.06166</v>
      </c>
      <c r="G153" s="5">
        <v>1.2089000000000001</v>
      </c>
      <c r="H153" s="5">
        <v>0.81159999999999999</v>
      </c>
      <c r="I153" s="5">
        <v>0.60362000000000005</v>
      </c>
      <c r="J153" s="5">
        <v>0.24557999999999999</v>
      </c>
      <c r="K153" s="5">
        <v>0.2324</v>
      </c>
      <c r="L153" s="5">
        <v>2.3214199999999998</v>
      </c>
      <c r="M153" s="76"/>
    </row>
    <row r="154" spans="1:13" ht="14.25" customHeight="1">
      <c r="A154" s="3" t="s">
        <v>164</v>
      </c>
      <c r="B154" s="4">
        <v>2015</v>
      </c>
      <c r="C154" s="4">
        <v>44</v>
      </c>
      <c r="D154" s="5">
        <v>6.0030000000000001</v>
      </c>
      <c r="E154" s="5">
        <f t="shared" si="0"/>
        <v>6.0028400000000008</v>
      </c>
      <c r="F154" s="5">
        <v>0.63244</v>
      </c>
      <c r="G154" s="5">
        <v>1.34043</v>
      </c>
      <c r="H154" s="5">
        <v>0.59772000000000003</v>
      </c>
      <c r="I154" s="5">
        <v>0.65820999999999996</v>
      </c>
      <c r="J154" s="5">
        <v>0.30825999999999998</v>
      </c>
      <c r="K154" s="5">
        <v>0.22836999999999999</v>
      </c>
      <c r="L154" s="5">
        <v>2.2374100000000001</v>
      </c>
      <c r="M154" s="76"/>
    </row>
    <row r="155" spans="1:13" ht="14.25" customHeight="1">
      <c r="A155" s="3" t="s">
        <v>165</v>
      </c>
      <c r="B155" s="4">
        <v>2015</v>
      </c>
      <c r="C155" s="4">
        <v>23</v>
      </c>
      <c r="D155" s="5">
        <v>6.81</v>
      </c>
      <c r="E155" s="5">
        <f t="shared" si="0"/>
        <v>6.8102099999999997</v>
      </c>
      <c r="F155" s="5">
        <v>1.0442400000000001</v>
      </c>
      <c r="G155" s="5">
        <v>1.25596</v>
      </c>
      <c r="H155" s="5">
        <v>0.72052000000000005</v>
      </c>
      <c r="I155" s="5">
        <v>0.42908000000000002</v>
      </c>
      <c r="J155" s="5">
        <v>0.11069</v>
      </c>
      <c r="K155" s="5">
        <v>5.8409999999999997E-2</v>
      </c>
      <c r="L155" s="5">
        <v>3.1913100000000001</v>
      </c>
      <c r="M155" s="76"/>
    </row>
    <row r="156" spans="1:13" ht="14.25" customHeight="1">
      <c r="A156" s="3" t="s">
        <v>166</v>
      </c>
      <c r="B156" s="4">
        <v>2015</v>
      </c>
      <c r="C156" s="4">
        <v>75</v>
      </c>
      <c r="D156" s="5">
        <v>5.36</v>
      </c>
      <c r="E156" s="5">
        <f t="shared" si="0"/>
        <v>5.36036</v>
      </c>
      <c r="F156" s="5">
        <v>0.63216000000000006</v>
      </c>
      <c r="G156" s="5">
        <v>0.91225999999999996</v>
      </c>
      <c r="H156" s="5">
        <v>0.74675999999999998</v>
      </c>
      <c r="I156" s="5">
        <v>0.59443999999999997</v>
      </c>
      <c r="J156" s="5">
        <v>0.10441</v>
      </c>
      <c r="K156" s="5">
        <v>0.1686</v>
      </c>
      <c r="L156" s="5">
        <v>2.20173</v>
      </c>
      <c r="M156" s="76"/>
    </row>
    <row r="157" spans="1:13" ht="14.25" customHeight="1">
      <c r="A157" s="3" t="s">
        <v>167</v>
      </c>
      <c r="B157" s="4">
        <v>2015</v>
      </c>
      <c r="C157" s="4">
        <v>136</v>
      </c>
      <c r="D157" s="5">
        <v>4.077</v>
      </c>
      <c r="E157" s="5">
        <f t="shared" si="0"/>
        <v>4.0767500000000005</v>
      </c>
      <c r="F157" s="5">
        <v>0.54649000000000003</v>
      </c>
      <c r="G157" s="5">
        <v>0.68093000000000004</v>
      </c>
      <c r="H157" s="5">
        <v>0.40064</v>
      </c>
      <c r="I157" s="5">
        <v>0.35571000000000003</v>
      </c>
      <c r="J157" s="5">
        <v>7.8539999999999999E-2</v>
      </c>
      <c r="K157" s="5">
        <v>9.1310000000000002E-2</v>
      </c>
      <c r="L157" s="5">
        <v>1.92313</v>
      </c>
      <c r="M157" s="76"/>
    </row>
    <row r="158" spans="1:13" ht="14.25" customHeight="1">
      <c r="A158" s="3" t="s">
        <v>168</v>
      </c>
      <c r="B158" s="4">
        <v>2015</v>
      </c>
      <c r="C158" s="4">
        <v>85</v>
      </c>
      <c r="D158" s="5">
        <v>5.1289999999999996</v>
      </c>
      <c r="E158" s="5">
        <f t="shared" si="0"/>
        <v>5.1288999999999998</v>
      </c>
      <c r="F158" s="5">
        <v>0.47038000000000002</v>
      </c>
      <c r="G158" s="5">
        <v>0.91612000000000005</v>
      </c>
      <c r="H158" s="5">
        <v>0.29924000000000001</v>
      </c>
      <c r="I158" s="5">
        <v>0.48826999999999998</v>
      </c>
      <c r="J158" s="5">
        <v>0.12468</v>
      </c>
      <c r="K158" s="5">
        <v>0.19591</v>
      </c>
      <c r="L158" s="5">
        <v>2.6343000000000001</v>
      </c>
      <c r="M158" s="76"/>
    </row>
    <row r="159" spans="1:13" ht="14.25" customHeight="1">
      <c r="A159" s="3" t="s">
        <v>169</v>
      </c>
      <c r="B159" s="4">
        <v>2015</v>
      </c>
      <c r="C159" s="4">
        <v>115</v>
      </c>
      <c r="D159" s="5">
        <v>4.6100000000000003</v>
      </c>
      <c r="E159" s="5">
        <f t="shared" si="0"/>
        <v>4.6096900000000005</v>
      </c>
      <c r="F159" s="5">
        <v>0.27100000000000002</v>
      </c>
      <c r="G159" s="5">
        <v>1.0327599999999999</v>
      </c>
      <c r="H159" s="5">
        <v>0.33474999999999999</v>
      </c>
      <c r="I159" s="5">
        <v>0.25861000000000001</v>
      </c>
      <c r="J159" s="5">
        <v>8.0790000000000001E-2</v>
      </c>
      <c r="K159" s="5">
        <v>0.18987000000000001</v>
      </c>
      <c r="L159" s="5">
        <v>2.44191</v>
      </c>
      <c r="M159" s="76"/>
    </row>
    <row r="160" spans="1:13" ht="14.25" customHeight="1">
      <c r="A160" s="6" t="s">
        <v>49</v>
      </c>
      <c r="B160" s="7">
        <v>2016</v>
      </c>
      <c r="C160" s="7">
        <v>1</v>
      </c>
      <c r="D160" s="8">
        <v>7.5259999999999998</v>
      </c>
      <c r="E160" s="8">
        <f t="shared" si="0"/>
        <v>7.5256000000000007</v>
      </c>
      <c r="F160" s="8">
        <v>1.4417800000000001</v>
      </c>
      <c r="G160" s="8">
        <v>1.16374</v>
      </c>
      <c r="H160" s="8">
        <v>0.79503999999999997</v>
      </c>
      <c r="I160" s="8">
        <v>0.57940999999999998</v>
      </c>
      <c r="J160" s="8">
        <v>0.44452999999999998</v>
      </c>
      <c r="K160" s="8">
        <v>0.36170999999999998</v>
      </c>
      <c r="L160" s="8">
        <v>2.7393900000000002</v>
      </c>
      <c r="M160" s="80"/>
    </row>
    <row r="161" spans="1:13" ht="14.25" customHeight="1">
      <c r="A161" s="6" t="s">
        <v>147</v>
      </c>
      <c r="B161" s="7">
        <v>2016</v>
      </c>
      <c r="C161" s="7">
        <v>2</v>
      </c>
      <c r="D161" s="8">
        <v>7.5090000000000003</v>
      </c>
      <c r="E161" s="8">
        <f t="shared" si="0"/>
        <v>7.5086599999999999</v>
      </c>
      <c r="F161" s="8">
        <v>1.5273300000000001</v>
      </c>
      <c r="G161" s="8">
        <v>1.14524</v>
      </c>
      <c r="H161" s="8">
        <v>0.86302999999999996</v>
      </c>
      <c r="I161" s="8">
        <v>0.58557000000000003</v>
      </c>
      <c r="J161" s="8">
        <v>0.41203000000000001</v>
      </c>
      <c r="K161" s="8">
        <v>0.28083000000000002</v>
      </c>
      <c r="L161" s="8">
        <v>2.6946300000000001</v>
      </c>
      <c r="M161" s="80"/>
    </row>
    <row r="162" spans="1:13" ht="14.25" customHeight="1">
      <c r="A162" s="6" t="s">
        <v>70</v>
      </c>
      <c r="B162" s="7">
        <v>2016</v>
      </c>
      <c r="C162" s="7">
        <v>3</v>
      </c>
      <c r="D162" s="8">
        <v>7.5010000000000003</v>
      </c>
      <c r="E162" s="8">
        <f t="shared" si="0"/>
        <v>7.5013899999999989</v>
      </c>
      <c r="F162" s="8">
        <v>1.42666</v>
      </c>
      <c r="G162" s="8">
        <v>1.18326</v>
      </c>
      <c r="H162" s="8">
        <v>0.86733000000000005</v>
      </c>
      <c r="I162" s="8">
        <v>0.56623999999999997</v>
      </c>
      <c r="J162" s="8">
        <v>0.14974999999999999</v>
      </c>
      <c r="K162" s="8">
        <v>0.47677999999999998</v>
      </c>
      <c r="L162" s="8">
        <v>2.8313700000000002</v>
      </c>
      <c r="M162" s="80"/>
    </row>
    <row r="163" spans="1:13" ht="14.25" customHeight="1">
      <c r="A163" s="6" t="s">
        <v>116</v>
      </c>
      <c r="B163" s="7">
        <v>2016</v>
      </c>
      <c r="C163" s="7">
        <v>4</v>
      </c>
      <c r="D163" s="8">
        <v>7.4980000000000002</v>
      </c>
      <c r="E163" s="8">
        <f t="shared" si="0"/>
        <v>7.4975800000000001</v>
      </c>
      <c r="F163" s="8">
        <v>1.57744</v>
      </c>
      <c r="G163" s="8">
        <v>1.1269</v>
      </c>
      <c r="H163" s="8">
        <v>0.79579</v>
      </c>
      <c r="I163" s="8">
        <v>0.59609000000000001</v>
      </c>
      <c r="J163" s="8">
        <v>0.35776000000000002</v>
      </c>
      <c r="K163" s="8">
        <v>0.37895000000000001</v>
      </c>
      <c r="L163" s="8">
        <v>2.66465</v>
      </c>
      <c r="M163" s="80"/>
    </row>
    <row r="164" spans="1:13" ht="14.25" customHeight="1">
      <c r="A164" s="6" t="s">
        <v>57</v>
      </c>
      <c r="B164" s="7">
        <v>2016</v>
      </c>
      <c r="C164" s="7">
        <v>5</v>
      </c>
      <c r="D164" s="8">
        <v>7.4130000000000003</v>
      </c>
      <c r="E164" s="8">
        <f t="shared" si="0"/>
        <v>7.4134900000000012</v>
      </c>
      <c r="F164" s="8">
        <v>1.40598</v>
      </c>
      <c r="G164" s="8">
        <v>1.1346400000000001</v>
      </c>
      <c r="H164" s="8">
        <v>0.81091000000000002</v>
      </c>
      <c r="I164" s="8">
        <v>0.57103999999999999</v>
      </c>
      <c r="J164" s="8">
        <v>0.41004000000000002</v>
      </c>
      <c r="K164" s="8">
        <v>0.25491999999999998</v>
      </c>
      <c r="L164" s="8">
        <v>2.8259599999999998</v>
      </c>
      <c r="M164" s="80"/>
    </row>
    <row r="165" spans="1:13" ht="14.25" customHeight="1">
      <c r="A165" s="6" t="s">
        <v>36</v>
      </c>
      <c r="B165" s="7">
        <v>2016</v>
      </c>
      <c r="C165" s="7">
        <v>6</v>
      </c>
      <c r="D165" s="8">
        <v>7.4039999999999999</v>
      </c>
      <c r="E165" s="8">
        <f t="shared" si="0"/>
        <v>7.4040300000000006</v>
      </c>
      <c r="F165" s="8">
        <v>1.44015</v>
      </c>
      <c r="G165" s="8">
        <v>1.0961000000000001</v>
      </c>
      <c r="H165" s="8">
        <v>0.8276</v>
      </c>
      <c r="I165" s="8">
        <v>0.57369999999999999</v>
      </c>
      <c r="J165" s="8">
        <v>0.31329000000000001</v>
      </c>
      <c r="K165" s="8">
        <v>0.44834000000000002</v>
      </c>
      <c r="L165" s="8">
        <v>2.70485</v>
      </c>
      <c r="M165" s="80"/>
    </row>
    <row r="166" spans="1:13" ht="14.25" customHeight="1">
      <c r="A166" s="6" t="s">
        <v>110</v>
      </c>
      <c r="B166" s="7">
        <v>2016</v>
      </c>
      <c r="C166" s="7">
        <v>7</v>
      </c>
      <c r="D166" s="8">
        <v>7.3390000000000004</v>
      </c>
      <c r="E166" s="8">
        <f t="shared" si="0"/>
        <v>7.3391400000000004</v>
      </c>
      <c r="F166" s="8">
        <v>1.46468</v>
      </c>
      <c r="G166" s="8">
        <v>1.02912</v>
      </c>
      <c r="H166" s="8">
        <v>0.81230999999999998</v>
      </c>
      <c r="I166" s="8">
        <v>0.55210999999999999</v>
      </c>
      <c r="J166" s="8">
        <v>0.29926999999999998</v>
      </c>
      <c r="K166" s="8">
        <v>0.47416000000000003</v>
      </c>
      <c r="L166" s="8">
        <v>2.70749</v>
      </c>
      <c r="M166" s="80"/>
    </row>
    <row r="167" spans="1:13" ht="14.25" customHeight="1">
      <c r="A167" s="6" t="s">
        <v>111</v>
      </c>
      <c r="B167" s="7">
        <v>2016</v>
      </c>
      <c r="C167" s="7">
        <v>8</v>
      </c>
      <c r="D167" s="8">
        <v>7.3339999999999996</v>
      </c>
      <c r="E167" s="8">
        <f t="shared" si="0"/>
        <v>7.3344500000000004</v>
      </c>
      <c r="F167" s="8">
        <v>1.36066</v>
      </c>
      <c r="G167" s="8">
        <v>1.1727799999999999</v>
      </c>
      <c r="H167" s="8">
        <v>0.83096000000000003</v>
      </c>
      <c r="I167" s="8">
        <v>0.58147000000000004</v>
      </c>
      <c r="J167" s="8">
        <v>0.41904000000000002</v>
      </c>
      <c r="K167" s="8">
        <v>0.49401</v>
      </c>
      <c r="L167" s="8">
        <v>2.47553</v>
      </c>
      <c r="M167" s="80"/>
    </row>
    <row r="168" spans="1:13" ht="14.25" customHeight="1">
      <c r="A168" s="6" t="s">
        <v>18</v>
      </c>
      <c r="B168" s="7">
        <v>2016</v>
      </c>
      <c r="C168" s="7">
        <v>9</v>
      </c>
      <c r="D168" s="8">
        <v>7.3129999999999997</v>
      </c>
      <c r="E168" s="8">
        <f t="shared" si="0"/>
        <v>7.3126400000000009</v>
      </c>
      <c r="F168" s="8">
        <v>1.4444300000000001</v>
      </c>
      <c r="G168" s="8">
        <v>1.10476</v>
      </c>
      <c r="H168" s="8">
        <v>0.85119999999999996</v>
      </c>
      <c r="I168" s="8">
        <v>0.56837000000000004</v>
      </c>
      <c r="J168" s="8">
        <v>0.32330999999999999</v>
      </c>
      <c r="K168" s="8">
        <v>0.47406999999999999</v>
      </c>
      <c r="L168" s="8">
        <v>2.5465</v>
      </c>
      <c r="M168" s="80"/>
    </row>
    <row r="169" spans="1:13" ht="14.25" customHeight="1">
      <c r="A169" s="6" t="s">
        <v>146</v>
      </c>
      <c r="B169" s="7">
        <v>2016</v>
      </c>
      <c r="C169" s="7">
        <v>10</v>
      </c>
      <c r="D169" s="8">
        <v>7.2910000000000004</v>
      </c>
      <c r="E169" s="8">
        <f t="shared" si="0"/>
        <v>7.2913899999999998</v>
      </c>
      <c r="F169" s="8">
        <v>1.45181</v>
      </c>
      <c r="G169" s="8">
        <v>1.0876399999999999</v>
      </c>
      <c r="H169" s="8">
        <v>0.83121</v>
      </c>
      <c r="I169" s="8">
        <v>0.58218000000000003</v>
      </c>
      <c r="J169" s="8">
        <v>0.40866999999999998</v>
      </c>
      <c r="K169" s="8">
        <v>0.38253999999999999</v>
      </c>
      <c r="L169" s="8">
        <v>2.5473400000000002</v>
      </c>
      <c r="M169" s="80"/>
    </row>
    <row r="170" spans="1:13" ht="14.25" customHeight="1">
      <c r="A170" s="6" t="s">
        <v>76</v>
      </c>
      <c r="B170" s="7">
        <v>2016</v>
      </c>
      <c r="C170" s="7">
        <v>11</v>
      </c>
      <c r="D170" s="8">
        <v>7.2670000000000003</v>
      </c>
      <c r="E170" s="8">
        <f t="shared" si="0"/>
        <v>7.2669700000000006</v>
      </c>
      <c r="F170" s="8">
        <v>1.3376600000000001</v>
      </c>
      <c r="G170" s="8">
        <v>0.99536999999999998</v>
      </c>
      <c r="H170" s="8">
        <v>0.84916999999999998</v>
      </c>
      <c r="I170" s="8">
        <v>0.36431999999999998</v>
      </c>
      <c r="J170" s="8">
        <v>8.7279999999999996E-2</v>
      </c>
      <c r="K170" s="8">
        <v>0.32288</v>
      </c>
      <c r="L170" s="8">
        <v>3.3102900000000002</v>
      </c>
      <c r="M170" s="80"/>
    </row>
    <row r="171" spans="1:13" ht="14.25" customHeight="1">
      <c r="A171" s="6" t="s">
        <v>19</v>
      </c>
      <c r="B171" s="7">
        <v>2016</v>
      </c>
      <c r="C171" s="7">
        <v>12</v>
      </c>
      <c r="D171" s="8">
        <v>7.1189999999999998</v>
      </c>
      <c r="E171" s="8">
        <f t="shared" si="0"/>
        <v>7.1189699999999991</v>
      </c>
      <c r="F171" s="8">
        <v>1.45038</v>
      </c>
      <c r="G171" s="8">
        <v>1.0838300000000001</v>
      </c>
      <c r="H171" s="8">
        <v>0.80564999999999998</v>
      </c>
      <c r="I171" s="8">
        <v>0.54354999999999998</v>
      </c>
      <c r="J171" s="8">
        <v>0.21348</v>
      </c>
      <c r="K171" s="8">
        <v>0.32865</v>
      </c>
      <c r="L171" s="8">
        <v>2.6934300000000002</v>
      </c>
      <c r="M171" s="80"/>
    </row>
    <row r="172" spans="1:13" ht="14.25" customHeight="1">
      <c r="A172" s="6" t="s">
        <v>162</v>
      </c>
      <c r="B172" s="7">
        <v>2016</v>
      </c>
      <c r="C172" s="7">
        <v>13</v>
      </c>
      <c r="D172" s="8">
        <v>7.1040000000000001</v>
      </c>
      <c r="E172" s="8">
        <f t="shared" si="0"/>
        <v>7.1036800000000007</v>
      </c>
      <c r="F172" s="8">
        <v>1.50796</v>
      </c>
      <c r="G172" s="8">
        <v>1.04782</v>
      </c>
      <c r="H172" s="8">
        <v>0.77900000000000003</v>
      </c>
      <c r="I172" s="8">
        <v>0.48163</v>
      </c>
      <c r="J172" s="8">
        <v>0.14868000000000001</v>
      </c>
      <c r="K172" s="8">
        <v>0.41077000000000002</v>
      </c>
      <c r="L172" s="8">
        <v>2.7278199999999999</v>
      </c>
      <c r="M172" s="80"/>
    </row>
    <row r="173" spans="1:13" ht="14.25" customHeight="1">
      <c r="A173" s="6" t="s">
        <v>44</v>
      </c>
      <c r="B173" s="7">
        <v>2016</v>
      </c>
      <c r="C173" s="7">
        <v>14</v>
      </c>
      <c r="D173" s="8">
        <v>7.0869999999999997</v>
      </c>
      <c r="E173" s="8">
        <f t="shared" si="0"/>
        <v>7.0866999999999996</v>
      </c>
      <c r="F173" s="8">
        <v>1.0687899999999999</v>
      </c>
      <c r="G173" s="8">
        <v>1.02152</v>
      </c>
      <c r="H173" s="8">
        <v>0.76146000000000003</v>
      </c>
      <c r="I173" s="8">
        <v>0.55225000000000002</v>
      </c>
      <c r="J173" s="8">
        <v>0.10546999999999999</v>
      </c>
      <c r="K173" s="8">
        <v>0.22553000000000001</v>
      </c>
      <c r="L173" s="8">
        <v>3.35168</v>
      </c>
      <c r="M173" s="80"/>
    </row>
    <row r="174" spans="1:13" ht="14.25" customHeight="1">
      <c r="A174" s="6" t="s">
        <v>170</v>
      </c>
      <c r="B174" s="7">
        <v>2016</v>
      </c>
      <c r="C174" s="7">
        <v>15</v>
      </c>
      <c r="D174" s="8">
        <v>7.0389999999999997</v>
      </c>
      <c r="E174" s="8">
        <f t="shared" si="0"/>
        <v>7.0387399999999998</v>
      </c>
      <c r="F174" s="8">
        <v>1.3594299999999999</v>
      </c>
      <c r="G174" s="8">
        <v>1.0811299999999999</v>
      </c>
      <c r="H174" s="8">
        <v>0.77758000000000005</v>
      </c>
      <c r="I174" s="8">
        <v>0.46822999999999998</v>
      </c>
      <c r="J174" s="8">
        <v>0.12275</v>
      </c>
      <c r="K174" s="8">
        <v>0.22202</v>
      </c>
      <c r="L174" s="8">
        <v>3.0076000000000001</v>
      </c>
      <c r="M174" s="80"/>
    </row>
    <row r="175" spans="1:13" ht="14.25" customHeight="1">
      <c r="A175" s="6" t="s">
        <v>61</v>
      </c>
      <c r="B175" s="7">
        <v>2016</v>
      </c>
      <c r="C175" s="7">
        <v>16</v>
      </c>
      <c r="D175" s="8">
        <v>6.9939999999999998</v>
      </c>
      <c r="E175" s="8">
        <f t="shared" si="0"/>
        <v>6.9944800000000003</v>
      </c>
      <c r="F175" s="8">
        <v>1.44787</v>
      </c>
      <c r="G175" s="8">
        <v>1.0977399999999999</v>
      </c>
      <c r="H175" s="8">
        <v>0.81486999999999998</v>
      </c>
      <c r="I175" s="8">
        <v>0.53466000000000002</v>
      </c>
      <c r="J175" s="8">
        <v>0.28550999999999999</v>
      </c>
      <c r="K175" s="8">
        <v>0.30452000000000001</v>
      </c>
      <c r="L175" s="8">
        <v>2.5093100000000002</v>
      </c>
      <c r="M175" s="80"/>
    </row>
    <row r="176" spans="1:13" ht="14.25" customHeight="1">
      <c r="A176" s="6" t="s">
        <v>30</v>
      </c>
      <c r="B176" s="7">
        <v>2016</v>
      </c>
      <c r="C176" s="7">
        <v>17</v>
      </c>
      <c r="D176" s="8">
        <v>6.952</v>
      </c>
      <c r="E176" s="8">
        <f t="shared" si="0"/>
        <v>6.95207</v>
      </c>
      <c r="F176" s="8">
        <v>1.08754</v>
      </c>
      <c r="G176" s="8">
        <v>1.03938</v>
      </c>
      <c r="H176" s="8">
        <v>0.61414999999999997</v>
      </c>
      <c r="I176" s="8">
        <v>0.40425</v>
      </c>
      <c r="J176" s="8">
        <v>0.14166000000000001</v>
      </c>
      <c r="K176" s="8">
        <v>0.15776000000000001</v>
      </c>
      <c r="L176" s="8">
        <v>3.5073300000000001</v>
      </c>
      <c r="M176" s="80"/>
    </row>
    <row r="177" spans="1:13" ht="14.25" customHeight="1">
      <c r="A177" s="6" t="s">
        <v>24</v>
      </c>
      <c r="B177" s="7">
        <v>2016</v>
      </c>
      <c r="C177" s="7">
        <v>18</v>
      </c>
      <c r="D177" s="8">
        <v>6.9290000000000003</v>
      </c>
      <c r="E177" s="8">
        <f t="shared" si="0"/>
        <v>6.9294399999999996</v>
      </c>
      <c r="F177" s="8">
        <v>1.4253899999999999</v>
      </c>
      <c r="G177" s="8">
        <v>1.0524899999999999</v>
      </c>
      <c r="H177" s="8">
        <v>0.81959000000000004</v>
      </c>
      <c r="I177" s="8">
        <v>0.51354</v>
      </c>
      <c r="J177" s="8">
        <v>0.26247999999999999</v>
      </c>
      <c r="K177" s="8">
        <v>0.2424</v>
      </c>
      <c r="L177" s="8">
        <v>2.61355</v>
      </c>
      <c r="M177" s="80"/>
    </row>
    <row r="178" spans="1:13" ht="14.25" customHeight="1">
      <c r="A178" s="6" t="s">
        <v>75</v>
      </c>
      <c r="B178" s="7">
        <v>2016</v>
      </c>
      <c r="C178" s="7">
        <v>19</v>
      </c>
      <c r="D178" s="8">
        <v>6.907</v>
      </c>
      <c r="E178" s="8">
        <f t="shared" si="0"/>
        <v>6.9066600000000005</v>
      </c>
      <c r="F178" s="8">
        <v>1.4834099999999999</v>
      </c>
      <c r="G178" s="8">
        <v>1.16157</v>
      </c>
      <c r="H178" s="8">
        <v>0.81455</v>
      </c>
      <c r="I178" s="8">
        <v>0.54008</v>
      </c>
      <c r="J178" s="8">
        <v>0.29754000000000003</v>
      </c>
      <c r="K178" s="8">
        <v>0.44962999999999997</v>
      </c>
      <c r="L178" s="8">
        <v>2.1598799999999998</v>
      </c>
      <c r="M178" s="80"/>
    </row>
    <row r="179" spans="1:13" ht="14.25" customHeight="1">
      <c r="A179" s="6" t="s">
        <v>94</v>
      </c>
      <c r="B179" s="7">
        <v>2016</v>
      </c>
      <c r="C179" s="7">
        <v>20</v>
      </c>
      <c r="D179" s="8">
        <v>6.8710000000000004</v>
      </c>
      <c r="E179" s="8">
        <f t="shared" si="0"/>
        <v>6.8711799999999998</v>
      </c>
      <c r="F179" s="8">
        <v>1.6975199999999999</v>
      </c>
      <c r="G179" s="8">
        <v>1.03999</v>
      </c>
      <c r="H179" s="8">
        <v>0.84541999999999995</v>
      </c>
      <c r="I179" s="8">
        <v>0.54869999999999997</v>
      </c>
      <c r="J179" s="8">
        <v>0.35328999999999999</v>
      </c>
      <c r="K179" s="8">
        <v>0.27571000000000001</v>
      </c>
      <c r="L179" s="8">
        <v>2.1105499999999999</v>
      </c>
      <c r="M179" s="80"/>
    </row>
    <row r="180" spans="1:13" ht="14.25" customHeight="1">
      <c r="A180" s="6" t="s">
        <v>102</v>
      </c>
      <c r="B180" s="7">
        <v>2016</v>
      </c>
      <c r="C180" s="7">
        <v>21</v>
      </c>
      <c r="D180" s="8">
        <v>6.7779999999999996</v>
      </c>
      <c r="E180" s="8">
        <f t="shared" si="0"/>
        <v>6.7781599999999997</v>
      </c>
      <c r="F180" s="8">
        <v>1.1150800000000001</v>
      </c>
      <c r="G180" s="8">
        <v>0.71460000000000001</v>
      </c>
      <c r="H180" s="8">
        <v>0.71143000000000001</v>
      </c>
      <c r="I180" s="8">
        <v>0.37708999999999998</v>
      </c>
      <c r="J180" s="8">
        <v>0.18354999999999999</v>
      </c>
      <c r="K180" s="8">
        <v>0.11735</v>
      </c>
      <c r="L180" s="8">
        <v>3.5590600000000001</v>
      </c>
      <c r="M180" s="80"/>
    </row>
    <row r="181" spans="1:13" ht="14.25" customHeight="1">
      <c r="A181" s="6" t="s">
        <v>135</v>
      </c>
      <c r="B181" s="7">
        <v>2016</v>
      </c>
      <c r="C181" s="7">
        <v>22</v>
      </c>
      <c r="D181" s="8">
        <v>6.7389999999999999</v>
      </c>
      <c r="E181" s="8">
        <f t="shared" si="0"/>
        <v>6.7387000000000015</v>
      </c>
      <c r="F181" s="8">
        <v>1.6455500000000001</v>
      </c>
      <c r="G181" s="8">
        <v>0.86758000000000002</v>
      </c>
      <c r="H181" s="8">
        <v>0.94718999999999998</v>
      </c>
      <c r="I181" s="8">
        <v>0.48770000000000002</v>
      </c>
      <c r="J181" s="8">
        <v>0.46987000000000001</v>
      </c>
      <c r="K181" s="8">
        <v>0.32706000000000002</v>
      </c>
      <c r="L181" s="8">
        <v>1.9937499999999999</v>
      </c>
      <c r="M181" s="80"/>
    </row>
    <row r="182" spans="1:13" ht="14.25" customHeight="1">
      <c r="A182" s="6" t="s">
        <v>161</v>
      </c>
      <c r="B182" s="7">
        <v>2016</v>
      </c>
      <c r="C182" s="7">
        <v>23</v>
      </c>
      <c r="D182" s="8">
        <v>6.7249999999999996</v>
      </c>
      <c r="E182" s="8">
        <f t="shared" si="0"/>
        <v>6.7253599999999993</v>
      </c>
      <c r="F182" s="8">
        <v>1.40283</v>
      </c>
      <c r="G182" s="8">
        <v>1.0867199999999999</v>
      </c>
      <c r="H182" s="8">
        <v>0.80991000000000002</v>
      </c>
      <c r="I182" s="8">
        <v>0.50036000000000003</v>
      </c>
      <c r="J182" s="8">
        <v>0.27399000000000001</v>
      </c>
      <c r="K182" s="8">
        <v>0.50156000000000001</v>
      </c>
      <c r="L182" s="8">
        <v>2.1499899999999998</v>
      </c>
      <c r="M182" s="80"/>
    </row>
    <row r="183" spans="1:13" ht="14.25" customHeight="1">
      <c r="A183" s="6" t="s">
        <v>39</v>
      </c>
      <c r="B183" s="7">
        <v>2016</v>
      </c>
      <c r="C183" s="7">
        <v>24</v>
      </c>
      <c r="D183" s="8">
        <v>6.7050000000000001</v>
      </c>
      <c r="E183" s="8">
        <f t="shared" si="0"/>
        <v>6.7047999999999996</v>
      </c>
      <c r="F183" s="8">
        <v>1.2166999999999999</v>
      </c>
      <c r="G183" s="8">
        <v>0.90586999999999995</v>
      </c>
      <c r="H183" s="8">
        <v>0.81882999999999995</v>
      </c>
      <c r="I183" s="8">
        <v>0.37789</v>
      </c>
      <c r="J183" s="8">
        <v>0.11451</v>
      </c>
      <c r="K183" s="8">
        <v>0.31595000000000001</v>
      </c>
      <c r="L183" s="8">
        <v>2.95505</v>
      </c>
      <c r="M183" s="80"/>
    </row>
    <row r="184" spans="1:13" ht="14.25" customHeight="1">
      <c r="A184" s="6" t="s">
        <v>120</v>
      </c>
      <c r="B184" s="7">
        <v>2016</v>
      </c>
      <c r="C184" s="7">
        <v>25</v>
      </c>
      <c r="D184" s="8">
        <v>6.7009999999999996</v>
      </c>
      <c r="E184" s="8">
        <f t="shared" si="0"/>
        <v>6.7014200000000006</v>
      </c>
      <c r="F184" s="8">
        <v>1.18306</v>
      </c>
      <c r="G184" s="8">
        <v>0.98912</v>
      </c>
      <c r="H184" s="8">
        <v>0.70835000000000004</v>
      </c>
      <c r="I184" s="8">
        <v>0.48926999999999998</v>
      </c>
      <c r="J184" s="8">
        <v>8.4229999999999999E-2</v>
      </c>
      <c r="K184" s="8">
        <v>0.24179999999999999</v>
      </c>
      <c r="L184" s="8">
        <v>3.0055900000000002</v>
      </c>
      <c r="M184" s="80"/>
    </row>
    <row r="185" spans="1:13" ht="14.25" customHeight="1">
      <c r="A185" s="6" t="s">
        <v>16</v>
      </c>
      <c r="B185" s="7">
        <v>2016</v>
      </c>
      <c r="C185" s="7">
        <v>26</v>
      </c>
      <c r="D185" s="8">
        <v>6.65</v>
      </c>
      <c r="E185" s="8">
        <f t="shared" si="0"/>
        <v>6.6501399999999995</v>
      </c>
      <c r="F185" s="8">
        <v>1.15137</v>
      </c>
      <c r="G185" s="8">
        <v>1.06612</v>
      </c>
      <c r="H185" s="8">
        <v>0.69711000000000001</v>
      </c>
      <c r="I185" s="8">
        <v>0.42283999999999999</v>
      </c>
      <c r="J185" s="8">
        <v>7.2959999999999997E-2</v>
      </c>
      <c r="K185" s="8">
        <v>0.10989</v>
      </c>
      <c r="L185" s="8">
        <v>3.1298499999999998</v>
      </c>
      <c r="M185" s="80"/>
    </row>
    <row r="186" spans="1:13" ht="14.25" customHeight="1">
      <c r="A186" s="6" t="s">
        <v>47</v>
      </c>
      <c r="B186" s="7">
        <v>2016</v>
      </c>
      <c r="C186" s="7">
        <v>27</v>
      </c>
      <c r="D186" s="8">
        <v>6.5960000000000001</v>
      </c>
      <c r="E186" s="8">
        <f t="shared" si="0"/>
        <v>6.5962800000000001</v>
      </c>
      <c r="F186" s="8">
        <v>1.30915</v>
      </c>
      <c r="G186" s="8">
        <v>1.00793</v>
      </c>
      <c r="H186" s="8">
        <v>0.76375999999999999</v>
      </c>
      <c r="I186" s="8">
        <v>0.41417999999999999</v>
      </c>
      <c r="J186" s="8">
        <v>3.986E-2</v>
      </c>
      <c r="K186" s="8">
        <v>9.9290000000000003E-2</v>
      </c>
      <c r="L186" s="8">
        <v>2.96211</v>
      </c>
      <c r="M186" s="80"/>
    </row>
    <row r="187" spans="1:13" ht="14.25" customHeight="1">
      <c r="A187" s="6" t="s">
        <v>160</v>
      </c>
      <c r="B187" s="7">
        <v>2016</v>
      </c>
      <c r="C187" s="7">
        <v>28</v>
      </c>
      <c r="D187" s="8">
        <v>6.5730000000000004</v>
      </c>
      <c r="E187" s="8">
        <f t="shared" si="0"/>
        <v>6.5733299999999995</v>
      </c>
      <c r="F187" s="8">
        <v>1.57352</v>
      </c>
      <c r="G187" s="8">
        <v>0.87114000000000003</v>
      </c>
      <c r="H187" s="8">
        <v>0.72992999999999997</v>
      </c>
      <c r="I187" s="8">
        <v>0.56215000000000004</v>
      </c>
      <c r="J187" s="8">
        <v>0.35560999999999998</v>
      </c>
      <c r="K187" s="8">
        <v>0.26590999999999998</v>
      </c>
      <c r="L187" s="8">
        <v>2.2150699999999999</v>
      </c>
      <c r="M187" s="80"/>
    </row>
    <row r="188" spans="1:13" ht="14.25" customHeight="1">
      <c r="A188" s="6" t="s">
        <v>163</v>
      </c>
      <c r="B188" s="7">
        <v>2016</v>
      </c>
      <c r="C188" s="7">
        <v>29</v>
      </c>
      <c r="D188" s="8">
        <v>6.5449999999999999</v>
      </c>
      <c r="E188" s="8">
        <f t="shared" si="0"/>
        <v>6.5446</v>
      </c>
      <c r="F188" s="8">
        <v>1.18157</v>
      </c>
      <c r="G188" s="8">
        <v>1.0314300000000001</v>
      </c>
      <c r="H188" s="8">
        <v>0.72182999999999997</v>
      </c>
      <c r="I188" s="8">
        <v>0.54388000000000003</v>
      </c>
      <c r="J188" s="8">
        <v>0.21393999999999999</v>
      </c>
      <c r="K188" s="8">
        <v>0.18056</v>
      </c>
      <c r="L188" s="8">
        <v>2.6713900000000002</v>
      </c>
      <c r="M188" s="80"/>
    </row>
    <row r="189" spans="1:13" ht="14.25" customHeight="1">
      <c r="A189" s="6" t="s">
        <v>99</v>
      </c>
      <c r="B189" s="7">
        <v>2016</v>
      </c>
      <c r="C189" s="7">
        <v>30</v>
      </c>
      <c r="D189" s="8">
        <v>6.4880000000000004</v>
      </c>
      <c r="E189" s="8">
        <f t="shared" si="0"/>
        <v>6.4879300000000004</v>
      </c>
      <c r="F189" s="8">
        <v>1.30782</v>
      </c>
      <c r="G189" s="8">
        <v>1.0987899999999999</v>
      </c>
      <c r="H189" s="8">
        <v>0.80315000000000003</v>
      </c>
      <c r="I189" s="8">
        <v>0.54993999999999998</v>
      </c>
      <c r="J189" s="8">
        <v>0.17554</v>
      </c>
      <c r="K189" s="8">
        <v>0.56237000000000004</v>
      </c>
      <c r="L189" s="8">
        <v>1.9903200000000001</v>
      </c>
      <c r="M189" s="80"/>
    </row>
    <row r="190" spans="1:13" ht="14.25" customHeight="1">
      <c r="A190" s="6" t="s">
        <v>41</v>
      </c>
      <c r="B190" s="7">
        <v>2016</v>
      </c>
      <c r="C190" s="7">
        <v>31</v>
      </c>
      <c r="D190" s="8">
        <v>6.4809999999999999</v>
      </c>
      <c r="E190" s="8">
        <f t="shared" si="0"/>
        <v>6.4809100000000006</v>
      </c>
      <c r="F190" s="8">
        <v>1.0303199999999999</v>
      </c>
      <c r="G190" s="8">
        <v>1.02169</v>
      </c>
      <c r="H190" s="8">
        <v>0.59658999999999995</v>
      </c>
      <c r="I190" s="8">
        <v>0.44735000000000003</v>
      </c>
      <c r="J190" s="8">
        <v>5.3990000000000003E-2</v>
      </c>
      <c r="K190" s="8">
        <v>0.15626000000000001</v>
      </c>
      <c r="L190" s="8">
        <v>3.1747100000000001</v>
      </c>
      <c r="M190" s="80"/>
    </row>
    <row r="191" spans="1:13" ht="14.25" customHeight="1">
      <c r="A191" s="6" t="s">
        <v>58</v>
      </c>
      <c r="B191" s="7">
        <v>2016</v>
      </c>
      <c r="C191" s="7">
        <v>32</v>
      </c>
      <c r="D191" s="8">
        <v>6.4779999999999998</v>
      </c>
      <c r="E191" s="8">
        <f t="shared" si="0"/>
        <v>6.4776100000000003</v>
      </c>
      <c r="F191" s="8">
        <v>1.3948799999999999</v>
      </c>
      <c r="G191" s="8">
        <v>1.00508</v>
      </c>
      <c r="H191" s="8">
        <v>0.83794999999999997</v>
      </c>
      <c r="I191" s="8">
        <v>0.46561999999999998</v>
      </c>
      <c r="J191" s="8">
        <v>0.17807999999999999</v>
      </c>
      <c r="K191" s="8">
        <v>0.1216</v>
      </c>
      <c r="L191" s="8">
        <v>2.4744000000000002</v>
      </c>
      <c r="M191" s="80"/>
    </row>
    <row r="192" spans="1:13" ht="14.25" customHeight="1">
      <c r="A192" s="6" t="s">
        <v>152</v>
      </c>
      <c r="B192" s="7">
        <v>2016</v>
      </c>
      <c r="C192" s="7">
        <v>33</v>
      </c>
      <c r="D192" s="8">
        <v>6.4740000000000002</v>
      </c>
      <c r="E192" s="8">
        <f t="shared" si="0"/>
        <v>6.4736399999999996</v>
      </c>
      <c r="F192" s="8">
        <v>1.0892999999999999</v>
      </c>
      <c r="G192" s="8">
        <v>1.04477</v>
      </c>
      <c r="H192" s="8">
        <v>0.64915</v>
      </c>
      <c r="I192" s="8">
        <v>0.49553000000000003</v>
      </c>
      <c r="J192" s="8">
        <v>2.8330000000000001E-2</v>
      </c>
      <c r="K192" s="8">
        <v>0.58696000000000004</v>
      </c>
      <c r="L192" s="8">
        <v>2.5796000000000001</v>
      </c>
      <c r="M192" s="80"/>
    </row>
    <row r="193" spans="1:13" ht="14.25" customHeight="1">
      <c r="A193" s="6" t="s">
        <v>131</v>
      </c>
      <c r="B193" s="7">
        <v>2016</v>
      </c>
      <c r="C193" s="7">
        <v>34</v>
      </c>
      <c r="D193" s="8">
        <v>6.3789999999999996</v>
      </c>
      <c r="E193" s="8">
        <f t="shared" si="0"/>
        <v>6.3789999999999996</v>
      </c>
      <c r="F193" s="8">
        <v>1.48953</v>
      </c>
      <c r="G193" s="8">
        <v>0.84828999999999999</v>
      </c>
      <c r="H193" s="8">
        <v>0.59267000000000003</v>
      </c>
      <c r="I193" s="8">
        <v>0.37903999999999999</v>
      </c>
      <c r="J193" s="8">
        <v>0.30008000000000001</v>
      </c>
      <c r="K193" s="8">
        <v>0.15457000000000001</v>
      </c>
      <c r="L193" s="8">
        <v>2.6148199999999999</v>
      </c>
      <c r="M193" s="80"/>
    </row>
    <row r="194" spans="1:13" ht="14.25" customHeight="1">
      <c r="A194" s="6" t="s">
        <v>149</v>
      </c>
      <c r="B194" s="7">
        <v>2016</v>
      </c>
      <c r="C194" s="7">
        <v>34</v>
      </c>
      <c r="D194" s="8">
        <v>6.3789999999999996</v>
      </c>
      <c r="E194" s="8">
        <f t="shared" si="0"/>
        <v>6.3794300000000002</v>
      </c>
      <c r="F194" s="8">
        <v>1.3972899999999999</v>
      </c>
      <c r="G194" s="8">
        <v>0.92623999999999995</v>
      </c>
      <c r="H194" s="8">
        <v>0.79564999999999997</v>
      </c>
      <c r="I194" s="8">
        <v>0.32377</v>
      </c>
      <c r="J194" s="8">
        <v>6.6299999999999998E-2</v>
      </c>
      <c r="K194" s="8">
        <v>0.25495000000000001</v>
      </c>
      <c r="L194" s="8">
        <v>2.6152299999999999</v>
      </c>
      <c r="M194" s="80"/>
    </row>
    <row r="195" spans="1:13" ht="14.25" customHeight="1">
      <c r="A195" s="6" t="s">
        <v>126</v>
      </c>
      <c r="B195" s="7">
        <v>2016</v>
      </c>
      <c r="C195" s="7">
        <v>36</v>
      </c>
      <c r="D195" s="8">
        <v>6.375</v>
      </c>
      <c r="E195" s="8">
        <f t="shared" si="0"/>
        <v>6.3745399999999997</v>
      </c>
      <c r="F195" s="8">
        <v>1.8242700000000001</v>
      </c>
      <c r="G195" s="8">
        <v>0.87963999999999998</v>
      </c>
      <c r="H195" s="8">
        <v>0.71723000000000003</v>
      </c>
      <c r="I195" s="8">
        <v>0.56679000000000002</v>
      </c>
      <c r="J195" s="8">
        <v>0.48048999999999997</v>
      </c>
      <c r="K195" s="8">
        <v>0.32388</v>
      </c>
      <c r="L195" s="8">
        <v>1.5822400000000001</v>
      </c>
      <c r="M195" s="80"/>
    </row>
    <row r="196" spans="1:13" ht="14.25" customHeight="1">
      <c r="A196" s="6" t="s">
        <v>141</v>
      </c>
      <c r="B196" s="7">
        <v>2016</v>
      </c>
      <c r="C196" s="7">
        <v>37</v>
      </c>
      <c r="D196" s="8">
        <v>6.3609999999999998</v>
      </c>
      <c r="E196" s="8">
        <f t="shared" si="0"/>
        <v>6.3610400000000009</v>
      </c>
      <c r="F196" s="8">
        <v>1.34253</v>
      </c>
      <c r="G196" s="8">
        <v>1.1294500000000001</v>
      </c>
      <c r="H196" s="8">
        <v>0.87895999999999996</v>
      </c>
      <c r="I196" s="8">
        <v>0.37545000000000001</v>
      </c>
      <c r="J196" s="8">
        <v>6.1370000000000001E-2</v>
      </c>
      <c r="K196" s="8">
        <v>0.17665</v>
      </c>
      <c r="L196" s="8">
        <v>2.39663</v>
      </c>
      <c r="M196" s="80"/>
    </row>
    <row r="197" spans="1:13" ht="14.25" customHeight="1">
      <c r="A197" s="6" t="s">
        <v>14</v>
      </c>
      <c r="B197" s="7">
        <v>2016</v>
      </c>
      <c r="C197" s="7">
        <v>38</v>
      </c>
      <c r="D197" s="8">
        <v>6.3550000000000004</v>
      </c>
      <c r="E197" s="8">
        <f t="shared" si="0"/>
        <v>6.3549000000000007</v>
      </c>
      <c r="F197" s="8">
        <v>1.0526599999999999</v>
      </c>
      <c r="G197" s="8">
        <v>0.83309</v>
      </c>
      <c r="H197" s="8">
        <v>0.61804000000000003</v>
      </c>
      <c r="I197" s="8">
        <v>0.21006</v>
      </c>
      <c r="J197" s="8">
        <v>0.16156999999999999</v>
      </c>
      <c r="K197" s="8">
        <v>7.0440000000000003E-2</v>
      </c>
      <c r="L197" s="8">
        <v>3.4090400000000001</v>
      </c>
      <c r="M197" s="80"/>
    </row>
    <row r="198" spans="1:13" ht="14.25" customHeight="1">
      <c r="A198" s="6" t="s">
        <v>64</v>
      </c>
      <c r="B198" s="7">
        <v>2016</v>
      </c>
      <c r="C198" s="7">
        <v>39</v>
      </c>
      <c r="D198" s="8">
        <v>6.3239999999999998</v>
      </c>
      <c r="E198" s="8">
        <f t="shared" si="0"/>
        <v>6.3236299999999996</v>
      </c>
      <c r="F198" s="8">
        <v>0.83453999999999995</v>
      </c>
      <c r="G198" s="8">
        <v>0.87119000000000002</v>
      </c>
      <c r="H198" s="8">
        <v>0.54039000000000004</v>
      </c>
      <c r="I198" s="8">
        <v>0.50378999999999996</v>
      </c>
      <c r="J198" s="8">
        <v>8.7010000000000004E-2</v>
      </c>
      <c r="K198" s="8">
        <v>0.28808</v>
      </c>
      <c r="L198" s="8">
        <v>3.1986300000000001</v>
      </c>
      <c r="M198" s="80"/>
    </row>
    <row r="199" spans="1:13" ht="14.25" customHeight="1">
      <c r="A199" s="6" t="s">
        <v>144</v>
      </c>
      <c r="B199" s="7">
        <v>2016</v>
      </c>
      <c r="C199" s="7">
        <v>40</v>
      </c>
      <c r="D199" s="8">
        <v>6.2690000000000001</v>
      </c>
      <c r="E199" s="8">
        <f t="shared" si="0"/>
        <v>6.2692800000000002</v>
      </c>
      <c r="F199" s="8">
        <v>1.0968599999999999</v>
      </c>
      <c r="G199" s="8">
        <v>0.77866000000000002</v>
      </c>
      <c r="H199" s="8">
        <v>0.50932999999999995</v>
      </c>
      <c r="I199" s="8">
        <v>0.52234000000000003</v>
      </c>
      <c r="J199" s="8">
        <v>0.12692000000000001</v>
      </c>
      <c r="K199" s="8">
        <v>0.16664999999999999</v>
      </c>
      <c r="L199" s="8">
        <v>3.0685199999999999</v>
      </c>
      <c r="M199" s="80"/>
    </row>
    <row r="200" spans="1:13" ht="14.25" customHeight="1">
      <c r="A200" s="6" t="s">
        <v>85</v>
      </c>
      <c r="B200" s="7">
        <v>2016</v>
      </c>
      <c r="C200" s="7">
        <v>41</v>
      </c>
      <c r="D200" s="8">
        <v>6.2389999999999999</v>
      </c>
      <c r="E200" s="8">
        <f t="shared" si="0"/>
        <v>6.2392599999999998</v>
      </c>
      <c r="F200" s="8">
        <v>1.61714</v>
      </c>
      <c r="G200" s="8">
        <v>0.87758000000000003</v>
      </c>
      <c r="H200" s="8">
        <v>0.63568999999999998</v>
      </c>
      <c r="I200" s="8">
        <v>0.43165999999999999</v>
      </c>
      <c r="J200" s="8">
        <v>0.23669000000000001</v>
      </c>
      <c r="K200" s="8">
        <v>0.15964999999999999</v>
      </c>
      <c r="L200" s="8">
        <v>2.28085</v>
      </c>
      <c r="M200" s="80"/>
    </row>
    <row r="201" spans="1:13" ht="14.25" customHeight="1">
      <c r="A201" s="6" t="s">
        <v>21</v>
      </c>
      <c r="B201" s="7">
        <v>2016</v>
      </c>
      <c r="C201" s="7">
        <v>42</v>
      </c>
      <c r="D201" s="8">
        <v>6.218</v>
      </c>
      <c r="E201" s="8">
        <f t="shared" si="0"/>
        <v>6.2181600000000001</v>
      </c>
      <c r="F201" s="8">
        <v>1.44024</v>
      </c>
      <c r="G201" s="8">
        <v>0.94396999999999998</v>
      </c>
      <c r="H201" s="8">
        <v>0.65695999999999999</v>
      </c>
      <c r="I201" s="8">
        <v>0.47375</v>
      </c>
      <c r="J201" s="8">
        <v>0.25772</v>
      </c>
      <c r="K201" s="8">
        <v>0.17147000000000001</v>
      </c>
      <c r="L201" s="8">
        <v>2.2740499999999999</v>
      </c>
      <c r="M201" s="80"/>
    </row>
    <row r="202" spans="1:13" ht="14.25" customHeight="1">
      <c r="A202" s="6" t="s">
        <v>154</v>
      </c>
      <c r="B202" s="7">
        <v>2016</v>
      </c>
      <c r="C202" s="7">
        <v>43</v>
      </c>
      <c r="D202" s="8">
        <v>6.1680000000000001</v>
      </c>
      <c r="E202" s="8">
        <f t="shared" si="0"/>
        <v>6.1677199999999992</v>
      </c>
      <c r="F202" s="8">
        <v>1.32572</v>
      </c>
      <c r="G202" s="8">
        <v>0.98568999999999996</v>
      </c>
      <c r="H202" s="8">
        <v>0.52607999999999999</v>
      </c>
      <c r="I202" s="8">
        <v>0.48453000000000002</v>
      </c>
      <c r="J202" s="8">
        <v>1.2409999999999999E-2</v>
      </c>
      <c r="K202" s="8">
        <v>0.31935000000000002</v>
      </c>
      <c r="L202" s="8">
        <v>2.5139399999999998</v>
      </c>
      <c r="M202" s="80"/>
    </row>
    <row r="203" spans="1:13" ht="14.25" customHeight="1">
      <c r="A203" s="6" t="s">
        <v>165</v>
      </c>
      <c r="B203" s="7">
        <v>2016</v>
      </c>
      <c r="C203" s="7">
        <v>44</v>
      </c>
      <c r="D203" s="8">
        <v>6.0839999999999996</v>
      </c>
      <c r="E203" s="8">
        <f t="shared" si="0"/>
        <v>6.0844199999999997</v>
      </c>
      <c r="F203" s="8">
        <v>1.13367</v>
      </c>
      <c r="G203" s="8">
        <v>1.03302</v>
      </c>
      <c r="H203" s="8">
        <v>0.61904000000000003</v>
      </c>
      <c r="I203" s="8">
        <v>0.19847000000000001</v>
      </c>
      <c r="J203" s="8">
        <v>8.3040000000000003E-2</v>
      </c>
      <c r="K203" s="8">
        <v>4.2500000000000003E-2</v>
      </c>
      <c r="L203" s="8">
        <v>2.9746800000000002</v>
      </c>
      <c r="M203" s="80"/>
    </row>
    <row r="204" spans="1:13" ht="14.25" customHeight="1">
      <c r="A204" s="6" t="s">
        <v>136</v>
      </c>
      <c r="B204" s="7">
        <v>2016</v>
      </c>
      <c r="C204" s="7">
        <v>45</v>
      </c>
      <c r="D204" s="8">
        <v>6.0780000000000003</v>
      </c>
      <c r="E204" s="8">
        <f t="shared" si="0"/>
        <v>6.0784800000000008</v>
      </c>
      <c r="F204" s="8">
        <v>1.27973</v>
      </c>
      <c r="G204" s="8">
        <v>1.0826800000000001</v>
      </c>
      <c r="H204" s="8">
        <v>0.70367000000000002</v>
      </c>
      <c r="I204" s="8">
        <v>0.23391000000000001</v>
      </c>
      <c r="J204" s="8">
        <v>2.947E-2</v>
      </c>
      <c r="K204" s="8">
        <v>0.13836999999999999</v>
      </c>
      <c r="L204" s="8">
        <v>2.6106500000000001</v>
      </c>
      <c r="M204" s="80"/>
    </row>
    <row r="205" spans="1:13" ht="14.25" customHeight="1">
      <c r="A205" s="6" t="s">
        <v>54</v>
      </c>
      <c r="B205" s="7">
        <v>2016</v>
      </c>
      <c r="C205" s="7">
        <v>46</v>
      </c>
      <c r="D205" s="8">
        <v>6.0679999999999996</v>
      </c>
      <c r="E205" s="8">
        <f t="shared" si="0"/>
        <v>6.0683799999999994</v>
      </c>
      <c r="F205" s="8">
        <v>0.87370000000000003</v>
      </c>
      <c r="G205" s="8">
        <v>0.80974999999999997</v>
      </c>
      <c r="H205" s="8">
        <v>0.59599999999999997</v>
      </c>
      <c r="I205" s="8">
        <v>0.37269000000000002</v>
      </c>
      <c r="J205" s="8">
        <v>0.10613</v>
      </c>
      <c r="K205" s="8">
        <v>8.8770000000000002E-2</v>
      </c>
      <c r="L205" s="8">
        <v>3.2213400000000001</v>
      </c>
      <c r="M205" s="80"/>
    </row>
    <row r="206" spans="1:13" ht="14.25" customHeight="1">
      <c r="A206" s="6" t="s">
        <v>97</v>
      </c>
      <c r="B206" s="7">
        <v>2016</v>
      </c>
      <c r="C206" s="7">
        <v>47</v>
      </c>
      <c r="D206" s="8">
        <v>6.0049999999999999</v>
      </c>
      <c r="E206" s="8">
        <f t="shared" si="0"/>
        <v>6.0050299999999996</v>
      </c>
      <c r="F206" s="8">
        <v>1.25142</v>
      </c>
      <c r="G206" s="8">
        <v>0.88024999999999998</v>
      </c>
      <c r="H206" s="8">
        <v>0.62365999999999999</v>
      </c>
      <c r="I206" s="8">
        <v>0.39030999999999999</v>
      </c>
      <c r="J206" s="8">
        <v>9.0810000000000002E-2</v>
      </c>
      <c r="K206" s="8">
        <v>0.41474</v>
      </c>
      <c r="L206" s="8">
        <v>2.3538399999999999</v>
      </c>
      <c r="M206" s="80"/>
    </row>
    <row r="207" spans="1:13" ht="14.25" customHeight="1">
      <c r="A207" s="6" t="s">
        <v>112</v>
      </c>
      <c r="B207" s="7">
        <v>2016</v>
      </c>
      <c r="C207" s="7">
        <v>48</v>
      </c>
      <c r="D207" s="8">
        <v>5.992</v>
      </c>
      <c r="E207" s="8">
        <f t="shared" si="0"/>
        <v>5.99193</v>
      </c>
      <c r="F207" s="8">
        <v>0.69384000000000001</v>
      </c>
      <c r="G207" s="8">
        <v>0.89520999999999995</v>
      </c>
      <c r="H207" s="8">
        <v>0.65212999999999999</v>
      </c>
      <c r="I207" s="8">
        <v>0.46582000000000001</v>
      </c>
      <c r="J207" s="8">
        <v>0.16292000000000001</v>
      </c>
      <c r="K207" s="8">
        <v>0.29772999999999999</v>
      </c>
      <c r="L207" s="8">
        <v>2.8242799999999999</v>
      </c>
      <c r="M207" s="80"/>
    </row>
    <row r="208" spans="1:13" ht="14.25" customHeight="1">
      <c r="A208" s="6" t="s">
        <v>164</v>
      </c>
      <c r="B208" s="7">
        <v>2016</v>
      </c>
      <c r="C208" s="7">
        <v>49</v>
      </c>
      <c r="D208" s="8">
        <v>5.9870000000000001</v>
      </c>
      <c r="E208" s="8">
        <f t="shared" si="0"/>
        <v>5.9870900000000002</v>
      </c>
      <c r="F208" s="8">
        <v>0.73590999999999995</v>
      </c>
      <c r="G208" s="8">
        <v>1.1680999999999999</v>
      </c>
      <c r="H208" s="8">
        <v>0.50163000000000002</v>
      </c>
      <c r="I208" s="8">
        <v>0.60848000000000002</v>
      </c>
      <c r="J208" s="8">
        <v>0.28333000000000003</v>
      </c>
      <c r="K208" s="8">
        <v>0.34326000000000001</v>
      </c>
      <c r="L208" s="8">
        <v>2.3463799999999999</v>
      </c>
      <c r="M208" s="80"/>
    </row>
    <row r="209" spans="1:13" ht="14.25" customHeight="1">
      <c r="A209" s="6" t="s">
        <v>77</v>
      </c>
      <c r="B209" s="7">
        <v>2016</v>
      </c>
      <c r="C209" s="7">
        <v>50</v>
      </c>
      <c r="D209" s="8">
        <v>5.9770000000000003</v>
      </c>
      <c r="E209" s="8">
        <f t="shared" si="0"/>
        <v>5.9774900000000013</v>
      </c>
      <c r="F209" s="8">
        <v>1.3549500000000001</v>
      </c>
      <c r="G209" s="8">
        <v>1.0416700000000001</v>
      </c>
      <c r="H209" s="8">
        <v>0.85102</v>
      </c>
      <c r="I209" s="8">
        <v>0.18826999999999999</v>
      </c>
      <c r="J209" s="8">
        <v>2.5559999999999999E-2</v>
      </c>
      <c r="K209" s="8">
        <v>0.16683999999999999</v>
      </c>
      <c r="L209" s="8">
        <v>2.34918</v>
      </c>
      <c r="M209" s="80"/>
    </row>
    <row r="210" spans="1:13" ht="14.25" customHeight="1">
      <c r="A210" s="6" t="s">
        <v>52</v>
      </c>
      <c r="B210" s="7">
        <v>2016</v>
      </c>
      <c r="C210" s="7">
        <v>51</v>
      </c>
      <c r="D210" s="8">
        <v>5.976</v>
      </c>
      <c r="E210" s="8">
        <f t="shared" si="0"/>
        <v>5.9763999999999999</v>
      </c>
      <c r="F210" s="8">
        <v>0.97306000000000004</v>
      </c>
      <c r="G210" s="8">
        <v>0.85973999999999995</v>
      </c>
      <c r="H210" s="8">
        <v>0.68613000000000002</v>
      </c>
      <c r="I210" s="8">
        <v>0.4027</v>
      </c>
      <c r="J210" s="8">
        <v>0.18037</v>
      </c>
      <c r="K210" s="8">
        <v>0.10074</v>
      </c>
      <c r="L210" s="8">
        <v>2.77366</v>
      </c>
      <c r="M210" s="80"/>
    </row>
    <row r="211" spans="1:13" ht="14.25" customHeight="1">
      <c r="A211" s="6" t="s">
        <v>171</v>
      </c>
      <c r="B211" s="7">
        <v>2016</v>
      </c>
      <c r="C211" s="7">
        <v>52</v>
      </c>
      <c r="D211" s="8">
        <v>5.9560000000000004</v>
      </c>
      <c r="E211" s="8">
        <f t="shared" si="0"/>
        <v>5.9556500000000003</v>
      </c>
      <c r="F211" s="8">
        <v>0.87616000000000005</v>
      </c>
      <c r="G211" s="8">
        <v>0.68654999999999999</v>
      </c>
      <c r="H211" s="8">
        <v>0.45568999999999998</v>
      </c>
      <c r="I211" s="8">
        <v>0.51231000000000004</v>
      </c>
      <c r="J211" s="8">
        <v>0.10771</v>
      </c>
      <c r="K211" s="8">
        <v>0.23683999999999999</v>
      </c>
      <c r="L211" s="8">
        <v>3.08039</v>
      </c>
      <c r="M211" s="80"/>
    </row>
    <row r="212" spans="1:13" ht="14.25" customHeight="1">
      <c r="A212" s="6" t="s">
        <v>80</v>
      </c>
      <c r="B212" s="7">
        <v>2016</v>
      </c>
      <c r="C212" s="7">
        <v>53</v>
      </c>
      <c r="D212" s="8">
        <v>5.9210000000000003</v>
      </c>
      <c r="E212" s="8">
        <f t="shared" si="0"/>
        <v>5.9210599999999998</v>
      </c>
      <c r="F212" s="8">
        <v>1.3800699999999999</v>
      </c>
      <c r="G212" s="8">
        <v>1.06054</v>
      </c>
      <c r="H212" s="8">
        <v>0.91491</v>
      </c>
      <c r="I212" s="8">
        <v>0.46761000000000003</v>
      </c>
      <c r="J212" s="8">
        <v>0.18984999999999999</v>
      </c>
      <c r="K212" s="8">
        <v>0.10224</v>
      </c>
      <c r="L212" s="8">
        <v>1.8058399999999999</v>
      </c>
      <c r="M212" s="80"/>
    </row>
    <row r="213" spans="1:13" ht="14.25" customHeight="1">
      <c r="A213" s="6" t="s">
        <v>82</v>
      </c>
      <c r="B213" s="7">
        <v>2016</v>
      </c>
      <c r="C213" s="7">
        <v>54</v>
      </c>
      <c r="D213" s="8">
        <v>5.9189999999999996</v>
      </c>
      <c r="E213" s="8">
        <f t="shared" si="0"/>
        <v>5.9186100000000001</v>
      </c>
      <c r="F213" s="8">
        <v>1.22943</v>
      </c>
      <c r="G213" s="8">
        <v>0.95543999999999996</v>
      </c>
      <c r="H213" s="8">
        <v>0.57386000000000004</v>
      </c>
      <c r="I213" s="8">
        <v>0.4052</v>
      </c>
      <c r="J213" s="8">
        <v>0.11132</v>
      </c>
      <c r="K213" s="8">
        <v>0.15010999999999999</v>
      </c>
      <c r="L213" s="8">
        <v>2.4932500000000002</v>
      </c>
      <c r="M213" s="80"/>
    </row>
    <row r="214" spans="1:13" ht="14.25" customHeight="1">
      <c r="A214" s="6" t="s">
        <v>103</v>
      </c>
      <c r="B214" s="7">
        <v>2016</v>
      </c>
      <c r="C214" s="7">
        <v>55</v>
      </c>
      <c r="D214" s="8">
        <v>5.8970000000000002</v>
      </c>
      <c r="E214" s="8">
        <f t="shared" si="0"/>
        <v>5.8972699999999989</v>
      </c>
      <c r="F214" s="8">
        <v>0.69177</v>
      </c>
      <c r="G214" s="8">
        <v>0.83131999999999995</v>
      </c>
      <c r="H214" s="8">
        <v>0.52309000000000005</v>
      </c>
      <c r="I214" s="8">
        <v>0.25202000000000002</v>
      </c>
      <c r="J214" s="8">
        <v>1.9029999999999998E-2</v>
      </c>
      <c r="K214" s="8">
        <v>0.19997000000000001</v>
      </c>
      <c r="L214" s="8">
        <v>3.3800699999999999</v>
      </c>
      <c r="M214" s="80"/>
    </row>
    <row r="215" spans="1:13" ht="14.25" customHeight="1">
      <c r="A215" s="6" t="s">
        <v>129</v>
      </c>
      <c r="B215" s="7">
        <v>2016</v>
      </c>
      <c r="C215" s="7">
        <v>56</v>
      </c>
      <c r="D215" s="8">
        <v>5.8559999999999999</v>
      </c>
      <c r="E215" s="8">
        <f t="shared" si="0"/>
        <v>5.8559900000000003</v>
      </c>
      <c r="F215" s="8">
        <v>1.23228</v>
      </c>
      <c r="G215" s="8">
        <v>1.05261</v>
      </c>
      <c r="H215" s="8">
        <v>0.58991000000000005</v>
      </c>
      <c r="I215" s="8">
        <v>0.32682</v>
      </c>
      <c r="J215" s="8">
        <v>3.5860000000000003E-2</v>
      </c>
      <c r="K215" s="8">
        <v>2.7359999999999999E-2</v>
      </c>
      <c r="L215" s="8">
        <v>2.5911499999999998</v>
      </c>
      <c r="M215" s="80"/>
    </row>
    <row r="216" spans="1:13" ht="14.25" customHeight="1">
      <c r="A216" s="6" t="s">
        <v>124</v>
      </c>
      <c r="B216" s="7">
        <v>2016</v>
      </c>
      <c r="C216" s="7">
        <v>57</v>
      </c>
      <c r="D216" s="8">
        <v>5.835</v>
      </c>
      <c r="E216" s="8">
        <f t="shared" si="0"/>
        <v>5.8349599999999997</v>
      </c>
      <c r="F216" s="8">
        <v>1.2458499999999999</v>
      </c>
      <c r="G216" s="8">
        <v>1.0468500000000001</v>
      </c>
      <c r="H216" s="8">
        <v>0.69057999999999997</v>
      </c>
      <c r="I216" s="8">
        <v>0.45190000000000002</v>
      </c>
      <c r="J216" s="8">
        <v>5.5E-2</v>
      </c>
      <c r="K216" s="8">
        <v>0.14443</v>
      </c>
      <c r="L216" s="8">
        <v>2.2003499999999998</v>
      </c>
      <c r="M216" s="80"/>
    </row>
    <row r="217" spans="1:13" ht="14.25" customHeight="1">
      <c r="A217" s="6" t="s">
        <v>140</v>
      </c>
      <c r="B217" s="7">
        <v>2016</v>
      </c>
      <c r="C217" s="7">
        <v>57</v>
      </c>
      <c r="D217" s="8">
        <v>5.835</v>
      </c>
      <c r="E217" s="8">
        <f t="shared" si="0"/>
        <v>5.8351000000000006</v>
      </c>
      <c r="F217" s="8">
        <v>1.35948</v>
      </c>
      <c r="G217" s="8">
        <v>0.72194000000000003</v>
      </c>
      <c r="H217" s="8">
        <v>0.88644999999999996</v>
      </c>
      <c r="I217" s="8">
        <v>0.25168000000000001</v>
      </c>
      <c r="J217" s="8">
        <v>7.7160000000000006E-2</v>
      </c>
      <c r="K217" s="8">
        <v>0.18823999999999999</v>
      </c>
      <c r="L217" s="8">
        <v>2.3501500000000002</v>
      </c>
      <c r="M217" s="80"/>
    </row>
    <row r="218" spans="1:13" ht="14.25" customHeight="1">
      <c r="A218" s="6" t="s">
        <v>27</v>
      </c>
      <c r="B218" s="7">
        <v>2016</v>
      </c>
      <c r="C218" s="7">
        <v>59</v>
      </c>
      <c r="D218" s="8">
        <v>5.8220000000000001</v>
      </c>
      <c r="E218" s="8">
        <f t="shared" si="0"/>
        <v>5.8221100000000003</v>
      </c>
      <c r="F218" s="8">
        <v>0.79422000000000004</v>
      </c>
      <c r="G218" s="8">
        <v>0.83779000000000003</v>
      </c>
      <c r="H218" s="8">
        <v>0.46970000000000001</v>
      </c>
      <c r="I218" s="8">
        <v>0.50961000000000001</v>
      </c>
      <c r="J218" s="8">
        <v>7.7460000000000001E-2</v>
      </c>
      <c r="K218" s="8">
        <v>0.21698000000000001</v>
      </c>
      <c r="L218" s="8">
        <v>2.91635</v>
      </c>
      <c r="M218" s="80"/>
    </row>
    <row r="219" spans="1:13" ht="14.25" customHeight="1">
      <c r="A219" s="6" t="s">
        <v>93</v>
      </c>
      <c r="B219" s="7">
        <v>2016</v>
      </c>
      <c r="C219" s="7">
        <v>60</v>
      </c>
      <c r="D219" s="8">
        <v>5.8129999999999997</v>
      </c>
      <c r="E219" s="8">
        <f t="shared" si="0"/>
        <v>5.81304</v>
      </c>
      <c r="F219" s="8">
        <v>1.2692000000000001</v>
      </c>
      <c r="G219" s="8">
        <v>1.0641099999999999</v>
      </c>
      <c r="H219" s="8">
        <v>0.64673999999999998</v>
      </c>
      <c r="I219" s="8">
        <v>0.18929000000000001</v>
      </c>
      <c r="J219" s="8">
        <v>1.8200000000000001E-2</v>
      </c>
      <c r="K219" s="8">
        <v>2.0250000000000001E-2</v>
      </c>
      <c r="L219" s="8">
        <v>2.6052499999999998</v>
      </c>
      <c r="M219" s="80"/>
    </row>
    <row r="220" spans="1:13" ht="14.25" customHeight="1">
      <c r="A220" s="6" t="s">
        <v>23</v>
      </c>
      <c r="B220" s="7">
        <v>2016</v>
      </c>
      <c r="C220" s="7">
        <v>61</v>
      </c>
      <c r="D220" s="8">
        <v>5.8019999999999996</v>
      </c>
      <c r="E220" s="8">
        <f t="shared" si="0"/>
        <v>5.8023100000000003</v>
      </c>
      <c r="F220" s="8">
        <v>1.13062</v>
      </c>
      <c r="G220" s="8">
        <v>1.04993</v>
      </c>
      <c r="H220" s="8">
        <v>0.63104000000000005</v>
      </c>
      <c r="I220" s="8">
        <v>0.29091</v>
      </c>
      <c r="J220" s="8">
        <v>0.17457</v>
      </c>
      <c r="K220" s="8">
        <v>0.13941999999999999</v>
      </c>
      <c r="L220" s="8">
        <v>2.3858199999999998</v>
      </c>
      <c r="M220" s="80"/>
    </row>
    <row r="221" spans="1:13" ht="14.25" customHeight="1">
      <c r="A221" s="6" t="s">
        <v>172</v>
      </c>
      <c r="B221" s="7">
        <v>2016</v>
      </c>
      <c r="C221" s="7">
        <v>62</v>
      </c>
      <c r="D221" s="8">
        <v>5.7709999999999999</v>
      </c>
      <c r="E221" s="8">
        <f t="shared" si="0"/>
        <v>5.7705199999999994</v>
      </c>
      <c r="F221" s="8">
        <v>1.31141</v>
      </c>
      <c r="G221" s="8">
        <v>0.81825999999999999</v>
      </c>
      <c r="H221" s="8">
        <v>0.84141999999999995</v>
      </c>
      <c r="I221" s="8">
        <v>0.43596000000000001</v>
      </c>
      <c r="J221" s="8">
        <v>0.16578000000000001</v>
      </c>
      <c r="K221" s="8">
        <v>0.26322000000000001</v>
      </c>
      <c r="L221" s="8">
        <v>1.9344699999999999</v>
      </c>
      <c r="M221" s="80"/>
    </row>
    <row r="222" spans="1:13" ht="14.25" customHeight="1">
      <c r="A222" s="6" t="s">
        <v>137</v>
      </c>
      <c r="B222" s="7">
        <v>2016</v>
      </c>
      <c r="C222" s="7">
        <v>63</v>
      </c>
      <c r="D222" s="8">
        <v>5.7679999999999998</v>
      </c>
      <c r="E222" s="8">
        <f t="shared" si="0"/>
        <v>5.7676999999999996</v>
      </c>
      <c r="F222" s="8">
        <v>1.2994699999999999</v>
      </c>
      <c r="G222" s="8">
        <v>1.05613</v>
      </c>
      <c r="H222" s="8">
        <v>0.79151000000000005</v>
      </c>
      <c r="I222" s="8">
        <v>0.53164</v>
      </c>
      <c r="J222" s="8">
        <v>3.635E-2</v>
      </c>
      <c r="K222" s="8">
        <v>0.25738</v>
      </c>
      <c r="L222" s="8">
        <v>1.79522</v>
      </c>
      <c r="M222" s="80"/>
    </row>
    <row r="223" spans="1:13" ht="14.25" customHeight="1">
      <c r="A223" s="6" t="s">
        <v>122</v>
      </c>
      <c r="B223" s="7">
        <v>2016</v>
      </c>
      <c r="C223" s="7">
        <v>64</v>
      </c>
      <c r="D223" s="8">
        <v>5.7430000000000003</v>
      </c>
      <c r="E223" s="8">
        <f t="shared" si="0"/>
        <v>5.7428900000000001</v>
      </c>
      <c r="F223" s="8">
        <v>0.99602000000000002</v>
      </c>
      <c r="G223" s="8">
        <v>0.81254999999999999</v>
      </c>
      <c r="H223" s="8">
        <v>0.62994000000000006</v>
      </c>
      <c r="I223" s="8">
        <v>0.37502000000000002</v>
      </c>
      <c r="J223" s="8">
        <v>5.2920000000000002E-2</v>
      </c>
      <c r="K223" s="8">
        <v>0.14527000000000001</v>
      </c>
      <c r="L223" s="8">
        <v>2.7311700000000001</v>
      </c>
      <c r="M223" s="80"/>
    </row>
    <row r="224" spans="1:13" ht="14.25" customHeight="1">
      <c r="A224" s="6" t="s">
        <v>157</v>
      </c>
      <c r="B224" s="7">
        <v>2016</v>
      </c>
      <c r="C224" s="7">
        <v>65</v>
      </c>
      <c r="D224" s="8">
        <v>5.6580000000000004</v>
      </c>
      <c r="E224" s="8">
        <f t="shared" si="0"/>
        <v>5.6577099999999998</v>
      </c>
      <c r="F224" s="8">
        <v>1.0801700000000001</v>
      </c>
      <c r="G224" s="8">
        <v>1.03817</v>
      </c>
      <c r="H224" s="8">
        <v>0.44006000000000001</v>
      </c>
      <c r="I224" s="8">
        <v>0.37408000000000002</v>
      </c>
      <c r="J224" s="8">
        <v>0.28466999999999998</v>
      </c>
      <c r="K224" s="8">
        <v>0.22567000000000001</v>
      </c>
      <c r="L224" s="8">
        <v>2.21489</v>
      </c>
      <c r="M224" s="80"/>
    </row>
    <row r="225" spans="1:13" ht="14.25" customHeight="1">
      <c r="A225" s="6" t="s">
        <v>101</v>
      </c>
      <c r="B225" s="7">
        <v>2016</v>
      </c>
      <c r="C225" s="7">
        <v>66</v>
      </c>
      <c r="D225" s="8">
        <v>5.6479999999999997</v>
      </c>
      <c r="E225" s="8">
        <f t="shared" si="0"/>
        <v>5.64778</v>
      </c>
      <c r="F225" s="8">
        <v>1.1437200000000001</v>
      </c>
      <c r="G225" s="8">
        <v>0.75695000000000001</v>
      </c>
      <c r="H225" s="8">
        <v>0.66188999999999998</v>
      </c>
      <c r="I225" s="8">
        <v>0.46145000000000003</v>
      </c>
      <c r="J225" s="8">
        <v>5.203E-2</v>
      </c>
      <c r="K225" s="8">
        <v>0.36951000000000001</v>
      </c>
      <c r="L225" s="8">
        <v>2.2022300000000001</v>
      </c>
      <c r="M225" s="80"/>
    </row>
    <row r="226" spans="1:13" ht="14.25" customHeight="1">
      <c r="A226" s="6" t="s">
        <v>92</v>
      </c>
      <c r="B226" s="7">
        <v>2016</v>
      </c>
      <c r="C226" s="7">
        <v>67</v>
      </c>
      <c r="D226" s="8">
        <v>5.6150000000000002</v>
      </c>
      <c r="E226" s="8">
        <f t="shared" si="0"/>
        <v>5.6154000000000002</v>
      </c>
      <c r="F226" s="8">
        <v>1.0668800000000001</v>
      </c>
      <c r="G226" s="8">
        <v>0.95076000000000005</v>
      </c>
      <c r="H226" s="8">
        <v>0.52303999999999995</v>
      </c>
      <c r="I226" s="8">
        <v>0.40672000000000003</v>
      </c>
      <c r="J226" s="8">
        <v>0.10339</v>
      </c>
      <c r="K226" s="8">
        <v>0.17086999999999999</v>
      </c>
      <c r="L226" s="8">
        <v>2.3937400000000002</v>
      </c>
      <c r="M226" s="80"/>
    </row>
    <row r="227" spans="1:13" ht="14.25" customHeight="1">
      <c r="A227" s="6" t="s">
        <v>88</v>
      </c>
      <c r="B227" s="7">
        <v>2016</v>
      </c>
      <c r="C227" s="7">
        <v>68</v>
      </c>
      <c r="D227" s="8">
        <v>5.56</v>
      </c>
      <c r="E227" s="8">
        <f t="shared" si="0"/>
        <v>5.5595500000000007</v>
      </c>
      <c r="F227" s="8">
        <v>1.2178800000000001</v>
      </c>
      <c r="G227" s="8">
        <v>0.95025000000000004</v>
      </c>
      <c r="H227" s="8">
        <v>0.63951999999999998</v>
      </c>
      <c r="I227" s="8">
        <v>0.27995999999999999</v>
      </c>
      <c r="J227" s="8">
        <v>8.8900000000000007E-2</v>
      </c>
      <c r="K227" s="8">
        <v>0.17444999999999999</v>
      </c>
      <c r="L227" s="8">
        <v>2.2085900000000001</v>
      </c>
      <c r="M227" s="80"/>
    </row>
    <row r="228" spans="1:13" ht="14.25" customHeight="1">
      <c r="A228" s="6" t="s">
        <v>46</v>
      </c>
      <c r="B228" s="7">
        <v>2016</v>
      </c>
      <c r="C228" s="7">
        <v>69</v>
      </c>
      <c r="D228" s="8">
        <v>5.5460000000000003</v>
      </c>
      <c r="E228" s="8">
        <f t="shared" si="0"/>
        <v>5.5457200000000002</v>
      </c>
      <c r="F228" s="8">
        <v>1.31857</v>
      </c>
      <c r="G228" s="8">
        <v>0.70696999999999999</v>
      </c>
      <c r="H228" s="8">
        <v>0.8488</v>
      </c>
      <c r="I228" s="8">
        <v>0.29507</v>
      </c>
      <c r="J228" s="8">
        <v>5.228E-2</v>
      </c>
      <c r="K228" s="8">
        <v>0.27905999999999997</v>
      </c>
      <c r="L228" s="8">
        <v>2.0449700000000002</v>
      </c>
      <c r="M228" s="80"/>
    </row>
    <row r="229" spans="1:13" ht="14.25" customHeight="1">
      <c r="A229" s="6" t="s">
        <v>121</v>
      </c>
      <c r="B229" s="7">
        <v>2016</v>
      </c>
      <c r="C229" s="7">
        <v>70</v>
      </c>
      <c r="D229" s="8">
        <v>5.5380000000000003</v>
      </c>
      <c r="E229" s="8">
        <f t="shared" si="0"/>
        <v>5.5379699999999996</v>
      </c>
      <c r="F229" s="8">
        <v>0.89373000000000002</v>
      </c>
      <c r="G229" s="8">
        <v>1.11111</v>
      </c>
      <c r="H229" s="8">
        <v>0.58294999999999997</v>
      </c>
      <c r="I229" s="8">
        <v>0.46234999999999998</v>
      </c>
      <c r="J229" s="8">
        <v>7.3959999999999998E-2</v>
      </c>
      <c r="K229" s="8">
        <v>0.25296000000000002</v>
      </c>
      <c r="L229" s="8">
        <v>2.1609099999999999</v>
      </c>
      <c r="M229" s="80"/>
    </row>
    <row r="230" spans="1:13" ht="14.25" customHeight="1">
      <c r="A230" s="6" t="s">
        <v>128</v>
      </c>
      <c r="B230" s="7">
        <v>2016</v>
      </c>
      <c r="C230" s="7">
        <v>71</v>
      </c>
      <c r="D230" s="8">
        <v>5.5279999999999996</v>
      </c>
      <c r="E230" s="8">
        <f t="shared" si="0"/>
        <v>5.5283899999999999</v>
      </c>
      <c r="F230" s="8">
        <v>1.1697</v>
      </c>
      <c r="G230" s="8">
        <v>0.72802999999999995</v>
      </c>
      <c r="H230" s="8">
        <v>0.67601999999999995</v>
      </c>
      <c r="I230" s="8">
        <v>0.36712</v>
      </c>
      <c r="J230" s="8">
        <v>6.79E-3</v>
      </c>
      <c r="K230" s="8">
        <v>0.12889</v>
      </c>
      <c r="L230" s="8">
        <v>2.4518399999999998</v>
      </c>
      <c r="M230" s="80"/>
    </row>
    <row r="231" spans="1:13" ht="14.25" customHeight="1">
      <c r="A231" s="6" t="s">
        <v>55</v>
      </c>
      <c r="B231" s="7">
        <v>2016</v>
      </c>
      <c r="C231" s="7">
        <v>72</v>
      </c>
      <c r="D231" s="8">
        <v>5.5170000000000003</v>
      </c>
      <c r="E231" s="8">
        <f t="shared" si="0"/>
        <v>5.5166299999999993</v>
      </c>
      <c r="F231" s="8">
        <v>1.2796400000000001</v>
      </c>
      <c r="G231" s="8">
        <v>1.0516300000000001</v>
      </c>
      <c r="H231" s="8">
        <v>0.68098000000000003</v>
      </c>
      <c r="I231" s="8">
        <v>0.41510999999999998</v>
      </c>
      <c r="J231" s="8">
        <v>0.18518999999999999</v>
      </c>
      <c r="K231" s="8">
        <v>8.4229999999999999E-2</v>
      </c>
      <c r="L231" s="8">
        <v>1.81985</v>
      </c>
      <c r="M231" s="80"/>
    </row>
    <row r="232" spans="1:13" ht="14.25" customHeight="1">
      <c r="A232" s="6" t="s">
        <v>79</v>
      </c>
      <c r="B232" s="7">
        <v>2016</v>
      </c>
      <c r="C232" s="7">
        <v>73</v>
      </c>
      <c r="D232" s="8">
        <v>5.51</v>
      </c>
      <c r="E232" s="8">
        <f t="shared" si="0"/>
        <v>5.5099200000000002</v>
      </c>
      <c r="F232" s="8">
        <v>0.89332999999999996</v>
      </c>
      <c r="G232" s="8">
        <v>0.96372000000000002</v>
      </c>
      <c r="H232" s="8">
        <v>0.59469000000000005</v>
      </c>
      <c r="I232" s="8">
        <v>0.43597000000000002</v>
      </c>
      <c r="J232" s="8">
        <v>4.2939999999999999E-2</v>
      </c>
      <c r="K232" s="8">
        <v>0.22245000000000001</v>
      </c>
      <c r="L232" s="8">
        <v>2.3568199999999999</v>
      </c>
      <c r="M232" s="80"/>
    </row>
    <row r="233" spans="1:13" ht="14.25" customHeight="1">
      <c r="A233" s="6" t="s">
        <v>45</v>
      </c>
      <c r="B233" s="7">
        <v>2016</v>
      </c>
      <c r="C233" s="7">
        <v>74</v>
      </c>
      <c r="D233" s="8">
        <v>5.4880000000000004</v>
      </c>
      <c r="E233" s="8">
        <f t="shared" si="0"/>
        <v>5.4878700000000009</v>
      </c>
      <c r="F233" s="8">
        <v>1.18649</v>
      </c>
      <c r="G233" s="8">
        <v>0.60809000000000002</v>
      </c>
      <c r="H233" s="8">
        <v>0.70523999999999998</v>
      </c>
      <c r="I233" s="8">
        <v>0.23907</v>
      </c>
      <c r="J233" s="8">
        <v>4.002E-2</v>
      </c>
      <c r="K233" s="8">
        <v>0.18434</v>
      </c>
      <c r="L233" s="8">
        <v>2.5246200000000001</v>
      </c>
      <c r="M233" s="80"/>
    </row>
    <row r="234" spans="1:13" ht="14.25" customHeight="1">
      <c r="A234" s="6" t="s">
        <v>68</v>
      </c>
      <c r="B234" s="7">
        <v>2016</v>
      </c>
      <c r="C234" s="7">
        <v>75</v>
      </c>
      <c r="D234" s="8">
        <v>5.4580000000000002</v>
      </c>
      <c r="E234" s="8">
        <f t="shared" si="0"/>
        <v>5.4580500000000001</v>
      </c>
      <c r="F234" s="8">
        <v>1.5106999999999999</v>
      </c>
      <c r="G234" s="8">
        <v>0.87021000000000004</v>
      </c>
      <c r="H234" s="8">
        <v>0.95277000000000001</v>
      </c>
      <c r="I234" s="8">
        <v>0.48079</v>
      </c>
      <c r="J234" s="8">
        <v>0.31646999999999997</v>
      </c>
      <c r="K234" s="8">
        <v>0.40096999999999999</v>
      </c>
      <c r="L234" s="8">
        <v>0.92613999999999996</v>
      </c>
      <c r="M234" s="80"/>
    </row>
    <row r="235" spans="1:13" ht="14.25" customHeight="1">
      <c r="A235" s="6" t="s">
        <v>173</v>
      </c>
      <c r="B235" s="7">
        <v>2016</v>
      </c>
      <c r="C235" s="7">
        <v>76</v>
      </c>
      <c r="D235" s="8">
        <v>5.44</v>
      </c>
      <c r="E235" s="8">
        <f t="shared" si="0"/>
        <v>5.44034</v>
      </c>
      <c r="F235" s="8">
        <v>0</v>
      </c>
      <c r="G235" s="8">
        <v>0.33612999999999998</v>
      </c>
      <c r="H235" s="8">
        <v>0.11466</v>
      </c>
      <c r="I235" s="8">
        <v>0.56777999999999995</v>
      </c>
      <c r="J235" s="8">
        <v>0.31180000000000002</v>
      </c>
      <c r="K235" s="8">
        <v>0.27224999999999999</v>
      </c>
      <c r="L235" s="8">
        <v>3.83772</v>
      </c>
      <c r="M235" s="80"/>
    </row>
    <row r="236" spans="1:13" ht="14.25" customHeight="1">
      <c r="A236" s="6" t="s">
        <v>84</v>
      </c>
      <c r="B236" s="7">
        <v>2016</v>
      </c>
      <c r="C236" s="7">
        <v>77</v>
      </c>
      <c r="D236" s="8">
        <v>5.4009999999999998</v>
      </c>
      <c r="E236" s="8">
        <f t="shared" si="0"/>
        <v>5.4013999999999998</v>
      </c>
      <c r="F236" s="8">
        <v>0.90144999999999997</v>
      </c>
      <c r="G236" s="8">
        <v>0.66061999999999999</v>
      </c>
      <c r="H236" s="8">
        <v>0.54</v>
      </c>
      <c r="I236" s="8">
        <v>0.14396</v>
      </c>
      <c r="J236" s="8">
        <v>6.547E-2</v>
      </c>
      <c r="K236" s="8">
        <v>0.27992</v>
      </c>
      <c r="L236" s="8">
        <v>2.8099799999999999</v>
      </c>
      <c r="M236" s="80"/>
    </row>
    <row r="237" spans="1:13" ht="14.25" customHeight="1">
      <c r="A237" s="6" t="s">
        <v>156</v>
      </c>
      <c r="B237" s="7">
        <v>2016</v>
      </c>
      <c r="C237" s="7">
        <v>78</v>
      </c>
      <c r="D237" s="8">
        <v>5.3890000000000002</v>
      </c>
      <c r="E237" s="8">
        <f t="shared" si="0"/>
        <v>5.3894500000000001</v>
      </c>
      <c r="F237" s="8">
        <v>1.16492</v>
      </c>
      <c r="G237" s="8">
        <v>0.87717000000000001</v>
      </c>
      <c r="H237" s="8">
        <v>0.64717999999999998</v>
      </c>
      <c r="I237" s="8">
        <v>0.23888999999999999</v>
      </c>
      <c r="J237" s="8">
        <v>0.12348000000000001</v>
      </c>
      <c r="K237" s="8">
        <v>4.7070000000000001E-2</v>
      </c>
      <c r="L237" s="8">
        <v>2.29074</v>
      </c>
      <c r="M237" s="80"/>
    </row>
    <row r="238" spans="1:13" ht="14.25" customHeight="1">
      <c r="A238" s="6" t="s">
        <v>72</v>
      </c>
      <c r="B238" s="7">
        <v>2016</v>
      </c>
      <c r="C238" s="7">
        <v>79</v>
      </c>
      <c r="D238" s="8">
        <v>5.3140000000000001</v>
      </c>
      <c r="E238" s="8">
        <f t="shared" si="0"/>
        <v>5.3135399999999997</v>
      </c>
      <c r="F238" s="8">
        <v>0.95104</v>
      </c>
      <c r="G238" s="8">
        <v>0.87624999999999997</v>
      </c>
      <c r="H238" s="8">
        <v>0.49374000000000001</v>
      </c>
      <c r="I238" s="8">
        <v>0.39237</v>
      </c>
      <c r="J238" s="8">
        <v>3.2200000000000002E-3</v>
      </c>
      <c r="K238" s="8">
        <v>0.56520999999999999</v>
      </c>
      <c r="L238" s="8">
        <v>2.0317099999999999</v>
      </c>
      <c r="M238" s="80"/>
    </row>
    <row r="239" spans="1:13" ht="14.25" customHeight="1">
      <c r="A239" s="6" t="s">
        <v>81</v>
      </c>
      <c r="B239" s="7">
        <v>2016</v>
      </c>
      <c r="C239" s="7">
        <v>80</v>
      </c>
      <c r="D239" s="8">
        <v>5.3029999999999999</v>
      </c>
      <c r="E239" s="8">
        <f t="shared" si="0"/>
        <v>5.3032500000000002</v>
      </c>
      <c r="F239" s="8">
        <v>0.99673</v>
      </c>
      <c r="G239" s="8">
        <v>0.86216000000000004</v>
      </c>
      <c r="H239" s="8">
        <v>0.60711999999999999</v>
      </c>
      <c r="I239" s="8">
        <v>0.36022999999999999</v>
      </c>
      <c r="J239" s="8">
        <v>0.13297</v>
      </c>
      <c r="K239" s="8">
        <v>0.14262</v>
      </c>
      <c r="L239" s="8">
        <v>2.2014200000000002</v>
      </c>
      <c r="M239" s="80"/>
    </row>
    <row r="240" spans="1:13" ht="14.25" customHeight="1">
      <c r="A240" s="6" t="s">
        <v>20</v>
      </c>
      <c r="B240" s="7">
        <v>2016</v>
      </c>
      <c r="C240" s="7">
        <v>81</v>
      </c>
      <c r="D240" s="8">
        <v>5.2910000000000004</v>
      </c>
      <c r="E240" s="8">
        <f t="shared" si="0"/>
        <v>5.2915000000000001</v>
      </c>
      <c r="F240" s="8">
        <v>1.1237299999999999</v>
      </c>
      <c r="G240" s="8">
        <v>0.76041999999999998</v>
      </c>
      <c r="H240" s="8">
        <v>0.54503999999999997</v>
      </c>
      <c r="I240" s="8">
        <v>0.35326999999999997</v>
      </c>
      <c r="J240" s="8">
        <v>0.17913999999999999</v>
      </c>
      <c r="K240" s="8">
        <v>5.6399999999999999E-2</v>
      </c>
      <c r="L240" s="8">
        <v>2.2734999999999999</v>
      </c>
      <c r="M240" s="80"/>
    </row>
    <row r="241" spans="1:13" ht="14.25" customHeight="1">
      <c r="A241" s="6" t="s">
        <v>123</v>
      </c>
      <c r="B241" s="7">
        <v>2016</v>
      </c>
      <c r="C241" s="7">
        <v>82</v>
      </c>
      <c r="D241" s="8">
        <v>5.2789999999999999</v>
      </c>
      <c r="E241" s="8">
        <f t="shared" si="0"/>
        <v>5.2789900000000003</v>
      </c>
      <c r="F241" s="8">
        <v>0.81216999999999995</v>
      </c>
      <c r="G241" s="8">
        <v>0.87877000000000005</v>
      </c>
      <c r="H241" s="8">
        <v>0.47036</v>
      </c>
      <c r="I241" s="8">
        <v>0.54854000000000003</v>
      </c>
      <c r="J241" s="8">
        <v>0.11756999999999999</v>
      </c>
      <c r="K241" s="8">
        <v>0.21673999999999999</v>
      </c>
      <c r="L241" s="8">
        <v>2.2348400000000002</v>
      </c>
      <c r="M241" s="80"/>
    </row>
    <row r="242" spans="1:13" ht="14.25" customHeight="1">
      <c r="A242" s="6" t="s">
        <v>40</v>
      </c>
      <c r="B242" s="7">
        <v>2016</v>
      </c>
      <c r="C242" s="7">
        <v>83</v>
      </c>
      <c r="D242" s="8">
        <v>5.2450000000000001</v>
      </c>
      <c r="E242" s="8">
        <f t="shared" si="0"/>
        <v>5.2452499999999995</v>
      </c>
      <c r="F242" s="8">
        <v>1.0278</v>
      </c>
      <c r="G242" s="8">
        <v>0.79381000000000002</v>
      </c>
      <c r="H242" s="8">
        <v>0.73560999999999999</v>
      </c>
      <c r="I242" s="8">
        <v>0.44012000000000001</v>
      </c>
      <c r="J242" s="8">
        <v>2.7449999999999999E-2</v>
      </c>
      <c r="K242" s="8">
        <v>4.9590000000000002E-2</v>
      </c>
      <c r="L242" s="8">
        <v>2.1708699999999999</v>
      </c>
      <c r="M242" s="80"/>
    </row>
    <row r="243" spans="1:13" ht="14.25" customHeight="1">
      <c r="A243" s="6" t="s">
        <v>26</v>
      </c>
      <c r="B243" s="7">
        <v>2016</v>
      </c>
      <c r="C243" s="7">
        <v>84</v>
      </c>
      <c r="D243" s="8">
        <v>5.1959999999999997</v>
      </c>
      <c r="E243" s="8">
        <f t="shared" si="0"/>
        <v>5.1956100000000003</v>
      </c>
      <c r="F243" s="8">
        <v>0.85270000000000001</v>
      </c>
      <c r="G243" s="8">
        <v>0.90835999999999995</v>
      </c>
      <c r="H243" s="8">
        <v>0.49758999999999998</v>
      </c>
      <c r="I243" s="8">
        <v>0.46073999999999998</v>
      </c>
      <c r="J243" s="8">
        <v>0.16159999999999999</v>
      </c>
      <c r="K243" s="8">
        <v>0.48546</v>
      </c>
      <c r="L243" s="8">
        <v>1.8291599999999999</v>
      </c>
      <c r="M243" s="80"/>
    </row>
    <row r="244" spans="1:13" ht="14.25" customHeight="1">
      <c r="A244" s="6" t="s">
        <v>86</v>
      </c>
      <c r="B244" s="7">
        <v>2016</v>
      </c>
      <c r="C244" s="7">
        <v>85</v>
      </c>
      <c r="D244" s="8">
        <v>5.1849999999999996</v>
      </c>
      <c r="E244" s="8">
        <f t="shared" si="0"/>
        <v>5.1846899999999998</v>
      </c>
      <c r="F244" s="8">
        <v>0.56044000000000005</v>
      </c>
      <c r="G244" s="8">
        <v>0.95433999999999997</v>
      </c>
      <c r="H244" s="8">
        <v>0.55449000000000004</v>
      </c>
      <c r="I244" s="8">
        <v>0.40211999999999998</v>
      </c>
      <c r="J244" s="8">
        <v>4.7620000000000003E-2</v>
      </c>
      <c r="K244" s="8">
        <v>0.38431999999999999</v>
      </c>
      <c r="L244" s="8">
        <v>2.2813599999999998</v>
      </c>
      <c r="M244" s="80"/>
    </row>
    <row r="245" spans="1:13" ht="14.25" customHeight="1">
      <c r="A245" s="6" t="s">
        <v>133</v>
      </c>
      <c r="B245" s="7">
        <v>2016</v>
      </c>
      <c r="C245" s="7">
        <v>86</v>
      </c>
      <c r="D245" s="8">
        <v>5.1769999999999996</v>
      </c>
      <c r="E245" s="8">
        <f t="shared" si="0"/>
        <v>5.1767899999999996</v>
      </c>
      <c r="F245" s="8">
        <v>1.03437</v>
      </c>
      <c r="G245" s="8">
        <v>0.81328999999999996</v>
      </c>
      <c r="H245" s="8">
        <v>0.64580000000000004</v>
      </c>
      <c r="I245" s="8">
        <v>0.15717999999999999</v>
      </c>
      <c r="J245" s="8">
        <v>4.3389999999999998E-2</v>
      </c>
      <c r="K245" s="8">
        <v>0.20737</v>
      </c>
      <c r="L245" s="8">
        <v>2.2753899999999998</v>
      </c>
      <c r="M245" s="80"/>
    </row>
    <row r="246" spans="1:13" ht="14.25" customHeight="1">
      <c r="A246" s="6" t="s">
        <v>28</v>
      </c>
      <c r="B246" s="7">
        <v>2016</v>
      </c>
      <c r="C246" s="7">
        <v>87</v>
      </c>
      <c r="D246" s="8">
        <v>5.1630000000000003</v>
      </c>
      <c r="E246" s="8">
        <f t="shared" si="0"/>
        <v>5.1632200000000008</v>
      </c>
      <c r="F246" s="8">
        <v>0.93383000000000005</v>
      </c>
      <c r="G246" s="8">
        <v>0.64366999999999996</v>
      </c>
      <c r="H246" s="8">
        <v>0.70765999999999996</v>
      </c>
      <c r="I246" s="8">
        <v>9.511E-2</v>
      </c>
      <c r="J246" s="8">
        <v>0</v>
      </c>
      <c r="K246" s="8">
        <v>0.29888999999999999</v>
      </c>
      <c r="L246" s="8">
        <v>2.4840599999999999</v>
      </c>
      <c r="M246" s="80"/>
    </row>
    <row r="247" spans="1:13" ht="14.25" customHeight="1">
      <c r="A247" s="6" t="s">
        <v>105</v>
      </c>
      <c r="B247" s="7">
        <v>2016</v>
      </c>
      <c r="C247" s="7">
        <v>88</v>
      </c>
      <c r="D247" s="8">
        <v>5.1609999999999996</v>
      </c>
      <c r="E247" s="8">
        <f t="shared" si="0"/>
        <v>5.1609800000000003</v>
      </c>
      <c r="F247" s="8">
        <v>1.0783799999999999</v>
      </c>
      <c r="G247" s="8">
        <v>0.74173</v>
      </c>
      <c r="H247" s="8">
        <v>0.63532999999999995</v>
      </c>
      <c r="I247" s="8">
        <v>0.15110999999999999</v>
      </c>
      <c r="J247" s="8">
        <v>0.12720999999999999</v>
      </c>
      <c r="K247" s="8">
        <v>0.17191000000000001</v>
      </c>
      <c r="L247" s="8">
        <v>2.2553100000000001</v>
      </c>
      <c r="M247" s="80"/>
    </row>
    <row r="248" spans="1:13" ht="14.25" customHeight="1">
      <c r="A248" s="6" t="s">
        <v>51</v>
      </c>
      <c r="B248" s="7">
        <v>2016</v>
      </c>
      <c r="C248" s="7">
        <v>89</v>
      </c>
      <c r="D248" s="8">
        <v>5.1550000000000002</v>
      </c>
      <c r="E248" s="8">
        <f t="shared" si="0"/>
        <v>5.1549500000000004</v>
      </c>
      <c r="F248" s="8">
        <v>1.0278700000000001</v>
      </c>
      <c r="G248" s="8">
        <v>0.99495999999999996</v>
      </c>
      <c r="H248" s="8">
        <v>0.57669000000000004</v>
      </c>
      <c r="I248" s="8">
        <v>0.52259</v>
      </c>
      <c r="J248" s="8">
        <v>0.12372</v>
      </c>
      <c r="K248" s="8">
        <v>0.21285999999999999</v>
      </c>
      <c r="L248" s="8">
        <v>1.6962600000000001</v>
      </c>
      <c r="M248" s="80"/>
    </row>
    <row r="249" spans="1:13" ht="14.25" customHeight="1">
      <c r="A249" s="6" t="s">
        <v>106</v>
      </c>
      <c r="B249" s="7">
        <v>2016</v>
      </c>
      <c r="C249" s="7">
        <v>90</v>
      </c>
      <c r="D249" s="8">
        <v>5.1509999999999998</v>
      </c>
      <c r="E249" s="8">
        <f t="shared" si="0"/>
        <v>5.1511800000000001</v>
      </c>
      <c r="F249" s="8">
        <v>0.84057999999999999</v>
      </c>
      <c r="G249" s="8">
        <v>0.38595000000000002</v>
      </c>
      <c r="H249" s="8">
        <v>0.59470999999999996</v>
      </c>
      <c r="I249" s="8">
        <v>0.25646000000000002</v>
      </c>
      <c r="J249" s="8">
        <v>8.4040000000000004E-2</v>
      </c>
      <c r="K249" s="8">
        <v>4.0529999999999997E-2</v>
      </c>
      <c r="L249" s="8">
        <v>2.9489100000000001</v>
      </c>
      <c r="M249" s="80"/>
    </row>
    <row r="250" spans="1:13" ht="14.25" customHeight="1">
      <c r="A250" s="6" t="s">
        <v>69</v>
      </c>
      <c r="B250" s="7">
        <v>2016</v>
      </c>
      <c r="C250" s="7">
        <v>91</v>
      </c>
      <c r="D250" s="8">
        <v>5.1449999999999996</v>
      </c>
      <c r="E250" s="8">
        <f t="shared" si="0"/>
        <v>5.145290000000001</v>
      </c>
      <c r="F250" s="8">
        <v>1.24142</v>
      </c>
      <c r="G250" s="8">
        <v>0.93164000000000002</v>
      </c>
      <c r="H250" s="8">
        <v>0.67608000000000001</v>
      </c>
      <c r="I250" s="8">
        <v>0.19769999999999999</v>
      </c>
      <c r="J250" s="8">
        <v>4.4720000000000003E-2</v>
      </c>
      <c r="K250" s="8">
        <v>9.9000000000000005E-2</v>
      </c>
      <c r="L250" s="8">
        <v>1.9547300000000001</v>
      </c>
      <c r="M250" s="80"/>
    </row>
    <row r="251" spans="1:13" ht="14.25" customHeight="1">
      <c r="A251" s="6" t="s">
        <v>118</v>
      </c>
      <c r="B251" s="7">
        <v>2016</v>
      </c>
      <c r="C251" s="7">
        <v>92</v>
      </c>
      <c r="D251" s="8">
        <v>5.1319999999999997</v>
      </c>
      <c r="E251" s="8">
        <f t="shared" si="0"/>
        <v>5.1322999999999999</v>
      </c>
      <c r="F251" s="8">
        <v>0.68815999999999999</v>
      </c>
      <c r="G251" s="8">
        <v>0.26135000000000003</v>
      </c>
      <c r="H251" s="8">
        <v>0.40305999999999997</v>
      </c>
      <c r="I251" s="8">
        <v>0.14621999999999999</v>
      </c>
      <c r="J251" s="8">
        <v>0.13880000000000001</v>
      </c>
      <c r="K251" s="8">
        <v>0.31185000000000002</v>
      </c>
      <c r="L251" s="8">
        <v>3.1828599999999998</v>
      </c>
      <c r="M251" s="80"/>
    </row>
    <row r="252" spans="1:13" ht="14.25" customHeight="1">
      <c r="A252" s="6" t="s">
        <v>89</v>
      </c>
      <c r="B252" s="7">
        <v>2016</v>
      </c>
      <c r="C252" s="7">
        <v>93</v>
      </c>
      <c r="D252" s="8">
        <v>5.1289999999999996</v>
      </c>
      <c r="E252" s="8">
        <f t="shared" si="0"/>
        <v>5.1294399999999998</v>
      </c>
      <c r="F252" s="8">
        <v>1.1226799999999999</v>
      </c>
      <c r="G252" s="8">
        <v>0.64183999999999997</v>
      </c>
      <c r="H252" s="8">
        <v>0.76171</v>
      </c>
      <c r="I252" s="8">
        <v>0.26228000000000001</v>
      </c>
      <c r="J252" s="8">
        <v>3.0609999999999998E-2</v>
      </c>
      <c r="K252" s="8">
        <v>0.23693</v>
      </c>
      <c r="L252" s="8">
        <v>2.0733899999999998</v>
      </c>
      <c r="M252" s="80"/>
    </row>
    <row r="253" spans="1:13" ht="14.25" customHeight="1">
      <c r="A253" s="6" t="s">
        <v>125</v>
      </c>
      <c r="B253" s="7">
        <v>2016</v>
      </c>
      <c r="C253" s="7">
        <v>94</v>
      </c>
      <c r="D253" s="8">
        <v>5.1230000000000002</v>
      </c>
      <c r="E253" s="8">
        <f t="shared" si="0"/>
        <v>5.1229099999999992</v>
      </c>
      <c r="F253" s="8">
        <v>1.27607</v>
      </c>
      <c r="G253" s="8">
        <v>0.94367000000000001</v>
      </c>
      <c r="H253" s="8">
        <v>0.79362999999999995</v>
      </c>
      <c r="I253" s="8">
        <v>0.44727</v>
      </c>
      <c r="J253" s="8">
        <v>1.521E-2</v>
      </c>
      <c r="K253" s="8">
        <v>0.11691</v>
      </c>
      <c r="L253" s="8">
        <v>1.5301499999999999</v>
      </c>
      <c r="M253" s="80"/>
    </row>
    <row r="254" spans="1:13" ht="14.25" customHeight="1">
      <c r="A254" s="6" t="s">
        <v>127</v>
      </c>
      <c r="B254" s="7">
        <v>2016</v>
      </c>
      <c r="C254" s="7">
        <v>95</v>
      </c>
      <c r="D254" s="8">
        <v>5.1210000000000004</v>
      </c>
      <c r="E254" s="8">
        <f t="shared" si="0"/>
        <v>5.12073</v>
      </c>
      <c r="F254" s="8">
        <v>1.0193000000000001</v>
      </c>
      <c r="G254" s="8">
        <v>0.78236000000000006</v>
      </c>
      <c r="H254" s="8">
        <v>0.64737999999999996</v>
      </c>
      <c r="I254" s="8">
        <v>0.27667999999999998</v>
      </c>
      <c r="J254" s="8">
        <v>7.0470000000000005E-2</v>
      </c>
      <c r="K254" s="8">
        <v>0.23507</v>
      </c>
      <c r="L254" s="8">
        <v>2.0894699999999999</v>
      </c>
      <c r="M254" s="80"/>
    </row>
    <row r="255" spans="1:13" ht="14.25" customHeight="1">
      <c r="A255" s="6" t="s">
        <v>166</v>
      </c>
      <c r="B255" s="7">
        <v>2016</v>
      </c>
      <c r="C255" s="7">
        <v>96</v>
      </c>
      <c r="D255" s="8">
        <v>5.0609999999999999</v>
      </c>
      <c r="E255" s="8">
        <f t="shared" si="0"/>
        <v>5.0607600000000001</v>
      </c>
      <c r="F255" s="8">
        <v>0.74036999999999997</v>
      </c>
      <c r="G255" s="8">
        <v>0.79117000000000004</v>
      </c>
      <c r="H255" s="8">
        <v>0.66156999999999999</v>
      </c>
      <c r="I255" s="8">
        <v>0.55954000000000004</v>
      </c>
      <c r="J255" s="8">
        <v>0.11556</v>
      </c>
      <c r="K255" s="8">
        <v>0.25074999999999997</v>
      </c>
      <c r="L255" s="8">
        <v>1.9418</v>
      </c>
      <c r="M255" s="80"/>
    </row>
    <row r="256" spans="1:13" ht="14.25" customHeight="1">
      <c r="A256" s="6" t="s">
        <v>174</v>
      </c>
      <c r="B256" s="7">
        <v>2016</v>
      </c>
      <c r="C256" s="7">
        <v>97</v>
      </c>
      <c r="D256" s="8">
        <v>5.0570000000000004</v>
      </c>
      <c r="E256" s="8">
        <f t="shared" si="0"/>
        <v>5.0573199999999998</v>
      </c>
      <c r="F256" s="8">
        <v>0.25557999999999997</v>
      </c>
      <c r="G256" s="8">
        <v>0.75861999999999996</v>
      </c>
      <c r="H256" s="8">
        <v>0.33107999999999999</v>
      </c>
      <c r="I256" s="8">
        <v>0.39129999999999998</v>
      </c>
      <c r="J256" s="8">
        <v>0.36793999999999999</v>
      </c>
      <c r="K256" s="8">
        <v>0.51478999999999997</v>
      </c>
      <c r="L256" s="8">
        <v>2.4380099999999998</v>
      </c>
      <c r="M256" s="80"/>
    </row>
    <row r="257" spans="1:13" ht="14.25" customHeight="1">
      <c r="A257" s="6" t="s">
        <v>155</v>
      </c>
      <c r="B257" s="7">
        <v>2016</v>
      </c>
      <c r="C257" s="7">
        <v>98</v>
      </c>
      <c r="D257" s="8">
        <v>5.0449999999999999</v>
      </c>
      <c r="E257" s="8">
        <f t="shared" si="0"/>
        <v>5.0453799999999998</v>
      </c>
      <c r="F257" s="8">
        <v>0.97724</v>
      </c>
      <c r="G257" s="8">
        <v>0.43164999999999998</v>
      </c>
      <c r="H257" s="8">
        <v>0.59577000000000002</v>
      </c>
      <c r="I257" s="8">
        <v>0.23552999999999999</v>
      </c>
      <c r="J257" s="8">
        <v>8.1699999999999995E-2</v>
      </c>
      <c r="K257" s="8">
        <v>3.9359999999999999E-2</v>
      </c>
      <c r="L257" s="8">
        <v>2.6841300000000001</v>
      </c>
      <c r="M257" s="80"/>
    </row>
    <row r="258" spans="1:13" ht="14.25" customHeight="1">
      <c r="A258" s="6" t="s">
        <v>63</v>
      </c>
      <c r="B258" s="7">
        <v>2016</v>
      </c>
      <c r="C258" s="7">
        <v>99</v>
      </c>
      <c r="D258" s="8">
        <v>5.0330000000000004</v>
      </c>
      <c r="E258" s="8">
        <f t="shared" si="0"/>
        <v>5.0328099999999996</v>
      </c>
      <c r="F258" s="8">
        <v>1.2488600000000001</v>
      </c>
      <c r="G258" s="8">
        <v>0.75473000000000001</v>
      </c>
      <c r="H258" s="8">
        <v>0.80028999999999995</v>
      </c>
      <c r="I258" s="8">
        <v>5.8220000000000001E-2</v>
      </c>
      <c r="J258" s="8">
        <v>4.1270000000000001E-2</v>
      </c>
      <c r="K258" s="8">
        <v>0</v>
      </c>
      <c r="L258" s="8">
        <v>2.1294400000000002</v>
      </c>
      <c r="M258" s="80"/>
    </row>
    <row r="259" spans="1:13" ht="14.25" customHeight="1">
      <c r="A259" s="6" t="s">
        <v>150</v>
      </c>
      <c r="B259" s="7">
        <v>2016</v>
      </c>
      <c r="C259" s="7">
        <v>100</v>
      </c>
      <c r="D259" s="8">
        <v>4.9960000000000004</v>
      </c>
      <c r="E259" s="8">
        <f t="shared" si="0"/>
        <v>4.9957700000000003</v>
      </c>
      <c r="F259" s="8">
        <v>0.48835000000000001</v>
      </c>
      <c r="G259" s="8">
        <v>0.75602000000000003</v>
      </c>
      <c r="H259" s="8">
        <v>0.53119000000000005</v>
      </c>
      <c r="I259" s="8">
        <v>0.43408000000000002</v>
      </c>
      <c r="J259" s="8">
        <v>0.13508999999999999</v>
      </c>
      <c r="K259" s="8">
        <v>0.25997999999999999</v>
      </c>
      <c r="L259" s="8">
        <v>2.39106</v>
      </c>
      <c r="M259" s="80"/>
    </row>
    <row r="260" spans="1:13" ht="14.25" customHeight="1">
      <c r="A260" s="6" t="s">
        <v>104</v>
      </c>
      <c r="B260" s="7">
        <v>2016</v>
      </c>
      <c r="C260" s="7">
        <v>101</v>
      </c>
      <c r="D260" s="8">
        <v>4.907</v>
      </c>
      <c r="E260" s="8">
        <f t="shared" si="0"/>
        <v>4.9068699999999996</v>
      </c>
      <c r="F260" s="8">
        <v>0.98853000000000002</v>
      </c>
      <c r="G260" s="8">
        <v>1.0898300000000001</v>
      </c>
      <c r="H260" s="8">
        <v>0.55469000000000002</v>
      </c>
      <c r="I260" s="8">
        <v>0.35971999999999998</v>
      </c>
      <c r="J260" s="8">
        <v>3.2849999999999997E-2</v>
      </c>
      <c r="K260" s="8">
        <v>0.34538999999999997</v>
      </c>
      <c r="L260" s="8">
        <v>1.53586</v>
      </c>
      <c r="M260" s="80"/>
    </row>
    <row r="261" spans="1:13" ht="14.25" customHeight="1">
      <c r="A261" s="6" t="s">
        <v>87</v>
      </c>
      <c r="B261" s="7">
        <v>2016</v>
      </c>
      <c r="C261" s="7">
        <v>102</v>
      </c>
      <c r="D261" s="8">
        <v>4.8760000000000003</v>
      </c>
      <c r="E261" s="8">
        <f t="shared" si="0"/>
        <v>4.8760999999999992</v>
      </c>
      <c r="F261" s="8">
        <v>0.68042000000000002</v>
      </c>
      <c r="G261" s="8">
        <v>0.54969999999999997</v>
      </c>
      <c r="H261" s="8">
        <v>0.38290999999999997</v>
      </c>
      <c r="I261" s="8">
        <v>0.52168000000000003</v>
      </c>
      <c r="J261" s="8">
        <v>0.22423000000000001</v>
      </c>
      <c r="K261" s="8">
        <v>0.43079000000000001</v>
      </c>
      <c r="L261" s="8">
        <v>2.0863700000000001</v>
      </c>
      <c r="M261" s="80"/>
    </row>
    <row r="262" spans="1:13" ht="14.25" customHeight="1">
      <c r="A262" s="6" t="s">
        <v>114</v>
      </c>
      <c r="B262" s="7">
        <v>2016</v>
      </c>
      <c r="C262" s="7">
        <v>103</v>
      </c>
      <c r="D262" s="8">
        <v>4.875</v>
      </c>
      <c r="E262" s="8">
        <f t="shared" si="0"/>
        <v>4.8753100000000007</v>
      </c>
      <c r="F262" s="8">
        <v>0.75216000000000005</v>
      </c>
      <c r="G262" s="8">
        <v>0.64498</v>
      </c>
      <c r="H262" s="8">
        <v>5.108E-2</v>
      </c>
      <c r="I262" s="8">
        <v>0.27854000000000001</v>
      </c>
      <c r="J262" s="8">
        <v>3.0499999999999999E-2</v>
      </c>
      <c r="K262" s="8">
        <v>0.23219000000000001</v>
      </c>
      <c r="L262" s="8">
        <v>2.8858600000000001</v>
      </c>
      <c r="M262" s="80"/>
    </row>
    <row r="263" spans="1:13" ht="14.25" customHeight="1">
      <c r="A263" s="6" t="s">
        <v>67</v>
      </c>
      <c r="B263" s="7">
        <v>2016</v>
      </c>
      <c r="C263" s="7">
        <v>104</v>
      </c>
      <c r="D263" s="8">
        <v>4.8710000000000004</v>
      </c>
      <c r="E263" s="8">
        <f t="shared" si="0"/>
        <v>4.8705999999999996</v>
      </c>
      <c r="F263" s="8">
        <v>0.69428999999999996</v>
      </c>
      <c r="G263" s="8">
        <v>0.75595999999999997</v>
      </c>
      <c r="H263" s="8">
        <v>0.58382999999999996</v>
      </c>
      <c r="I263" s="8">
        <v>0.26755000000000001</v>
      </c>
      <c r="J263" s="8">
        <v>6.9059999999999996E-2</v>
      </c>
      <c r="K263" s="8">
        <v>0.2044</v>
      </c>
      <c r="L263" s="8">
        <v>2.2955100000000002</v>
      </c>
      <c r="M263" s="80"/>
    </row>
    <row r="264" spans="1:13" ht="14.25" customHeight="1">
      <c r="A264" s="6" t="s">
        <v>73</v>
      </c>
      <c r="B264" s="7">
        <v>2016</v>
      </c>
      <c r="C264" s="7">
        <v>105</v>
      </c>
      <c r="D264" s="8">
        <v>4.8129999999999997</v>
      </c>
      <c r="E264" s="8">
        <f t="shared" si="0"/>
        <v>4.8131599999999999</v>
      </c>
      <c r="F264" s="8">
        <v>1.11758</v>
      </c>
      <c r="G264" s="8">
        <v>0.38857000000000003</v>
      </c>
      <c r="H264" s="8">
        <v>0.64232</v>
      </c>
      <c r="I264" s="8">
        <v>0.22544</v>
      </c>
      <c r="J264" s="8">
        <v>5.57E-2</v>
      </c>
      <c r="K264" s="8">
        <v>0.38538</v>
      </c>
      <c r="L264" s="8">
        <v>1.99817</v>
      </c>
      <c r="M264" s="80"/>
    </row>
    <row r="265" spans="1:13" ht="14.25" customHeight="1">
      <c r="A265" s="6" t="s">
        <v>168</v>
      </c>
      <c r="B265" s="7">
        <v>2016</v>
      </c>
      <c r="C265" s="7">
        <v>106</v>
      </c>
      <c r="D265" s="8">
        <v>4.7949999999999999</v>
      </c>
      <c r="E265" s="8">
        <f t="shared" si="0"/>
        <v>4.7953299999999999</v>
      </c>
      <c r="F265" s="8">
        <v>0.61202000000000001</v>
      </c>
      <c r="G265" s="8">
        <v>0.63759999999999994</v>
      </c>
      <c r="H265" s="8">
        <v>0.23573</v>
      </c>
      <c r="I265" s="8">
        <v>0.42662</v>
      </c>
      <c r="J265" s="8">
        <v>0.11479</v>
      </c>
      <c r="K265" s="8">
        <v>0.17866000000000001</v>
      </c>
      <c r="L265" s="8">
        <v>2.5899100000000002</v>
      </c>
      <c r="M265" s="80"/>
    </row>
    <row r="266" spans="1:13" ht="14.25" customHeight="1">
      <c r="A266" s="6" t="s">
        <v>109</v>
      </c>
      <c r="B266" s="7">
        <v>2016</v>
      </c>
      <c r="C266" s="7">
        <v>107</v>
      </c>
      <c r="D266" s="8">
        <v>4.7930000000000001</v>
      </c>
      <c r="E266" s="8">
        <f t="shared" si="0"/>
        <v>4.7927200000000001</v>
      </c>
      <c r="F266" s="8">
        <v>0.44625999999999999</v>
      </c>
      <c r="G266" s="8">
        <v>0.69699</v>
      </c>
      <c r="H266" s="8">
        <v>0.50073000000000001</v>
      </c>
      <c r="I266" s="8">
        <v>0.37012</v>
      </c>
      <c r="J266" s="8">
        <v>7.0080000000000003E-2</v>
      </c>
      <c r="K266" s="8">
        <v>0.38159999999999999</v>
      </c>
      <c r="L266" s="8">
        <v>2.32694</v>
      </c>
      <c r="M266" s="80"/>
    </row>
    <row r="267" spans="1:13" ht="14.25" customHeight="1">
      <c r="A267" s="6" t="s">
        <v>119</v>
      </c>
      <c r="B267" s="7">
        <v>2016</v>
      </c>
      <c r="C267" s="7">
        <v>108</v>
      </c>
      <c r="D267" s="8">
        <v>4.7539999999999996</v>
      </c>
      <c r="E267" s="8">
        <f t="shared" si="0"/>
        <v>4.7537199999999995</v>
      </c>
      <c r="F267" s="8">
        <v>0.67023999999999995</v>
      </c>
      <c r="G267" s="8">
        <v>0.71628999999999998</v>
      </c>
      <c r="H267" s="8">
        <v>0.56843999999999995</v>
      </c>
      <c r="I267" s="8">
        <v>0.17743999999999999</v>
      </c>
      <c r="J267" s="8">
        <v>0.10613</v>
      </c>
      <c r="K267" s="8">
        <v>0.11154</v>
      </c>
      <c r="L267" s="8">
        <v>2.4036400000000002</v>
      </c>
      <c r="M267" s="80"/>
    </row>
    <row r="268" spans="1:13" ht="14.25" customHeight="1">
      <c r="A268" s="6" t="s">
        <v>13</v>
      </c>
      <c r="B268" s="7">
        <v>2016</v>
      </c>
      <c r="C268" s="7">
        <v>109</v>
      </c>
      <c r="D268" s="8">
        <v>4.6550000000000002</v>
      </c>
      <c r="E268" s="8">
        <f t="shared" si="0"/>
        <v>4.6552300000000004</v>
      </c>
      <c r="F268" s="8">
        <v>0.95530000000000004</v>
      </c>
      <c r="G268" s="8">
        <v>0.50163000000000002</v>
      </c>
      <c r="H268" s="8">
        <v>0.73007</v>
      </c>
      <c r="I268" s="8">
        <v>0.31866</v>
      </c>
      <c r="J268" s="8">
        <v>5.3010000000000002E-2</v>
      </c>
      <c r="K268" s="8">
        <v>0.16839999999999999</v>
      </c>
      <c r="L268" s="8">
        <v>1.9281600000000001</v>
      </c>
      <c r="M268" s="80"/>
    </row>
    <row r="269" spans="1:13" ht="14.25" customHeight="1">
      <c r="A269" s="6" t="s">
        <v>22</v>
      </c>
      <c r="B269" s="7">
        <v>2016</v>
      </c>
      <c r="C269" s="7">
        <v>110</v>
      </c>
      <c r="D269" s="8">
        <v>4.6429999999999998</v>
      </c>
      <c r="E269" s="8">
        <f t="shared" si="0"/>
        <v>4.6431199999999997</v>
      </c>
      <c r="F269" s="8">
        <v>0.54176999999999997</v>
      </c>
      <c r="G269" s="8">
        <v>0.24748999999999999</v>
      </c>
      <c r="H269" s="8">
        <v>0.52988999999999997</v>
      </c>
      <c r="I269" s="8">
        <v>0.39778000000000002</v>
      </c>
      <c r="J269" s="8">
        <v>0.12583</v>
      </c>
      <c r="K269" s="8">
        <v>0.19131999999999999</v>
      </c>
      <c r="L269" s="8">
        <v>2.6090399999999998</v>
      </c>
      <c r="M269" s="80"/>
    </row>
    <row r="270" spans="1:13" ht="14.25" customHeight="1">
      <c r="A270" s="6" t="s">
        <v>134</v>
      </c>
      <c r="B270" s="7">
        <v>2016</v>
      </c>
      <c r="C270" s="7">
        <v>111</v>
      </c>
      <c r="D270" s="8">
        <v>4.6349999999999998</v>
      </c>
      <c r="E270" s="8">
        <f t="shared" si="0"/>
        <v>4.6346499999999997</v>
      </c>
      <c r="F270" s="8">
        <v>0.36485000000000001</v>
      </c>
      <c r="G270" s="8">
        <v>0.628</v>
      </c>
      <c r="H270" s="8">
        <v>0</v>
      </c>
      <c r="I270" s="8">
        <v>0.30685000000000001</v>
      </c>
      <c r="J270" s="8">
        <v>8.1960000000000005E-2</v>
      </c>
      <c r="K270" s="8">
        <v>0.23896999999999999</v>
      </c>
      <c r="L270" s="8">
        <v>3.0140199999999999</v>
      </c>
      <c r="M270" s="80"/>
    </row>
    <row r="271" spans="1:13" ht="14.25" customHeight="1">
      <c r="A271" s="6" t="s">
        <v>74</v>
      </c>
      <c r="B271" s="7">
        <v>2016</v>
      </c>
      <c r="C271" s="7">
        <v>112</v>
      </c>
      <c r="D271" s="8">
        <v>4.5750000000000002</v>
      </c>
      <c r="E271" s="8">
        <f t="shared" si="0"/>
        <v>4.5749300000000002</v>
      </c>
      <c r="F271" s="8">
        <v>1.07474</v>
      </c>
      <c r="G271" s="8">
        <v>0.59204999999999997</v>
      </c>
      <c r="H271" s="8">
        <v>0.51075999999999999</v>
      </c>
      <c r="I271" s="8">
        <v>0.24856</v>
      </c>
      <c r="J271" s="8">
        <v>0.13636000000000001</v>
      </c>
      <c r="K271" s="8">
        <v>0.19589000000000001</v>
      </c>
      <c r="L271" s="8">
        <v>1.81657</v>
      </c>
      <c r="M271" s="80"/>
    </row>
    <row r="272" spans="1:13" ht="14.25" customHeight="1">
      <c r="A272" s="6" t="s">
        <v>175</v>
      </c>
      <c r="B272" s="7">
        <v>2016</v>
      </c>
      <c r="C272" s="7">
        <v>113</v>
      </c>
      <c r="D272" s="8">
        <v>4.5739999999999998</v>
      </c>
      <c r="E272" s="8">
        <f t="shared" si="0"/>
        <v>4.5739900000000002</v>
      </c>
      <c r="F272" s="8">
        <v>0.93286999999999998</v>
      </c>
      <c r="G272" s="8">
        <v>0.70362000000000002</v>
      </c>
      <c r="H272" s="8">
        <v>0.34744999999999998</v>
      </c>
      <c r="I272" s="8">
        <v>0.48614000000000002</v>
      </c>
      <c r="J272" s="8">
        <v>0.10398</v>
      </c>
      <c r="K272" s="8">
        <v>7.7950000000000005E-2</v>
      </c>
      <c r="L272" s="8">
        <v>1.92198</v>
      </c>
      <c r="M272" s="80"/>
    </row>
    <row r="273" spans="1:13" ht="14.25" customHeight="1">
      <c r="A273" s="6" t="s">
        <v>35</v>
      </c>
      <c r="B273" s="7">
        <v>2016</v>
      </c>
      <c r="C273" s="7">
        <v>114</v>
      </c>
      <c r="D273" s="8">
        <v>4.5129999999999999</v>
      </c>
      <c r="E273" s="8">
        <f t="shared" si="0"/>
        <v>4.5125900000000003</v>
      </c>
      <c r="F273" s="8">
        <v>0.52497000000000005</v>
      </c>
      <c r="G273" s="8">
        <v>0.62541999999999998</v>
      </c>
      <c r="H273" s="8">
        <v>0.12698000000000001</v>
      </c>
      <c r="I273" s="8">
        <v>0.42736000000000002</v>
      </c>
      <c r="J273" s="8">
        <v>6.1260000000000002E-2</v>
      </c>
      <c r="K273" s="8">
        <v>0.2268</v>
      </c>
      <c r="L273" s="8">
        <v>2.5198</v>
      </c>
      <c r="M273" s="80"/>
    </row>
    <row r="274" spans="1:13" ht="14.25" customHeight="1">
      <c r="A274" s="6" t="s">
        <v>56</v>
      </c>
      <c r="B274" s="7">
        <v>2016</v>
      </c>
      <c r="C274" s="7">
        <v>115</v>
      </c>
      <c r="D274" s="8">
        <v>4.508</v>
      </c>
      <c r="E274" s="8">
        <f t="shared" si="0"/>
        <v>4.5080200000000001</v>
      </c>
      <c r="F274" s="8">
        <v>0.29282999999999998</v>
      </c>
      <c r="G274" s="8">
        <v>0.37931999999999999</v>
      </c>
      <c r="H274" s="8">
        <v>0.34577999999999998</v>
      </c>
      <c r="I274" s="8">
        <v>0.36703000000000002</v>
      </c>
      <c r="J274" s="8">
        <v>0.17169999999999999</v>
      </c>
      <c r="K274" s="8">
        <v>0.29521999999999998</v>
      </c>
      <c r="L274" s="8">
        <v>2.6561400000000002</v>
      </c>
      <c r="M274" s="80"/>
    </row>
    <row r="275" spans="1:13" ht="14.25" customHeight="1">
      <c r="A275" s="6" t="s">
        <v>139</v>
      </c>
      <c r="B275" s="7">
        <v>2016</v>
      </c>
      <c r="C275" s="7">
        <v>116</v>
      </c>
      <c r="D275" s="8">
        <v>4.4589999999999996</v>
      </c>
      <c r="E275" s="8">
        <f t="shared" si="0"/>
        <v>4.4586100000000002</v>
      </c>
      <c r="F275" s="8">
        <v>1.02416</v>
      </c>
      <c r="G275" s="8">
        <v>0.96052999999999999</v>
      </c>
      <c r="H275" s="8">
        <v>0.18611</v>
      </c>
      <c r="I275" s="8">
        <v>0.42482999999999999</v>
      </c>
      <c r="J275" s="8">
        <v>8.4150000000000003E-2</v>
      </c>
      <c r="K275" s="8">
        <v>0.13655999999999999</v>
      </c>
      <c r="L275" s="8">
        <v>1.6422699999999999</v>
      </c>
      <c r="M275" s="80"/>
    </row>
    <row r="276" spans="1:13" ht="14.25" customHeight="1">
      <c r="A276" s="6" t="s">
        <v>142</v>
      </c>
      <c r="B276" s="7">
        <v>2016</v>
      </c>
      <c r="C276" s="7">
        <v>117</v>
      </c>
      <c r="D276" s="8">
        <v>4.415</v>
      </c>
      <c r="E276" s="8">
        <f t="shared" si="0"/>
        <v>4.4154800000000005</v>
      </c>
      <c r="F276" s="8">
        <v>0.97318000000000005</v>
      </c>
      <c r="G276" s="8">
        <v>0.84782999999999997</v>
      </c>
      <c r="H276" s="8">
        <v>0.62007000000000001</v>
      </c>
      <c r="I276" s="8">
        <v>0.50817000000000001</v>
      </c>
      <c r="J276" s="8">
        <v>7.9640000000000002E-2</v>
      </c>
      <c r="K276" s="8">
        <v>0.46977999999999998</v>
      </c>
      <c r="L276" s="8">
        <v>0.91681000000000001</v>
      </c>
      <c r="M276" s="80"/>
    </row>
    <row r="277" spans="1:13" ht="14.25" customHeight="1">
      <c r="A277" s="6" t="s">
        <v>71</v>
      </c>
      <c r="B277" s="7">
        <v>2016</v>
      </c>
      <c r="C277" s="7">
        <v>118</v>
      </c>
      <c r="D277" s="8">
        <v>4.4039999999999999</v>
      </c>
      <c r="E277" s="8">
        <f t="shared" si="0"/>
        <v>4.4044100000000004</v>
      </c>
      <c r="F277" s="8">
        <v>0.74036000000000002</v>
      </c>
      <c r="G277" s="8">
        <v>0.29247000000000001</v>
      </c>
      <c r="H277" s="8">
        <v>0.45090999999999998</v>
      </c>
      <c r="I277" s="8">
        <v>0.40284999999999999</v>
      </c>
      <c r="J277" s="8">
        <v>8.7220000000000006E-2</v>
      </c>
      <c r="K277" s="8">
        <v>0.25028</v>
      </c>
      <c r="L277" s="8">
        <v>2.18032</v>
      </c>
      <c r="M277" s="80"/>
    </row>
    <row r="278" spans="1:13" ht="14.25" customHeight="1">
      <c r="A278" s="6" t="s">
        <v>108</v>
      </c>
      <c r="B278" s="7">
        <v>2016</v>
      </c>
      <c r="C278" s="7">
        <v>119</v>
      </c>
      <c r="D278" s="8">
        <v>4.3949999999999996</v>
      </c>
      <c r="E278" s="8">
        <f t="shared" si="0"/>
        <v>4.39534</v>
      </c>
      <c r="F278" s="8">
        <v>0.34111999999999998</v>
      </c>
      <c r="G278" s="8">
        <v>0.69981000000000004</v>
      </c>
      <c r="H278" s="8">
        <v>0.39879999999999999</v>
      </c>
      <c r="I278" s="8">
        <v>0.42692000000000002</v>
      </c>
      <c r="J278" s="8">
        <v>0.20243</v>
      </c>
      <c r="K278" s="8">
        <v>0.81971000000000005</v>
      </c>
      <c r="L278" s="8">
        <v>1.5065500000000001</v>
      </c>
      <c r="M278" s="80"/>
    </row>
    <row r="279" spans="1:13" ht="14.25" customHeight="1">
      <c r="A279" s="6" t="s">
        <v>53</v>
      </c>
      <c r="B279" s="7">
        <v>2016</v>
      </c>
      <c r="C279" s="7">
        <v>120</v>
      </c>
      <c r="D279" s="8">
        <v>4.3620000000000001</v>
      </c>
      <c r="E279" s="8">
        <f t="shared" si="0"/>
        <v>4.3616500000000009</v>
      </c>
      <c r="F279" s="8">
        <v>0.95394999999999996</v>
      </c>
      <c r="G279" s="8">
        <v>0.49813000000000002</v>
      </c>
      <c r="H279" s="8">
        <v>0.52115999999999996</v>
      </c>
      <c r="I279" s="8">
        <v>0.18847</v>
      </c>
      <c r="J279" s="8">
        <v>0.10392999999999999</v>
      </c>
      <c r="K279" s="8">
        <v>0.12706000000000001</v>
      </c>
      <c r="L279" s="8">
        <v>1.96895</v>
      </c>
      <c r="M279" s="80"/>
    </row>
    <row r="280" spans="1:13" ht="14.25" customHeight="1">
      <c r="A280" s="6" t="s">
        <v>17</v>
      </c>
      <c r="B280" s="7">
        <v>2016</v>
      </c>
      <c r="C280" s="7">
        <v>121</v>
      </c>
      <c r="D280" s="8">
        <v>4.3600000000000003</v>
      </c>
      <c r="E280" s="8">
        <f t="shared" si="0"/>
        <v>4.3595600000000001</v>
      </c>
      <c r="F280" s="8">
        <v>0.86085999999999996</v>
      </c>
      <c r="G280" s="8">
        <v>0.62477000000000005</v>
      </c>
      <c r="H280" s="8">
        <v>0.64083000000000001</v>
      </c>
      <c r="I280" s="8">
        <v>0.14036999999999999</v>
      </c>
      <c r="J280" s="8">
        <v>3.6159999999999998E-2</v>
      </c>
      <c r="K280" s="8">
        <v>7.7929999999999999E-2</v>
      </c>
      <c r="L280" s="8">
        <v>1.97864</v>
      </c>
      <c r="M280" s="80"/>
    </row>
    <row r="281" spans="1:13" ht="14.25" customHeight="1">
      <c r="A281" s="6" t="s">
        <v>83</v>
      </c>
      <c r="B281" s="7">
        <v>2016</v>
      </c>
      <c r="C281" s="7">
        <v>122</v>
      </c>
      <c r="D281" s="8">
        <v>4.3559999999999999</v>
      </c>
      <c r="E281" s="8">
        <f t="shared" si="0"/>
        <v>4.3556999999999997</v>
      </c>
      <c r="F281" s="8">
        <v>0.52266999999999997</v>
      </c>
      <c r="G281" s="8">
        <v>0.76239999999999997</v>
      </c>
      <c r="H281" s="8">
        <v>0.30147000000000002</v>
      </c>
      <c r="I281" s="8">
        <v>0.40576000000000001</v>
      </c>
      <c r="J281" s="8">
        <v>6.6860000000000003E-2</v>
      </c>
      <c r="K281" s="8">
        <v>0.41327999999999998</v>
      </c>
      <c r="L281" s="8">
        <v>1.8832599999999999</v>
      </c>
      <c r="M281" s="80"/>
    </row>
    <row r="282" spans="1:13" ht="14.25" customHeight="1">
      <c r="A282" s="6" t="s">
        <v>159</v>
      </c>
      <c r="B282" s="7">
        <v>2016</v>
      </c>
      <c r="C282" s="7">
        <v>123</v>
      </c>
      <c r="D282" s="8">
        <v>4.3239999999999998</v>
      </c>
      <c r="E282" s="8">
        <f t="shared" si="0"/>
        <v>4.3244499999999997</v>
      </c>
      <c r="F282" s="8">
        <v>0.87287000000000003</v>
      </c>
      <c r="G282" s="8">
        <v>1.01413</v>
      </c>
      <c r="H282" s="8">
        <v>0.58628000000000002</v>
      </c>
      <c r="I282" s="8">
        <v>0.12859000000000001</v>
      </c>
      <c r="J282" s="8">
        <v>1.8290000000000001E-2</v>
      </c>
      <c r="K282" s="8">
        <v>0.20363000000000001</v>
      </c>
      <c r="L282" s="8">
        <v>1.5006600000000001</v>
      </c>
      <c r="M282" s="80"/>
    </row>
    <row r="283" spans="1:13" ht="14.25" customHeight="1">
      <c r="A283" s="6" t="s">
        <v>62</v>
      </c>
      <c r="B283" s="7">
        <v>2016</v>
      </c>
      <c r="C283" s="7">
        <v>124</v>
      </c>
      <c r="D283" s="8">
        <v>4.2759999999999998</v>
      </c>
      <c r="E283" s="8">
        <f t="shared" si="0"/>
        <v>4.27597</v>
      </c>
      <c r="F283" s="8">
        <v>0.63107000000000002</v>
      </c>
      <c r="G283" s="8">
        <v>0.49353000000000002</v>
      </c>
      <c r="H283" s="8">
        <v>0.29681000000000002</v>
      </c>
      <c r="I283" s="8">
        <v>0.40972999999999998</v>
      </c>
      <c r="J283" s="8">
        <v>3.2599999999999997E-2</v>
      </c>
      <c r="K283" s="8">
        <v>0.21203</v>
      </c>
      <c r="L283" s="8">
        <v>2.2002000000000002</v>
      </c>
      <c r="M283" s="80"/>
    </row>
    <row r="284" spans="1:13" ht="14.25" customHeight="1">
      <c r="A284" s="6" t="s">
        <v>48</v>
      </c>
      <c r="B284" s="7">
        <v>2016</v>
      </c>
      <c r="C284" s="7">
        <v>125</v>
      </c>
      <c r="D284" s="8">
        <v>4.2720000000000002</v>
      </c>
      <c r="E284" s="8">
        <f t="shared" si="0"/>
        <v>4.27196</v>
      </c>
      <c r="F284" s="8">
        <v>5.6610000000000001E-2</v>
      </c>
      <c r="G284" s="8">
        <v>0.80676000000000003</v>
      </c>
      <c r="H284" s="8">
        <v>0.188</v>
      </c>
      <c r="I284" s="8">
        <v>0.15601999999999999</v>
      </c>
      <c r="J284" s="8">
        <v>6.0749999999999998E-2</v>
      </c>
      <c r="K284" s="8">
        <v>0.25457999999999997</v>
      </c>
      <c r="L284" s="8">
        <v>2.7492399999999999</v>
      </c>
      <c r="M284" s="80"/>
    </row>
    <row r="285" spans="1:13" ht="14.25" customHeight="1">
      <c r="A285" s="6" t="s">
        <v>60</v>
      </c>
      <c r="B285" s="7">
        <v>2016</v>
      </c>
      <c r="C285" s="7">
        <v>126</v>
      </c>
      <c r="D285" s="8">
        <v>4.2519999999999998</v>
      </c>
      <c r="E285" s="8">
        <f t="shared" si="0"/>
        <v>4.2523400000000002</v>
      </c>
      <c r="F285" s="8">
        <v>0.83792</v>
      </c>
      <c r="G285" s="8">
        <v>0.19248999999999999</v>
      </c>
      <c r="H285" s="8">
        <v>0.64034999999999997</v>
      </c>
      <c r="I285" s="8">
        <v>0.32461000000000001</v>
      </c>
      <c r="J285" s="8">
        <v>0.31879999999999997</v>
      </c>
      <c r="K285" s="8">
        <v>6.7860000000000004E-2</v>
      </c>
      <c r="L285" s="8">
        <v>1.8703099999999999</v>
      </c>
      <c r="M285" s="80"/>
    </row>
    <row r="286" spans="1:13" ht="14.25" customHeight="1">
      <c r="A286" s="6" t="s">
        <v>43</v>
      </c>
      <c r="B286" s="7">
        <v>2016</v>
      </c>
      <c r="C286" s="7">
        <v>127</v>
      </c>
      <c r="D286" s="8">
        <v>4.2359999999999998</v>
      </c>
      <c r="E286" s="8">
        <f t="shared" si="0"/>
        <v>4.23569</v>
      </c>
      <c r="F286" s="8">
        <v>0.77109000000000005</v>
      </c>
      <c r="G286" s="8">
        <v>0.47799000000000003</v>
      </c>
      <c r="H286" s="8">
        <v>0.28211999999999998</v>
      </c>
      <c r="I286" s="8">
        <v>0.37938</v>
      </c>
      <c r="J286" s="8">
        <v>9.7530000000000006E-2</v>
      </c>
      <c r="K286" s="8">
        <v>0.12077</v>
      </c>
      <c r="L286" s="8">
        <v>2.1068099999999998</v>
      </c>
      <c r="M286" s="80"/>
    </row>
    <row r="287" spans="1:13" ht="14.25" customHeight="1">
      <c r="A287" s="6" t="s">
        <v>132</v>
      </c>
      <c r="B287" s="7">
        <v>2016</v>
      </c>
      <c r="C287" s="7">
        <v>128</v>
      </c>
      <c r="D287" s="8">
        <v>4.2190000000000003</v>
      </c>
      <c r="E287" s="8">
        <f t="shared" si="0"/>
        <v>4.2188799999999995</v>
      </c>
      <c r="F287" s="8">
        <v>0.44313999999999998</v>
      </c>
      <c r="G287" s="8">
        <v>0.77415999999999996</v>
      </c>
      <c r="H287" s="8">
        <v>0.40456999999999999</v>
      </c>
      <c r="I287" s="8">
        <v>0.31056</v>
      </c>
      <c r="J287" s="8">
        <v>0.11681</v>
      </c>
      <c r="K287" s="8">
        <v>0.19103000000000001</v>
      </c>
      <c r="L287" s="8">
        <v>1.97861</v>
      </c>
      <c r="M287" s="80"/>
    </row>
    <row r="288" spans="1:13" ht="14.25" customHeight="1">
      <c r="A288" s="6" t="s">
        <v>31</v>
      </c>
      <c r="B288" s="7">
        <v>2016</v>
      </c>
      <c r="C288" s="7">
        <v>129</v>
      </c>
      <c r="D288" s="8">
        <v>4.2169999999999996</v>
      </c>
      <c r="E288" s="8">
        <f t="shared" si="0"/>
        <v>4.2165799999999996</v>
      </c>
      <c r="F288" s="8">
        <v>1.1130599999999999</v>
      </c>
      <c r="G288" s="8">
        <v>0.92542000000000002</v>
      </c>
      <c r="H288" s="8">
        <v>0.67806</v>
      </c>
      <c r="I288" s="8">
        <v>0.21218999999999999</v>
      </c>
      <c r="J288" s="8">
        <v>6.1500000000000001E-3</v>
      </c>
      <c r="K288" s="8">
        <v>0.12792999999999999</v>
      </c>
      <c r="L288" s="8">
        <v>1.15377</v>
      </c>
      <c r="M288" s="80"/>
    </row>
    <row r="289" spans="1:13" ht="14.25" customHeight="1">
      <c r="A289" s="6" t="s">
        <v>100</v>
      </c>
      <c r="B289" s="7">
        <v>2016</v>
      </c>
      <c r="C289" s="7">
        <v>130</v>
      </c>
      <c r="D289" s="8">
        <v>4.2009999999999996</v>
      </c>
      <c r="E289" s="8">
        <f t="shared" si="0"/>
        <v>4.2012299999999998</v>
      </c>
      <c r="F289" s="8">
        <v>0.61390999999999996</v>
      </c>
      <c r="G289" s="8">
        <v>0.84141999999999995</v>
      </c>
      <c r="H289" s="8">
        <v>0.28638999999999998</v>
      </c>
      <c r="I289" s="8">
        <v>0.1268</v>
      </c>
      <c r="J289" s="8">
        <v>0.17954999999999999</v>
      </c>
      <c r="K289" s="8">
        <v>0.22686000000000001</v>
      </c>
      <c r="L289" s="8">
        <v>1.9262999999999999</v>
      </c>
      <c r="M289" s="80"/>
    </row>
    <row r="290" spans="1:13" ht="14.25" customHeight="1">
      <c r="A290" s="6" t="s">
        <v>169</v>
      </c>
      <c r="B290" s="7">
        <v>2016</v>
      </c>
      <c r="C290" s="7">
        <v>131</v>
      </c>
      <c r="D290" s="8">
        <v>4.1929999999999996</v>
      </c>
      <c r="E290" s="8">
        <f t="shared" si="0"/>
        <v>4.1925299999999996</v>
      </c>
      <c r="F290" s="8">
        <v>0.35041</v>
      </c>
      <c r="G290" s="8">
        <v>0.71477999999999997</v>
      </c>
      <c r="H290" s="8">
        <v>0.1595</v>
      </c>
      <c r="I290" s="8">
        <v>0.25429000000000002</v>
      </c>
      <c r="J290" s="8">
        <v>8.5819999999999994E-2</v>
      </c>
      <c r="K290" s="8">
        <v>0.18503</v>
      </c>
      <c r="L290" s="8">
        <v>2.4426999999999999</v>
      </c>
      <c r="M290" s="80"/>
    </row>
    <row r="291" spans="1:13" ht="14.25" customHeight="1">
      <c r="A291" s="6" t="s">
        <v>96</v>
      </c>
      <c r="B291" s="7">
        <v>2016</v>
      </c>
      <c r="C291" s="7">
        <v>132</v>
      </c>
      <c r="D291" s="8">
        <v>4.1559999999999997</v>
      </c>
      <c r="E291" s="8">
        <f t="shared" si="0"/>
        <v>4.1559400000000002</v>
      </c>
      <c r="F291" s="8">
        <v>8.7090000000000001E-2</v>
      </c>
      <c r="G291" s="8">
        <v>0.14699999999999999</v>
      </c>
      <c r="H291" s="8">
        <v>0.29364000000000001</v>
      </c>
      <c r="I291" s="8">
        <v>0.4143</v>
      </c>
      <c r="J291" s="8">
        <v>7.5639999999999999E-2</v>
      </c>
      <c r="K291" s="8">
        <v>0.30968000000000001</v>
      </c>
      <c r="L291" s="8">
        <v>2.8285900000000002</v>
      </c>
      <c r="M291" s="80"/>
    </row>
    <row r="292" spans="1:13" ht="14.25" customHeight="1">
      <c r="A292" s="6" t="s">
        <v>143</v>
      </c>
      <c r="B292" s="7">
        <v>2016</v>
      </c>
      <c r="C292" s="7">
        <v>133</v>
      </c>
      <c r="D292" s="8">
        <v>4.1390000000000002</v>
      </c>
      <c r="E292" s="8">
        <f t="shared" si="0"/>
        <v>4.1386699999999994</v>
      </c>
      <c r="F292" s="8">
        <v>0.63068999999999997</v>
      </c>
      <c r="G292" s="8">
        <v>0.81928000000000001</v>
      </c>
      <c r="H292" s="8">
        <v>0.29759000000000002</v>
      </c>
      <c r="I292" s="8">
        <v>0</v>
      </c>
      <c r="J292" s="8">
        <v>0.10038999999999999</v>
      </c>
      <c r="K292" s="8">
        <v>0.18076999999999999</v>
      </c>
      <c r="L292" s="8">
        <v>2.10995</v>
      </c>
      <c r="M292" s="80"/>
    </row>
    <row r="293" spans="1:13" ht="14.25" customHeight="1">
      <c r="A293" s="6" t="s">
        <v>59</v>
      </c>
      <c r="B293" s="7">
        <v>2016</v>
      </c>
      <c r="C293" s="7">
        <v>134</v>
      </c>
      <c r="D293" s="8">
        <v>4.1210000000000004</v>
      </c>
      <c r="E293" s="8">
        <f t="shared" si="0"/>
        <v>4.1214700000000004</v>
      </c>
      <c r="F293" s="8">
        <v>1.1585099999999999</v>
      </c>
      <c r="G293" s="8">
        <v>0.72367999999999999</v>
      </c>
      <c r="H293" s="8">
        <v>0.34939999999999999</v>
      </c>
      <c r="I293" s="8">
        <v>0.28098000000000001</v>
      </c>
      <c r="J293" s="8">
        <v>9.3140000000000001E-2</v>
      </c>
      <c r="K293" s="8">
        <v>6.2440000000000002E-2</v>
      </c>
      <c r="L293" s="8">
        <v>1.4533199999999999</v>
      </c>
      <c r="M293" s="80"/>
    </row>
    <row r="294" spans="1:13" ht="14.25" customHeight="1">
      <c r="A294" s="6" t="s">
        <v>98</v>
      </c>
      <c r="B294" s="7">
        <v>2016</v>
      </c>
      <c r="C294" s="7">
        <v>135</v>
      </c>
      <c r="D294" s="8">
        <v>4.0730000000000004</v>
      </c>
      <c r="E294" s="8">
        <f t="shared" si="0"/>
        <v>4.0731399999999995</v>
      </c>
      <c r="F294" s="8">
        <v>0.31291999999999998</v>
      </c>
      <c r="G294" s="8">
        <v>0.86333000000000004</v>
      </c>
      <c r="H294" s="8">
        <v>0.16347</v>
      </c>
      <c r="I294" s="8">
        <v>0.27544000000000002</v>
      </c>
      <c r="J294" s="8">
        <v>0.13647000000000001</v>
      </c>
      <c r="K294" s="8">
        <v>0.21063999999999999</v>
      </c>
      <c r="L294" s="8">
        <v>2.1108699999999998</v>
      </c>
      <c r="M294" s="80"/>
    </row>
    <row r="295" spans="1:13" ht="14.25" customHeight="1">
      <c r="A295" s="6" t="s">
        <v>66</v>
      </c>
      <c r="B295" s="7">
        <v>2016</v>
      </c>
      <c r="C295" s="7">
        <v>136</v>
      </c>
      <c r="D295" s="8">
        <v>4.0279999999999996</v>
      </c>
      <c r="E295" s="8">
        <f t="shared" si="0"/>
        <v>4.0277399999999997</v>
      </c>
      <c r="F295" s="8">
        <v>0.34097</v>
      </c>
      <c r="G295" s="8">
        <v>0.29560999999999998</v>
      </c>
      <c r="H295" s="8">
        <v>0.27494000000000002</v>
      </c>
      <c r="I295" s="8">
        <v>0.12071999999999999</v>
      </c>
      <c r="J295" s="8">
        <v>0.14476</v>
      </c>
      <c r="K295" s="8">
        <v>0.47958000000000001</v>
      </c>
      <c r="L295" s="8">
        <v>2.3711600000000002</v>
      </c>
      <c r="M295" s="80"/>
    </row>
    <row r="296" spans="1:13" ht="14.25" customHeight="1">
      <c r="A296" s="6" t="s">
        <v>29</v>
      </c>
      <c r="B296" s="7">
        <v>2016</v>
      </c>
      <c r="C296" s="7">
        <v>137</v>
      </c>
      <c r="D296" s="8">
        <v>3.9740000000000002</v>
      </c>
      <c r="E296" s="8">
        <f t="shared" si="0"/>
        <v>3.9738799999999999</v>
      </c>
      <c r="F296" s="8">
        <v>1.09426</v>
      </c>
      <c r="G296" s="8">
        <v>0.89185999999999999</v>
      </c>
      <c r="H296" s="8">
        <v>0.34752</v>
      </c>
      <c r="I296" s="8">
        <v>0.44089</v>
      </c>
      <c r="J296" s="8">
        <v>0.10768999999999999</v>
      </c>
      <c r="K296" s="8">
        <v>0.12425</v>
      </c>
      <c r="L296" s="8">
        <v>0.96740999999999999</v>
      </c>
      <c r="M296" s="80"/>
    </row>
    <row r="297" spans="1:13" ht="14.25" customHeight="1">
      <c r="A297" s="6" t="s">
        <v>42</v>
      </c>
      <c r="B297" s="7">
        <v>2016</v>
      </c>
      <c r="C297" s="7">
        <v>138</v>
      </c>
      <c r="D297" s="8">
        <v>3.956</v>
      </c>
      <c r="E297" s="8">
        <f t="shared" si="0"/>
        <v>3.9556399999999998</v>
      </c>
      <c r="F297" s="8">
        <v>0.27509</v>
      </c>
      <c r="G297" s="8">
        <v>0.60323000000000004</v>
      </c>
      <c r="H297" s="8">
        <v>0.29981000000000002</v>
      </c>
      <c r="I297" s="8">
        <v>0.15412000000000001</v>
      </c>
      <c r="J297" s="8">
        <v>0.18437000000000001</v>
      </c>
      <c r="K297" s="8">
        <v>0.1827</v>
      </c>
      <c r="L297" s="8">
        <v>2.2563200000000001</v>
      </c>
      <c r="M297" s="80"/>
    </row>
    <row r="298" spans="1:13" ht="14.25" customHeight="1">
      <c r="A298" s="6" t="s">
        <v>78</v>
      </c>
      <c r="B298" s="7">
        <v>2016</v>
      </c>
      <c r="C298" s="7">
        <v>139</v>
      </c>
      <c r="D298" s="8">
        <v>3.9159999999999999</v>
      </c>
      <c r="E298" s="8">
        <f t="shared" si="0"/>
        <v>3.91568</v>
      </c>
      <c r="F298" s="8">
        <v>0.55506999999999995</v>
      </c>
      <c r="G298" s="8">
        <v>0.57576000000000005</v>
      </c>
      <c r="H298" s="8">
        <v>4.4760000000000001E-2</v>
      </c>
      <c r="I298" s="8">
        <v>0.40662999999999999</v>
      </c>
      <c r="J298" s="8">
        <v>0.15529999999999999</v>
      </c>
      <c r="K298" s="8">
        <v>0.20338000000000001</v>
      </c>
      <c r="L298" s="8">
        <v>1.97478</v>
      </c>
      <c r="M298" s="80"/>
    </row>
    <row r="299" spans="1:13" ht="14.25" customHeight="1">
      <c r="A299" s="6" t="s">
        <v>34</v>
      </c>
      <c r="B299" s="7">
        <v>2016</v>
      </c>
      <c r="C299" s="7">
        <v>140</v>
      </c>
      <c r="D299" s="8">
        <v>3.907</v>
      </c>
      <c r="E299" s="8">
        <f t="shared" si="0"/>
        <v>3.9070399999999994</v>
      </c>
      <c r="F299" s="8">
        <v>0.55603999999999998</v>
      </c>
      <c r="G299" s="8">
        <v>0.53749999999999998</v>
      </c>
      <c r="H299" s="8">
        <v>0.42493999999999998</v>
      </c>
      <c r="I299" s="8">
        <v>0.58852000000000004</v>
      </c>
      <c r="J299" s="8">
        <v>8.0920000000000006E-2</v>
      </c>
      <c r="K299" s="8">
        <v>0.40339000000000003</v>
      </c>
      <c r="L299" s="8">
        <v>1.3157300000000001</v>
      </c>
      <c r="M299" s="80"/>
    </row>
    <row r="300" spans="1:13" ht="14.25" customHeight="1">
      <c r="A300" s="6" t="s">
        <v>15</v>
      </c>
      <c r="B300" s="7">
        <v>2016</v>
      </c>
      <c r="C300" s="7">
        <v>141</v>
      </c>
      <c r="D300" s="8">
        <v>3.8660000000000001</v>
      </c>
      <c r="E300" s="8">
        <f t="shared" si="0"/>
        <v>3.8664100000000001</v>
      </c>
      <c r="F300" s="8">
        <v>0.84731000000000001</v>
      </c>
      <c r="G300" s="8">
        <v>0.66366000000000003</v>
      </c>
      <c r="H300" s="8">
        <v>4.9910000000000003E-2</v>
      </c>
      <c r="I300" s="8">
        <v>5.8900000000000003E-3</v>
      </c>
      <c r="J300" s="8">
        <v>8.4339999999999998E-2</v>
      </c>
      <c r="K300" s="8">
        <v>0.12071</v>
      </c>
      <c r="L300" s="8">
        <v>2.0945900000000002</v>
      </c>
      <c r="M300" s="80"/>
    </row>
    <row r="301" spans="1:13" ht="14.25" customHeight="1">
      <c r="A301" s="6" t="s">
        <v>113</v>
      </c>
      <c r="B301" s="7">
        <v>2016</v>
      </c>
      <c r="C301" s="7">
        <v>142</v>
      </c>
      <c r="D301" s="8">
        <v>3.8559999999999999</v>
      </c>
      <c r="E301" s="8">
        <f t="shared" si="0"/>
        <v>3.8561800000000002</v>
      </c>
      <c r="F301" s="8">
        <v>0.13270000000000001</v>
      </c>
      <c r="G301" s="8">
        <v>0.60529999999999995</v>
      </c>
      <c r="H301" s="8">
        <v>0.26162000000000002</v>
      </c>
      <c r="I301" s="8">
        <v>0.38041000000000003</v>
      </c>
      <c r="J301" s="8">
        <v>0.17176</v>
      </c>
      <c r="K301" s="8">
        <v>0.2097</v>
      </c>
      <c r="L301" s="8">
        <v>2.0946899999999999</v>
      </c>
      <c r="M301" s="80"/>
    </row>
    <row r="302" spans="1:13" ht="14.25" customHeight="1">
      <c r="A302" s="6" t="s">
        <v>176</v>
      </c>
      <c r="B302" s="7">
        <v>2016</v>
      </c>
      <c r="C302" s="7">
        <v>143</v>
      </c>
      <c r="D302" s="8">
        <v>3.8319999999999999</v>
      </c>
      <c r="E302" s="8">
        <f t="shared" si="0"/>
        <v>3.8319900000000002</v>
      </c>
      <c r="F302" s="8">
        <v>0.39394000000000001</v>
      </c>
      <c r="G302" s="8">
        <v>0.18518999999999999</v>
      </c>
      <c r="H302" s="8">
        <v>0.15781000000000001</v>
      </c>
      <c r="I302" s="8">
        <v>0.19661999999999999</v>
      </c>
      <c r="J302" s="8">
        <v>0.13014999999999999</v>
      </c>
      <c r="K302" s="8">
        <v>0.25899</v>
      </c>
      <c r="L302" s="8">
        <v>2.50929</v>
      </c>
      <c r="M302" s="80"/>
    </row>
    <row r="303" spans="1:13" ht="14.25" customHeight="1">
      <c r="A303" s="6" t="s">
        <v>38</v>
      </c>
      <c r="B303" s="7">
        <v>2016</v>
      </c>
      <c r="C303" s="7">
        <v>144</v>
      </c>
      <c r="D303" s="8">
        <v>3.7629999999999999</v>
      </c>
      <c r="E303" s="8">
        <f t="shared" si="0"/>
        <v>3.7627899999999999</v>
      </c>
      <c r="F303" s="8">
        <v>0.42214000000000002</v>
      </c>
      <c r="G303" s="8">
        <v>0.63178000000000001</v>
      </c>
      <c r="H303" s="8">
        <v>3.8240000000000003E-2</v>
      </c>
      <c r="I303" s="8">
        <v>0.12806999999999999</v>
      </c>
      <c r="J303" s="8">
        <v>4.9520000000000002E-2</v>
      </c>
      <c r="K303" s="8">
        <v>0.18667</v>
      </c>
      <c r="L303" s="8">
        <v>2.3063699999999998</v>
      </c>
      <c r="M303" s="80"/>
    </row>
    <row r="304" spans="1:13" ht="14.25" customHeight="1">
      <c r="A304" s="6" t="s">
        <v>32</v>
      </c>
      <c r="B304" s="7">
        <v>2016</v>
      </c>
      <c r="C304" s="7">
        <v>145</v>
      </c>
      <c r="D304" s="8">
        <v>3.7389999999999999</v>
      </c>
      <c r="E304" s="8">
        <f t="shared" si="0"/>
        <v>3.7392099999999999</v>
      </c>
      <c r="F304" s="8">
        <v>0.31995000000000001</v>
      </c>
      <c r="G304" s="8">
        <v>0.63053999999999999</v>
      </c>
      <c r="H304" s="8">
        <v>0.21296999999999999</v>
      </c>
      <c r="I304" s="8">
        <v>0.3337</v>
      </c>
      <c r="J304" s="8">
        <v>0.12533</v>
      </c>
      <c r="K304" s="8">
        <v>0.24353</v>
      </c>
      <c r="L304" s="8">
        <v>1.8731899999999999</v>
      </c>
      <c r="M304" s="80"/>
    </row>
    <row r="305" spans="1:13" ht="14.25" customHeight="1">
      <c r="A305" s="6" t="s">
        <v>158</v>
      </c>
      <c r="B305" s="7">
        <v>2016</v>
      </c>
      <c r="C305" s="7">
        <v>145</v>
      </c>
      <c r="D305" s="8">
        <v>3.7389999999999999</v>
      </c>
      <c r="E305" s="8">
        <f t="shared" si="0"/>
        <v>3.7393799999999997</v>
      </c>
      <c r="F305" s="8">
        <v>0.34719</v>
      </c>
      <c r="G305" s="8">
        <v>0.90981000000000001</v>
      </c>
      <c r="H305" s="8">
        <v>0.19625000000000001</v>
      </c>
      <c r="I305" s="8">
        <v>0.43652999999999997</v>
      </c>
      <c r="J305" s="8">
        <v>6.4420000000000005E-2</v>
      </c>
      <c r="K305" s="8">
        <v>0.27101999999999998</v>
      </c>
      <c r="L305" s="8">
        <v>1.51416</v>
      </c>
      <c r="M305" s="80"/>
    </row>
    <row r="306" spans="1:13" ht="14.25" customHeight="1">
      <c r="A306" s="6" t="s">
        <v>167</v>
      </c>
      <c r="B306" s="7">
        <v>2016</v>
      </c>
      <c r="C306" s="7">
        <v>147</v>
      </c>
      <c r="D306" s="8">
        <v>3.7240000000000002</v>
      </c>
      <c r="E306" s="8">
        <f t="shared" si="0"/>
        <v>3.7235799999999997</v>
      </c>
      <c r="F306" s="8">
        <v>0.57938999999999996</v>
      </c>
      <c r="G306" s="8">
        <v>0.47493000000000002</v>
      </c>
      <c r="H306" s="8">
        <v>0.31047999999999998</v>
      </c>
      <c r="I306" s="8">
        <v>0.22869999999999999</v>
      </c>
      <c r="J306" s="8">
        <v>5.892E-2</v>
      </c>
      <c r="K306" s="8">
        <v>9.8210000000000006E-2</v>
      </c>
      <c r="L306" s="8">
        <v>1.97295</v>
      </c>
      <c r="M306" s="80"/>
    </row>
    <row r="307" spans="1:13" ht="14.25" customHeight="1">
      <c r="A307" s="6" t="s">
        <v>95</v>
      </c>
      <c r="B307" s="7">
        <v>2016</v>
      </c>
      <c r="C307" s="7">
        <v>148</v>
      </c>
      <c r="D307" s="8">
        <v>3.6949999999999998</v>
      </c>
      <c r="E307" s="8">
        <f t="shared" si="0"/>
        <v>3.6948299999999996</v>
      </c>
      <c r="F307" s="8">
        <v>0.27954000000000001</v>
      </c>
      <c r="G307" s="8">
        <v>0.46115</v>
      </c>
      <c r="H307" s="8">
        <v>0.37108999999999998</v>
      </c>
      <c r="I307" s="8">
        <v>0.13683999999999999</v>
      </c>
      <c r="J307" s="8">
        <v>7.5060000000000002E-2</v>
      </c>
      <c r="K307" s="8">
        <v>0.22040000000000001</v>
      </c>
      <c r="L307" s="8">
        <v>2.1507499999999999</v>
      </c>
      <c r="M307" s="80"/>
    </row>
    <row r="308" spans="1:13" ht="14.25" customHeight="1">
      <c r="A308" s="6" t="s">
        <v>151</v>
      </c>
      <c r="B308" s="7">
        <v>2016</v>
      </c>
      <c r="C308" s="7">
        <v>149</v>
      </c>
      <c r="D308" s="8">
        <v>3.6659999999999999</v>
      </c>
      <c r="E308" s="8">
        <f t="shared" si="0"/>
        <v>3.6657799999999998</v>
      </c>
      <c r="F308" s="8">
        <v>0.47155000000000002</v>
      </c>
      <c r="G308" s="8">
        <v>0.77622999999999998</v>
      </c>
      <c r="H308" s="8">
        <v>0.35699999999999998</v>
      </c>
      <c r="I308" s="8">
        <v>0.31759999999999999</v>
      </c>
      <c r="J308" s="8">
        <v>5.0990000000000001E-2</v>
      </c>
      <c r="K308" s="8">
        <v>0.31472</v>
      </c>
      <c r="L308" s="8">
        <v>1.3776900000000001</v>
      </c>
      <c r="M308" s="80"/>
    </row>
    <row r="309" spans="1:13" ht="14.25" customHeight="1">
      <c r="A309" s="6" t="s">
        <v>91</v>
      </c>
      <c r="B309" s="7">
        <v>2016</v>
      </c>
      <c r="C309" s="7">
        <v>150</v>
      </c>
      <c r="D309" s="8">
        <v>3.6219999999999999</v>
      </c>
      <c r="E309" s="8">
        <f t="shared" si="0"/>
        <v>3.6217099999999998</v>
      </c>
      <c r="F309" s="8">
        <v>0.10706</v>
      </c>
      <c r="G309" s="8">
        <v>0.50353000000000003</v>
      </c>
      <c r="H309" s="8">
        <v>0.23164999999999999</v>
      </c>
      <c r="I309" s="8">
        <v>0.25747999999999999</v>
      </c>
      <c r="J309" s="8">
        <v>4.8520000000000001E-2</v>
      </c>
      <c r="K309" s="8">
        <v>0.24063000000000001</v>
      </c>
      <c r="L309" s="8">
        <v>2.2328399999999999</v>
      </c>
      <c r="M309" s="80"/>
    </row>
    <row r="310" spans="1:13" ht="14.25" customHeight="1">
      <c r="A310" s="6" t="s">
        <v>65</v>
      </c>
      <c r="B310" s="7">
        <v>2016</v>
      </c>
      <c r="C310" s="7">
        <v>151</v>
      </c>
      <c r="D310" s="8">
        <v>3.6070000000000002</v>
      </c>
      <c r="E310" s="8">
        <f t="shared" si="0"/>
        <v>3.6072500000000001</v>
      </c>
      <c r="F310" s="8">
        <v>0.22414999999999999</v>
      </c>
      <c r="G310" s="8">
        <v>0.31090000000000001</v>
      </c>
      <c r="H310" s="8">
        <v>0.18829000000000001</v>
      </c>
      <c r="I310" s="8">
        <v>0.30953000000000003</v>
      </c>
      <c r="J310" s="8">
        <v>0.1192</v>
      </c>
      <c r="K310" s="8">
        <v>0.29914000000000002</v>
      </c>
      <c r="L310" s="8">
        <v>2.15604</v>
      </c>
      <c r="M310" s="80"/>
    </row>
    <row r="311" spans="1:13" ht="14.25" customHeight="1">
      <c r="A311" s="6" t="s">
        <v>130</v>
      </c>
      <c r="B311" s="7">
        <v>2016</v>
      </c>
      <c r="C311" s="7">
        <v>152</v>
      </c>
      <c r="D311" s="8">
        <v>3.5150000000000001</v>
      </c>
      <c r="E311" s="8">
        <f t="shared" si="0"/>
        <v>3.5150899999999998</v>
      </c>
      <c r="F311" s="8">
        <v>0.32845999999999997</v>
      </c>
      <c r="G311" s="8">
        <v>0.61585999999999996</v>
      </c>
      <c r="H311" s="8">
        <v>0.31864999999999999</v>
      </c>
      <c r="I311" s="8">
        <v>0.54320000000000002</v>
      </c>
      <c r="J311" s="8">
        <v>0.50521000000000005</v>
      </c>
      <c r="K311" s="8">
        <v>0.23552000000000001</v>
      </c>
      <c r="L311" s="8">
        <v>0.96819</v>
      </c>
      <c r="M311" s="80"/>
    </row>
    <row r="312" spans="1:13" ht="14.25" customHeight="1">
      <c r="A312" s="6" t="s">
        <v>25</v>
      </c>
      <c r="B312" s="7">
        <v>2016</v>
      </c>
      <c r="C312" s="7">
        <v>153</v>
      </c>
      <c r="D312" s="8">
        <v>3.484</v>
      </c>
      <c r="E312" s="8">
        <f t="shared" si="0"/>
        <v>3.48366</v>
      </c>
      <c r="F312" s="8">
        <v>0.39499000000000001</v>
      </c>
      <c r="G312" s="8">
        <v>0.10419</v>
      </c>
      <c r="H312" s="8">
        <v>0.21027999999999999</v>
      </c>
      <c r="I312" s="8">
        <v>0.39746999999999999</v>
      </c>
      <c r="J312" s="8">
        <v>6.6809999999999994E-2</v>
      </c>
      <c r="K312" s="8">
        <v>0.20180000000000001</v>
      </c>
      <c r="L312" s="8">
        <v>2.10812</v>
      </c>
      <c r="M312" s="80"/>
    </row>
    <row r="313" spans="1:13" ht="14.25" customHeight="1">
      <c r="A313" s="6" t="s">
        <v>12</v>
      </c>
      <c r="B313" s="7">
        <v>2016</v>
      </c>
      <c r="C313" s="7">
        <v>154</v>
      </c>
      <c r="D313" s="8">
        <v>3.36</v>
      </c>
      <c r="E313" s="8">
        <f t="shared" si="0"/>
        <v>3.3597599999999996</v>
      </c>
      <c r="F313" s="8">
        <v>0.38227</v>
      </c>
      <c r="G313" s="8">
        <v>0.11037</v>
      </c>
      <c r="H313" s="8">
        <v>0.17344000000000001</v>
      </c>
      <c r="I313" s="8">
        <v>0.1643</v>
      </c>
      <c r="J313" s="8">
        <v>7.1120000000000003E-2</v>
      </c>
      <c r="K313" s="8">
        <v>0.31268000000000001</v>
      </c>
      <c r="L313" s="8">
        <v>2.1455799999999998</v>
      </c>
      <c r="M313" s="80"/>
    </row>
    <row r="314" spans="1:13" ht="14.25" customHeight="1">
      <c r="A314" s="6" t="s">
        <v>153</v>
      </c>
      <c r="B314" s="7">
        <v>2016</v>
      </c>
      <c r="C314" s="7">
        <v>155</v>
      </c>
      <c r="D314" s="8">
        <v>3.3029999999999999</v>
      </c>
      <c r="E314" s="8">
        <f t="shared" si="0"/>
        <v>3.3025600000000002</v>
      </c>
      <c r="F314" s="8">
        <v>0.28122999999999998</v>
      </c>
      <c r="G314" s="8">
        <v>0</v>
      </c>
      <c r="H314" s="8">
        <v>0.24811</v>
      </c>
      <c r="I314" s="8">
        <v>0.34677999999999998</v>
      </c>
      <c r="J314" s="8">
        <v>0.11587</v>
      </c>
      <c r="K314" s="8">
        <v>0.17516999999999999</v>
      </c>
      <c r="L314" s="8">
        <v>2.1354000000000002</v>
      </c>
      <c r="M314" s="80"/>
    </row>
    <row r="315" spans="1:13" ht="14.25" customHeight="1">
      <c r="A315" s="6" t="s">
        <v>148</v>
      </c>
      <c r="B315" s="7">
        <v>2016</v>
      </c>
      <c r="C315" s="7">
        <v>156</v>
      </c>
      <c r="D315" s="8">
        <v>3.069</v>
      </c>
      <c r="E315" s="8">
        <f t="shared" si="0"/>
        <v>3.0691000000000006</v>
      </c>
      <c r="F315" s="8">
        <v>0.74719000000000002</v>
      </c>
      <c r="G315" s="8">
        <v>0.14865999999999999</v>
      </c>
      <c r="H315" s="8">
        <v>0.62994000000000006</v>
      </c>
      <c r="I315" s="8">
        <v>6.9120000000000001E-2</v>
      </c>
      <c r="J315" s="8">
        <v>0.17233000000000001</v>
      </c>
      <c r="K315" s="8">
        <v>0.48397000000000001</v>
      </c>
      <c r="L315" s="8">
        <v>0.81789000000000001</v>
      </c>
      <c r="M315" s="80"/>
    </row>
    <row r="316" spans="1:13" ht="14.25" customHeight="1">
      <c r="A316" s="6" t="s">
        <v>33</v>
      </c>
      <c r="B316" s="7">
        <v>2016</v>
      </c>
      <c r="C316" s="7">
        <v>157</v>
      </c>
      <c r="D316" s="8">
        <v>2.9049999999999998</v>
      </c>
      <c r="E316" s="8">
        <f t="shared" si="0"/>
        <v>2.9045299999999998</v>
      </c>
      <c r="F316" s="8">
        <v>6.8309999999999996E-2</v>
      </c>
      <c r="G316" s="8">
        <v>0.23441999999999999</v>
      </c>
      <c r="H316" s="8">
        <v>0.15747</v>
      </c>
      <c r="I316" s="8">
        <v>4.3200000000000002E-2</v>
      </c>
      <c r="J316" s="8">
        <v>9.4189999999999996E-2</v>
      </c>
      <c r="K316" s="8">
        <v>0.2029</v>
      </c>
      <c r="L316" s="8">
        <v>2.1040399999999999</v>
      </c>
      <c r="M316" s="80"/>
    </row>
    <row r="317" spans="1:13" ht="14.25" customHeight="1">
      <c r="A317" s="9" t="s">
        <v>116</v>
      </c>
      <c r="B317" s="10">
        <v>2017</v>
      </c>
      <c r="C317" s="10">
        <v>1</v>
      </c>
      <c r="D317" s="11">
        <v>7.5370001789999996</v>
      </c>
      <c r="E317" s="11">
        <f t="shared" si="0"/>
        <v>7.5370785590000002</v>
      </c>
      <c r="F317" s="11">
        <v>1.6164631840000001</v>
      </c>
      <c r="G317" s="11">
        <v>1.5335235599999999</v>
      </c>
      <c r="H317" s="11">
        <v>0.79666650299999997</v>
      </c>
      <c r="I317" s="11">
        <v>0.63542258699999998</v>
      </c>
      <c r="J317" s="11">
        <v>0.31596383500000003</v>
      </c>
      <c r="K317" s="11">
        <v>0.36201223700000001</v>
      </c>
      <c r="L317" s="11">
        <v>2.2770266530000001</v>
      </c>
      <c r="M317" s="80"/>
    </row>
    <row r="318" spans="1:13" ht="14.25" customHeight="1">
      <c r="A318" s="9" t="s">
        <v>49</v>
      </c>
      <c r="B318" s="10">
        <v>2017</v>
      </c>
      <c r="C318" s="10">
        <v>2</v>
      </c>
      <c r="D318" s="11">
        <v>7.521999836</v>
      </c>
      <c r="E318" s="11">
        <f t="shared" si="0"/>
        <v>7.521834762000001</v>
      </c>
      <c r="F318" s="11">
        <v>1.482383013</v>
      </c>
      <c r="G318" s="11">
        <v>1.551121593</v>
      </c>
      <c r="H318" s="11">
        <v>0.79256552499999999</v>
      </c>
      <c r="I318" s="11">
        <v>0.62600672199999996</v>
      </c>
      <c r="J318" s="11">
        <v>0.40077006799999998</v>
      </c>
      <c r="K318" s="11">
        <v>0.35528048899999998</v>
      </c>
      <c r="L318" s="11">
        <v>2.3137073520000002</v>
      </c>
      <c r="M318" s="80"/>
    </row>
    <row r="319" spans="1:13" ht="14.25" customHeight="1">
      <c r="A319" s="9" t="s">
        <v>70</v>
      </c>
      <c r="B319" s="10">
        <v>2017</v>
      </c>
      <c r="C319" s="10">
        <v>3</v>
      </c>
      <c r="D319" s="11">
        <v>7.5040001869999999</v>
      </c>
      <c r="E319" s="11">
        <f t="shared" si="0"/>
        <v>7.5037038460000005</v>
      </c>
      <c r="F319" s="11">
        <v>1.48063302</v>
      </c>
      <c r="G319" s="11">
        <v>1.6105740070000001</v>
      </c>
      <c r="H319" s="11">
        <v>0.83355212199999995</v>
      </c>
      <c r="I319" s="11">
        <v>0.62716263500000002</v>
      </c>
      <c r="J319" s="11">
        <v>0.15352655900000001</v>
      </c>
      <c r="K319" s="11">
        <v>0.47554022099999999</v>
      </c>
      <c r="L319" s="11">
        <v>2.3227152819999999</v>
      </c>
      <c r="M319" s="80"/>
    </row>
    <row r="320" spans="1:13" ht="14.25" customHeight="1">
      <c r="A320" s="9" t="s">
        <v>147</v>
      </c>
      <c r="B320" s="10">
        <v>2017</v>
      </c>
      <c r="C320" s="10">
        <v>4</v>
      </c>
      <c r="D320" s="11">
        <v>7.4939999579999999</v>
      </c>
      <c r="E320" s="11">
        <f t="shared" si="0"/>
        <v>7.4943659590000005</v>
      </c>
      <c r="F320" s="11">
        <v>1.5649795529999999</v>
      </c>
      <c r="G320" s="11">
        <v>1.516911745</v>
      </c>
      <c r="H320" s="11">
        <v>0.85813128900000002</v>
      </c>
      <c r="I320" s="11">
        <v>0.62007057700000001</v>
      </c>
      <c r="J320" s="11">
        <v>0.36700728500000002</v>
      </c>
      <c r="K320" s="11">
        <v>0.29054927800000002</v>
      </c>
      <c r="L320" s="11">
        <v>2.2767162320000001</v>
      </c>
      <c r="M320" s="80"/>
    </row>
    <row r="321" spans="1:13" ht="14.25" customHeight="1">
      <c r="A321" s="9" t="s">
        <v>57</v>
      </c>
      <c r="B321" s="10">
        <v>2017</v>
      </c>
      <c r="C321" s="10">
        <v>5</v>
      </c>
      <c r="D321" s="11">
        <v>7.4689998629999996</v>
      </c>
      <c r="E321" s="11">
        <f t="shared" si="0"/>
        <v>7.4692029960000008</v>
      </c>
      <c r="F321" s="11">
        <v>1.4435719250000001</v>
      </c>
      <c r="G321" s="11">
        <v>1.540246725</v>
      </c>
      <c r="H321" s="11">
        <v>0.80915767000000005</v>
      </c>
      <c r="I321" s="11">
        <v>0.61795085699999996</v>
      </c>
      <c r="J321" s="11">
        <v>0.382611543</v>
      </c>
      <c r="K321" s="11">
        <v>0.24548277299999999</v>
      </c>
      <c r="L321" s="11">
        <v>2.430181503</v>
      </c>
      <c r="M321" s="80"/>
    </row>
    <row r="322" spans="1:13" ht="14.25" customHeight="1">
      <c r="A322" s="9" t="s">
        <v>110</v>
      </c>
      <c r="B322" s="10">
        <v>2017</v>
      </c>
      <c r="C322" s="10">
        <v>6</v>
      </c>
      <c r="D322" s="11">
        <v>7.3769998550000002</v>
      </c>
      <c r="E322" s="11">
        <f t="shared" si="0"/>
        <v>7.3769202219999999</v>
      </c>
      <c r="F322" s="11">
        <v>1.5039446350000001</v>
      </c>
      <c r="G322" s="11">
        <v>1.428939223</v>
      </c>
      <c r="H322" s="11">
        <v>0.81069612499999999</v>
      </c>
      <c r="I322" s="11">
        <v>0.58538448799999998</v>
      </c>
      <c r="J322" s="11">
        <v>0.28266182499999998</v>
      </c>
      <c r="K322" s="11">
        <v>0.47048983</v>
      </c>
      <c r="L322" s="11">
        <v>2.294804096</v>
      </c>
      <c r="M322" s="80"/>
    </row>
    <row r="323" spans="1:13" ht="14.25" customHeight="1">
      <c r="A323" s="9" t="s">
        <v>36</v>
      </c>
      <c r="B323" s="10">
        <v>2017</v>
      </c>
      <c r="C323" s="10">
        <v>7</v>
      </c>
      <c r="D323" s="11">
        <v>7.3159999850000004</v>
      </c>
      <c r="E323" s="11">
        <f t="shared" si="0"/>
        <v>7.3163876510000003</v>
      </c>
      <c r="F323" s="11">
        <v>1.479204416</v>
      </c>
      <c r="G323" s="11">
        <v>1.4813489909999999</v>
      </c>
      <c r="H323" s="11">
        <v>0.83455765199999998</v>
      </c>
      <c r="I323" s="11">
        <v>0.61110091200000005</v>
      </c>
      <c r="J323" s="11">
        <v>0.28737151599999999</v>
      </c>
      <c r="K323" s="11">
        <v>0.43553972200000002</v>
      </c>
      <c r="L323" s="11">
        <v>2.187264442</v>
      </c>
      <c r="M323" s="80"/>
    </row>
    <row r="324" spans="1:13" ht="14.25" customHeight="1">
      <c r="A324" s="9" t="s">
        <v>111</v>
      </c>
      <c r="B324" s="10">
        <v>2017</v>
      </c>
      <c r="C324" s="10">
        <v>8</v>
      </c>
      <c r="D324" s="11">
        <v>7.3140001300000002</v>
      </c>
      <c r="E324" s="11">
        <f t="shared" si="0"/>
        <v>7.3140011730000012</v>
      </c>
      <c r="F324" s="11">
        <v>1.4057060480000001</v>
      </c>
      <c r="G324" s="11">
        <v>1.548195124</v>
      </c>
      <c r="H324" s="11">
        <v>0.81675970600000003</v>
      </c>
      <c r="I324" s="11">
        <v>0.61406212999999998</v>
      </c>
      <c r="J324" s="11">
        <v>0.38281670200000001</v>
      </c>
      <c r="K324" s="11">
        <v>0.50000512600000002</v>
      </c>
      <c r="L324" s="11">
        <v>2.046456337</v>
      </c>
      <c r="M324" s="80"/>
    </row>
    <row r="325" spans="1:13" ht="14.25" customHeight="1">
      <c r="A325" s="9" t="s">
        <v>146</v>
      </c>
      <c r="B325" s="10">
        <v>2017</v>
      </c>
      <c r="C325" s="10">
        <v>9</v>
      </c>
      <c r="D325" s="11">
        <v>7.2839999200000003</v>
      </c>
      <c r="E325" s="11">
        <f t="shared" si="0"/>
        <v>7.2836846699999995</v>
      </c>
      <c r="F325" s="11">
        <v>1.494387269</v>
      </c>
      <c r="G325" s="11">
        <v>1.478162169</v>
      </c>
      <c r="H325" s="11">
        <v>0.830875158</v>
      </c>
      <c r="I325" s="11">
        <v>0.612924099</v>
      </c>
      <c r="J325" s="11">
        <v>0.38439872899999999</v>
      </c>
      <c r="K325" s="11">
        <v>0.38539925200000003</v>
      </c>
      <c r="L325" s="11">
        <v>2.0975379940000001</v>
      </c>
      <c r="M325" s="80"/>
    </row>
    <row r="326" spans="1:13" ht="14.25" customHeight="1">
      <c r="A326" s="9" t="s">
        <v>18</v>
      </c>
      <c r="B326" s="10">
        <v>2017</v>
      </c>
      <c r="C326" s="10">
        <v>10</v>
      </c>
      <c r="D326" s="11">
        <v>7.2839999200000003</v>
      </c>
      <c r="E326" s="11">
        <f t="shared" si="0"/>
        <v>7.2840448609999999</v>
      </c>
      <c r="F326" s="11">
        <v>1.484414935</v>
      </c>
      <c r="G326" s="11">
        <v>1.5100419519999999</v>
      </c>
      <c r="H326" s="11">
        <v>0.84388679300000002</v>
      </c>
      <c r="I326" s="11">
        <v>0.60160738199999997</v>
      </c>
      <c r="J326" s="11">
        <v>0.30118372999999998</v>
      </c>
      <c r="K326" s="11">
        <v>0.47769925000000002</v>
      </c>
      <c r="L326" s="11">
        <v>2.0652108189999998</v>
      </c>
      <c r="M326" s="80"/>
    </row>
    <row r="327" spans="1:13" ht="14.25" customHeight="1">
      <c r="A327" s="9" t="s">
        <v>76</v>
      </c>
      <c r="B327" s="10">
        <v>2017</v>
      </c>
      <c r="C327" s="10">
        <v>11</v>
      </c>
      <c r="D327" s="11">
        <v>7.2129998210000004</v>
      </c>
      <c r="E327" s="11">
        <f t="shared" si="0"/>
        <v>7.2131470820000008</v>
      </c>
      <c r="F327" s="11">
        <v>1.375382423</v>
      </c>
      <c r="G327" s="11">
        <v>1.3762899639999999</v>
      </c>
      <c r="H327" s="11">
        <v>0.83840400000000004</v>
      </c>
      <c r="I327" s="11">
        <v>0.40598860399999998</v>
      </c>
      <c r="J327" s="11">
        <v>8.5242100000000001E-2</v>
      </c>
      <c r="K327" s="11">
        <v>0.330082655</v>
      </c>
      <c r="L327" s="11">
        <v>2.8017573360000001</v>
      </c>
      <c r="M327" s="80"/>
    </row>
    <row r="328" spans="1:13" ht="14.25" customHeight="1">
      <c r="A328" s="9" t="s">
        <v>44</v>
      </c>
      <c r="B328" s="10">
        <v>2017</v>
      </c>
      <c r="C328" s="10">
        <v>12</v>
      </c>
      <c r="D328" s="11">
        <v>7.0789999960000003</v>
      </c>
      <c r="E328" s="11">
        <f t="shared" si="0"/>
        <v>7.0791098690000007</v>
      </c>
      <c r="F328" s="11">
        <v>1.109706283</v>
      </c>
      <c r="G328" s="11">
        <v>1.416403651</v>
      </c>
      <c r="H328" s="11">
        <v>0.75950926500000004</v>
      </c>
      <c r="I328" s="11">
        <v>0.58013165</v>
      </c>
      <c r="J328" s="11">
        <v>0.100106589</v>
      </c>
      <c r="K328" s="11">
        <v>0.21461322899999999</v>
      </c>
      <c r="L328" s="11">
        <v>2.898639202</v>
      </c>
      <c r="M328" s="80"/>
    </row>
    <row r="329" spans="1:13" ht="14.25" customHeight="1">
      <c r="A329" s="9" t="s">
        <v>19</v>
      </c>
      <c r="B329" s="10">
        <v>2017</v>
      </c>
      <c r="C329" s="10">
        <v>13</v>
      </c>
      <c r="D329" s="11">
        <v>7.0060000420000001</v>
      </c>
      <c r="E329" s="11">
        <f t="shared" si="0"/>
        <v>7.006175934999999</v>
      </c>
      <c r="F329" s="11">
        <v>1.4870972629999999</v>
      </c>
      <c r="G329" s="11">
        <v>1.4599449630000001</v>
      </c>
      <c r="H329" s="11">
        <v>0.81532841899999997</v>
      </c>
      <c r="I329" s="11">
        <v>0.56776618999999995</v>
      </c>
      <c r="J329" s="11">
        <v>0.22106036500000001</v>
      </c>
      <c r="K329" s="11">
        <v>0.31647232199999997</v>
      </c>
      <c r="L329" s="11">
        <v>2.138506413</v>
      </c>
      <c r="M329" s="80"/>
    </row>
    <row r="330" spans="1:13" ht="14.25" customHeight="1">
      <c r="A330" s="9" t="s">
        <v>162</v>
      </c>
      <c r="B330" s="10">
        <v>2017</v>
      </c>
      <c r="C330" s="10">
        <v>14</v>
      </c>
      <c r="D330" s="11">
        <v>6.9930000310000002</v>
      </c>
      <c r="E330" s="11">
        <f t="shared" si="0"/>
        <v>6.9925379899999998</v>
      </c>
      <c r="F330" s="11">
        <v>1.546259284</v>
      </c>
      <c r="G330" s="11">
        <v>1.4199205640000001</v>
      </c>
      <c r="H330" s="11">
        <v>0.77428662800000003</v>
      </c>
      <c r="I330" s="11">
        <v>0.50574052300000005</v>
      </c>
      <c r="J330" s="11">
        <v>0.13563878800000001</v>
      </c>
      <c r="K330" s="11">
        <v>0.39257878099999999</v>
      </c>
      <c r="L330" s="11">
        <v>2.2181134220000001</v>
      </c>
      <c r="M330" s="80"/>
    </row>
    <row r="331" spans="1:13" ht="14.25" customHeight="1">
      <c r="A331" s="9" t="s">
        <v>75</v>
      </c>
      <c r="B331" s="10">
        <v>2017</v>
      </c>
      <c r="C331" s="10">
        <v>15</v>
      </c>
      <c r="D331" s="11">
        <v>6.9770002370000004</v>
      </c>
      <c r="E331" s="11">
        <f t="shared" si="0"/>
        <v>6.9769462339999997</v>
      </c>
      <c r="F331" s="11">
        <v>1.535706639</v>
      </c>
      <c r="G331" s="11">
        <v>1.5582311149999999</v>
      </c>
      <c r="H331" s="11">
        <v>0.80978262400000001</v>
      </c>
      <c r="I331" s="11">
        <v>0.57311034199999999</v>
      </c>
      <c r="J331" s="11">
        <v>0.29838815299999999</v>
      </c>
      <c r="K331" s="11">
        <v>0.42785832299999998</v>
      </c>
      <c r="L331" s="11">
        <v>1.773869038</v>
      </c>
      <c r="M331" s="80"/>
    </row>
    <row r="332" spans="1:13" ht="14.25" customHeight="1">
      <c r="A332" s="9" t="s">
        <v>61</v>
      </c>
      <c r="B332" s="10">
        <v>2017</v>
      </c>
      <c r="C332" s="10">
        <v>16</v>
      </c>
      <c r="D332" s="11">
        <v>6.9510002139999996</v>
      </c>
      <c r="E332" s="11">
        <f t="shared" si="0"/>
        <v>6.9506769170000009</v>
      </c>
      <c r="F332" s="11">
        <v>1.4879233839999999</v>
      </c>
      <c r="G332" s="11">
        <v>1.472520351</v>
      </c>
      <c r="H332" s="11">
        <v>0.798950732</v>
      </c>
      <c r="I332" s="11">
        <v>0.562511384</v>
      </c>
      <c r="J332" s="11">
        <v>0.27673193800000001</v>
      </c>
      <c r="K332" s="11">
        <v>0.33626917000000001</v>
      </c>
      <c r="L332" s="11">
        <v>2.0157699579999999</v>
      </c>
      <c r="M332" s="80"/>
    </row>
    <row r="333" spans="1:13" ht="14.25" customHeight="1">
      <c r="A333" s="9" t="s">
        <v>24</v>
      </c>
      <c r="B333" s="10">
        <v>2017</v>
      </c>
      <c r="C333" s="10">
        <v>17</v>
      </c>
      <c r="D333" s="11">
        <v>6.8909997939999998</v>
      </c>
      <c r="E333" s="11">
        <f t="shared" si="0"/>
        <v>6.8910128769999988</v>
      </c>
      <c r="F333" s="11">
        <v>1.463780761</v>
      </c>
      <c r="G333" s="11">
        <v>1.4623126980000001</v>
      </c>
      <c r="H333" s="11">
        <v>0.81809186899999997</v>
      </c>
      <c r="I333" s="11">
        <v>0.53977072199999998</v>
      </c>
      <c r="J333" s="11">
        <v>0.251343131</v>
      </c>
      <c r="K333" s="11">
        <v>0.231503338</v>
      </c>
      <c r="L333" s="11">
        <v>2.124210358</v>
      </c>
      <c r="M333" s="80"/>
    </row>
    <row r="334" spans="1:13" ht="14.25" customHeight="1">
      <c r="A334" s="9" t="s">
        <v>94</v>
      </c>
      <c r="B334" s="10">
        <v>2017</v>
      </c>
      <c r="C334" s="10">
        <v>18</v>
      </c>
      <c r="D334" s="11">
        <v>6.8629999159999997</v>
      </c>
      <c r="E334" s="11">
        <f t="shared" si="0"/>
        <v>6.8627721370000003</v>
      </c>
      <c r="F334" s="11">
        <v>1.741943598</v>
      </c>
      <c r="G334" s="11">
        <v>1.4575836660000001</v>
      </c>
      <c r="H334" s="11">
        <v>0.84508949499999997</v>
      </c>
      <c r="I334" s="11">
        <v>0.59662789100000002</v>
      </c>
      <c r="J334" s="11">
        <v>0.31883442400000001</v>
      </c>
      <c r="K334" s="11">
        <v>0.28318098200000003</v>
      </c>
      <c r="L334" s="11">
        <v>1.6195120810000001</v>
      </c>
      <c r="M334" s="80"/>
    </row>
    <row r="335" spans="1:13" ht="14.25" customHeight="1">
      <c r="A335" s="9" t="s">
        <v>161</v>
      </c>
      <c r="B335" s="10">
        <v>2017</v>
      </c>
      <c r="C335" s="10">
        <v>19</v>
      </c>
      <c r="D335" s="11">
        <v>6.7140002250000004</v>
      </c>
      <c r="E335" s="11">
        <f t="shared" si="0"/>
        <v>6.7139657440000002</v>
      </c>
      <c r="F335" s="11">
        <v>1.44163394</v>
      </c>
      <c r="G335" s="11">
        <v>1.4964600800000001</v>
      </c>
      <c r="H335" s="11">
        <v>0.805335939</v>
      </c>
      <c r="I335" s="11">
        <v>0.50819003600000001</v>
      </c>
      <c r="J335" s="11">
        <v>0.26542806600000002</v>
      </c>
      <c r="K335" s="11">
        <v>0.49277415899999999</v>
      </c>
      <c r="L335" s="11">
        <v>1.704143524</v>
      </c>
      <c r="M335" s="80"/>
    </row>
    <row r="336" spans="1:13" ht="14.25" customHeight="1">
      <c r="A336" s="9" t="s">
        <v>39</v>
      </c>
      <c r="B336" s="10">
        <v>2017</v>
      </c>
      <c r="C336" s="10">
        <v>20</v>
      </c>
      <c r="D336" s="11">
        <v>6.6519999500000004</v>
      </c>
      <c r="E336" s="11">
        <f t="shared" si="0"/>
        <v>6.6517208070000002</v>
      </c>
      <c r="F336" s="11">
        <v>1.25278461</v>
      </c>
      <c r="G336" s="11">
        <v>1.2840249539999999</v>
      </c>
      <c r="H336" s="11">
        <v>0.81947970400000003</v>
      </c>
      <c r="I336" s="11">
        <v>0.37689527900000003</v>
      </c>
      <c r="J336" s="11">
        <v>8.2287981999999996E-2</v>
      </c>
      <c r="K336" s="11">
        <v>0.32666242099999998</v>
      </c>
      <c r="L336" s="11">
        <v>2.5095858569999998</v>
      </c>
      <c r="M336" s="80"/>
    </row>
    <row r="337" spans="1:13" ht="14.25" customHeight="1">
      <c r="A337" s="9" t="s">
        <v>160</v>
      </c>
      <c r="B337" s="10">
        <v>2017</v>
      </c>
      <c r="C337" s="10">
        <v>21</v>
      </c>
      <c r="D337" s="11">
        <v>6.6479997629999996</v>
      </c>
      <c r="E337" s="11">
        <f t="shared" si="0"/>
        <v>6.6480321590000004</v>
      </c>
      <c r="F337" s="11">
        <v>1.626343369</v>
      </c>
      <c r="G337" s="11">
        <v>1.2664102319999999</v>
      </c>
      <c r="H337" s="11">
        <v>0.72679823600000004</v>
      </c>
      <c r="I337" s="11">
        <v>0.60834527000000005</v>
      </c>
      <c r="J337" s="11">
        <v>0.32448956400000001</v>
      </c>
      <c r="K337" s="11">
        <v>0.36094194699999999</v>
      </c>
      <c r="L337" s="11">
        <v>1.734703541</v>
      </c>
      <c r="M337" s="80"/>
    </row>
    <row r="338" spans="1:13" ht="14.25" customHeight="1">
      <c r="A338" s="9" t="s">
        <v>30</v>
      </c>
      <c r="B338" s="10">
        <v>2017</v>
      </c>
      <c r="C338" s="10">
        <v>22</v>
      </c>
      <c r="D338" s="11">
        <v>6.6350002290000001</v>
      </c>
      <c r="E338" s="11">
        <f t="shared" si="0"/>
        <v>6.6353750530000006</v>
      </c>
      <c r="F338" s="11">
        <v>1.1073532100000001</v>
      </c>
      <c r="G338" s="11">
        <v>1.4313060049999999</v>
      </c>
      <c r="H338" s="11">
        <v>0.616552353</v>
      </c>
      <c r="I338" s="11">
        <v>0.437453747</v>
      </c>
      <c r="J338" s="11">
        <v>0.111092761</v>
      </c>
      <c r="K338" s="11">
        <v>0.16234989499999999</v>
      </c>
      <c r="L338" s="11">
        <v>2.7692670819999998</v>
      </c>
      <c r="M338" s="80"/>
    </row>
    <row r="339" spans="1:13" ht="14.25" customHeight="1">
      <c r="A339" s="9" t="s">
        <v>47</v>
      </c>
      <c r="B339" s="10">
        <v>2017</v>
      </c>
      <c r="C339" s="10">
        <v>23</v>
      </c>
      <c r="D339" s="11">
        <v>6.6090002060000002</v>
      </c>
      <c r="E339" s="11">
        <f t="shared" si="0"/>
        <v>6.6087992900000003</v>
      </c>
      <c r="F339" s="11">
        <v>1.352682352</v>
      </c>
      <c r="G339" s="11">
        <v>1.433885217</v>
      </c>
      <c r="H339" s="11">
        <v>0.75444400300000003</v>
      </c>
      <c r="I339" s="11">
        <v>0.49094617400000001</v>
      </c>
      <c r="J339" s="11">
        <v>3.6872927E-2</v>
      </c>
      <c r="K339" s="11">
        <v>8.8106759000000007E-2</v>
      </c>
      <c r="L339" s="11">
        <v>2.451861858</v>
      </c>
      <c r="M339" s="80"/>
    </row>
    <row r="340" spans="1:13" ht="14.25" customHeight="1">
      <c r="A340" s="9" t="s">
        <v>16</v>
      </c>
      <c r="B340" s="10">
        <v>2017</v>
      </c>
      <c r="C340" s="10">
        <v>24</v>
      </c>
      <c r="D340" s="11">
        <v>6.5989999770000001</v>
      </c>
      <c r="E340" s="11">
        <f t="shared" si="0"/>
        <v>6.5986051720000001</v>
      </c>
      <c r="F340" s="11">
        <v>1.1852954630000001</v>
      </c>
      <c r="G340" s="11">
        <v>1.4404511449999999</v>
      </c>
      <c r="H340" s="11">
        <v>0.69513708399999996</v>
      </c>
      <c r="I340" s="11">
        <v>0.49451920399999999</v>
      </c>
      <c r="J340" s="11">
        <v>5.9739887999999998E-2</v>
      </c>
      <c r="K340" s="11">
        <v>0.10945706099999999</v>
      </c>
      <c r="L340" s="11">
        <v>2.6140053270000001</v>
      </c>
      <c r="M340" s="80"/>
    </row>
    <row r="341" spans="1:13" ht="14.25" customHeight="1">
      <c r="A341" s="9" t="s">
        <v>102</v>
      </c>
      <c r="B341" s="10">
        <v>2017</v>
      </c>
      <c r="C341" s="10">
        <v>25</v>
      </c>
      <c r="D341" s="11">
        <v>6.5780000689999998</v>
      </c>
      <c r="E341" s="11">
        <f t="shared" si="0"/>
        <v>6.577674397</v>
      </c>
      <c r="F341" s="11">
        <v>1.153183818</v>
      </c>
      <c r="G341" s="11">
        <v>1.21086216</v>
      </c>
      <c r="H341" s="11">
        <v>0.70997899799999997</v>
      </c>
      <c r="I341" s="11">
        <v>0.41273000799999998</v>
      </c>
      <c r="J341" s="11">
        <v>0.132774115</v>
      </c>
      <c r="K341" s="11">
        <v>0.12099043299999999</v>
      </c>
      <c r="L341" s="11">
        <v>2.837154865</v>
      </c>
      <c r="M341" s="80"/>
    </row>
    <row r="342" spans="1:13" ht="14.25" customHeight="1">
      <c r="A342" s="9" t="s">
        <v>135</v>
      </c>
      <c r="B342" s="10">
        <v>2017</v>
      </c>
      <c r="C342" s="10">
        <v>26</v>
      </c>
      <c r="D342" s="11">
        <v>6.5720000269999996</v>
      </c>
      <c r="E342" s="11">
        <f t="shared" si="0"/>
        <v>6.5720607629999996</v>
      </c>
      <c r="F342" s="11">
        <v>1.69227767</v>
      </c>
      <c r="G342" s="11">
        <v>1.3538143629999999</v>
      </c>
      <c r="H342" s="11">
        <v>0.94949239500000004</v>
      </c>
      <c r="I342" s="11">
        <v>0.549840569</v>
      </c>
      <c r="J342" s="11">
        <v>0.46430778499999997</v>
      </c>
      <c r="K342" s="11">
        <v>0.34596598099999998</v>
      </c>
      <c r="L342" s="11">
        <v>1.2163619999999999</v>
      </c>
      <c r="M342" s="80"/>
    </row>
    <row r="343" spans="1:13" ht="14.25" customHeight="1">
      <c r="A343" s="9" t="s">
        <v>99</v>
      </c>
      <c r="B343" s="10">
        <v>2017</v>
      </c>
      <c r="C343" s="10">
        <v>27</v>
      </c>
      <c r="D343" s="11">
        <v>6.5269999500000004</v>
      </c>
      <c r="E343" s="11">
        <f t="shared" si="0"/>
        <v>6.5270622680000008</v>
      </c>
      <c r="F343" s="11">
        <v>1.343279839</v>
      </c>
      <c r="G343" s="11">
        <v>1.4884116650000001</v>
      </c>
      <c r="H343" s="11">
        <v>0.82194423699999997</v>
      </c>
      <c r="I343" s="11">
        <v>0.58876705200000001</v>
      </c>
      <c r="J343" s="11">
        <v>0.153066069</v>
      </c>
      <c r="K343" s="11">
        <v>0.57473057500000002</v>
      </c>
      <c r="L343" s="11">
        <v>1.5568628309999999</v>
      </c>
      <c r="M343" s="80"/>
    </row>
    <row r="344" spans="1:13" ht="14.25" customHeight="1">
      <c r="A344" s="9" t="s">
        <v>163</v>
      </c>
      <c r="B344" s="10">
        <v>2017</v>
      </c>
      <c r="C344" s="10">
        <v>28</v>
      </c>
      <c r="D344" s="11">
        <v>6.4539999960000003</v>
      </c>
      <c r="E344" s="11">
        <f t="shared" si="0"/>
        <v>6.4539649780000001</v>
      </c>
      <c r="F344" s="11">
        <v>1.2175596950000001</v>
      </c>
      <c r="G344" s="11">
        <v>1.4122278690000001</v>
      </c>
      <c r="H344" s="11">
        <v>0.71921682399999998</v>
      </c>
      <c r="I344" s="11">
        <v>0.57939225400000005</v>
      </c>
      <c r="J344" s="11">
        <v>0.17806187300000001</v>
      </c>
      <c r="K344" s="11">
        <v>0.17509692900000001</v>
      </c>
      <c r="L344" s="11">
        <v>2.1724095339999998</v>
      </c>
      <c r="M344" s="80"/>
    </row>
    <row r="345" spans="1:13" ht="14.25" customHeight="1">
      <c r="A345" s="9" t="s">
        <v>64</v>
      </c>
      <c r="B345" s="10">
        <v>2017</v>
      </c>
      <c r="C345" s="10">
        <v>29</v>
      </c>
      <c r="D345" s="11">
        <v>6.4539999960000003</v>
      </c>
      <c r="E345" s="11">
        <f t="shared" si="0"/>
        <v>6.4537405159999999</v>
      </c>
      <c r="F345" s="11">
        <v>0.87200194600000003</v>
      </c>
      <c r="G345" s="11">
        <v>1.255585194</v>
      </c>
      <c r="H345" s="11">
        <v>0.54023999</v>
      </c>
      <c r="I345" s="11">
        <v>0.53131061800000001</v>
      </c>
      <c r="J345" s="11">
        <v>7.7223279000000006E-2</v>
      </c>
      <c r="K345" s="11">
        <v>0.28348839300000001</v>
      </c>
      <c r="L345" s="11">
        <v>2.8938910959999999</v>
      </c>
      <c r="M345" s="80"/>
    </row>
    <row r="346" spans="1:13" ht="14.25" customHeight="1">
      <c r="A346" s="9" t="s">
        <v>120</v>
      </c>
      <c r="B346" s="10">
        <v>2017</v>
      </c>
      <c r="C346" s="10">
        <v>30</v>
      </c>
      <c r="D346" s="11">
        <v>6.4520001410000001</v>
      </c>
      <c r="E346" s="11">
        <f t="shared" si="0"/>
        <v>6.4518647720000004</v>
      </c>
      <c r="F346" s="11">
        <v>1.2337484359999999</v>
      </c>
      <c r="G346" s="11">
        <v>1.3731925490000001</v>
      </c>
      <c r="H346" s="11">
        <v>0.70615613499999996</v>
      </c>
      <c r="I346" s="11">
        <v>0.55002683399999996</v>
      </c>
      <c r="J346" s="11">
        <v>7.0983924000000004E-2</v>
      </c>
      <c r="K346" s="11">
        <v>0.210556939</v>
      </c>
      <c r="L346" s="11">
        <v>2.3071999550000002</v>
      </c>
      <c r="M346" s="80"/>
    </row>
    <row r="347" spans="1:13" ht="14.25" customHeight="1">
      <c r="A347" s="9" t="s">
        <v>58</v>
      </c>
      <c r="B347" s="10">
        <v>2017</v>
      </c>
      <c r="C347" s="10">
        <v>31</v>
      </c>
      <c r="D347" s="11">
        <v>6.441999912</v>
      </c>
      <c r="E347" s="11">
        <f t="shared" si="0"/>
        <v>6.441607759</v>
      </c>
      <c r="F347" s="11">
        <v>1.430923462</v>
      </c>
      <c r="G347" s="11">
        <v>1.387776852</v>
      </c>
      <c r="H347" s="11">
        <v>0.84446585200000002</v>
      </c>
      <c r="I347" s="11">
        <v>0.47022211600000002</v>
      </c>
      <c r="J347" s="11">
        <v>0.17250242800000001</v>
      </c>
      <c r="K347" s="11">
        <v>0.12976230699999999</v>
      </c>
      <c r="L347" s="11">
        <v>2.0059547420000001</v>
      </c>
      <c r="M347" s="80"/>
    </row>
    <row r="348" spans="1:13" ht="14.25" customHeight="1">
      <c r="A348" s="9" t="s">
        <v>152</v>
      </c>
      <c r="B348" s="10">
        <v>2017</v>
      </c>
      <c r="C348" s="10">
        <v>32</v>
      </c>
      <c r="D348" s="11">
        <v>6.4239997860000004</v>
      </c>
      <c r="E348" s="11">
        <f t="shared" si="0"/>
        <v>6.4243451770000011</v>
      </c>
      <c r="F348" s="11">
        <v>1.127868772</v>
      </c>
      <c r="G348" s="11">
        <v>1.4257924559999999</v>
      </c>
      <c r="H348" s="11">
        <v>0.64723902899999997</v>
      </c>
      <c r="I348" s="11">
        <v>0.580200732</v>
      </c>
      <c r="J348" s="11">
        <v>3.1612735000000003E-2</v>
      </c>
      <c r="K348" s="11">
        <v>0.57212311000000005</v>
      </c>
      <c r="L348" s="11">
        <v>2.0395083430000001</v>
      </c>
      <c r="M348" s="80"/>
    </row>
    <row r="349" spans="1:13" ht="14.25" customHeight="1">
      <c r="A349" s="9" t="s">
        <v>149</v>
      </c>
      <c r="B349" s="10">
        <v>2017</v>
      </c>
      <c r="C349" s="10">
        <v>33</v>
      </c>
      <c r="D349" s="11">
        <v>6.4219999310000002</v>
      </c>
      <c r="E349" s="11">
        <f t="shared" si="0"/>
        <v>6.4224398359999997</v>
      </c>
      <c r="F349" s="11">
        <v>1.433626533</v>
      </c>
      <c r="G349" s="11">
        <v>1.3845653529999999</v>
      </c>
      <c r="H349" s="11">
        <v>0.79398423399999996</v>
      </c>
      <c r="I349" s="11">
        <v>0.36146658700000001</v>
      </c>
      <c r="J349" s="11">
        <v>6.3829235999999998E-2</v>
      </c>
      <c r="K349" s="11">
        <v>0.25836047499999998</v>
      </c>
      <c r="L349" s="11">
        <v>2.1266074179999999</v>
      </c>
      <c r="M349" s="80"/>
    </row>
    <row r="350" spans="1:13" ht="14.25" customHeight="1">
      <c r="A350" s="9" t="s">
        <v>141</v>
      </c>
      <c r="B350" s="10">
        <v>2017</v>
      </c>
      <c r="C350" s="10">
        <v>34</v>
      </c>
      <c r="D350" s="11">
        <v>6.4029998780000001</v>
      </c>
      <c r="E350" s="11">
        <f t="shared" si="0"/>
        <v>6.4030360050000006</v>
      </c>
      <c r="F350" s="11">
        <v>1.3843978640000001</v>
      </c>
      <c r="G350" s="11">
        <v>1.532090902</v>
      </c>
      <c r="H350" s="11">
        <v>0.88896059999999999</v>
      </c>
      <c r="I350" s="11">
        <v>0.40878123</v>
      </c>
      <c r="J350" s="11">
        <v>7.0914096999999995E-2</v>
      </c>
      <c r="K350" s="11">
        <v>0.190133572</v>
      </c>
      <c r="L350" s="11">
        <v>1.9277577400000001</v>
      </c>
      <c r="M350" s="80"/>
    </row>
    <row r="351" spans="1:13" ht="14.25" customHeight="1">
      <c r="A351" s="9" t="s">
        <v>126</v>
      </c>
      <c r="B351" s="10">
        <v>2017</v>
      </c>
      <c r="C351" s="10">
        <v>35</v>
      </c>
      <c r="D351" s="11">
        <v>6.375</v>
      </c>
      <c r="E351" s="11">
        <f t="shared" si="0"/>
        <v>6.374529182999999</v>
      </c>
      <c r="F351" s="11">
        <v>1.8707656859999999</v>
      </c>
      <c r="G351" s="11">
        <v>1.2742968800000001</v>
      </c>
      <c r="H351" s="11">
        <v>0.71009808799999996</v>
      </c>
      <c r="I351" s="11">
        <v>0.60413098300000001</v>
      </c>
      <c r="J351" s="11">
        <v>0.43929925600000003</v>
      </c>
      <c r="K351" s="11">
        <v>0.33047387</v>
      </c>
      <c r="L351" s="11">
        <v>1.1454644199999999</v>
      </c>
      <c r="M351" s="80"/>
    </row>
    <row r="352" spans="1:13" ht="14.25" customHeight="1">
      <c r="A352" s="9" t="s">
        <v>41</v>
      </c>
      <c r="B352" s="10">
        <v>2017</v>
      </c>
      <c r="C352" s="10">
        <v>36</v>
      </c>
      <c r="D352" s="11">
        <v>6.3569998740000004</v>
      </c>
      <c r="E352" s="11">
        <f t="shared" si="0"/>
        <v>6.3570719410000001</v>
      </c>
      <c r="F352" s="11">
        <v>1.070622325</v>
      </c>
      <c r="G352" s="11">
        <v>1.4021829370000001</v>
      </c>
      <c r="H352" s="11">
        <v>0.59502792400000004</v>
      </c>
      <c r="I352" s="11">
        <v>0.47748741500000003</v>
      </c>
      <c r="J352" s="11">
        <v>4.6668741999999999E-2</v>
      </c>
      <c r="K352" s="11">
        <v>0.14901447300000001</v>
      </c>
      <c r="L352" s="11">
        <v>2.616068125</v>
      </c>
      <c r="M352" s="80"/>
    </row>
    <row r="353" spans="1:13" ht="14.25" customHeight="1">
      <c r="A353" s="9" t="s">
        <v>131</v>
      </c>
      <c r="B353" s="10">
        <v>2017</v>
      </c>
      <c r="C353" s="10">
        <v>37</v>
      </c>
      <c r="D353" s="11">
        <v>6.3439998629999996</v>
      </c>
      <c r="E353" s="11">
        <f t="shared" si="0"/>
        <v>6.3436780129999999</v>
      </c>
      <c r="F353" s="11">
        <v>1.530623555</v>
      </c>
      <c r="G353" s="11">
        <v>1.2866775989999999</v>
      </c>
      <c r="H353" s="11">
        <v>0.59014833</v>
      </c>
      <c r="I353" s="11">
        <v>0.44975057200000002</v>
      </c>
      <c r="J353" s="11">
        <v>0.27343225500000001</v>
      </c>
      <c r="K353" s="11">
        <v>0.14761601399999999</v>
      </c>
      <c r="L353" s="11">
        <v>2.065429688</v>
      </c>
      <c r="M353" s="80"/>
    </row>
    <row r="354" spans="1:13" ht="14.25" customHeight="1">
      <c r="A354" s="9" t="s">
        <v>154</v>
      </c>
      <c r="B354" s="10">
        <v>2017</v>
      </c>
      <c r="C354" s="10">
        <v>38</v>
      </c>
      <c r="D354" s="11">
        <v>6.1680002209999998</v>
      </c>
      <c r="E354" s="11">
        <f t="shared" si="0"/>
        <v>6.1677071850000003</v>
      </c>
      <c r="F354" s="11">
        <v>1.361355901</v>
      </c>
      <c r="G354" s="11">
        <v>1.3802285190000001</v>
      </c>
      <c r="H354" s="11">
        <v>0.51998329200000004</v>
      </c>
      <c r="I354" s="11">
        <v>0.51863074300000001</v>
      </c>
      <c r="J354" s="11">
        <v>8.9648160000000005E-3</v>
      </c>
      <c r="K354" s="11">
        <v>0.32529646200000001</v>
      </c>
      <c r="L354" s="11">
        <v>2.0532474519999999</v>
      </c>
      <c r="M354" s="80"/>
    </row>
    <row r="355" spans="1:13" ht="14.25" customHeight="1">
      <c r="A355" s="9" t="s">
        <v>85</v>
      </c>
      <c r="B355" s="10">
        <v>2017</v>
      </c>
      <c r="C355" s="10">
        <v>39</v>
      </c>
      <c r="D355" s="11">
        <v>6.1050000190000002</v>
      </c>
      <c r="E355" s="11">
        <f t="shared" si="0"/>
        <v>6.1049690549999998</v>
      </c>
      <c r="F355" s="11">
        <v>1.6329524520000001</v>
      </c>
      <c r="G355" s="11">
        <v>1.259698749</v>
      </c>
      <c r="H355" s="11">
        <v>0.63210570799999999</v>
      </c>
      <c r="I355" s="11">
        <v>0.49633759300000002</v>
      </c>
      <c r="J355" s="11">
        <v>0.21515955</v>
      </c>
      <c r="K355" s="11">
        <v>0.22828979799999999</v>
      </c>
      <c r="L355" s="11">
        <v>1.6404252050000001</v>
      </c>
      <c r="M355" s="80"/>
    </row>
    <row r="356" spans="1:13" ht="14.25" customHeight="1">
      <c r="A356" s="9" t="s">
        <v>136</v>
      </c>
      <c r="B356" s="10">
        <v>2017</v>
      </c>
      <c r="C356" s="10">
        <v>40</v>
      </c>
      <c r="D356" s="11">
        <v>6.0980000499999996</v>
      </c>
      <c r="E356" s="11">
        <f t="shared" si="0"/>
        <v>6.0975351599999996</v>
      </c>
      <c r="F356" s="11">
        <v>1.325393558</v>
      </c>
      <c r="G356" s="11">
        <v>1.505059242</v>
      </c>
      <c r="H356" s="11">
        <v>0.71273291100000002</v>
      </c>
      <c r="I356" s="11">
        <v>0.295817465</v>
      </c>
      <c r="J356" s="11">
        <v>2.4210852000000001E-2</v>
      </c>
      <c r="K356" s="11">
        <v>0.136544481</v>
      </c>
      <c r="L356" s="11">
        <v>2.0977766510000002</v>
      </c>
      <c r="M356" s="80"/>
    </row>
    <row r="357" spans="1:13" ht="14.25" customHeight="1">
      <c r="A357" s="9" t="s">
        <v>21</v>
      </c>
      <c r="B357" s="10">
        <v>2017</v>
      </c>
      <c r="C357" s="10">
        <v>41</v>
      </c>
      <c r="D357" s="11">
        <v>6.0869998929999998</v>
      </c>
      <c r="E357" s="11">
        <f t="shared" si="0"/>
        <v>6.08726272</v>
      </c>
      <c r="F357" s="11">
        <v>1.4884122609999999</v>
      </c>
      <c r="G357" s="11">
        <v>1.323110461</v>
      </c>
      <c r="H357" s="11">
        <v>0.65313303499999997</v>
      </c>
      <c r="I357" s="11">
        <v>0.53674691900000004</v>
      </c>
      <c r="J357" s="11">
        <v>0.25704217000000001</v>
      </c>
      <c r="K357" s="11">
        <v>0.17266848700000001</v>
      </c>
      <c r="L357" s="11">
        <v>1.6561493869999999</v>
      </c>
      <c r="M357" s="80"/>
    </row>
    <row r="358" spans="1:13" ht="14.25" customHeight="1">
      <c r="A358" s="9" t="s">
        <v>97</v>
      </c>
      <c r="B358" s="10">
        <v>2017</v>
      </c>
      <c r="C358" s="10">
        <v>42</v>
      </c>
      <c r="D358" s="11">
        <v>6.0840001109999999</v>
      </c>
      <c r="E358" s="11">
        <f t="shared" si="0"/>
        <v>6.0835693930000003</v>
      </c>
      <c r="F358" s="11">
        <v>1.2912154199999999</v>
      </c>
      <c r="G358" s="11">
        <v>1.2846460340000001</v>
      </c>
      <c r="H358" s="11">
        <v>0.618784428</v>
      </c>
      <c r="I358" s="11">
        <v>0.40226498199999999</v>
      </c>
      <c r="J358" s="11">
        <v>6.5600707999999994E-2</v>
      </c>
      <c r="K358" s="11">
        <v>0.41660892999999999</v>
      </c>
      <c r="L358" s="11">
        <v>2.004448891</v>
      </c>
      <c r="M358" s="80"/>
    </row>
    <row r="359" spans="1:13" ht="14.25" customHeight="1">
      <c r="A359" s="9" t="s">
        <v>112</v>
      </c>
      <c r="B359" s="10">
        <v>2017</v>
      </c>
      <c r="C359" s="10">
        <v>43</v>
      </c>
      <c r="D359" s="11">
        <v>6.0710000989999999</v>
      </c>
      <c r="E359" s="11">
        <f t="shared" si="0"/>
        <v>6.07145548</v>
      </c>
      <c r="F359" s="11">
        <v>0.73729920400000004</v>
      </c>
      <c r="G359" s="11">
        <v>1.2872157099999999</v>
      </c>
      <c r="H359" s="11">
        <v>0.653095961</v>
      </c>
      <c r="I359" s="11">
        <v>0.447551847</v>
      </c>
      <c r="J359" s="11">
        <v>0.13068798200000001</v>
      </c>
      <c r="K359" s="11">
        <v>0.30167421700000002</v>
      </c>
      <c r="L359" s="11">
        <v>2.5139305589999998</v>
      </c>
      <c r="M359" s="80"/>
    </row>
    <row r="360" spans="1:13" ht="14.25" customHeight="1">
      <c r="A360" s="9" t="s">
        <v>52</v>
      </c>
      <c r="B360" s="10">
        <v>2017</v>
      </c>
      <c r="C360" s="10">
        <v>44</v>
      </c>
      <c r="D360" s="11">
        <v>6.0079998970000004</v>
      </c>
      <c r="E360" s="11">
        <f t="shared" si="0"/>
        <v>6.0084233280000001</v>
      </c>
      <c r="F360" s="11">
        <v>1.0008203980000001</v>
      </c>
      <c r="G360" s="11">
        <v>1.286168814</v>
      </c>
      <c r="H360" s="11">
        <v>0.68563622199999996</v>
      </c>
      <c r="I360" s="11">
        <v>0.45519819900000003</v>
      </c>
      <c r="J360" s="11">
        <v>0.140134647</v>
      </c>
      <c r="K360" s="11">
        <v>0.150112465</v>
      </c>
      <c r="L360" s="11">
        <v>2.2903525830000002</v>
      </c>
      <c r="M360" s="80"/>
    </row>
    <row r="361" spans="1:13" ht="14.25" customHeight="1">
      <c r="A361" s="9" t="s">
        <v>54</v>
      </c>
      <c r="B361" s="10">
        <v>2017</v>
      </c>
      <c r="C361" s="10">
        <v>45</v>
      </c>
      <c r="D361" s="11">
        <v>6.0029997829999999</v>
      </c>
      <c r="E361" s="11">
        <f t="shared" si="0"/>
        <v>6.0032135029999996</v>
      </c>
      <c r="F361" s="11">
        <v>0.909784496</v>
      </c>
      <c r="G361" s="11">
        <v>1.1821250919999999</v>
      </c>
      <c r="H361" s="11">
        <v>0.59601855299999995</v>
      </c>
      <c r="I361" s="11">
        <v>0.43245253</v>
      </c>
      <c r="J361" s="11">
        <v>8.9980959999999999E-2</v>
      </c>
      <c r="K361" s="11">
        <v>7.8257985000000002E-2</v>
      </c>
      <c r="L361" s="11">
        <v>2.7145938869999999</v>
      </c>
      <c r="M361" s="80"/>
    </row>
    <row r="362" spans="1:13" ht="14.25" customHeight="1">
      <c r="A362" s="9" t="s">
        <v>124</v>
      </c>
      <c r="B362" s="10">
        <v>2017</v>
      </c>
      <c r="C362" s="10">
        <v>46</v>
      </c>
      <c r="D362" s="11">
        <v>5.9730000499999996</v>
      </c>
      <c r="E362" s="11">
        <f t="shared" si="0"/>
        <v>5.9728138819999996</v>
      </c>
      <c r="F362" s="11">
        <v>1.2917878629999999</v>
      </c>
      <c r="G362" s="11">
        <v>1.4457119700000001</v>
      </c>
      <c r="H362" s="11">
        <v>0.699475348</v>
      </c>
      <c r="I362" s="11">
        <v>0.52034211200000002</v>
      </c>
      <c r="J362" s="11">
        <v>5.9307805999999998E-2</v>
      </c>
      <c r="K362" s="11">
        <v>0.15846596700000001</v>
      </c>
      <c r="L362" s="11">
        <v>1.7977228160000001</v>
      </c>
      <c r="M362" s="80"/>
    </row>
    <row r="363" spans="1:13" ht="14.25" customHeight="1">
      <c r="A363" s="9" t="s">
        <v>164</v>
      </c>
      <c r="B363" s="10">
        <v>2017</v>
      </c>
      <c r="C363" s="10">
        <v>47</v>
      </c>
      <c r="D363" s="11">
        <v>5.9710001950000002</v>
      </c>
      <c r="E363" s="11">
        <f t="shared" si="0"/>
        <v>5.9713570039999997</v>
      </c>
      <c r="F363" s="11">
        <v>0.78644108800000001</v>
      </c>
      <c r="G363" s="11">
        <v>1.54896915</v>
      </c>
      <c r="H363" s="11">
        <v>0.498272628</v>
      </c>
      <c r="I363" s="11">
        <v>0.65824866299999996</v>
      </c>
      <c r="J363" s="11">
        <v>0.24652822299999999</v>
      </c>
      <c r="K363" s="11">
        <v>0.41598364700000001</v>
      </c>
      <c r="L363" s="11">
        <v>1.8169136050000001</v>
      </c>
      <c r="M363" s="80"/>
    </row>
    <row r="364" spans="1:13" ht="14.25" customHeight="1">
      <c r="A364" s="9" t="s">
        <v>77</v>
      </c>
      <c r="B364" s="10">
        <v>2017</v>
      </c>
      <c r="C364" s="10">
        <v>48</v>
      </c>
      <c r="D364" s="11">
        <v>5.9640002250000004</v>
      </c>
      <c r="E364" s="11">
        <f t="shared" si="0"/>
        <v>5.9637147549999998</v>
      </c>
      <c r="F364" s="11">
        <v>1.3950666190000001</v>
      </c>
      <c r="G364" s="11">
        <v>1.444923282</v>
      </c>
      <c r="H364" s="11">
        <v>0.85314434800000005</v>
      </c>
      <c r="I364" s="11">
        <v>0.256450713</v>
      </c>
      <c r="J364" s="11">
        <v>2.8028091000000002E-2</v>
      </c>
      <c r="K364" s="11">
        <v>0.17278964799999999</v>
      </c>
      <c r="L364" s="11">
        <v>1.8133120540000001</v>
      </c>
      <c r="M364" s="80"/>
    </row>
    <row r="365" spans="1:13" ht="14.25" customHeight="1">
      <c r="A365" s="9" t="s">
        <v>129</v>
      </c>
      <c r="B365" s="10">
        <v>2017</v>
      </c>
      <c r="C365" s="10">
        <v>49</v>
      </c>
      <c r="D365" s="11">
        <v>5.9629998210000004</v>
      </c>
      <c r="E365" s="11">
        <f t="shared" si="0"/>
        <v>5.9630270489999999</v>
      </c>
      <c r="F365" s="11">
        <v>1.2817780969999999</v>
      </c>
      <c r="G365" s="11">
        <v>1.469282389</v>
      </c>
      <c r="H365" s="11">
        <v>0.54734933399999997</v>
      </c>
      <c r="I365" s="11">
        <v>0.37378311199999997</v>
      </c>
      <c r="J365" s="11">
        <v>3.2962880999999999E-2</v>
      </c>
      <c r="K365" s="11">
        <v>5.2263822000000001E-2</v>
      </c>
      <c r="L365" s="11">
        <v>2.2056074140000002</v>
      </c>
      <c r="M365" s="80"/>
    </row>
    <row r="366" spans="1:13" ht="14.25" customHeight="1">
      <c r="A366" s="9" t="s">
        <v>171</v>
      </c>
      <c r="B366" s="10">
        <v>2017</v>
      </c>
      <c r="C366" s="10">
        <v>50</v>
      </c>
      <c r="D366" s="11">
        <v>5.9559998509999996</v>
      </c>
      <c r="E366" s="11">
        <f t="shared" si="0"/>
        <v>5.9556465900000006</v>
      </c>
      <c r="F366" s="11">
        <v>0.90797531600000003</v>
      </c>
      <c r="G366" s="11">
        <v>1.081417799</v>
      </c>
      <c r="H366" s="11">
        <v>0.45019176599999999</v>
      </c>
      <c r="I366" s="11">
        <v>0.54750937200000005</v>
      </c>
      <c r="J366" s="11">
        <v>9.6581072000000004E-2</v>
      </c>
      <c r="K366" s="11">
        <v>0.240015641</v>
      </c>
      <c r="L366" s="11">
        <v>2.6319556240000002</v>
      </c>
      <c r="M366" s="80"/>
    </row>
    <row r="367" spans="1:13" ht="14.25" customHeight="1">
      <c r="A367" s="9" t="s">
        <v>80</v>
      </c>
      <c r="B367" s="10">
        <v>2017</v>
      </c>
      <c r="C367" s="10">
        <v>51</v>
      </c>
      <c r="D367" s="11">
        <v>5.920000076</v>
      </c>
      <c r="E367" s="11">
        <f t="shared" si="0"/>
        <v>5.9199114819999998</v>
      </c>
      <c r="F367" s="11">
        <v>1.416915178</v>
      </c>
      <c r="G367" s="11">
        <v>1.436337829</v>
      </c>
      <c r="H367" s="11">
        <v>0.91347587100000005</v>
      </c>
      <c r="I367" s="11">
        <v>0.50562554599999998</v>
      </c>
      <c r="J367" s="11">
        <v>0.16376073699999999</v>
      </c>
      <c r="K367" s="11">
        <v>0.120572768</v>
      </c>
      <c r="L367" s="11">
        <v>1.3632235530000001</v>
      </c>
      <c r="M367" s="80"/>
    </row>
    <row r="368" spans="1:13" ht="14.25" customHeight="1">
      <c r="A368" s="9" t="s">
        <v>93</v>
      </c>
      <c r="B368" s="10">
        <v>2017</v>
      </c>
      <c r="C368" s="10">
        <v>52</v>
      </c>
      <c r="D368" s="11">
        <v>5.9019999500000004</v>
      </c>
      <c r="E368" s="11">
        <f t="shared" si="0"/>
        <v>5.9017510030000002</v>
      </c>
      <c r="F368" s="11">
        <v>1.3145823480000001</v>
      </c>
      <c r="G368" s="11">
        <v>1.473516107</v>
      </c>
      <c r="H368" s="11">
        <v>0.62894994000000004</v>
      </c>
      <c r="I368" s="11">
        <v>0.234231785</v>
      </c>
      <c r="J368" s="11">
        <v>1.1865643E-2</v>
      </c>
      <c r="K368" s="11">
        <v>1.0164657000000001E-2</v>
      </c>
      <c r="L368" s="11">
        <v>2.2284405230000002</v>
      </c>
      <c r="M368" s="80"/>
    </row>
    <row r="369" spans="1:13" ht="14.25" customHeight="1">
      <c r="A369" s="9" t="s">
        <v>14</v>
      </c>
      <c r="B369" s="10">
        <v>2017</v>
      </c>
      <c r="C369" s="10">
        <v>53</v>
      </c>
      <c r="D369" s="11">
        <v>5.8720002170000001</v>
      </c>
      <c r="E369" s="11">
        <f t="shared" si="0"/>
        <v>5.87213897</v>
      </c>
      <c r="F369" s="11">
        <v>1.0918644669999999</v>
      </c>
      <c r="G369" s="11">
        <v>1.1462174650000001</v>
      </c>
      <c r="H369" s="11">
        <v>0.61758464599999996</v>
      </c>
      <c r="I369" s="11">
        <v>0.23333580800000001</v>
      </c>
      <c r="J369" s="11">
        <v>0.14609611</v>
      </c>
      <c r="K369" s="11">
        <v>6.9436647000000004E-2</v>
      </c>
      <c r="L369" s="11">
        <v>2.5676038270000001</v>
      </c>
      <c r="M369" s="80"/>
    </row>
    <row r="370" spans="1:13" ht="14.25" customHeight="1">
      <c r="A370" s="9" t="s">
        <v>88</v>
      </c>
      <c r="B370" s="10">
        <v>2017</v>
      </c>
      <c r="C370" s="10">
        <v>54</v>
      </c>
      <c r="D370" s="11">
        <v>5.8499999049999998</v>
      </c>
      <c r="E370" s="11">
        <f t="shared" si="0"/>
        <v>5.8503111679999993</v>
      </c>
      <c r="F370" s="11">
        <v>1.260748625</v>
      </c>
      <c r="G370" s="11">
        <v>1.404714942</v>
      </c>
      <c r="H370" s="11">
        <v>0.63856697100000004</v>
      </c>
      <c r="I370" s="11">
        <v>0.32570791199999999</v>
      </c>
      <c r="J370" s="11">
        <v>7.3842726999999997E-2</v>
      </c>
      <c r="K370" s="11">
        <v>0.15307478599999999</v>
      </c>
      <c r="L370" s="11">
        <v>1.993655205</v>
      </c>
      <c r="M370" s="80"/>
    </row>
    <row r="371" spans="1:13" ht="14.25" customHeight="1">
      <c r="A371" s="9" t="s">
        <v>140</v>
      </c>
      <c r="B371" s="10">
        <v>2017</v>
      </c>
      <c r="C371" s="10">
        <v>55</v>
      </c>
      <c r="D371" s="11">
        <v>5.8379998210000004</v>
      </c>
      <c r="E371" s="11">
        <f t="shared" si="0"/>
        <v>5.838423670000001</v>
      </c>
      <c r="F371" s="11">
        <v>1.401678443</v>
      </c>
      <c r="G371" s="11">
        <v>1.1282744410000001</v>
      </c>
      <c r="H371" s="11">
        <v>0.90021407600000003</v>
      </c>
      <c r="I371" s="11">
        <v>0.25792166599999999</v>
      </c>
      <c r="J371" s="11">
        <v>6.3282669E-2</v>
      </c>
      <c r="K371" s="11">
        <v>0.206674367</v>
      </c>
      <c r="L371" s="11">
        <v>1.8803780080000001</v>
      </c>
      <c r="M371" s="80"/>
    </row>
    <row r="372" spans="1:13" ht="14.25" customHeight="1">
      <c r="A372" s="9" t="s">
        <v>103</v>
      </c>
      <c r="B372" s="10">
        <v>2017</v>
      </c>
      <c r="C372" s="10">
        <v>56</v>
      </c>
      <c r="D372" s="11">
        <v>5.8379998210000004</v>
      </c>
      <c r="E372" s="11">
        <f t="shared" si="0"/>
        <v>5.8375692619999997</v>
      </c>
      <c r="F372" s="11">
        <v>0.72887062999999996</v>
      </c>
      <c r="G372" s="11">
        <v>1.2518255709999999</v>
      </c>
      <c r="H372" s="11">
        <v>0.58946520099999999</v>
      </c>
      <c r="I372" s="11">
        <v>0.240729049</v>
      </c>
      <c r="J372" s="11">
        <v>1.0091286E-2</v>
      </c>
      <c r="K372" s="11">
        <v>0.20877912600000001</v>
      </c>
      <c r="L372" s="11">
        <v>2.8078083989999998</v>
      </c>
      <c r="M372" s="80"/>
    </row>
    <row r="373" spans="1:13" ht="14.25" customHeight="1">
      <c r="A373" s="9" t="s">
        <v>128</v>
      </c>
      <c r="B373" s="10">
        <v>2017</v>
      </c>
      <c r="C373" s="10">
        <v>57</v>
      </c>
      <c r="D373" s="11">
        <v>5.8249998090000004</v>
      </c>
      <c r="E373" s="11">
        <f t="shared" si="0"/>
        <v>5.8246765580000002</v>
      </c>
      <c r="F373" s="11">
        <v>1.217683911</v>
      </c>
      <c r="G373" s="11">
        <v>1.15009129</v>
      </c>
      <c r="H373" s="11">
        <v>0.68515831199999999</v>
      </c>
      <c r="I373" s="11">
        <v>0.45700374199999999</v>
      </c>
      <c r="J373" s="11">
        <v>4.3879009999999996E-3</v>
      </c>
      <c r="K373" s="11">
        <v>0.13351991799999999</v>
      </c>
      <c r="L373" s="11">
        <v>2.176831484</v>
      </c>
      <c r="M373" s="80"/>
    </row>
    <row r="374" spans="1:13" ht="14.25" customHeight="1">
      <c r="A374" s="9" t="s">
        <v>27</v>
      </c>
      <c r="B374" s="10">
        <v>2017</v>
      </c>
      <c r="C374" s="10">
        <v>58</v>
      </c>
      <c r="D374" s="11">
        <v>5.8229999540000001</v>
      </c>
      <c r="E374" s="11">
        <f t="shared" si="0"/>
        <v>5.8230562739999989</v>
      </c>
      <c r="F374" s="11">
        <v>0.83375656600000003</v>
      </c>
      <c r="G374" s="11">
        <v>1.2276190520000001</v>
      </c>
      <c r="H374" s="11">
        <v>0.47363024999999997</v>
      </c>
      <c r="I374" s="11">
        <v>0.55873292699999999</v>
      </c>
      <c r="J374" s="11">
        <v>6.0477726000000002E-2</v>
      </c>
      <c r="K374" s="11">
        <v>0.22556072499999999</v>
      </c>
      <c r="L374" s="11">
        <v>2.4432790280000001</v>
      </c>
      <c r="M374" s="80"/>
    </row>
    <row r="375" spans="1:13" ht="14.25" customHeight="1">
      <c r="A375" s="9" t="s">
        <v>157</v>
      </c>
      <c r="B375" s="10">
        <v>2017</v>
      </c>
      <c r="C375" s="10">
        <v>59</v>
      </c>
      <c r="D375" s="11">
        <v>5.8220000269999996</v>
      </c>
      <c r="E375" s="11">
        <f t="shared" si="0"/>
        <v>5.8220290830000003</v>
      </c>
      <c r="F375" s="11">
        <v>1.1307767630000001</v>
      </c>
      <c r="G375" s="11">
        <v>1.4931491610000001</v>
      </c>
      <c r="H375" s="11">
        <v>0.43772608000000002</v>
      </c>
      <c r="I375" s="11">
        <v>0.41827192899999999</v>
      </c>
      <c r="J375" s="11">
        <v>0.25927033999999999</v>
      </c>
      <c r="K375" s="11">
        <v>0.24992498799999999</v>
      </c>
      <c r="L375" s="11">
        <v>1.832909822</v>
      </c>
      <c r="M375" s="80"/>
    </row>
    <row r="376" spans="1:13" ht="14.25" customHeight="1">
      <c r="A376" s="9" t="s">
        <v>82</v>
      </c>
      <c r="B376" s="10">
        <v>2017</v>
      </c>
      <c r="C376" s="10">
        <v>60</v>
      </c>
      <c r="D376" s="11">
        <v>5.8189997670000002</v>
      </c>
      <c r="E376" s="11">
        <f t="shared" si="0"/>
        <v>5.8185609880000007</v>
      </c>
      <c r="F376" s="11">
        <v>1.2845562699999999</v>
      </c>
      <c r="G376" s="11">
        <v>1.384369016</v>
      </c>
      <c r="H376" s="11">
        <v>0.60604155100000001</v>
      </c>
      <c r="I376" s="11">
        <v>0.437454283</v>
      </c>
      <c r="J376" s="11">
        <v>0.119282886</v>
      </c>
      <c r="K376" s="11">
        <v>0.201964423</v>
      </c>
      <c r="L376" s="11">
        <v>1.784892559</v>
      </c>
      <c r="M376" s="80"/>
    </row>
    <row r="377" spans="1:13" ht="14.25" customHeight="1">
      <c r="A377" s="9" t="s">
        <v>172</v>
      </c>
      <c r="B377" s="10">
        <v>2017</v>
      </c>
      <c r="C377" s="10">
        <v>61</v>
      </c>
      <c r="D377" s="11">
        <v>5.8099999430000002</v>
      </c>
      <c r="E377" s="11">
        <f t="shared" si="0"/>
        <v>5.8104222249999999</v>
      </c>
      <c r="F377" s="11">
        <v>1.3469113109999999</v>
      </c>
      <c r="G377" s="11">
        <v>1.186303377</v>
      </c>
      <c r="H377" s="11">
        <v>0.83464723799999996</v>
      </c>
      <c r="I377" s="11">
        <v>0.47120362500000001</v>
      </c>
      <c r="J377" s="11">
        <v>0.155353352</v>
      </c>
      <c r="K377" s="11">
        <v>0.26684570299999999</v>
      </c>
      <c r="L377" s="11">
        <v>1.549157619</v>
      </c>
      <c r="M377" s="80"/>
    </row>
    <row r="378" spans="1:13" ht="14.25" customHeight="1">
      <c r="A378" s="9" t="s">
        <v>137</v>
      </c>
      <c r="B378" s="10">
        <v>2017</v>
      </c>
      <c r="C378" s="10">
        <v>62</v>
      </c>
      <c r="D378" s="11">
        <v>5.7579998970000004</v>
      </c>
      <c r="E378" s="11">
        <f t="shared" si="0"/>
        <v>5.7582241829999994</v>
      </c>
      <c r="F378" s="11">
        <v>1.3412059549999999</v>
      </c>
      <c r="G378" s="11">
        <v>1.452518821</v>
      </c>
      <c r="H378" s="11">
        <v>0.79082822799999997</v>
      </c>
      <c r="I378" s="11">
        <v>0.57257580799999996</v>
      </c>
      <c r="J378" s="11">
        <v>4.5128979E-2</v>
      </c>
      <c r="K378" s="11">
        <v>0.24264909300000001</v>
      </c>
      <c r="L378" s="11">
        <v>1.3133172989999999</v>
      </c>
      <c r="M378" s="80"/>
    </row>
    <row r="379" spans="1:13" ht="14.25" customHeight="1">
      <c r="A379" s="9" t="s">
        <v>122</v>
      </c>
      <c r="B379" s="10">
        <v>2017</v>
      </c>
      <c r="C379" s="10">
        <v>63</v>
      </c>
      <c r="D379" s="11">
        <v>5.7150001530000001</v>
      </c>
      <c r="E379" s="11">
        <f t="shared" si="0"/>
        <v>5.7153028809999995</v>
      </c>
      <c r="F379" s="11">
        <v>1.0352252719999999</v>
      </c>
      <c r="G379" s="11">
        <v>1.218770385</v>
      </c>
      <c r="H379" s="11">
        <v>0.63016611300000003</v>
      </c>
      <c r="I379" s="11">
        <v>0.45000287900000002</v>
      </c>
      <c r="J379" s="11">
        <v>4.7049087000000003E-2</v>
      </c>
      <c r="K379" s="11">
        <v>0.126819715</v>
      </c>
      <c r="L379" s="11">
        <v>2.2072694300000002</v>
      </c>
      <c r="M379" s="80"/>
    </row>
    <row r="380" spans="1:13" ht="14.25" customHeight="1">
      <c r="A380" s="9" t="s">
        <v>101</v>
      </c>
      <c r="B380" s="10">
        <v>2017</v>
      </c>
      <c r="C380" s="10">
        <v>64</v>
      </c>
      <c r="D380" s="11">
        <v>5.6290001869999999</v>
      </c>
      <c r="E380" s="11">
        <f t="shared" si="0"/>
        <v>5.6289105450000001</v>
      </c>
      <c r="F380" s="11">
        <v>1.1893955469999999</v>
      </c>
      <c r="G380" s="11">
        <v>1.2095609899999999</v>
      </c>
      <c r="H380" s="11">
        <v>0.63800746200000003</v>
      </c>
      <c r="I380" s="11">
        <v>0.49124732599999998</v>
      </c>
      <c r="J380" s="11">
        <v>4.2181555000000003E-2</v>
      </c>
      <c r="K380" s="11">
        <v>0.36093375100000002</v>
      </c>
      <c r="L380" s="11">
        <v>1.697583914</v>
      </c>
      <c r="M380" s="80"/>
    </row>
    <row r="381" spans="1:13" ht="14.25" customHeight="1">
      <c r="A381" s="9" t="s">
        <v>46</v>
      </c>
      <c r="B381" s="10">
        <v>2017</v>
      </c>
      <c r="C381" s="10">
        <v>65</v>
      </c>
      <c r="D381" s="11">
        <v>5.6209998130000001</v>
      </c>
      <c r="E381" s="11">
        <f t="shared" si="0"/>
        <v>5.620869066</v>
      </c>
      <c r="F381" s="11">
        <v>1.355938077</v>
      </c>
      <c r="G381" s="11">
        <v>1.1313632730000001</v>
      </c>
      <c r="H381" s="11">
        <v>0.84471470100000001</v>
      </c>
      <c r="I381" s="11">
        <v>0.35511153899999998</v>
      </c>
      <c r="J381" s="11">
        <v>4.1237976000000003E-2</v>
      </c>
      <c r="K381" s="11">
        <v>0.27125430099999998</v>
      </c>
      <c r="L381" s="11">
        <v>1.621249199</v>
      </c>
      <c r="M381" s="80"/>
    </row>
    <row r="382" spans="1:13" ht="14.25" customHeight="1">
      <c r="A382" s="9" t="s">
        <v>55</v>
      </c>
      <c r="B382" s="10">
        <v>2017</v>
      </c>
      <c r="C382" s="10">
        <v>66</v>
      </c>
      <c r="D382" s="11">
        <v>5.6110000610000004</v>
      </c>
      <c r="E382" s="11">
        <f t="shared" si="0"/>
        <v>5.6114985780000008</v>
      </c>
      <c r="F382" s="11">
        <v>1.3208793400000001</v>
      </c>
      <c r="G382" s="11">
        <v>1.4766710999999999</v>
      </c>
      <c r="H382" s="11">
        <v>0.69516831599999995</v>
      </c>
      <c r="I382" s="11">
        <v>0.47913143000000002</v>
      </c>
      <c r="J382" s="11">
        <v>0.18324892200000001</v>
      </c>
      <c r="K382" s="11">
        <v>9.8890810999999995E-2</v>
      </c>
      <c r="L382" s="11">
        <v>1.3575086590000001</v>
      </c>
      <c r="M382" s="80"/>
    </row>
    <row r="383" spans="1:13" ht="14.25" customHeight="1">
      <c r="A383" s="9" t="s">
        <v>23</v>
      </c>
      <c r="B383" s="10">
        <v>2017</v>
      </c>
      <c r="C383" s="10">
        <v>67</v>
      </c>
      <c r="D383" s="11">
        <v>5.5689997670000002</v>
      </c>
      <c r="E383" s="11">
        <f t="shared" si="0"/>
        <v>5.5693016210000001</v>
      </c>
      <c r="F383" s="11">
        <v>1.15655756</v>
      </c>
      <c r="G383" s="11">
        <v>1.444945216</v>
      </c>
      <c r="H383" s="11">
        <v>0.637714267</v>
      </c>
      <c r="I383" s="11">
        <v>0.29540026200000002</v>
      </c>
      <c r="J383" s="11">
        <v>0.15631382199999999</v>
      </c>
      <c r="K383" s="11">
        <v>0.15513750900000001</v>
      </c>
      <c r="L383" s="11">
        <v>1.7232329850000001</v>
      </c>
      <c r="M383" s="80"/>
    </row>
    <row r="384" spans="1:13" ht="14.25" customHeight="1">
      <c r="A384" s="9" t="s">
        <v>92</v>
      </c>
      <c r="B384" s="10">
        <v>2017</v>
      </c>
      <c r="C384" s="10">
        <v>68</v>
      </c>
      <c r="D384" s="11">
        <v>5.5250000950000002</v>
      </c>
      <c r="E384" s="11">
        <f t="shared" si="0"/>
        <v>5.5249647639999999</v>
      </c>
      <c r="F384" s="11">
        <v>1.1018030640000001</v>
      </c>
      <c r="G384" s="11">
        <v>1.35756433</v>
      </c>
      <c r="H384" s="11">
        <v>0.52016901999999998</v>
      </c>
      <c r="I384" s="11">
        <v>0.46573323</v>
      </c>
      <c r="J384" s="11">
        <v>9.2610209999999998E-2</v>
      </c>
      <c r="K384" s="11">
        <v>0.152073666</v>
      </c>
      <c r="L384" s="11">
        <v>1.8350112439999999</v>
      </c>
      <c r="M384" s="80"/>
    </row>
    <row r="385" spans="1:13" ht="14.25" customHeight="1">
      <c r="A385" s="9" t="s">
        <v>156</v>
      </c>
      <c r="B385" s="10">
        <v>2017</v>
      </c>
      <c r="C385" s="10">
        <v>69</v>
      </c>
      <c r="D385" s="11">
        <v>5.5</v>
      </c>
      <c r="E385" s="11">
        <f t="shared" si="0"/>
        <v>5.5000163259999999</v>
      </c>
      <c r="F385" s="11">
        <v>1.1982743739999999</v>
      </c>
      <c r="G385" s="11">
        <v>1.337753177</v>
      </c>
      <c r="H385" s="11">
        <v>0.63760560799999999</v>
      </c>
      <c r="I385" s="11">
        <v>0.30074060000000002</v>
      </c>
      <c r="J385" s="11">
        <v>9.9671579999999996E-2</v>
      </c>
      <c r="K385" s="11">
        <v>4.6693041999999997E-2</v>
      </c>
      <c r="L385" s="11">
        <v>1.8792779449999999</v>
      </c>
      <c r="M385" s="80"/>
    </row>
    <row r="386" spans="1:13" ht="14.25" customHeight="1">
      <c r="A386" s="9" t="s">
        <v>121</v>
      </c>
      <c r="B386" s="10">
        <v>2017</v>
      </c>
      <c r="C386" s="10">
        <v>70</v>
      </c>
      <c r="D386" s="11">
        <v>5.4930000310000002</v>
      </c>
      <c r="E386" s="11">
        <f t="shared" si="0"/>
        <v>5.493130743</v>
      </c>
      <c r="F386" s="11">
        <v>0.93253731699999998</v>
      </c>
      <c r="G386" s="11">
        <v>1.50728488</v>
      </c>
      <c r="H386" s="11">
        <v>0.57925069299999998</v>
      </c>
      <c r="I386" s="11">
        <v>0.47350779199999998</v>
      </c>
      <c r="J386" s="11">
        <v>9.1065912999999998E-2</v>
      </c>
      <c r="K386" s="11">
        <v>0.224150658</v>
      </c>
      <c r="L386" s="11">
        <v>1.6853334900000001</v>
      </c>
      <c r="M386" s="80"/>
    </row>
    <row r="387" spans="1:13" ht="14.25" customHeight="1">
      <c r="A387" s="9" t="s">
        <v>68</v>
      </c>
      <c r="B387" s="10">
        <v>2017</v>
      </c>
      <c r="C387" s="10">
        <v>71</v>
      </c>
      <c r="D387" s="11">
        <v>5.4720001219999999</v>
      </c>
      <c r="E387" s="11">
        <f t="shared" si="0"/>
        <v>5.4715295139999993</v>
      </c>
      <c r="F387" s="11">
        <v>1.551674843</v>
      </c>
      <c r="G387" s="11">
        <v>1.2627909180000001</v>
      </c>
      <c r="H387" s="11">
        <v>0.94306242500000004</v>
      </c>
      <c r="I387" s="11">
        <v>0.49096864499999998</v>
      </c>
      <c r="J387" s="11">
        <v>0.29393374900000002</v>
      </c>
      <c r="K387" s="11">
        <v>0.37446579299999999</v>
      </c>
      <c r="L387" s="11">
        <v>0.55463314100000005</v>
      </c>
      <c r="M387" s="80"/>
    </row>
    <row r="388" spans="1:13" ht="14.25" customHeight="1">
      <c r="A388" s="9" t="s">
        <v>123</v>
      </c>
      <c r="B388" s="10">
        <v>2017</v>
      </c>
      <c r="C388" s="10">
        <v>72</v>
      </c>
      <c r="D388" s="11">
        <v>5.4299998279999997</v>
      </c>
      <c r="E388" s="11">
        <f t="shared" si="0"/>
        <v>5.430290587</v>
      </c>
      <c r="F388" s="11">
        <v>0.85769921500000001</v>
      </c>
      <c r="G388" s="11">
        <v>1.253917575</v>
      </c>
      <c r="H388" s="11">
        <v>0.46800905500000001</v>
      </c>
      <c r="I388" s="11">
        <v>0.58521467400000005</v>
      </c>
      <c r="J388" s="11">
        <v>9.9331893000000004E-2</v>
      </c>
      <c r="K388" s="11">
        <v>0.19351342299999999</v>
      </c>
      <c r="L388" s="11">
        <v>1.9726047520000001</v>
      </c>
      <c r="M388" s="80"/>
    </row>
    <row r="389" spans="1:13" ht="14.25" customHeight="1">
      <c r="A389" s="9" t="s">
        <v>133</v>
      </c>
      <c r="B389" s="10">
        <v>2017</v>
      </c>
      <c r="C389" s="10">
        <v>73</v>
      </c>
      <c r="D389" s="11">
        <v>5.3949999809999998</v>
      </c>
      <c r="E389" s="11">
        <f t="shared" si="0"/>
        <v>5.3951216669999997</v>
      </c>
      <c r="F389" s="11">
        <v>1.069317579</v>
      </c>
      <c r="G389" s="11">
        <v>1.258189797</v>
      </c>
      <c r="H389" s="11">
        <v>0.65078467100000004</v>
      </c>
      <c r="I389" s="11">
        <v>0.20871552800000001</v>
      </c>
      <c r="J389" s="11">
        <v>4.0903781E-2</v>
      </c>
      <c r="K389" s="11">
        <v>0.22012588399999999</v>
      </c>
      <c r="L389" s="11">
        <v>1.9470844270000001</v>
      </c>
      <c r="M389" s="80"/>
    </row>
    <row r="390" spans="1:13" ht="14.25" customHeight="1">
      <c r="A390" s="9" t="s">
        <v>81</v>
      </c>
      <c r="B390" s="10">
        <v>2017</v>
      </c>
      <c r="C390" s="10">
        <v>74</v>
      </c>
      <c r="D390" s="11">
        <v>5.3359999660000001</v>
      </c>
      <c r="E390" s="11">
        <f t="shared" si="0"/>
        <v>5.3362627839999996</v>
      </c>
      <c r="F390" s="11">
        <v>0.99101239399999996</v>
      </c>
      <c r="G390" s="11">
        <v>1.2390888929999999</v>
      </c>
      <c r="H390" s="11">
        <v>0.60459005799999999</v>
      </c>
      <c r="I390" s="11">
        <v>0.41842114899999999</v>
      </c>
      <c r="J390" s="11">
        <v>0.119803272</v>
      </c>
      <c r="K390" s="11">
        <v>0.17217046</v>
      </c>
      <c r="L390" s="11">
        <v>1.7911765580000001</v>
      </c>
      <c r="M390" s="80"/>
    </row>
    <row r="391" spans="1:13" ht="14.25" customHeight="1">
      <c r="A391" s="9" t="s">
        <v>69</v>
      </c>
      <c r="B391" s="10">
        <v>2017</v>
      </c>
      <c r="C391" s="10">
        <v>75</v>
      </c>
      <c r="D391" s="11">
        <v>5.3239998819999999</v>
      </c>
      <c r="E391" s="11">
        <f t="shared" si="0"/>
        <v>5.3242698710000003</v>
      </c>
      <c r="F391" s="11">
        <v>1.286011934</v>
      </c>
      <c r="G391" s="11">
        <v>1.343133092</v>
      </c>
      <c r="H391" s="11">
        <v>0.68776345299999997</v>
      </c>
      <c r="I391" s="11">
        <v>0.175863519</v>
      </c>
      <c r="J391" s="11">
        <v>3.6636937000000001E-2</v>
      </c>
      <c r="K391" s="11">
        <v>7.8401661999999997E-2</v>
      </c>
      <c r="L391" s="11">
        <v>1.716459274</v>
      </c>
      <c r="M391" s="80"/>
    </row>
    <row r="392" spans="1:13" ht="14.25" customHeight="1">
      <c r="A392" s="9" t="s">
        <v>79</v>
      </c>
      <c r="B392" s="10">
        <v>2017</v>
      </c>
      <c r="C392" s="10">
        <v>76</v>
      </c>
      <c r="D392" s="11">
        <v>5.3109998699999998</v>
      </c>
      <c r="E392" s="11">
        <f t="shared" si="0"/>
        <v>5.3105387820000001</v>
      </c>
      <c r="F392" s="11">
        <v>0.92557930899999996</v>
      </c>
      <c r="G392" s="11">
        <v>1.3682180639999999</v>
      </c>
      <c r="H392" s="11">
        <v>0.641022384</v>
      </c>
      <c r="I392" s="11">
        <v>0.47430723899999999</v>
      </c>
      <c r="J392" s="11">
        <v>5.5267781000000002E-2</v>
      </c>
      <c r="K392" s="11">
        <v>0.23381833699999999</v>
      </c>
      <c r="L392" s="11">
        <v>1.612325668</v>
      </c>
      <c r="M392" s="80"/>
    </row>
    <row r="393" spans="1:13" ht="14.25" customHeight="1">
      <c r="A393" s="9" t="s">
        <v>45</v>
      </c>
      <c r="B393" s="10">
        <v>2017</v>
      </c>
      <c r="C393" s="10">
        <v>77</v>
      </c>
      <c r="D393" s="11">
        <v>5.2930002209999998</v>
      </c>
      <c r="E393" s="11">
        <f t="shared" si="0"/>
        <v>5.293198566</v>
      </c>
      <c r="F393" s="11">
        <v>1.2225562329999999</v>
      </c>
      <c r="G393" s="11">
        <v>0.96798300699999995</v>
      </c>
      <c r="H393" s="11">
        <v>0.70128852100000005</v>
      </c>
      <c r="I393" s="11">
        <v>0.25577229299999998</v>
      </c>
      <c r="J393" s="11">
        <v>4.310311E-2</v>
      </c>
      <c r="K393" s="11">
        <v>0.24800297600000001</v>
      </c>
      <c r="L393" s="11">
        <v>1.854492426</v>
      </c>
      <c r="M393" s="80"/>
    </row>
    <row r="394" spans="1:13" ht="14.25" customHeight="1">
      <c r="A394" s="9" t="s">
        <v>84</v>
      </c>
      <c r="B394" s="10">
        <v>2017</v>
      </c>
      <c r="C394" s="10">
        <v>78</v>
      </c>
      <c r="D394" s="11">
        <v>5.2789998049999998</v>
      </c>
      <c r="E394" s="11">
        <f t="shared" si="0"/>
        <v>5.2790216660000002</v>
      </c>
      <c r="F394" s="11">
        <v>0.95148438199999996</v>
      </c>
      <c r="G394" s="11">
        <v>1.1378535030000001</v>
      </c>
      <c r="H394" s="11">
        <v>0.54145204999999996</v>
      </c>
      <c r="I394" s="11">
        <v>0.26028794100000002</v>
      </c>
      <c r="J394" s="11">
        <v>5.7471618000000002E-2</v>
      </c>
      <c r="K394" s="11">
        <v>0.31993144800000001</v>
      </c>
      <c r="L394" s="11">
        <v>2.0105407240000002</v>
      </c>
      <c r="M394" s="80"/>
    </row>
    <row r="395" spans="1:13" ht="14.25" customHeight="1">
      <c r="A395" s="9" t="s">
        <v>40</v>
      </c>
      <c r="B395" s="10">
        <v>2017</v>
      </c>
      <c r="C395" s="10">
        <v>79</v>
      </c>
      <c r="D395" s="11">
        <v>5.2729997629999996</v>
      </c>
      <c r="E395" s="11">
        <f t="shared" si="0"/>
        <v>5.2727461210000008</v>
      </c>
      <c r="F395" s="11">
        <v>1.0811657910000001</v>
      </c>
      <c r="G395" s="11">
        <v>1.160837412</v>
      </c>
      <c r="H395" s="11">
        <v>0.74141550099999998</v>
      </c>
      <c r="I395" s="11">
        <v>0.47278770799999997</v>
      </c>
      <c r="J395" s="11">
        <v>2.2794274999999999E-2</v>
      </c>
      <c r="K395" s="11">
        <v>2.8806841E-2</v>
      </c>
      <c r="L395" s="11">
        <v>1.7649385930000001</v>
      </c>
      <c r="M395" s="80"/>
    </row>
    <row r="396" spans="1:13" ht="14.25" customHeight="1">
      <c r="A396" s="9" t="s">
        <v>118</v>
      </c>
      <c r="B396" s="10">
        <v>2017</v>
      </c>
      <c r="C396" s="10">
        <v>80</v>
      </c>
      <c r="D396" s="11">
        <v>5.2690000530000001</v>
      </c>
      <c r="E396" s="11">
        <f t="shared" si="0"/>
        <v>5.2691206419999999</v>
      </c>
      <c r="F396" s="11">
        <v>0.72688353100000003</v>
      </c>
      <c r="G396" s="11">
        <v>0.67269069000000004</v>
      </c>
      <c r="H396" s="11">
        <v>0.40204778299999999</v>
      </c>
      <c r="I396" s="11">
        <v>0.23521526200000001</v>
      </c>
      <c r="J396" s="11">
        <v>0.12434806700000001</v>
      </c>
      <c r="K396" s="11">
        <v>0.31544601900000002</v>
      </c>
      <c r="L396" s="11">
        <v>2.7924892899999998</v>
      </c>
      <c r="M396" s="80"/>
    </row>
    <row r="397" spans="1:13" ht="14.25" customHeight="1">
      <c r="A397" s="9" t="s">
        <v>72</v>
      </c>
      <c r="B397" s="10">
        <v>2017</v>
      </c>
      <c r="C397" s="10">
        <v>81</v>
      </c>
      <c r="D397" s="11">
        <v>5.2620000840000003</v>
      </c>
      <c r="E397" s="11">
        <f t="shared" si="0"/>
        <v>5.2621511740000004</v>
      </c>
      <c r="F397" s="11">
        <v>0.99553859199999994</v>
      </c>
      <c r="G397" s="11">
        <v>1.274444699</v>
      </c>
      <c r="H397" s="11">
        <v>0.49234572100000001</v>
      </c>
      <c r="I397" s="11">
        <v>0.44332346299999997</v>
      </c>
      <c r="J397" s="11">
        <v>1.5317135000000001E-2</v>
      </c>
      <c r="K397" s="11">
        <v>0.61170458800000005</v>
      </c>
      <c r="L397" s="11">
        <v>1.4294769759999999</v>
      </c>
      <c r="M397" s="80"/>
    </row>
    <row r="398" spans="1:13" ht="14.25" customHeight="1">
      <c r="A398" s="9" t="s">
        <v>165</v>
      </c>
      <c r="B398" s="10">
        <v>2017</v>
      </c>
      <c r="C398" s="10">
        <v>82</v>
      </c>
      <c r="D398" s="11">
        <v>5.25</v>
      </c>
      <c r="E398" s="11">
        <f t="shared" si="0"/>
        <v>5.249884657</v>
      </c>
      <c r="F398" s="11">
        <v>1.1284312009999999</v>
      </c>
      <c r="G398" s="11">
        <v>1.431337595</v>
      </c>
      <c r="H398" s="11">
        <v>0.61714422700000005</v>
      </c>
      <c r="I398" s="11">
        <v>0.15399712300000001</v>
      </c>
      <c r="J398" s="11">
        <v>6.4491122999999997E-2</v>
      </c>
      <c r="K398" s="11">
        <v>6.5019629999999995E-2</v>
      </c>
      <c r="L398" s="11">
        <v>1.7894637579999999</v>
      </c>
      <c r="M398" s="80"/>
    </row>
    <row r="399" spans="1:13" ht="14.25" customHeight="1">
      <c r="A399" s="9" t="s">
        <v>105</v>
      </c>
      <c r="B399" s="10">
        <v>2017</v>
      </c>
      <c r="C399" s="10">
        <v>83</v>
      </c>
      <c r="D399" s="11">
        <v>5.2369999890000001</v>
      </c>
      <c r="E399" s="11">
        <f t="shared" si="0"/>
        <v>5.2372360230000004</v>
      </c>
      <c r="F399" s="11">
        <v>1.1211290359999999</v>
      </c>
      <c r="G399" s="11">
        <v>1.238376498</v>
      </c>
      <c r="H399" s="11">
        <v>0.66746467399999998</v>
      </c>
      <c r="I399" s="11">
        <v>0.19498905499999999</v>
      </c>
      <c r="J399" s="11">
        <v>8.8174193999999997E-2</v>
      </c>
      <c r="K399" s="11">
        <v>0.19791102399999999</v>
      </c>
      <c r="L399" s="11">
        <v>1.7291915419999999</v>
      </c>
      <c r="M399" s="80"/>
    </row>
    <row r="400" spans="1:13" ht="14.25" customHeight="1">
      <c r="A400" s="9" t="s">
        <v>106</v>
      </c>
      <c r="B400" s="10">
        <v>2017</v>
      </c>
      <c r="C400" s="10">
        <v>84</v>
      </c>
      <c r="D400" s="11">
        <v>5.2350001339999999</v>
      </c>
      <c r="E400" s="11">
        <f t="shared" si="0"/>
        <v>5.2350105490000001</v>
      </c>
      <c r="F400" s="11">
        <v>0.87811458099999995</v>
      </c>
      <c r="G400" s="11">
        <v>0.77486443500000002</v>
      </c>
      <c r="H400" s="11">
        <v>0.59771066900000003</v>
      </c>
      <c r="I400" s="11">
        <v>0.40815833200000001</v>
      </c>
      <c r="J400" s="11">
        <v>8.7763182999999995E-2</v>
      </c>
      <c r="K400" s="11">
        <v>3.2209954999999998E-2</v>
      </c>
      <c r="L400" s="11">
        <v>2.4561893939999999</v>
      </c>
      <c r="M400" s="80"/>
    </row>
    <row r="401" spans="1:13" ht="14.25" customHeight="1">
      <c r="A401" s="9" t="s">
        <v>20</v>
      </c>
      <c r="B401" s="10">
        <v>2017</v>
      </c>
      <c r="C401" s="10">
        <v>85</v>
      </c>
      <c r="D401" s="11">
        <v>5.2340002060000002</v>
      </c>
      <c r="E401" s="11">
        <f t="shared" si="0"/>
        <v>5.2336721710000003</v>
      </c>
      <c r="F401" s="11">
        <v>1.153601766</v>
      </c>
      <c r="G401" s="11">
        <v>1.1524002550000001</v>
      </c>
      <c r="H401" s="11">
        <v>0.54077577600000004</v>
      </c>
      <c r="I401" s="11">
        <v>0.39815583799999998</v>
      </c>
      <c r="J401" s="11">
        <v>0.18098750699999999</v>
      </c>
      <c r="K401" s="11">
        <v>4.5269339999999998E-2</v>
      </c>
      <c r="L401" s="11">
        <v>1.7624816889999999</v>
      </c>
      <c r="M401" s="80"/>
    </row>
    <row r="402" spans="1:13" ht="14.25" customHeight="1">
      <c r="A402" s="9" t="s">
        <v>51</v>
      </c>
      <c r="B402" s="10">
        <v>2017</v>
      </c>
      <c r="C402" s="10">
        <v>86</v>
      </c>
      <c r="D402" s="11">
        <v>5.2300000190000002</v>
      </c>
      <c r="E402" s="11">
        <f t="shared" si="0"/>
        <v>5.2296323849999995</v>
      </c>
      <c r="F402" s="11">
        <v>1.0793738369999999</v>
      </c>
      <c r="G402" s="11">
        <v>1.4024167059999999</v>
      </c>
      <c r="H402" s="11">
        <v>0.57487374499999999</v>
      </c>
      <c r="I402" s="11">
        <v>0.55258983399999995</v>
      </c>
      <c r="J402" s="11">
        <v>0.113945253</v>
      </c>
      <c r="K402" s="11">
        <v>0.18696784999999999</v>
      </c>
      <c r="L402" s="11">
        <v>1.31946516</v>
      </c>
      <c r="M402" s="80"/>
    </row>
    <row r="403" spans="1:13" ht="14.25" customHeight="1">
      <c r="A403" s="9" t="s">
        <v>63</v>
      </c>
      <c r="B403" s="10">
        <v>2017</v>
      </c>
      <c r="C403" s="10">
        <v>87</v>
      </c>
      <c r="D403" s="11">
        <v>5.2270002370000004</v>
      </c>
      <c r="E403" s="11">
        <f t="shared" si="0"/>
        <v>5.2273435480000003</v>
      </c>
      <c r="F403" s="11">
        <v>1.2894874810000001</v>
      </c>
      <c r="G403" s="11">
        <v>1.2394145729999999</v>
      </c>
      <c r="H403" s="11">
        <v>0.81019890299999997</v>
      </c>
      <c r="I403" s="11">
        <v>9.5731251000000003E-2</v>
      </c>
      <c r="J403" s="11">
        <v>4.3289777000000002E-2</v>
      </c>
      <c r="K403" s="11">
        <v>0</v>
      </c>
      <c r="L403" s="11">
        <v>1.7492215630000001</v>
      </c>
      <c r="M403" s="80"/>
    </row>
    <row r="404" spans="1:13" ht="14.25" customHeight="1">
      <c r="A404" s="9" t="s">
        <v>89</v>
      </c>
      <c r="B404" s="10">
        <v>2017</v>
      </c>
      <c r="C404" s="10">
        <v>88</v>
      </c>
      <c r="D404" s="11">
        <v>5.2249999049999998</v>
      </c>
      <c r="E404" s="11">
        <f t="shared" si="0"/>
        <v>5.2252472730000008</v>
      </c>
      <c r="F404" s="11">
        <v>1.0749875310000001</v>
      </c>
      <c r="G404" s="11">
        <v>1.1296242480000001</v>
      </c>
      <c r="H404" s="11">
        <v>0.73508107700000003</v>
      </c>
      <c r="I404" s="11">
        <v>0.28851598499999997</v>
      </c>
      <c r="J404" s="11">
        <v>3.7513829999999998E-2</v>
      </c>
      <c r="K404" s="11">
        <v>0.26445075899999998</v>
      </c>
      <c r="L404" s="11">
        <v>1.6950738430000001</v>
      </c>
      <c r="M404" s="80"/>
    </row>
    <row r="405" spans="1:13" ht="14.25" customHeight="1">
      <c r="A405" s="9" t="s">
        <v>125</v>
      </c>
      <c r="B405" s="10">
        <v>2017</v>
      </c>
      <c r="C405" s="10">
        <v>89</v>
      </c>
      <c r="D405" s="11">
        <v>5.1950001720000003</v>
      </c>
      <c r="E405" s="11">
        <f t="shared" si="0"/>
        <v>5.1951820250000003</v>
      </c>
      <c r="F405" s="11">
        <v>1.315175295</v>
      </c>
      <c r="G405" s="11">
        <v>1.3670430179999999</v>
      </c>
      <c r="H405" s="11">
        <v>0.79584354199999996</v>
      </c>
      <c r="I405" s="11">
        <v>0.4984653</v>
      </c>
      <c r="J405" s="11">
        <v>1.5869451999999999E-2</v>
      </c>
      <c r="K405" s="11">
        <v>9.5102713000000005E-2</v>
      </c>
      <c r="L405" s="11">
        <v>1.107682705</v>
      </c>
      <c r="M405" s="80"/>
    </row>
    <row r="406" spans="1:13" ht="14.25" customHeight="1">
      <c r="A406" s="9" t="s">
        <v>28</v>
      </c>
      <c r="B406" s="10">
        <v>2017</v>
      </c>
      <c r="C406" s="10">
        <v>90</v>
      </c>
      <c r="D406" s="11">
        <v>5.1820001600000003</v>
      </c>
      <c r="E406" s="11">
        <f t="shared" si="0"/>
        <v>5.1823749100000001</v>
      </c>
      <c r="F406" s="11">
        <v>0.98240941800000003</v>
      </c>
      <c r="G406" s="11">
        <v>1.069335938</v>
      </c>
      <c r="H406" s="11">
        <v>0.70518630699999996</v>
      </c>
      <c r="I406" s="11">
        <v>0.20440317699999999</v>
      </c>
      <c r="J406" s="11">
        <v>0</v>
      </c>
      <c r="K406" s="11">
        <v>0.32886749500000001</v>
      </c>
      <c r="L406" s="11">
        <v>1.892172575</v>
      </c>
      <c r="M406" s="80"/>
    </row>
    <row r="407" spans="1:13" ht="14.25" customHeight="1">
      <c r="A407" s="9" t="s">
        <v>67</v>
      </c>
      <c r="B407" s="10">
        <v>2017</v>
      </c>
      <c r="C407" s="10">
        <v>91</v>
      </c>
      <c r="D407" s="11">
        <v>5.1810002329999998</v>
      </c>
      <c r="E407" s="11">
        <f t="shared" si="0"/>
        <v>5.180512921</v>
      </c>
      <c r="F407" s="11">
        <v>0.73057311800000002</v>
      </c>
      <c r="G407" s="11">
        <v>1.143944979</v>
      </c>
      <c r="H407" s="11">
        <v>0.58256947999999997</v>
      </c>
      <c r="I407" s="11">
        <v>0.34807986000000002</v>
      </c>
      <c r="J407" s="11">
        <v>7.3345453000000005E-2</v>
      </c>
      <c r="K407" s="11">
        <v>0.23618887399999999</v>
      </c>
      <c r="L407" s="11">
        <v>2.0658111570000002</v>
      </c>
      <c r="M407" s="80"/>
    </row>
    <row r="408" spans="1:13" ht="14.25" customHeight="1">
      <c r="A408" s="9" t="s">
        <v>127</v>
      </c>
      <c r="B408" s="10">
        <v>2017</v>
      </c>
      <c r="C408" s="10">
        <v>92</v>
      </c>
      <c r="D408" s="11">
        <v>5.1750001909999996</v>
      </c>
      <c r="E408" s="11">
        <f t="shared" si="0"/>
        <v>5.1748331829999996</v>
      </c>
      <c r="F408" s="11">
        <v>1.0645779369999999</v>
      </c>
      <c r="G408" s="11">
        <v>1.2078930139999999</v>
      </c>
      <c r="H408" s="11">
        <v>0.64494818399999998</v>
      </c>
      <c r="I408" s="11">
        <v>0.32590597900000001</v>
      </c>
      <c r="J408" s="11">
        <v>6.0277794000000003E-2</v>
      </c>
      <c r="K408" s="11">
        <v>0.25376096399999998</v>
      </c>
      <c r="L408" s="11">
        <v>1.617469311</v>
      </c>
      <c r="M408" s="80"/>
    </row>
    <row r="409" spans="1:13" ht="14.25" customHeight="1">
      <c r="A409" s="9" t="s">
        <v>173</v>
      </c>
      <c r="B409" s="10">
        <v>2017</v>
      </c>
      <c r="C409" s="10">
        <v>93</v>
      </c>
      <c r="D409" s="11">
        <v>5.1510000229999999</v>
      </c>
      <c r="E409" s="11">
        <f t="shared" si="0"/>
        <v>5.1514368340000001</v>
      </c>
      <c r="F409" s="11">
        <v>2.2643184E-2</v>
      </c>
      <c r="G409" s="11">
        <v>0.72115135200000002</v>
      </c>
      <c r="H409" s="11">
        <v>0.113989137</v>
      </c>
      <c r="I409" s="11">
        <v>0.60212695599999999</v>
      </c>
      <c r="J409" s="11">
        <v>0.28241032399999999</v>
      </c>
      <c r="K409" s="11">
        <v>0.291631311</v>
      </c>
      <c r="L409" s="11">
        <v>3.1174845699999998</v>
      </c>
      <c r="M409" s="80"/>
    </row>
    <row r="410" spans="1:13" ht="14.25" customHeight="1">
      <c r="A410" s="9" t="s">
        <v>166</v>
      </c>
      <c r="B410" s="10">
        <v>2017</v>
      </c>
      <c r="C410" s="10">
        <v>94</v>
      </c>
      <c r="D410" s="11">
        <v>5.0739998819999999</v>
      </c>
      <c r="E410" s="11">
        <f t="shared" si="0"/>
        <v>5.074183433</v>
      </c>
      <c r="F410" s="11">
        <v>0.78854757499999995</v>
      </c>
      <c r="G410" s="11">
        <v>1.277491331</v>
      </c>
      <c r="H410" s="11">
        <v>0.65216898899999998</v>
      </c>
      <c r="I410" s="11">
        <v>0.57105559100000003</v>
      </c>
      <c r="J410" s="11">
        <v>8.7633237000000003E-2</v>
      </c>
      <c r="K410" s="11">
        <v>0.23496805100000001</v>
      </c>
      <c r="L410" s="11">
        <v>1.4623186589999999</v>
      </c>
      <c r="M410" s="80"/>
    </row>
    <row r="411" spans="1:13" ht="14.25" customHeight="1">
      <c r="A411" s="9" t="s">
        <v>114</v>
      </c>
      <c r="B411" s="10">
        <v>2017</v>
      </c>
      <c r="C411" s="10">
        <v>95</v>
      </c>
      <c r="D411" s="11">
        <v>5.0739998819999999</v>
      </c>
      <c r="E411" s="11">
        <f t="shared" si="0"/>
        <v>5.073854335</v>
      </c>
      <c r="F411" s="11">
        <v>0.78375625599999998</v>
      </c>
      <c r="G411" s="11">
        <v>1.215770483</v>
      </c>
      <c r="H411" s="11">
        <v>5.6915729999999998E-2</v>
      </c>
      <c r="I411" s="11">
        <v>0.39495256499999998</v>
      </c>
      <c r="J411" s="11">
        <v>2.6121565999999999E-2</v>
      </c>
      <c r="K411" s="11">
        <v>0.23094719599999999</v>
      </c>
      <c r="L411" s="11">
        <v>2.3653905389999998</v>
      </c>
      <c r="M411" s="80"/>
    </row>
    <row r="412" spans="1:13" ht="14.25" customHeight="1">
      <c r="A412" s="9" t="s">
        <v>150</v>
      </c>
      <c r="B412" s="10">
        <v>2017</v>
      </c>
      <c r="C412" s="10">
        <v>96</v>
      </c>
      <c r="D412" s="11">
        <v>5.0409998890000001</v>
      </c>
      <c r="E412" s="11">
        <f t="shared" si="0"/>
        <v>5.041402862</v>
      </c>
      <c r="F412" s="11">
        <v>0.52471363500000001</v>
      </c>
      <c r="G412" s="11">
        <v>1.2714632749999999</v>
      </c>
      <c r="H412" s="11">
        <v>0.52923512500000003</v>
      </c>
      <c r="I412" s="11">
        <v>0.47156670699999997</v>
      </c>
      <c r="J412" s="11">
        <v>0.14637714600000001</v>
      </c>
      <c r="K412" s="11">
        <v>0.24899764399999999</v>
      </c>
      <c r="L412" s="11">
        <v>1.8490493299999999</v>
      </c>
      <c r="M412" s="80"/>
    </row>
    <row r="413" spans="1:13" ht="14.25" customHeight="1">
      <c r="A413" s="9" t="s">
        <v>26</v>
      </c>
      <c r="B413" s="10">
        <v>2017</v>
      </c>
      <c r="C413" s="10">
        <v>97</v>
      </c>
      <c r="D413" s="11">
        <v>5.0110001559999997</v>
      </c>
      <c r="E413" s="11">
        <f t="shared" si="0"/>
        <v>5.0105792129999998</v>
      </c>
      <c r="F413" s="11">
        <v>0.88541638899999997</v>
      </c>
      <c r="G413" s="11">
        <v>1.340126514</v>
      </c>
      <c r="H413" s="11">
        <v>0.49587929200000003</v>
      </c>
      <c r="I413" s="11">
        <v>0.50153768099999996</v>
      </c>
      <c r="J413" s="11">
        <v>0.17338039</v>
      </c>
      <c r="K413" s="11">
        <v>0.47405454499999999</v>
      </c>
      <c r="L413" s="11">
        <v>1.140184402</v>
      </c>
      <c r="M413" s="80"/>
    </row>
    <row r="414" spans="1:13" ht="14.25" customHeight="1">
      <c r="A414" s="9" t="s">
        <v>86</v>
      </c>
      <c r="B414" s="10">
        <v>2017</v>
      </c>
      <c r="C414" s="10">
        <v>98</v>
      </c>
      <c r="D414" s="11">
        <v>5.0040001869999999</v>
      </c>
      <c r="E414" s="11">
        <f t="shared" si="0"/>
        <v>5.0036025429999995</v>
      </c>
      <c r="F414" s="11">
        <v>0.59622007600000004</v>
      </c>
      <c r="G414" s="11">
        <v>1.3942385909999999</v>
      </c>
      <c r="H414" s="11">
        <v>0.55345779699999997</v>
      </c>
      <c r="I414" s="11">
        <v>0.45494338899999998</v>
      </c>
      <c r="J414" s="11">
        <v>3.9439178999999998E-2</v>
      </c>
      <c r="K414" s="11">
        <v>0.42858037399999999</v>
      </c>
      <c r="L414" s="11">
        <v>1.5367231370000001</v>
      </c>
      <c r="M414" s="80"/>
    </row>
    <row r="415" spans="1:13" ht="14.25" customHeight="1">
      <c r="A415" s="9" t="s">
        <v>109</v>
      </c>
      <c r="B415" s="10">
        <v>2017</v>
      </c>
      <c r="C415" s="10">
        <v>99</v>
      </c>
      <c r="D415" s="11">
        <v>4.9619998929999998</v>
      </c>
      <c r="E415" s="11">
        <f t="shared" si="0"/>
        <v>4.9618529679999996</v>
      </c>
      <c r="F415" s="11">
        <v>0.47982019199999998</v>
      </c>
      <c r="G415" s="11">
        <v>1.1792832609999999</v>
      </c>
      <c r="H415" s="11">
        <v>0.50413078099999997</v>
      </c>
      <c r="I415" s="11">
        <v>0.440305948</v>
      </c>
      <c r="J415" s="11">
        <v>7.2975546000000002E-2</v>
      </c>
      <c r="K415" s="11">
        <v>0.39409616600000003</v>
      </c>
      <c r="L415" s="11">
        <v>1.8912410740000001</v>
      </c>
      <c r="M415" s="80"/>
    </row>
    <row r="416" spans="1:13" ht="14.25" customHeight="1">
      <c r="A416" s="9" t="s">
        <v>104</v>
      </c>
      <c r="B416" s="10">
        <v>2017</v>
      </c>
      <c r="C416" s="10">
        <v>100</v>
      </c>
      <c r="D416" s="11">
        <v>4.954999924</v>
      </c>
      <c r="E416" s="11">
        <f t="shared" si="0"/>
        <v>4.9548334359999995</v>
      </c>
      <c r="F416" s="11">
        <v>1.0272358660000001</v>
      </c>
      <c r="G416" s="11">
        <v>1.4930112360000001</v>
      </c>
      <c r="H416" s="11">
        <v>0.557783484</v>
      </c>
      <c r="I416" s="11">
        <v>0.39414396899999998</v>
      </c>
      <c r="J416" s="11">
        <v>3.2902289000000001E-2</v>
      </c>
      <c r="K416" s="11">
        <v>0.33846422999999998</v>
      </c>
      <c r="L416" s="11">
        <v>1.1112923619999999</v>
      </c>
      <c r="M416" s="80"/>
    </row>
    <row r="417" spans="1:13" ht="14.25" customHeight="1">
      <c r="A417" s="9" t="s">
        <v>139</v>
      </c>
      <c r="B417" s="10">
        <v>2017</v>
      </c>
      <c r="C417" s="10">
        <v>101</v>
      </c>
      <c r="D417" s="11">
        <v>4.8289999960000003</v>
      </c>
      <c r="E417" s="11">
        <f t="shared" si="0"/>
        <v>4.828594625</v>
      </c>
      <c r="F417" s="11">
        <v>1.0546987059999999</v>
      </c>
      <c r="G417" s="11">
        <v>1.384788632</v>
      </c>
      <c r="H417" s="11">
        <v>0.18708006999999999</v>
      </c>
      <c r="I417" s="11">
        <v>0.47924673600000001</v>
      </c>
      <c r="J417" s="11">
        <v>7.2509497000000006E-2</v>
      </c>
      <c r="K417" s="11">
        <v>0.13936238000000001</v>
      </c>
      <c r="L417" s="11">
        <v>1.5109086039999999</v>
      </c>
      <c r="M417" s="80"/>
    </row>
    <row r="418" spans="1:13" ht="14.25" customHeight="1">
      <c r="A418" s="9" t="s">
        <v>155</v>
      </c>
      <c r="B418" s="10">
        <v>2017</v>
      </c>
      <c r="C418" s="10">
        <v>102</v>
      </c>
      <c r="D418" s="11">
        <v>4.8049998279999997</v>
      </c>
      <c r="E418" s="11">
        <f t="shared" si="0"/>
        <v>4.805177671</v>
      </c>
      <c r="F418" s="11">
        <v>1.0072658059999999</v>
      </c>
      <c r="G418" s="11">
        <v>0.86835145999999996</v>
      </c>
      <c r="H418" s="11">
        <v>0.61321204900000004</v>
      </c>
      <c r="I418" s="11">
        <v>0.28968069000000002</v>
      </c>
      <c r="J418" s="11">
        <v>8.6723148999999999E-2</v>
      </c>
      <c r="K418" s="11">
        <v>4.9693357000000001E-2</v>
      </c>
      <c r="L418" s="11">
        <v>1.89025116</v>
      </c>
      <c r="M418" s="80"/>
    </row>
    <row r="419" spans="1:13" ht="14.25" customHeight="1">
      <c r="A419" s="9" t="s">
        <v>119</v>
      </c>
      <c r="B419" s="10">
        <v>2017</v>
      </c>
      <c r="C419" s="10">
        <v>103</v>
      </c>
      <c r="D419" s="11">
        <v>4.7750000950000002</v>
      </c>
      <c r="E419" s="11">
        <f t="shared" si="0"/>
        <v>4.7746204749999999</v>
      </c>
      <c r="F419" s="11">
        <v>0.71624922800000002</v>
      </c>
      <c r="G419" s="11">
        <v>1.1556471589999999</v>
      </c>
      <c r="H419" s="11">
        <v>0.56566697399999999</v>
      </c>
      <c r="I419" s="11">
        <v>0.25471106199999999</v>
      </c>
      <c r="J419" s="11">
        <v>8.9282602000000003E-2</v>
      </c>
      <c r="K419" s="11">
        <v>0.114173174</v>
      </c>
      <c r="L419" s="11">
        <v>1.8788902759999999</v>
      </c>
      <c r="M419" s="80"/>
    </row>
    <row r="420" spans="1:13" ht="14.25" customHeight="1">
      <c r="A420" s="9" t="s">
        <v>53</v>
      </c>
      <c r="B420" s="10">
        <v>2017</v>
      </c>
      <c r="C420" s="10">
        <v>104</v>
      </c>
      <c r="D420" s="11">
        <v>4.7350001339999999</v>
      </c>
      <c r="E420" s="11">
        <f t="shared" si="0"/>
        <v>4.7346444949999995</v>
      </c>
      <c r="F420" s="11">
        <v>0.98970180699999999</v>
      </c>
      <c r="G420" s="11">
        <v>0.99747139200000001</v>
      </c>
      <c r="H420" s="11">
        <v>0.52018725899999996</v>
      </c>
      <c r="I420" s="11">
        <v>0.28211015499999997</v>
      </c>
      <c r="J420" s="11">
        <v>0.114381365</v>
      </c>
      <c r="K420" s="11">
        <v>0.12863144300000001</v>
      </c>
      <c r="L420" s="11">
        <v>1.7021610739999999</v>
      </c>
      <c r="M420" s="80"/>
    </row>
    <row r="421" spans="1:13" ht="14.25" customHeight="1">
      <c r="A421" s="9" t="s">
        <v>31</v>
      </c>
      <c r="B421" s="10">
        <v>2017</v>
      </c>
      <c r="C421" s="10">
        <v>105</v>
      </c>
      <c r="D421" s="11">
        <v>4.7140002250000004</v>
      </c>
      <c r="E421" s="11">
        <f t="shared" si="0"/>
        <v>4.7136564569999999</v>
      </c>
      <c r="F421" s="11">
        <v>1.161459088</v>
      </c>
      <c r="G421" s="11">
        <v>1.434379458</v>
      </c>
      <c r="H421" s="11">
        <v>0.70821767999999996</v>
      </c>
      <c r="I421" s="11">
        <v>0.28923171800000003</v>
      </c>
      <c r="J421" s="11">
        <v>1.1051531E-2</v>
      </c>
      <c r="K421" s="11">
        <v>0.113177694</v>
      </c>
      <c r="L421" s="11">
        <v>0.99613928799999996</v>
      </c>
      <c r="M421" s="80"/>
    </row>
    <row r="422" spans="1:13" ht="14.25" customHeight="1">
      <c r="A422" s="9" t="s">
        <v>134</v>
      </c>
      <c r="B422" s="10">
        <v>2017</v>
      </c>
      <c r="C422" s="10">
        <v>106</v>
      </c>
      <c r="D422" s="11">
        <v>4.7090001109999999</v>
      </c>
      <c r="E422" s="11">
        <f t="shared" si="0"/>
        <v>4.709415388</v>
      </c>
      <c r="F422" s="11">
        <v>0.36842092900000001</v>
      </c>
      <c r="G422" s="11">
        <v>0.98413604499999996</v>
      </c>
      <c r="H422" s="11">
        <v>5.5647539999999999E-3</v>
      </c>
      <c r="I422" s="11">
        <v>0.31869769100000001</v>
      </c>
      <c r="J422" s="11">
        <v>7.1095175999999996E-2</v>
      </c>
      <c r="K422" s="11">
        <v>0.29304090100000002</v>
      </c>
      <c r="L422" s="11">
        <v>2.668459892</v>
      </c>
      <c r="M422" s="80"/>
    </row>
    <row r="423" spans="1:13" ht="14.25" customHeight="1">
      <c r="A423" s="9" t="s">
        <v>35</v>
      </c>
      <c r="B423" s="10">
        <v>2017</v>
      </c>
      <c r="C423" s="10">
        <v>107</v>
      </c>
      <c r="D423" s="11">
        <v>4.6950001720000003</v>
      </c>
      <c r="E423" s="11">
        <f t="shared" si="0"/>
        <v>4.6948551199999997</v>
      </c>
      <c r="F423" s="11">
        <v>0.56430536499999995</v>
      </c>
      <c r="G423" s="11">
        <v>0.94601821900000005</v>
      </c>
      <c r="H423" s="11">
        <v>0.132892117</v>
      </c>
      <c r="I423" s="11">
        <v>0.43038874900000001</v>
      </c>
      <c r="J423" s="11">
        <v>5.1306630999999998E-2</v>
      </c>
      <c r="K423" s="11">
        <v>0.23629845699999999</v>
      </c>
      <c r="L423" s="11">
        <v>2.3336455819999999</v>
      </c>
      <c r="M423" s="80"/>
    </row>
    <row r="424" spans="1:13" ht="14.25" customHeight="1">
      <c r="A424" s="9" t="s">
        <v>73</v>
      </c>
      <c r="B424" s="10">
        <v>2017</v>
      </c>
      <c r="C424" s="10">
        <v>108</v>
      </c>
      <c r="D424" s="11">
        <v>4.691999912</v>
      </c>
      <c r="E424" s="11">
        <f t="shared" si="0"/>
        <v>4.6918190900000001</v>
      </c>
      <c r="F424" s="11">
        <v>1.156873107</v>
      </c>
      <c r="G424" s="11">
        <v>0.711551249</v>
      </c>
      <c r="H424" s="11">
        <v>0.63933318900000002</v>
      </c>
      <c r="I424" s="11">
        <v>0.249322608</v>
      </c>
      <c r="J424" s="11">
        <v>4.8761073000000002E-2</v>
      </c>
      <c r="K424" s="11">
        <v>0.38724291300000002</v>
      </c>
      <c r="L424" s="11">
        <v>1.4987349510000001</v>
      </c>
      <c r="M424" s="80"/>
    </row>
    <row r="425" spans="1:13" ht="14.25" customHeight="1">
      <c r="A425" s="9" t="s">
        <v>13</v>
      </c>
      <c r="B425" s="10">
        <v>2017</v>
      </c>
      <c r="C425" s="10">
        <v>109</v>
      </c>
      <c r="D425" s="11">
        <v>4.6440000530000001</v>
      </c>
      <c r="E425" s="11">
        <f t="shared" si="0"/>
        <v>4.6441551039999993</v>
      </c>
      <c r="F425" s="11">
        <v>0.99619275299999999</v>
      </c>
      <c r="G425" s="11">
        <v>0.80368524799999996</v>
      </c>
      <c r="H425" s="11">
        <v>0.73115974699999997</v>
      </c>
      <c r="I425" s="11">
        <v>0.38149863499999997</v>
      </c>
      <c r="J425" s="11">
        <v>3.9864216000000001E-2</v>
      </c>
      <c r="K425" s="11">
        <v>0.20131294399999999</v>
      </c>
      <c r="L425" s="11">
        <v>1.4904415609999999</v>
      </c>
      <c r="M425" s="80"/>
    </row>
    <row r="426" spans="1:13" ht="14.25" customHeight="1">
      <c r="A426" s="9" t="s">
        <v>22</v>
      </c>
      <c r="B426" s="10">
        <v>2017</v>
      </c>
      <c r="C426" s="10">
        <v>110</v>
      </c>
      <c r="D426" s="11">
        <v>4.6079998020000001</v>
      </c>
      <c r="E426" s="11">
        <f t="shared" si="0"/>
        <v>4.6081217820000004</v>
      </c>
      <c r="F426" s="11">
        <v>0.586682975</v>
      </c>
      <c r="G426" s="11">
        <v>0.73513174100000001</v>
      </c>
      <c r="H426" s="11">
        <v>0.533241034</v>
      </c>
      <c r="I426" s="11">
        <v>0.47835665900000002</v>
      </c>
      <c r="J426" s="11">
        <v>0.123717859</v>
      </c>
      <c r="K426" s="11">
        <v>0.172255352</v>
      </c>
      <c r="L426" s="11">
        <v>1.9787361619999999</v>
      </c>
      <c r="M426" s="80"/>
    </row>
    <row r="427" spans="1:13" ht="14.25" customHeight="1">
      <c r="A427" s="9" t="s">
        <v>175</v>
      </c>
      <c r="B427" s="10">
        <v>2017</v>
      </c>
      <c r="C427" s="10">
        <v>111</v>
      </c>
      <c r="D427" s="11">
        <v>4.5739998819999999</v>
      </c>
      <c r="E427" s="11">
        <f t="shared" si="0"/>
        <v>4.5739914099999996</v>
      </c>
      <c r="F427" s="11">
        <v>0.96443432600000001</v>
      </c>
      <c r="G427" s="11">
        <v>1.098470807</v>
      </c>
      <c r="H427" s="11">
        <v>0.33861181099999998</v>
      </c>
      <c r="I427" s="11">
        <v>0.52030354700000003</v>
      </c>
      <c r="J427" s="11">
        <v>9.3146971999999995E-2</v>
      </c>
      <c r="K427" s="11">
        <v>7.7133745000000004E-2</v>
      </c>
      <c r="L427" s="11">
        <v>1.481890202</v>
      </c>
      <c r="M427" s="80"/>
    </row>
    <row r="428" spans="1:13" ht="14.25" customHeight="1">
      <c r="A428" s="9" t="s">
        <v>83</v>
      </c>
      <c r="B428" s="10">
        <v>2017</v>
      </c>
      <c r="C428" s="10">
        <v>112</v>
      </c>
      <c r="D428" s="11">
        <v>4.5529999730000004</v>
      </c>
      <c r="E428" s="11">
        <f t="shared" si="0"/>
        <v>4.552586131</v>
      </c>
      <c r="F428" s="11">
        <v>0.56047946199999998</v>
      </c>
      <c r="G428" s="11">
        <v>1.0679507260000001</v>
      </c>
      <c r="H428" s="11">
        <v>0.30998835000000002</v>
      </c>
      <c r="I428" s="11">
        <v>0.45276376600000001</v>
      </c>
      <c r="J428" s="11">
        <v>6.4641319000000003E-2</v>
      </c>
      <c r="K428" s="11">
        <v>0.44486030900000001</v>
      </c>
      <c r="L428" s="11">
        <v>1.651902199</v>
      </c>
      <c r="M428" s="80"/>
    </row>
    <row r="429" spans="1:13" ht="14.25" customHeight="1">
      <c r="A429" s="9" t="s">
        <v>107</v>
      </c>
      <c r="B429" s="10">
        <v>2017</v>
      </c>
      <c r="C429" s="10">
        <v>113</v>
      </c>
      <c r="D429" s="11">
        <v>4.5500001909999996</v>
      </c>
      <c r="E429" s="11">
        <f t="shared" si="0"/>
        <v>4.5497675839999996</v>
      </c>
      <c r="F429" s="11">
        <v>0.23430565</v>
      </c>
      <c r="G429" s="11">
        <v>0.87070101499999997</v>
      </c>
      <c r="H429" s="11">
        <v>0.10665443500000001</v>
      </c>
      <c r="I429" s="11">
        <v>0.48079109199999998</v>
      </c>
      <c r="J429" s="11">
        <v>0.179436386</v>
      </c>
      <c r="K429" s="11">
        <v>0.32222810400000002</v>
      </c>
      <c r="L429" s="11">
        <v>2.3556509019999998</v>
      </c>
      <c r="M429" s="80"/>
    </row>
    <row r="430" spans="1:13" ht="14.25" customHeight="1">
      <c r="A430" s="9" t="s">
        <v>108</v>
      </c>
      <c r="B430" s="10">
        <v>2017</v>
      </c>
      <c r="C430" s="10">
        <v>114</v>
      </c>
      <c r="D430" s="11">
        <v>4.545000076</v>
      </c>
      <c r="E430" s="11">
        <f t="shared" si="0"/>
        <v>4.5445428640000003</v>
      </c>
      <c r="F430" s="11">
        <v>0.36711054999999998</v>
      </c>
      <c r="G430" s="11">
        <v>1.1232359409999999</v>
      </c>
      <c r="H430" s="11">
        <v>0.39752256899999999</v>
      </c>
      <c r="I430" s="11">
        <v>0.51449203499999996</v>
      </c>
      <c r="J430" s="11">
        <v>0.18881620499999999</v>
      </c>
      <c r="K430" s="11">
        <v>0.83807516100000001</v>
      </c>
      <c r="L430" s="11">
        <v>1.1152904029999999</v>
      </c>
      <c r="M430" s="80"/>
    </row>
    <row r="431" spans="1:13" ht="14.25" customHeight="1">
      <c r="A431" s="9" t="s">
        <v>132</v>
      </c>
      <c r="B431" s="10">
        <v>2017</v>
      </c>
      <c r="C431" s="10">
        <v>115</v>
      </c>
      <c r="D431" s="11">
        <v>4.5349998469999999</v>
      </c>
      <c r="E431" s="11">
        <f t="shared" si="0"/>
        <v>4.5348615429999999</v>
      </c>
      <c r="F431" s="11">
        <v>0.47930902199999997</v>
      </c>
      <c r="G431" s="11">
        <v>1.1796919109999999</v>
      </c>
      <c r="H431" s="11">
        <v>0.40936285300000003</v>
      </c>
      <c r="I431" s="11">
        <v>0.37792226699999998</v>
      </c>
      <c r="J431" s="11">
        <v>0.11546044799999999</v>
      </c>
      <c r="K431" s="11">
        <v>0.18346889299999999</v>
      </c>
      <c r="L431" s="11">
        <v>1.789646149</v>
      </c>
      <c r="M431" s="80"/>
    </row>
    <row r="432" spans="1:13" ht="14.25" customHeight="1">
      <c r="A432" s="9" t="s">
        <v>168</v>
      </c>
      <c r="B432" s="10">
        <v>2017</v>
      </c>
      <c r="C432" s="10">
        <v>116</v>
      </c>
      <c r="D432" s="11">
        <v>4.5139999389999996</v>
      </c>
      <c r="E432" s="11">
        <f t="shared" si="0"/>
        <v>4.513532616</v>
      </c>
      <c r="F432" s="11">
        <v>0.63640677899999998</v>
      </c>
      <c r="G432" s="11">
        <v>1.0031872989999999</v>
      </c>
      <c r="H432" s="11">
        <v>0.25783589499999998</v>
      </c>
      <c r="I432" s="11">
        <v>0.461603492</v>
      </c>
      <c r="J432" s="11">
        <v>7.8213550000000007E-2</v>
      </c>
      <c r="K432" s="11">
        <v>0.249580145</v>
      </c>
      <c r="L432" s="11">
        <v>1.826705456</v>
      </c>
      <c r="M432" s="80"/>
    </row>
    <row r="433" spans="1:13" ht="14.25" customHeight="1">
      <c r="A433" s="9" t="s">
        <v>74</v>
      </c>
      <c r="B433" s="10">
        <v>2017</v>
      </c>
      <c r="C433" s="10">
        <v>117</v>
      </c>
      <c r="D433" s="11">
        <v>4.4970002170000001</v>
      </c>
      <c r="E433" s="11">
        <f t="shared" si="0"/>
        <v>4.4968199660000003</v>
      </c>
      <c r="F433" s="11">
        <v>1.102710485</v>
      </c>
      <c r="G433" s="11">
        <v>0.97861319800000002</v>
      </c>
      <c r="H433" s="11">
        <v>0.50118046999999999</v>
      </c>
      <c r="I433" s="11">
        <v>0.28855553299999998</v>
      </c>
      <c r="J433" s="11">
        <v>0.107215755</v>
      </c>
      <c r="K433" s="11">
        <v>0.19963726400000001</v>
      </c>
      <c r="L433" s="11">
        <v>1.3189072610000001</v>
      </c>
      <c r="M433" s="80"/>
    </row>
    <row r="434" spans="1:13" ht="14.25" customHeight="1">
      <c r="A434" s="9" t="s">
        <v>59</v>
      </c>
      <c r="B434" s="10">
        <v>2017</v>
      </c>
      <c r="C434" s="10">
        <v>118</v>
      </c>
      <c r="D434" s="11">
        <v>4.4650001530000001</v>
      </c>
      <c r="E434" s="11">
        <f t="shared" si="0"/>
        <v>4.4654860550000004</v>
      </c>
      <c r="F434" s="11">
        <v>1.198210239</v>
      </c>
      <c r="G434" s="11">
        <v>1.1556202170000001</v>
      </c>
      <c r="H434" s="11">
        <v>0.35657858799999997</v>
      </c>
      <c r="I434" s="11">
        <v>0.312328577</v>
      </c>
      <c r="J434" s="11">
        <v>7.6046787000000005E-2</v>
      </c>
      <c r="K434" s="11">
        <v>4.3785378E-2</v>
      </c>
      <c r="L434" s="11">
        <v>1.322916269</v>
      </c>
      <c r="M434" s="80"/>
    </row>
    <row r="435" spans="1:13" ht="14.25" customHeight="1">
      <c r="A435" s="9" t="s">
        <v>56</v>
      </c>
      <c r="B435" s="10">
        <v>2017</v>
      </c>
      <c r="C435" s="10">
        <v>119</v>
      </c>
      <c r="D435" s="11">
        <v>4.4600000380000004</v>
      </c>
      <c r="E435" s="11">
        <f t="shared" si="0"/>
        <v>4.4600056850000005</v>
      </c>
      <c r="F435" s="11">
        <v>0.33923384499999998</v>
      </c>
      <c r="G435" s="11">
        <v>0.86466920400000002</v>
      </c>
      <c r="H435" s="11">
        <v>0.35340970799999999</v>
      </c>
      <c r="I435" s="11">
        <v>0.40884274199999998</v>
      </c>
      <c r="J435" s="11">
        <v>0.165455714</v>
      </c>
      <c r="K435" s="11">
        <v>0.31265073999999998</v>
      </c>
      <c r="L435" s="11">
        <v>2.0157437319999998</v>
      </c>
      <c r="M435" s="80"/>
    </row>
    <row r="436" spans="1:13" ht="14.25" customHeight="1">
      <c r="A436" s="9" t="s">
        <v>142</v>
      </c>
      <c r="B436" s="10">
        <v>2017</v>
      </c>
      <c r="C436" s="10">
        <v>120</v>
      </c>
      <c r="D436" s="11">
        <v>4.4400000569999998</v>
      </c>
      <c r="E436" s="11">
        <f t="shared" si="0"/>
        <v>4.4400773940000002</v>
      </c>
      <c r="F436" s="11">
        <v>1.0098501440000001</v>
      </c>
      <c r="G436" s="11">
        <v>1.259976387</v>
      </c>
      <c r="H436" s="11">
        <v>0.62513083199999997</v>
      </c>
      <c r="I436" s="11">
        <v>0.56121325499999997</v>
      </c>
      <c r="J436" s="11">
        <v>7.3653966000000001E-2</v>
      </c>
      <c r="K436" s="11">
        <v>0.49086356199999998</v>
      </c>
      <c r="L436" s="11">
        <v>0.41938924799999999</v>
      </c>
      <c r="M436" s="80"/>
    </row>
    <row r="437" spans="1:13" ht="14.25" customHeight="1">
      <c r="A437" s="9" t="s">
        <v>17</v>
      </c>
      <c r="B437" s="10">
        <v>2017</v>
      </c>
      <c r="C437" s="10">
        <v>121</v>
      </c>
      <c r="D437" s="11">
        <v>4.3759999279999997</v>
      </c>
      <c r="E437" s="11">
        <f t="shared" si="0"/>
        <v>4.3755698230000002</v>
      </c>
      <c r="F437" s="11">
        <v>0.90059673799999995</v>
      </c>
      <c r="G437" s="11">
        <v>1.0074837210000001</v>
      </c>
      <c r="H437" s="11">
        <v>0.63752442600000003</v>
      </c>
      <c r="I437" s="11">
        <v>0.19830326700000001</v>
      </c>
      <c r="J437" s="11">
        <v>2.6674422E-2</v>
      </c>
      <c r="K437" s="11">
        <v>8.3488092E-2</v>
      </c>
      <c r="L437" s="11">
        <v>1.521499157</v>
      </c>
      <c r="M437" s="80"/>
    </row>
    <row r="438" spans="1:13" ht="14.25" customHeight="1">
      <c r="A438" s="9" t="s">
        <v>71</v>
      </c>
      <c r="B438" s="10">
        <v>2017</v>
      </c>
      <c r="C438" s="10">
        <v>122</v>
      </c>
      <c r="D438" s="11">
        <v>4.3150000569999998</v>
      </c>
      <c r="E438" s="11">
        <f t="shared" si="0"/>
        <v>4.3148909580000003</v>
      </c>
      <c r="F438" s="11">
        <v>0.79222124800000004</v>
      </c>
      <c r="G438" s="11">
        <v>0.75437259700000003</v>
      </c>
      <c r="H438" s="11">
        <v>0.45542761700000001</v>
      </c>
      <c r="I438" s="11">
        <v>0.46998700500000001</v>
      </c>
      <c r="J438" s="11">
        <v>9.2226884999999995E-2</v>
      </c>
      <c r="K438" s="11">
        <v>0.23153848899999999</v>
      </c>
      <c r="L438" s="11">
        <v>1.519117117</v>
      </c>
      <c r="M438" s="80"/>
    </row>
    <row r="439" spans="1:13" ht="14.25" customHeight="1">
      <c r="A439" s="9" t="s">
        <v>100</v>
      </c>
      <c r="B439" s="10">
        <v>2017</v>
      </c>
      <c r="C439" s="10">
        <v>123</v>
      </c>
      <c r="D439" s="11">
        <v>4.2919998169999998</v>
      </c>
      <c r="E439" s="11">
        <f t="shared" si="0"/>
        <v>4.2923997870000008</v>
      </c>
      <c r="F439" s="11">
        <v>0.64845728899999999</v>
      </c>
      <c r="G439" s="11">
        <v>1.2720308300000001</v>
      </c>
      <c r="H439" s="11">
        <v>0.28534927999999998</v>
      </c>
      <c r="I439" s="11">
        <v>9.6098042999999994E-2</v>
      </c>
      <c r="J439" s="11">
        <v>0.13695700499999999</v>
      </c>
      <c r="K439" s="11">
        <v>0.20187002400000001</v>
      </c>
      <c r="L439" s="11">
        <v>1.651637316</v>
      </c>
      <c r="M439" s="80"/>
    </row>
    <row r="440" spans="1:13" ht="14.25" customHeight="1">
      <c r="A440" s="9" t="s">
        <v>43</v>
      </c>
      <c r="B440" s="10">
        <v>2017</v>
      </c>
      <c r="C440" s="10">
        <v>124</v>
      </c>
      <c r="D440" s="11">
        <v>4.2909998890000001</v>
      </c>
      <c r="E440" s="11">
        <f t="shared" si="0"/>
        <v>4.2905978190000003</v>
      </c>
      <c r="F440" s="11">
        <v>0.80896425199999999</v>
      </c>
      <c r="G440" s="11">
        <v>0.83204436299999995</v>
      </c>
      <c r="H440" s="11">
        <v>0.28995743400000001</v>
      </c>
      <c r="I440" s="11">
        <v>0.43502587100000001</v>
      </c>
      <c r="J440" s="11">
        <v>7.9618133999999993E-2</v>
      </c>
      <c r="K440" s="11">
        <v>0.120852128</v>
      </c>
      <c r="L440" s="11">
        <v>1.7241356370000001</v>
      </c>
      <c r="M440" s="80"/>
    </row>
    <row r="441" spans="1:13" ht="14.25" customHeight="1">
      <c r="A441" s="9" t="s">
        <v>60</v>
      </c>
      <c r="B441" s="10">
        <v>2017</v>
      </c>
      <c r="C441" s="10">
        <v>125</v>
      </c>
      <c r="D441" s="11">
        <v>4.2859997749999996</v>
      </c>
      <c r="E441" s="11">
        <f t="shared" si="0"/>
        <v>4.2859978709999993</v>
      </c>
      <c r="F441" s="11">
        <v>0.950612664</v>
      </c>
      <c r="G441" s="11">
        <v>0.57061493399999996</v>
      </c>
      <c r="H441" s="11">
        <v>0.64954698099999997</v>
      </c>
      <c r="I441" s="11">
        <v>0.309410036</v>
      </c>
      <c r="J441" s="11">
        <v>0.25166663500000003</v>
      </c>
      <c r="K441" s="11">
        <v>5.4008815000000002E-2</v>
      </c>
      <c r="L441" s="11">
        <v>1.5001378059999999</v>
      </c>
      <c r="M441" s="80"/>
    </row>
    <row r="442" spans="1:13" ht="14.25" customHeight="1">
      <c r="A442" s="9" t="s">
        <v>48</v>
      </c>
      <c r="B442" s="10">
        <v>2017</v>
      </c>
      <c r="C442" s="10">
        <v>126</v>
      </c>
      <c r="D442" s="11">
        <v>4.2800002099999999</v>
      </c>
      <c r="E442" s="11">
        <f t="shared" si="0"/>
        <v>4.2801500259999994</v>
      </c>
      <c r="F442" s="11">
        <v>9.2102349E-2</v>
      </c>
      <c r="G442" s="11">
        <v>1.229023457</v>
      </c>
      <c r="H442" s="11">
        <v>0.19140702500000001</v>
      </c>
      <c r="I442" s="11">
        <v>0.23596134799999999</v>
      </c>
      <c r="J442" s="11">
        <v>6.0241356000000003E-2</v>
      </c>
      <c r="K442" s="11">
        <v>0.24645583300000001</v>
      </c>
      <c r="L442" s="11">
        <v>2.2249586579999998</v>
      </c>
      <c r="M442" s="80"/>
    </row>
    <row r="443" spans="1:13" ht="14.25" customHeight="1">
      <c r="A443" s="9" t="s">
        <v>98</v>
      </c>
      <c r="B443" s="10">
        <v>2017</v>
      </c>
      <c r="C443" s="10">
        <v>127</v>
      </c>
      <c r="D443" s="11">
        <v>4.1900000569999998</v>
      </c>
      <c r="E443" s="11">
        <f t="shared" si="0"/>
        <v>4.190148711</v>
      </c>
      <c r="F443" s="11">
        <v>0.47618049400000001</v>
      </c>
      <c r="G443" s="11">
        <v>1.2814733979999999</v>
      </c>
      <c r="H443" s="11">
        <v>0.16936567399999999</v>
      </c>
      <c r="I443" s="11">
        <v>0.30661374299999999</v>
      </c>
      <c r="J443" s="11">
        <v>0.104970247</v>
      </c>
      <c r="K443" s="11">
        <v>0.183354199</v>
      </c>
      <c r="L443" s="11">
        <v>1.6681909559999999</v>
      </c>
      <c r="M443" s="80"/>
    </row>
    <row r="444" spans="1:13" ht="14.25" customHeight="1">
      <c r="A444" s="9" t="s">
        <v>78</v>
      </c>
      <c r="B444" s="10">
        <v>2017</v>
      </c>
      <c r="C444" s="10">
        <v>128</v>
      </c>
      <c r="D444" s="11">
        <v>4.1799998279999997</v>
      </c>
      <c r="E444" s="11">
        <f t="shared" si="0"/>
        <v>4.1804408250000007</v>
      </c>
      <c r="F444" s="11">
        <v>0.60304892099999996</v>
      </c>
      <c r="G444" s="11">
        <v>0.90478002999999996</v>
      </c>
      <c r="H444" s="11">
        <v>4.8642169999999998E-2</v>
      </c>
      <c r="I444" s="11">
        <v>0.44770619299999997</v>
      </c>
      <c r="J444" s="11">
        <v>0.13006177499999999</v>
      </c>
      <c r="K444" s="11">
        <v>0.20123747</v>
      </c>
      <c r="L444" s="11">
        <v>1.8449642660000001</v>
      </c>
      <c r="M444" s="80"/>
    </row>
    <row r="445" spans="1:13" ht="14.25" customHeight="1">
      <c r="A445" s="9" t="s">
        <v>34</v>
      </c>
      <c r="B445" s="10">
        <v>2017</v>
      </c>
      <c r="C445" s="10">
        <v>129</v>
      </c>
      <c r="D445" s="11">
        <v>4.1680002209999998</v>
      </c>
      <c r="E445" s="11">
        <f t="shared" si="0"/>
        <v>4.1681326759999999</v>
      </c>
      <c r="F445" s="11">
        <v>0.60176509600000005</v>
      </c>
      <c r="G445" s="11">
        <v>1.006238341</v>
      </c>
      <c r="H445" s="11">
        <v>0.42978340399999998</v>
      </c>
      <c r="I445" s="11">
        <v>0.63337582299999995</v>
      </c>
      <c r="J445" s="11">
        <v>6.8105950999999998E-2</v>
      </c>
      <c r="K445" s="11">
        <v>0.38592296799999998</v>
      </c>
      <c r="L445" s="11">
        <v>1.042941093</v>
      </c>
      <c r="M445" s="80"/>
    </row>
    <row r="446" spans="1:13" ht="14.25" customHeight="1">
      <c r="A446" s="9" t="s">
        <v>143</v>
      </c>
      <c r="B446" s="10">
        <v>2017</v>
      </c>
      <c r="C446" s="10">
        <v>130</v>
      </c>
      <c r="D446" s="11">
        <v>4.1389999389999996</v>
      </c>
      <c r="E446" s="11">
        <f t="shared" si="0"/>
        <v>4.1386727519999997</v>
      </c>
      <c r="F446" s="11">
        <v>0.65951669199999996</v>
      </c>
      <c r="G446" s="11">
        <v>1.2140085700000001</v>
      </c>
      <c r="H446" s="11">
        <v>0.29092082400000002</v>
      </c>
      <c r="I446" s="11">
        <v>1.4995855000000001E-2</v>
      </c>
      <c r="J446" s="11">
        <v>8.984752E-2</v>
      </c>
      <c r="K446" s="11">
        <v>0.18231745099999999</v>
      </c>
      <c r="L446" s="11">
        <v>1.68706584</v>
      </c>
      <c r="M446" s="80"/>
    </row>
    <row r="447" spans="1:13" ht="14.25" customHeight="1">
      <c r="A447" s="9" t="s">
        <v>62</v>
      </c>
      <c r="B447" s="10">
        <v>2017</v>
      </c>
      <c r="C447" s="10">
        <v>131</v>
      </c>
      <c r="D447" s="11">
        <v>4.1199998860000004</v>
      </c>
      <c r="E447" s="11">
        <f t="shared" si="0"/>
        <v>4.1196814040000005</v>
      </c>
      <c r="F447" s="11">
        <v>0.66722482400000005</v>
      </c>
      <c r="G447" s="11">
        <v>0.87366473700000002</v>
      </c>
      <c r="H447" s="11">
        <v>0.29563772700000002</v>
      </c>
      <c r="I447" s="11">
        <v>0.42302629400000002</v>
      </c>
      <c r="J447" s="11">
        <v>2.533637E-2</v>
      </c>
      <c r="K447" s="11">
        <v>0.25692394400000002</v>
      </c>
      <c r="L447" s="11">
        <v>1.577867508</v>
      </c>
      <c r="M447" s="80"/>
    </row>
    <row r="448" spans="1:13" ht="14.25" customHeight="1">
      <c r="A448" s="9" t="s">
        <v>159</v>
      </c>
      <c r="B448" s="10">
        <v>2017</v>
      </c>
      <c r="C448" s="10">
        <v>132</v>
      </c>
      <c r="D448" s="11">
        <v>4.0960001950000002</v>
      </c>
      <c r="E448" s="11">
        <f t="shared" si="0"/>
        <v>4.0955414940000008</v>
      </c>
      <c r="F448" s="11">
        <v>0.894651949</v>
      </c>
      <c r="G448" s="11">
        <v>1.3945375680000001</v>
      </c>
      <c r="H448" s="11">
        <v>0.575903952</v>
      </c>
      <c r="I448" s="11">
        <v>0.12297477599999999</v>
      </c>
      <c r="J448" s="11">
        <v>2.3029470999999999E-2</v>
      </c>
      <c r="K448" s="11">
        <v>0.270061463</v>
      </c>
      <c r="L448" s="11">
        <v>0.81438231500000002</v>
      </c>
      <c r="M448" s="80"/>
    </row>
    <row r="449" spans="1:13" ht="14.25" customHeight="1">
      <c r="A449" s="9" t="s">
        <v>158</v>
      </c>
      <c r="B449" s="10">
        <v>2017</v>
      </c>
      <c r="C449" s="10">
        <v>133</v>
      </c>
      <c r="D449" s="11">
        <v>4.0809998509999996</v>
      </c>
      <c r="E449" s="11">
        <f t="shared" si="0"/>
        <v>4.0812754489999996</v>
      </c>
      <c r="F449" s="11">
        <v>0.38143071499999998</v>
      </c>
      <c r="G449" s="11">
        <v>1.1298277379999999</v>
      </c>
      <c r="H449" s="11">
        <v>0.21763260700000001</v>
      </c>
      <c r="I449" s="11">
        <v>0.44318595500000002</v>
      </c>
      <c r="J449" s="11">
        <v>5.7069718999999998E-2</v>
      </c>
      <c r="K449" s="11">
        <v>0.325766057</v>
      </c>
      <c r="L449" s="11">
        <v>1.526362658</v>
      </c>
      <c r="M449" s="80"/>
    </row>
    <row r="450" spans="1:13" ht="14.25" customHeight="1">
      <c r="A450" s="9" t="s">
        <v>32</v>
      </c>
      <c r="B450" s="10">
        <v>2017</v>
      </c>
      <c r="C450" s="10">
        <v>134</v>
      </c>
      <c r="D450" s="11">
        <v>4.0320000650000001</v>
      </c>
      <c r="E450" s="11">
        <f t="shared" si="0"/>
        <v>4.0321255259999997</v>
      </c>
      <c r="F450" s="11">
        <v>0.35022771400000002</v>
      </c>
      <c r="G450" s="11">
        <v>1.043280005</v>
      </c>
      <c r="H450" s="11">
        <v>0.21584425900000001</v>
      </c>
      <c r="I450" s="11">
        <v>0.32436785099999998</v>
      </c>
      <c r="J450" s="11">
        <v>0.120328106</v>
      </c>
      <c r="K450" s="11">
        <v>0.25086468499999998</v>
      </c>
      <c r="L450" s="11">
        <v>1.7272129060000001</v>
      </c>
      <c r="M450" s="80"/>
    </row>
    <row r="451" spans="1:13" ht="14.25" customHeight="1">
      <c r="A451" s="9" t="s">
        <v>113</v>
      </c>
      <c r="B451" s="10">
        <v>2017</v>
      </c>
      <c r="C451" s="10">
        <v>135</v>
      </c>
      <c r="D451" s="11">
        <v>4.0279998780000001</v>
      </c>
      <c r="E451" s="11">
        <f t="shared" si="0"/>
        <v>4.0283442139999996</v>
      </c>
      <c r="F451" s="11">
        <v>0.16192533100000001</v>
      </c>
      <c r="G451" s="11">
        <v>0.99302500500000002</v>
      </c>
      <c r="H451" s="11">
        <v>0.26850500700000002</v>
      </c>
      <c r="I451" s="11">
        <v>0.363658696</v>
      </c>
      <c r="J451" s="11">
        <v>0.138572946</v>
      </c>
      <c r="K451" s="11">
        <v>0.22867384599999999</v>
      </c>
      <c r="L451" s="11">
        <v>1.8739833829999999</v>
      </c>
      <c r="M451" s="80"/>
    </row>
    <row r="452" spans="1:13" ht="14.25" customHeight="1">
      <c r="A452" s="9" t="s">
        <v>96</v>
      </c>
      <c r="B452" s="10">
        <v>2017</v>
      </c>
      <c r="C452" s="10">
        <v>136</v>
      </c>
      <c r="D452" s="11">
        <v>3.9700000289999999</v>
      </c>
      <c r="E452" s="11">
        <f t="shared" si="0"/>
        <v>3.9696833859999998</v>
      </c>
      <c r="F452" s="11">
        <v>0.23344203799999999</v>
      </c>
      <c r="G452" s="11">
        <v>0.51256883099999995</v>
      </c>
      <c r="H452" s="11">
        <v>0.31508958300000001</v>
      </c>
      <c r="I452" s="11">
        <v>0.46691465399999998</v>
      </c>
      <c r="J452" s="11">
        <v>7.2711654000000001E-2</v>
      </c>
      <c r="K452" s="11">
        <v>0.28717047000000001</v>
      </c>
      <c r="L452" s="11">
        <v>2.0817861560000002</v>
      </c>
      <c r="M452" s="80"/>
    </row>
    <row r="453" spans="1:13" ht="14.25" customHeight="1">
      <c r="A453" s="9" t="s">
        <v>38</v>
      </c>
      <c r="B453" s="10">
        <v>2017</v>
      </c>
      <c r="C453" s="10">
        <v>137</v>
      </c>
      <c r="D453" s="11">
        <v>3.9360001090000001</v>
      </c>
      <c r="E453" s="11">
        <f t="shared" si="0"/>
        <v>3.9362793740000002</v>
      </c>
      <c r="F453" s="11">
        <v>0.43801298700000002</v>
      </c>
      <c r="G453" s="11">
        <v>0.95385587199999999</v>
      </c>
      <c r="H453" s="11">
        <v>4.1134715000000002E-2</v>
      </c>
      <c r="I453" s="11">
        <v>0.162342027</v>
      </c>
      <c r="J453" s="11">
        <v>5.3581881999999997E-2</v>
      </c>
      <c r="K453" s="11">
        <v>0.21611385</v>
      </c>
      <c r="L453" s="11">
        <v>2.071238041</v>
      </c>
      <c r="M453" s="80"/>
    </row>
    <row r="454" spans="1:13" ht="14.25" customHeight="1">
      <c r="A454" s="9" t="s">
        <v>169</v>
      </c>
      <c r="B454" s="10">
        <v>2017</v>
      </c>
      <c r="C454" s="10">
        <v>138</v>
      </c>
      <c r="D454" s="11">
        <v>3.875</v>
      </c>
      <c r="E454" s="11">
        <f t="shared" si="0"/>
        <v>3.8745795259999998</v>
      </c>
      <c r="F454" s="11">
        <v>0.37584653499999998</v>
      </c>
      <c r="G454" s="11">
        <v>1.083095908</v>
      </c>
      <c r="H454" s="11">
        <v>0.19676375400000001</v>
      </c>
      <c r="I454" s="11">
        <v>0.33638420699999999</v>
      </c>
      <c r="J454" s="11">
        <v>9.5375380999999995E-2</v>
      </c>
      <c r="K454" s="11">
        <v>0.189143494</v>
      </c>
      <c r="L454" s="11">
        <v>1.5979702469999999</v>
      </c>
      <c r="M454" s="80"/>
    </row>
    <row r="455" spans="1:13" ht="14.25" customHeight="1">
      <c r="A455" s="9" t="s">
        <v>90</v>
      </c>
      <c r="B455" s="10">
        <v>2017</v>
      </c>
      <c r="C455" s="10">
        <v>139</v>
      </c>
      <c r="D455" s="11">
        <v>3.808000088</v>
      </c>
      <c r="E455" s="11">
        <f t="shared" si="0"/>
        <v>3.8082049640000002</v>
      </c>
      <c r="F455" s="11">
        <v>0.52102124699999997</v>
      </c>
      <c r="G455" s="11">
        <v>1.190095186</v>
      </c>
      <c r="H455" s="11">
        <v>0</v>
      </c>
      <c r="I455" s="11">
        <v>0.39066129900000002</v>
      </c>
      <c r="J455" s="11">
        <v>0.11909464</v>
      </c>
      <c r="K455" s="11">
        <v>0.15749727199999999</v>
      </c>
      <c r="L455" s="11">
        <v>1.42983532</v>
      </c>
      <c r="M455" s="80"/>
    </row>
    <row r="456" spans="1:13" ht="14.25" customHeight="1">
      <c r="A456" s="9" t="s">
        <v>15</v>
      </c>
      <c r="B456" s="10">
        <v>2017</v>
      </c>
      <c r="C456" s="10">
        <v>140</v>
      </c>
      <c r="D456" s="11">
        <v>3.795000076</v>
      </c>
      <c r="E456" s="11">
        <f t="shared" si="0"/>
        <v>3.7948380339999996</v>
      </c>
      <c r="F456" s="11">
        <v>0.85842817999999999</v>
      </c>
      <c r="G456" s="11">
        <v>1.10441196</v>
      </c>
      <c r="H456" s="11">
        <v>4.9868665999999999E-2</v>
      </c>
      <c r="I456" s="11">
        <v>0</v>
      </c>
      <c r="J456" s="11">
        <v>6.9720334999999994E-2</v>
      </c>
      <c r="K456" s="11">
        <v>9.7926490000000005E-2</v>
      </c>
      <c r="L456" s="11">
        <v>1.614482403</v>
      </c>
      <c r="M456" s="80"/>
    </row>
    <row r="457" spans="1:13" ht="14.25" customHeight="1">
      <c r="A457" s="9" t="s">
        <v>12</v>
      </c>
      <c r="B457" s="10">
        <v>2017</v>
      </c>
      <c r="C457" s="10">
        <v>141</v>
      </c>
      <c r="D457" s="11">
        <v>3.7939999100000001</v>
      </c>
      <c r="E457" s="11">
        <f t="shared" si="0"/>
        <v>3.7937767879999997</v>
      </c>
      <c r="F457" s="11">
        <v>0.40147721800000002</v>
      </c>
      <c r="G457" s="11">
        <v>0.58154332600000003</v>
      </c>
      <c r="H457" s="11">
        <v>0.180746779</v>
      </c>
      <c r="I457" s="11">
        <v>0.10617952</v>
      </c>
      <c r="J457" s="11">
        <v>6.1157830000000003E-2</v>
      </c>
      <c r="K457" s="11">
        <v>0.31187093300000002</v>
      </c>
      <c r="L457" s="11">
        <v>2.1508011819999999</v>
      </c>
      <c r="M457" s="80"/>
    </row>
    <row r="458" spans="1:13" ht="14.25" customHeight="1">
      <c r="A458" s="9" t="s">
        <v>29</v>
      </c>
      <c r="B458" s="10">
        <v>2017</v>
      </c>
      <c r="C458" s="10">
        <v>142</v>
      </c>
      <c r="D458" s="11">
        <v>3.766000032</v>
      </c>
      <c r="E458" s="11">
        <f t="shared" si="0"/>
        <v>3.7664463510000004</v>
      </c>
      <c r="F458" s="11">
        <v>1.122094154</v>
      </c>
      <c r="G458" s="11">
        <v>1.221554995</v>
      </c>
      <c r="H458" s="11">
        <v>0.34175550900000001</v>
      </c>
      <c r="I458" s="11">
        <v>0.505196333</v>
      </c>
      <c r="J458" s="11">
        <v>9.8583198999999996E-2</v>
      </c>
      <c r="K458" s="11">
        <v>9.9348448000000006E-2</v>
      </c>
      <c r="L458" s="11">
        <v>0.37791371299999998</v>
      </c>
      <c r="M458" s="80"/>
    </row>
    <row r="459" spans="1:13" ht="14.25" customHeight="1">
      <c r="A459" s="9" t="s">
        <v>25</v>
      </c>
      <c r="B459" s="10">
        <v>2017</v>
      </c>
      <c r="C459" s="10">
        <v>143</v>
      </c>
      <c r="D459" s="11">
        <v>3.6570000650000001</v>
      </c>
      <c r="E459" s="11">
        <f t="shared" si="0"/>
        <v>3.6567866799999997</v>
      </c>
      <c r="F459" s="11">
        <v>0.431085408</v>
      </c>
      <c r="G459" s="11">
        <v>0.43529984399999999</v>
      </c>
      <c r="H459" s="11">
        <v>0.20993021100000001</v>
      </c>
      <c r="I459" s="11">
        <v>0.42596277599999999</v>
      </c>
      <c r="J459" s="11">
        <v>6.0929015000000003E-2</v>
      </c>
      <c r="K459" s="11">
        <v>0.207948461</v>
      </c>
      <c r="L459" s="11">
        <v>1.885630965</v>
      </c>
      <c r="M459" s="80"/>
    </row>
    <row r="460" spans="1:13" ht="14.25" customHeight="1">
      <c r="A460" s="9" t="s">
        <v>95</v>
      </c>
      <c r="B460" s="10">
        <v>2017</v>
      </c>
      <c r="C460" s="10">
        <v>144</v>
      </c>
      <c r="D460" s="11">
        <v>3.6440000530000001</v>
      </c>
      <c r="E460" s="11">
        <f t="shared" si="0"/>
        <v>3.6438262519999998</v>
      </c>
      <c r="F460" s="11">
        <v>0.30580869300000002</v>
      </c>
      <c r="G460" s="11">
        <v>0.91302037199999997</v>
      </c>
      <c r="H460" s="11">
        <v>0.375223309</v>
      </c>
      <c r="I460" s="11">
        <v>0.18919676499999999</v>
      </c>
      <c r="J460" s="11">
        <v>6.7231974999999999E-2</v>
      </c>
      <c r="K460" s="11">
        <v>0.20873253</v>
      </c>
      <c r="L460" s="11">
        <v>1.584612608</v>
      </c>
      <c r="M460" s="80"/>
    </row>
    <row r="461" spans="1:13" ht="14.25" customHeight="1">
      <c r="A461" s="9" t="s">
        <v>66</v>
      </c>
      <c r="B461" s="10">
        <v>2017</v>
      </c>
      <c r="C461" s="10">
        <v>145</v>
      </c>
      <c r="D461" s="11">
        <v>3.6029999259999999</v>
      </c>
      <c r="E461" s="11">
        <f t="shared" si="0"/>
        <v>3.6029946380000002</v>
      </c>
      <c r="F461" s="11">
        <v>0.36861026299999999</v>
      </c>
      <c r="G461" s="11">
        <v>0.640449822</v>
      </c>
      <c r="H461" s="11">
        <v>0.27732113000000003</v>
      </c>
      <c r="I461" s="11">
        <v>3.0369857E-2</v>
      </c>
      <c r="J461" s="11">
        <v>9.9872150000000007E-2</v>
      </c>
      <c r="K461" s="11">
        <v>0.489203781</v>
      </c>
      <c r="L461" s="11">
        <v>1.697167635</v>
      </c>
      <c r="M461" s="80"/>
    </row>
    <row r="462" spans="1:13" ht="14.25" customHeight="1">
      <c r="A462" s="9" t="s">
        <v>167</v>
      </c>
      <c r="B462" s="10">
        <v>2017</v>
      </c>
      <c r="C462" s="10">
        <v>146</v>
      </c>
      <c r="D462" s="11">
        <v>3.5929999349999999</v>
      </c>
      <c r="E462" s="11">
        <f t="shared" si="0"/>
        <v>3.5931035690000006</v>
      </c>
      <c r="F462" s="11">
        <v>0.59168344699999997</v>
      </c>
      <c r="G462" s="11">
        <v>0.93538224699999994</v>
      </c>
      <c r="H462" s="11">
        <v>0.31008091599999998</v>
      </c>
      <c r="I462" s="11">
        <v>0.249463722</v>
      </c>
      <c r="J462" s="11">
        <v>5.6767422999999997E-2</v>
      </c>
      <c r="K462" s="11">
        <v>0.104125209</v>
      </c>
      <c r="L462" s="11">
        <v>1.345600605</v>
      </c>
      <c r="M462" s="80"/>
    </row>
    <row r="463" spans="1:13" ht="14.25" customHeight="1">
      <c r="A463" s="9" t="s">
        <v>176</v>
      </c>
      <c r="B463" s="10">
        <v>2017</v>
      </c>
      <c r="C463" s="10">
        <v>147</v>
      </c>
      <c r="D463" s="11">
        <v>3.5910000800000001</v>
      </c>
      <c r="E463" s="11">
        <f t="shared" si="0"/>
        <v>3.5911519089999997</v>
      </c>
      <c r="F463" s="11">
        <v>0.39724862599999999</v>
      </c>
      <c r="G463" s="11">
        <v>0.60132312799999998</v>
      </c>
      <c r="H463" s="11">
        <v>0.16348600399999999</v>
      </c>
      <c r="I463" s="11">
        <v>0.14706243599999999</v>
      </c>
      <c r="J463" s="11">
        <v>0.116793513</v>
      </c>
      <c r="K463" s="11">
        <v>0.28567081700000002</v>
      </c>
      <c r="L463" s="11">
        <v>1.8795673850000001</v>
      </c>
      <c r="M463" s="80"/>
    </row>
    <row r="464" spans="1:13" ht="14.25" customHeight="1">
      <c r="A464" s="9" t="s">
        <v>91</v>
      </c>
      <c r="B464" s="10">
        <v>2017</v>
      </c>
      <c r="C464" s="10">
        <v>148</v>
      </c>
      <c r="D464" s="11">
        <v>3.5329999920000001</v>
      </c>
      <c r="E464" s="11">
        <f t="shared" si="0"/>
        <v>3.5327432039999995</v>
      </c>
      <c r="F464" s="11">
        <v>0.11904179300000001</v>
      </c>
      <c r="G464" s="11">
        <v>0.87211793699999995</v>
      </c>
      <c r="H464" s="11">
        <v>0.22991819699999999</v>
      </c>
      <c r="I464" s="11">
        <v>0.332881182</v>
      </c>
      <c r="J464" s="11">
        <v>3.8948248999999997E-2</v>
      </c>
      <c r="K464" s="11">
        <v>0.26654988499999999</v>
      </c>
      <c r="L464" s="11">
        <v>1.6732859609999999</v>
      </c>
      <c r="M464" s="80"/>
    </row>
    <row r="465" spans="1:13" ht="14.25" customHeight="1">
      <c r="A465" s="9" t="s">
        <v>65</v>
      </c>
      <c r="B465" s="10">
        <v>2017</v>
      </c>
      <c r="C465" s="10">
        <v>149</v>
      </c>
      <c r="D465" s="11">
        <v>3.5069999690000002</v>
      </c>
      <c r="E465" s="11">
        <f t="shared" si="0"/>
        <v>3.5065758749999998</v>
      </c>
      <c r="F465" s="11">
        <v>0.24454993</v>
      </c>
      <c r="G465" s="11">
        <v>0.79124468599999997</v>
      </c>
      <c r="H465" s="11">
        <v>0.19412913900000001</v>
      </c>
      <c r="I465" s="11">
        <v>0.34858751300000002</v>
      </c>
      <c r="J465" s="11">
        <v>0.110937618</v>
      </c>
      <c r="K465" s="11">
        <v>0.26481509199999997</v>
      </c>
      <c r="L465" s="11">
        <v>1.5523118970000001</v>
      </c>
      <c r="M465" s="80"/>
    </row>
    <row r="466" spans="1:13" ht="14.25" customHeight="1">
      <c r="A466" s="9" t="s">
        <v>153</v>
      </c>
      <c r="B466" s="10">
        <v>2017</v>
      </c>
      <c r="C466" s="10">
        <v>150</v>
      </c>
      <c r="D466" s="11">
        <v>3.494999886</v>
      </c>
      <c r="E466" s="11">
        <f t="shared" si="0"/>
        <v>3.4946493729999997</v>
      </c>
      <c r="F466" s="11">
        <v>0.30544471699999998</v>
      </c>
      <c r="G466" s="11">
        <v>0.43188252999999999</v>
      </c>
      <c r="H466" s="11">
        <v>0.247105569</v>
      </c>
      <c r="I466" s="11">
        <v>0.380426139</v>
      </c>
      <c r="J466" s="11">
        <v>9.5665015000000006E-2</v>
      </c>
      <c r="K466" s="11">
        <v>0.19689615099999999</v>
      </c>
      <c r="L466" s="11">
        <v>1.837229252</v>
      </c>
      <c r="M466" s="80"/>
    </row>
    <row r="467" spans="1:13" ht="14.25" customHeight="1">
      <c r="A467" s="9" t="s">
        <v>130</v>
      </c>
      <c r="B467" s="10">
        <v>2017</v>
      </c>
      <c r="C467" s="10">
        <v>151</v>
      </c>
      <c r="D467" s="11">
        <v>3.470999956</v>
      </c>
      <c r="E467" s="11">
        <f t="shared" si="0"/>
        <v>3.4707588540000001</v>
      </c>
      <c r="F467" s="11">
        <v>0.36874589299999999</v>
      </c>
      <c r="G467" s="11">
        <v>0.94570702299999998</v>
      </c>
      <c r="H467" s="11">
        <v>0.32642480699999998</v>
      </c>
      <c r="I467" s="11">
        <v>0.58184385299999997</v>
      </c>
      <c r="J467" s="11">
        <v>0.45522001400000001</v>
      </c>
      <c r="K467" s="11">
        <v>0.25275602899999999</v>
      </c>
      <c r="L467" s="11">
        <v>0.54006123500000003</v>
      </c>
      <c r="M467" s="80"/>
    </row>
    <row r="468" spans="1:13" ht="14.25" customHeight="1">
      <c r="A468" s="9" t="s">
        <v>148</v>
      </c>
      <c r="B468" s="10">
        <v>2017</v>
      </c>
      <c r="C468" s="10">
        <v>152</v>
      </c>
      <c r="D468" s="11">
        <v>3.4619998930000002</v>
      </c>
      <c r="E468" s="11">
        <f t="shared" si="0"/>
        <v>3.461912892</v>
      </c>
      <c r="F468" s="11">
        <v>0.77715313399999997</v>
      </c>
      <c r="G468" s="11">
        <v>0.396102607</v>
      </c>
      <c r="H468" s="11">
        <v>0.50053334199999999</v>
      </c>
      <c r="I468" s="11">
        <v>8.1539445000000002E-2</v>
      </c>
      <c r="J468" s="11">
        <v>0.151347131</v>
      </c>
      <c r="K468" s="11">
        <v>0.49366372800000002</v>
      </c>
      <c r="L468" s="11">
        <v>1.0615735049999999</v>
      </c>
      <c r="M468" s="80"/>
    </row>
    <row r="469" spans="1:13" ht="14.25" customHeight="1">
      <c r="A469" s="9" t="s">
        <v>151</v>
      </c>
      <c r="B469" s="10">
        <v>2017</v>
      </c>
      <c r="C469" s="10">
        <v>153</v>
      </c>
      <c r="D469" s="11">
        <v>3.3489999770000001</v>
      </c>
      <c r="E469" s="11">
        <f t="shared" si="0"/>
        <v>3.3490746759999999</v>
      </c>
      <c r="F469" s="11">
        <v>0.51113587599999999</v>
      </c>
      <c r="G469" s="11">
        <v>1.0419898030000001</v>
      </c>
      <c r="H469" s="11">
        <v>0.36450928399999999</v>
      </c>
      <c r="I469" s="11">
        <v>0.39001777799999998</v>
      </c>
      <c r="J469" s="11">
        <v>6.6035106999999996E-2</v>
      </c>
      <c r="K469" s="11">
        <v>0.35425636199999999</v>
      </c>
      <c r="L469" s="11">
        <v>0.62113046599999999</v>
      </c>
      <c r="M469" s="80"/>
    </row>
    <row r="470" spans="1:13" ht="14.25" customHeight="1">
      <c r="A470" s="9" t="s">
        <v>33</v>
      </c>
      <c r="B470" s="10">
        <v>2017</v>
      </c>
      <c r="C470" s="10">
        <v>154</v>
      </c>
      <c r="D470" s="11">
        <v>2.9049999710000001</v>
      </c>
      <c r="E470" s="11">
        <f t="shared" si="0"/>
        <v>2.9045349959999998</v>
      </c>
      <c r="F470" s="11">
        <v>9.1622569000000001E-2</v>
      </c>
      <c r="G470" s="11">
        <v>0.62979358399999996</v>
      </c>
      <c r="H470" s="11">
        <v>0.15161079199999999</v>
      </c>
      <c r="I470" s="11">
        <v>5.9900753000000001E-2</v>
      </c>
      <c r="J470" s="11">
        <v>8.4147945000000002E-2</v>
      </c>
      <c r="K470" s="11">
        <v>0.20443518499999999</v>
      </c>
      <c r="L470" s="11">
        <v>1.683024168</v>
      </c>
      <c r="M470" s="80"/>
    </row>
    <row r="471" spans="1:13" ht="14.25" customHeight="1">
      <c r="A471" s="9" t="s">
        <v>37</v>
      </c>
      <c r="B471" s="10">
        <v>2017</v>
      </c>
      <c r="C471" s="10">
        <v>155</v>
      </c>
      <c r="D471" s="11">
        <v>2.6930000779999999</v>
      </c>
      <c r="E471" s="11">
        <f t="shared" si="0"/>
        <v>2.6930610480000001</v>
      </c>
      <c r="F471" s="11">
        <v>0</v>
      </c>
      <c r="G471" s="11">
        <v>0</v>
      </c>
      <c r="H471" s="11">
        <v>1.8772686E-2</v>
      </c>
      <c r="I471" s="11">
        <v>0.270842046</v>
      </c>
      <c r="J471" s="11">
        <v>5.6565075999999999E-2</v>
      </c>
      <c r="K471" s="11">
        <v>0.28087648700000001</v>
      </c>
      <c r="L471" s="11">
        <v>2.0660047530000001</v>
      </c>
      <c r="M471" s="80"/>
    </row>
    <row r="472" spans="1:13" ht="14.25" customHeight="1">
      <c r="A472" s="12" t="s">
        <v>57</v>
      </c>
      <c r="B472" s="13">
        <v>2018</v>
      </c>
      <c r="C472" s="13">
        <v>1</v>
      </c>
      <c r="D472" s="14">
        <v>7.6319999999999997</v>
      </c>
      <c r="E472" s="14">
        <f t="shared" si="0"/>
        <v>7.6421862335205075</v>
      </c>
      <c r="F472" s="14">
        <v>1.3049999999999999</v>
      </c>
      <c r="G472" s="14">
        <v>1.5920000000000001</v>
      </c>
      <c r="H472" s="14">
        <v>0.874</v>
      </c>
      <c r="I472" s="14">
        <v>0.68100000000000005</v>
      </c>
      <c r="J472" s="14">
        <v>0.39300000000000002</v>
      </c>
      <c r="K472" s="14">
        <v>0.20200000000000001</v>
      </c>
      <c r="L472" s="15">
        <v>2.5951862335205078</v>
      </c>
      <c r="M472" s="80"/>
    </row>
    <row r="473" spans="1:13" ht="14.25" customHeight="1">
      <c r="A473" s="12" t="s">
        <v>116</v>
      </c>
      <c r="B473" s="13">
        <v>2018</v>
      </c>
      <c r="C473" s="13">
        <v>2</v>
      </c>
      <c r="D473" s="14">
        <v>7.5940000000000003</v>
      </c>
      <c r="E473" s="14">
        <f t="shared" si="0"/>
        <v>7.5942416534423822</v>
      </c>
      <c r="F473" s="14">
        <v>1.456</v>
      </c>
      <c r="G473" s="14">
        <v>1.5820000000000001</v>
      </c>
      <c r="H473" s="14">
        <v>0.86099999999999999</v>
      </c>
      <c r="I473" s="14">
        <v>0.68600000000000005</v>
      </c>
      <c r="J473" s="14">
        <v>0.34</v>
      </c>
      <c r="K473" s="14">
        <v>0.28599999999999998</v>
      </c>
      <c r="L473" s="15">
        <v>2.3832416534423828</v>
      </c>
      <c r="M473" s="80"/>
    </row>
    <row r="474" spans="1:13" ht="14.25" customHeight="1">
      <c r="A474" s="12" t="s">
        <v>49</v>
      </c>
      <c r="B474" s="13">
        <v>2018</v>
      </c>
      <c r="C474" s="13">
        <v>3</v>
      </c>
      <c r="D474" s="14">
        <v>7.5549999999999997</v>
      </c>
      <c r="E474" s="14">
        <f t="shared" si="0"/>
        <v>7.5541791763305666</v>
      </c>
      <c r="F474" s="14">
        <v>1.351</v>
      </c>
      <c r="G474" s="14">
        <v>1.59</v>
      </c>
      <c r="H474" s="14">
        <v>0.86799999999999999</v>
      </c>
      <c r="I474" s="14">
        <v>0.68300000000000005</v>
      </c>
      <c r="J474" s="14">
        <v>0.40799999999999997</v>
      </c>
      <c r="K474" s="14">
        <v>0.28399999999999997</v>
      </c>
      <c r="L474" s="15">
        <v>2.3701791763305664</v>
      </c>
      <c r="M474" s="80"/>
    </row>
    <row r="475" spans="1:13" ht="14.25" customHeight="1">
      <c r="A475" s="12" t="s">
        <v>70</v>
      </c>
      <c r="B475" s="13">
        <v>2018</v>
      </c>
      <c r="C475" s="13">
        <v>4</v>
      </c>
      <c r="D475" s="14">
        <v>7.4950000000000001</v>
      </c>
      <c r="E475" s="14">
        <f t="shared" si="0"/>
        <v>7.4949896278381347</v>
      </c>
      <c r="F475" s="14">
        <v>1.343</v>
      </c>
      <c r="G475" s="14">
        <v>1.6439999999999999</v>
      </c>
      <c r="H475" s="14">
        <v>0.91400000000000003</v>
      </c>
      <c r="I475" s="14">
        <v>0.67700000000000005</v>
      </c>
      <c r="J475" s="14">
        <v>0.13800000000000001</v>
      </c>
      <c r="K475" s="14">
        <v>0.35299999999999998</v>
      </c>
      <c r="L475" s="15">
        <v>2.4259896278381348</v>
      </c>
      <c r="M475" s="80"/>
    </row>
    <row r="476" spans="1:13" ht="14.25" customHeight="1">
      <c r="A476" s="12" t="s">
        <v>147</v>
      </c>
      <c r="B476" s="13">
        <v>2018</v>
      </c>
      <c r="C476" s="13">
        <v>5</v>
      </c>
      <c r="D476" s="14">
        <v>7.4870000000000001</v>
      </c>
      <c r="E476" s="14">
        <f t="shared" si="0"/>
        <v>7.4885285797119145</v>
      </c>
      <c r="F476" s="14">
        <v>1.42</v>
      </c>
      <c r="G476" s="14">
        <v>1.5489999999999999</v>
      </c>
      <c r="H476" s="14">
        <v>0.92700000000000005</v>
      </c>
      <c r="I476" s="14">
        <v>0.66</v>
      </c>
      <c r="J476" s="14">
        <v>0.35699999999999998</v>
      </c>
      <c r="K476" s="14">
        <v>0.25600000000000001</v>
      </c>
      <c r="L476" s="15">
        <v>2.3195285797119141</v>
      </c>
      <c r="M476" s="80"/>
    </row>
    <row r="477" spans="1:13" ht="14.25" customHeight="1">
      <c r="A477" s="12" t="s">
        <v>110</v>
      </c>
      <c r="B477" s="13">
        <v>2018</v>
      </c>
      <c r="C477" s="13">
        <v>6</v>
      </c>
      <c r="D477" s="14">
        <v>7.4409999999999998</v>
      </c>
      <c r="E477" s="14">
        <f t="shared" si="0"/>
        <v>7.4414252929687503</v>
      </c>
      <c r="F477" s="14">
        <v>1.361</v>
      </c>
      <c r="G477" s="14">
        <v>1.488</v>
      </c>
      <c r="H477" s="14">
        <v>0.878</v>
      </c>
      <c r="I477" s="14">
        <v>0.63800000000000001</v>
      </c>
      <c r="J477" s="14">
        <v>0.29499999999999998</v>
      </c>
      <c r="K477" s="14">
        <v>0.33300000000000002</v>
      </c>
      <c r="L477" s="15">
        <v>2.44842529296875</v>
      </c>
      <c r="M477" s="80"/>
    </row>
    <row r="478" spans="1:13" ht="14.25" customHeight="1">
      <c r="A478" s="12" t="s">
        <v>36</v>
      </c>
      <c r="B478" s="13">
        <v>2018</v>
      </c>
      <c r="C478" s="13">
        <v>7</v>
      </c>
      <c r="D478" s="14">
        <v>7.3280000000000003</v>
      </c>
      <c r="E478" s="14">
        <f t="shared" si="0"/>
        <v>7.3287498931884762</v>
      </c>
      <c r="F478" s="14">
        <v>1.33</v>
      </c>
      <c r="G478" s="14">
        <v>1.532</v>
      </c>
      <c r="H478" s="14">
        <v>0.89600000000000002</v>
      </c>
      <c r="I478" s="14">
        <v>0.65300000000000002</v>
      </c>
      <c r="J478" s="14">
        <v>0.29099999999999998</v>
      </c>
      <c r="K478" s="14">
        <v>0.32100000000000001</v>
      </c>
      <c r="L478" s="15">
        <v>2.3057498931884766</v>
      </c>
      <c r="M478" s="80"/>
    </row>
    <row r="479" spans="1:13" ht="14.25" customHeight="1">
      <c r="A479" s="12" t="s">
        <v>111</v>
      </c>
      <c r="B479" s="13">
        <v>2018</v>
      </c>
      <c r="C479" s="13">
        <v>8</v>
      </c>
      <c r="D479" s="14">
        <v>7.3239999999999998</v>
      </c>
      <c r="E479" s="14">
        <f t="shared" si="0"/>
        <v>7.3241679840087892</v>
      </c>
      <c r="F479" s="14">
        <v>1.268</v>
      </c>
      <c r="G479" s="14">
        <v>1.601</v>
      </c>
      <c r="H479" s="14">
        <v>0.876</v>
      </c>
      <c r="I479" s="14">
        <v>0.66900000000000004</v>
      </c>
      <c r="J479" s="14">
        <v>0.38900000000000001</v>
      </c>
      <c r="K479" s="14">
        <v>0.36499999999999999</v>
      </c>
      <c r="L479" s="15">
        <v>2.1561679840087891</v>
      </c>
      <c r="M479" s="80"/>
    </row>
    <row r="480" spans="1:13" ht="14.25" customHeight="1">
      <c r="A480" s="12" t="s">
        <v>146</v>
      </c>
      <c r="B480" s="13">
        <v>2018</v>
      </c>
      <c r="C480" s="13">
        <v>9</v>
      </c>
      <c r="D480" s="14">
        <v>7.3140000000000001</v>
      </c>
      <c r="E480" s="14">
        <f t="shared" si="0"/>
        <v>7.3128583869934083</v>
      </c>
      <c r="F480" s="14">
        <v>1.355</v>
      </c>
      <c r="G480" s="14">
        <v>1.5009999999999999</v>
      </c>
      <c r="H480" s="14">
        <v>0.91300000000000003</v>
      </c>
      <c r="I480" s="14">
        <v>0.65900000000000003</v>
      </c>
      <c r="J480" s="14">
        <v>0.38300000000000001</v>
      </c>
      <c r="K480" s="14">
        <v>0.28499999999999998</v>
      </c>
      <c r="L480" s="15">
        <v>2.2168583869934082</v>
      </c>
      <c r="M480" s="80"/>
    </row>
    <row r="481" spans="1:13" ht="14.25" customHeight="1">
      <c r="A481" s="12" t="s">
        <v>18</v>
      </c>
      <c r="B481" s="13">
        <v>2018</v>
      </c>
      <c r="C481" s="13">
        <v>10</v>
      </c>
      <c r="D481" s="14">
        <v>7.2720000000000002</v>
      </c>
      <c r="E481" s="14">
        <f t="shared" si="0"/>
        <v>7.2722364501953125</v>
      </c>
      <c r="F481" s="14">
        <v>1.34</v>
      </c>
      <c r="G481" s="14">
        <v>1.573</v>
      </c>
      <c r="H481" s="14">
        <v>0.91</v>
      </c>
      <c r="I481" s="14">
        <v>0.64700000000000002</v>
      </c>
      <c r="J481" s="14">
        <v>0.30199999999999999</v>
      </c>
      <c r="K481" s="14">
        <v>0.36099999999999999</v>
      </c>
      <c r="L481" s="15">
        <v>2.1392364501953125</v>
      </c>
      <c r="M481" s="80"/>
    </row>
    <row r="482" spans="1:13" ht="14.25" customHeight="1">
      <c r="A482" s="12" t="s">
        <v>161</v>
      </c>
      <c r="B482" s="13">
        <v>2018</v>
      </c>
      <c r="C482" s="13">
        <v>11</v>
      </c>
      <c r="D482" s="14">
        <v>7.19</v>
      </c>
      <c r="E482" s="14">
        <f t="shared" si="0"/>
        <v>7.1897266845703118</v>
      </c>
      <c r="F482" s="14">
        <v>1.244</v>
      </c>
      <c r="G482" s="14">
        <v>1.4330000000000001</v>
      </c>
      <c r="H482" s="14">
        <v>0.88800000000000001</v>
      </c>
      <c r="I482" s="14">
        <v>0.46400000000000002</v>
      </c>
      <c r="J482" s="14">
        <v>8.2000000000000003E-2</v>
      </c>
      <c r="K482" s="14">
        <v>0.26200000000000001</v>
      </c>
      <c r="L482" s="15">
        <v>2.8167266845703125</v>
      </c>
      <c r="M482" s="80"/>
    </row>
    <row r="483" spans="1:13" ht="14.25" customHeight="1">
      <c r="A483" s="12" t="s">
        <v>19</v>
      </c>
      <c r="B483" s="13">
        <v>2018</v>
      </c>
      <c r="C483" s="13">
        <v>12</v>
      </c>
      <c r="D483" s="14">
        <v>7.1390000000000002</v>
      </c>
      <c r="E483" s="14">
        <f t="shared" si="0"/>
        <v>7.1384780349731445</v>
      </c>
      <c r="F483" s="14">
        <v>1.341</v>
      </c>
      <c r="G483" s="14">
        <v>1.504</v>
      </c>
      <c r="H483" s="14">
        <v>0.89100000000000001</v>
      </c>
      <c r="I483" s="14">
        <v>0.61699999999999999</v>
      </c>
      <c r="J483" s="14">
        <v>0.224</v>
      </c>
      <c r="K483" s="14">
        <v>0.24199999999999999</v>
      </c>
      <c r="L483" s="15">
        <v>2.3194780349731445</v>
      </c>
      <c r="M483" s="80"/>
    </row>
    <row r="484" spans="1:13" ht="14.25" customHeight="1">
      <c r="A484" s="12" t="s">
        <v>44</v>
      </c>
      <c r="B484" s="13">
        <v>2018</v>
      </c>
      <c r="C484" s="13">
        <v>13</v>
      </c>
      <c r="D484" s="14">
        <v>7.0720000000000001</v>
      </c>
      <c r="E484" s="14">
        <f t="shared" si="0"/>
        <v>7.0725424880981453</v>
      </c>
      <c r="F484" s="14">
        <v>1.01</v>
      </c>
      <c r="G484" s="14">
        <v>1.4590000000000001</v>
      </c>
      <c r="H484" s="14">
        <v>0.81699999999999995</v>
      </c>
      <c r="I484" s="14">
        <v>0.63200000000000001</v>
      </c>
      <c r="J484" s="14">
        <v>0.10100000000000001</v>
      </c>
      <c r="K484" s="14">
        <v>0.14299999999999999</v>
      </c>
      <c r="L484" s="15">
        <v>2.9105424880981445</v>
      </c>
      <c r="M484" s="80"/>
    </row>
    <row r="485" spans="1:13" ht="14.25" customHeight="1">
      <c r="A485" s="12" t="s">
        <v>75</v>
      </c>
      <c r="B485" s="13">
        <v>2018</v>
      </c>
      <c r="C485" s="13">
        <v>14</v>
      </c>
      <c r="D485" s="14">
        <v>6.9770000000000003</v>
      </c>
      <c r="E485" s="14">
        <f t="shared" si="0"/>
        <v>6.9782978858947757</v>
      </c>
      <c r="F485" s="14">
        <v>1.448</v>
      </c>
      <c r="G485" s="14">
        <v>1.583</v>
      </c>
      <c r="H485" s="14">
        <v>0.876</v>
      </c>
      <c r="I485" s="14">
        <v>0.61399999999999999</v>
      </c>
      <c r="J485" s="14">
        <v>0.30599999999999999</v>
      </c>
      <c r="K485" s="14">
        <v>0.307</v>
      </c>
      <c r="L485" s="15">
        <v>1.8442978858947754</v>
      </c>
      <c r="M485" s="80"/>
    </row>
    <row r="486" spans="1:13" ht="14.25" customHeight="1">
      <c r="A486" s="12" t="s">
        <v>61</v>
      </c>
      <c r="B486" s="13">
        <v>2018</v>
      </c>
      <c r="C486" s="13">
        <v>15</v>
      </c>
      <c r="D486" s="14">
        <v>6.9649999999999999</v>
      </c>
      <c r="E486" s="14">
        <f t="shared" si="0"/>
        <v>6.9647568359375001</v>
      </c>
      <c r="F486" s="14">
        <v>1.34</v>
      </c>
      <c r="G486" s="14">
        <v>1.474</v>
      </c>
      <c r="H486" s="14">
        <v>0.86099999999999999</v>
      </c>
      <c r="I486" s="14">
        <v>0.58599999999999997</v>
      </c>
      <c r="J486" s="14">
        <v>0.28000000000000003</v>
      </c>
      <c r="K486" s="14">
        <v>0.27300000000000002</v>
      </c>
      <c r="L486" s="15">
        <v>2.1507568359375</v>
      </c>
      <c r="M486" s="80"/>
    </row>
    <row r="487" spans="1:13" ht="14.25" customHeight="1">
      <c r="A487" s="12" t="s">
        <v>24</v>
      </c>
      <c r="B487" s="13">
        <v>2018</v>
      </c>
      <c r="C487" s="13">
        <v>16</v>
      </c>
      <c r="D487" s="14">
        <v>6.9269999999999996</v>
      </c>
      <c r="E487" s="14">
        <f t="shared" si="0"/>
        <v>6.9270411605834967</v>
      </c>
      <c r="F487" s="14">
        <v>1.3240000000000001</v>
      </c>
      <c r="G487" s="14">
        <v>1.4830000000000001</v>
      </c>
      <c r="H487" s="14">
        <v>0.89400000000000002</v>
      </c>
      <c r="I487" s="14">
        <v>0.58299999999999996</v>
      </c>
      <c r="J487" s="14">
        <v>0.24</v>
      </c>
      <c r="K487" s="14">
        <v>0.188</v>
      </c>
      <c r="L487" s="15">
        <v>2.2150411605834961</v>
      </c>
      <c r="M487" s="80"/>
    </row>
    <row r="488" spans="1:13" ht="14.25" customHeight="1">
      <c r="A488" s="12" t="s">
        <v>94</v>
      </c>
      <c r="B488" s="13">
        <v>2018</v>
      </c>
      <c r="C488" s="13">
        <v>17</v>
      </c>
      <c r="D488" s="14">
        <v>6.91</v>
      </c>
      <c r="E488" s="14">
        <f t="shared" si="0"/>
        <v>6.9095508728027335</v>
      </c>
      <c r="F488" s="14">
        <v>1.5760000000000001</v>
      </c>
      <c r="G488" s="14">
        <v>1.52</v>
      </c>
      <c r="H488" s="14">
        <v>0.89600000000000002</v>
      </c>
      <c r="I488" s="14">
        <v>0.63200000000000001</v>
      </c>
      <c r="J488" s="14">
        <v>0.32100000000000001</v>
      </c>
      <c r="K488" s="14">
        <v>0.19600000000000001</v>
      </c>
      <c r="L488" s="15">
        <v>1.7685508728027344</v>
      </c>
      <c r="M488" s="80"/>
    </row>
    <row r="489" spans="1:13" ht="14.25" customHeight="1">
      <c r="A489" s="12" t="s">
        <v>162</v>
      </c>
      <c r="B489" s="13">
        <v>2018</v>
      </c>
      <c r="C489" s="13">
        <v>18</v>
      </c>
      <c r="D489" s="14">
        <v>6.8860000000000001</v>
      </c>
      <c r="E489" s="14">
        <f t="shared" si="0"/>
        <v>6.8861513938903807</v>
      </c>
      <c r="F489" s="14">
        <v>1.3979999999999999</v>
      </c>
      <c r="G489" s="14">
        <v>1.4710000000000001</v>
      </c>
      <c r="H489" s="14">
        <v>0.81899999999999995</v>
      </c>
      <c r="I489" s="14">
        <v>0.54700000000000004</v>
      </c>
      <c r="J489" s="14">
        <v>0.13300000000000001</v>
      </c>
      <c r="K489" s="14">
        <v>0.29099999999999998</v>
      </c>
      <c r="L489" s="15">
        <v>2.2271513938903809</v>
      </c>
      <c r="M489" s="80"/>
    </row>
    <row r="490" spans="1:13" ht="14.25" customHeight="1">
      <c r="A490" s="12" t="s">
        <v>76</v>
      </c>
      <c r="B490" s="13">
        <v>2018</v>
      </c>
      <c r="C490" s="13">
        <v>19</v>
      </c>
      <c r="D490" s="14">
        <v>6.8140000000000001</v>
      </c>
      <c r="E490" s="14">
        <f t="shared" si="0"/>
        <v>6.8140063781738283</v>
      </c>
      <c r="F490" s="14">
        <v>1.3009999999999999</v>
      </c>
      <c r="G490" s="14">
        <v>1.5589999999999999</v>
      </c>
      <c r="H490" s="14">
        <v>0.88300000000000001</v>
      </c>
      <c r="I490" s="14">
        <v>0.53300000000000003</v>
      </c>
      <c r="J490" s="14">
        <v>0.27200000000000002</v>
      </c>
      <c r="K490" s="14">
        <v>0.35399999999999998</v>
      </c>
      <c r="L490" s="15">
        <v>1.9120063781738281</v>
      </c>
      <c r="M490" s="80"/>
    </row>
    <row r="491" spans="1:13" ht="14.25" customHeight="1">
      <c r="A491" s="12" t="s">
        <v>160</v>
      </c>
      <c r="B491" s="13">
        <v>2018</v>
      </c>
      <c r="C491" s="13">
        <v>20</v>
      </c>
      <c r="D491" s="14">
        <v>6.774</v>
      </c>
      <c r="E491" s="14">
        <f t="shared" si="0"/>
        <v>6.3888604812622063</v>
      </c>
      <c r="F491" s="14">
        <v>2.0960000000000001</v>
      </c>
      <c r="G491" s="14">
        <v>0.77600000000000002</v>
      </c>
      <c r="H491" s="14">
        <v>0.67</v>
      </c>
      <c r="I491" s="14">
        <v>0.28399999999999997</v>
      </c>
      <c r="J491" s="14">
        <v>0.28100000000000003</v>
      </c>
      <c r="K491" s="14">
        <v>0.186</v>
      </c>
      <c r="L491" s="15">
        <v>2.095860481262207</v>
      </c>
      <c r="M491" s="80"/>
    </row>
    <row r="492" spans="1:13" ht="14.25" customHeight="1">
      <c r="A492" s="12" t="s">
        <v>47</v>
      </c>
      <c r="B492" s="13">
        <v>2018</v>
      </c>
      <c r="C492" s="13">
        <v>21</v>
      </c>
      <c r="D492" s="14">
        <v>6.7110000000000003</v>
      </c>
      <c r="E492" s="14">
        <f t="shared" si="0"/>
        <v>6.7107963485717779</v>
      </c>
      <c r="F492" s="14">
        <v>1.2330000000000001</v>
      </c>
      <c r="G492" s="14">
        <v>1.4890000000000001</v>
      </c>
      <c r="H492" s="14">
        <v>0.85399999999999998</v>
      </c>
      <c r="I492" s="14">
        <v>0.54300000000000004</v>
      </c>
      <c r="J492" s="14">
        <v>3.4000000000000002E-2</v>
      </c>
      <c r="K492" s="14">
        <v>6.4000000000000001E-2</v>
      </c>
      <c r="L492" s="15">
        <v>2.4937963485717773</v>
      </c>
      <c r="M492" s="80"/>
    </row>
    <row r="493" spans="1:13" ht="14.25" customHeight="1">
      <c r="A493" s="12" t="s">
        <v>99</v>
      </c>
      <c r="B493" s="13">
        <v>2018</v>
      </c>
      <c r="C493" s="13">
        <v>22</v>
      </c>
      <c r="D493" s="14">
        <v>6.6269999999999998</v>
      </c>
      <c r="E493" s="14">
        <f t="shared" si="0"/>
        <v>6.6257519645690923</v>
      </c>
      <c r="F493" s="14">
        <v>1.27</v>
      </c>
      <c r="G493" s="14">
        <v>1.5249999999999999</v>
      </c>
      <c r="H493" s="14">
        <v>0.88400000000000001</v>
      </c>
      <c r="I493" s="14">
        <v>0.64500000000000002</v>
      </c>
      <c r="J493" s="14">
        <v>0.14199999999999999</v>
      </c>
      <c r="K493" s="14">
        <v>0.376</v>
      </c>
      <c r="L493" s="15">
        <v>1.7837519645690918</v>
      </c>
      <c r="M493" s="80"/>
    </row>
    <row r="494" spans="1:13" ht="14.25" customHeight="1">
      <c r="A494" s="12" t="s">
        <v>58</v>
      </c>
      <c r="B494" s="13">
        <v>2018</v>
      </c>
      <c r="C494" s="13">
        <v>23</v>
      </c>
      <c r="D494" s="14">
        <v>6.4889999999999999</v>
      </c>
      <c r="E494" s="14">
        <f t="shared" si="0"/>
        <v>6.4887533531188959</v>
      </c>
      <c r="F494" s="14">
        <v>1.2929999999999999</v>
      </c>
      <c r="G494" s="14">
        <v>1.466</v>
      </c>
      <c r="H494" s="14">
        <v>0.90800000000000003</v>
      </c>
      <c r="I494" s="14">
        <v>0.52</v>
      </c>
      <c r="J494" s="14">
        <v>0.17599999999999999</v>
      </c>
      <c r="K494" s="14">
        <v>9.8000000000000004E-2</v>
      </c>
      <c r="L494" s="15">
        <v>2.0277533531188965</v>
      </c>
      <c r="M494" s="80"/>
    </row>
    <row r="495" spans="1:13" ht="14.25" customHeight="1">
      <c r="A495" s="12" t="s">
        <v>102</v>
      </c>
      <c r="B495" s="13">
        <v>2018</v>
      </c>
      <c r="C495" s="13">
        <v>24</v>
      </c>
      <c r="D495" s="14">
        <v>6.4880000000000004</v>
      </c>
      <c r="E495" s="14">
        <f t="shared" si="0"/>
        <v>6.4885103645324715</v>
      </c>
      <c r="F495" s="14">
        <v>1.038</v>
      </c>
      <c r="G495" s="14">
        <v>1.252</v>
      </c>
      <c r="H495" s="14">
        <v>0.76100000000000001</v>
      </c>
      <c r="I495" s="14">
        <v>0.47899999999999998</v>
      </c>
      <c r="J495" s="14">
        <v>9.5000000000000001E-2</v>
      </c>
      <c r="K495" s="14">
        <v>6.9000000000000006E-2</v>
      </c>
      <c r="L495" s="15">
        <v>2.7945103645324707</v>
      </c>
      <c r="M495" s="80"/>
    </row>
    <row r="496" spans="1:13" ht="14.25" customHeight="1">
      <c r="A496" s="12" t="s">
        <v>39</v>
      </c>
      <c r="B496" s="13">
        <v>2018</v>
      </c>
      <c r="C496" s="13">
        <v>25</v>
      </c>
      <c r="D496" s="14">
        <v>6.476</v>
      </c>
      <c r="E496" s="14">
        <f t="shared" si="0"/>
        <v>6.4755913105010983</v>
      </c>
      <c r="F496" s="14">
        <v>1.131</v>
      </c>
      <c r="G496" s="14">
        <v>1.331</v>
      </c>
      <c r="H496" s="14">
        <v>0.80800000000000005</v>
      </c>
      <c r="I496" s="14">
        <v>0.43099999999999999</v>
      </c>
      <c r="J496" s="14">
        <v>6.0999999999999999E-2</v>
      </c>
      <c r="K496" s="14">
        <v>0.19700000000000001</v>
      </c>
      <c r="L496" s="15">
        <v>2.5165913105010986</v>
      </c>
      <c r="M496" s="80"/>
    </row>
    <row r="497" spans="1:13" ht="14.25" customHeight="1">
      <c r="A497" s="12" t="s">
        <v>149</v>
      </c>
      <c r="B497" s="13">
        <v>2018</v>
      </c>
      <c r="C497" s="13">
        <v>26</v>
      </c>
      <c r="D497" s="14">
        <v>6.4409999999999998</v>
      </c>
      <c r="E497" s="14">
        <f t="shared" si="0"/>
        <v>6.4411265182495123</v>
      </c>
      <c r="F497" s="14">
        <v>1.365</v>
      </c>
      <c r="G497" s="14">
        <v>1.4359999999999999</v>
      </c>
      <c r="H497" s="14">
        <v>0.85699999999999998</v>
      </c>
      <c r="I497" s="14">
        <v>0.41799999999999998</v>
      </c>
      <c r="J497" s="14">
        <v>7.8E-2</v>
      </c>
      <c r="K497" s="14">
        <v>0.151</v>
      </c>
      <c r="L497" s="15">
        <v>2.1361265182495117</v>
      </c>
      <c r="M497" s="80"/>
    </row>
    <row r="498" spans="1:13" ht="14.25" customHeight="1">
      <c r="A498" s="12" t="s">
        <v>120</v>
      </c>
      <c r="B498" s="13">
        <v>2018</v>
      </c>
      <c r="C498" s="13">
        <v>27</v>
      </c>
      <c r="D498" s="14">
        <v>6.43</v>
      </c>
      <c r="E498" s="14">
        <f t="shared" si="0"/>
        <v>6.4301802101135248</v>
      </c>
      <c r="F498" s="14">
        <v>1.1120000000000001</v>
      </c>
      <c r="G498" s="14">
        <v>1.4379999999999999</v>
      </c>
      <c r="H498" s="14">
        <v>0.75900000000000001</v>
      </c>
      <c r="I498" s="14">
        <v>0.59699999999999998</v>
      </c>
      <c r="J498" s="14">
        <v>6.3E-2</v>
      </c>
      <c r="K498" s="14">
        <v>0.125</v>
      </c>
      <c r="L498" s="15">
        <v>2.3361802101135254</v>
      </c>
      <c r="M498" s="80"/>
    </row>
    <row r="499" spans="1:13" ht="14.25" customHeight="1">
      <c r="A499" s="12" t="s">
        <v>30</v>
      </c>
      <c r="B499" s="13">
        <v>2018</v>
      </c>
      <c r="C499" s="13">
        <v>28</v>
      </c>
      <c r="D499" s="14">
        <v>6.4189999999999996</v>
      </c>
      <c r="E499" s="14">
        <f t="shared" si="0"/>
        <v>6.418025518417358</v>
      </c>
      <c r="F499" s="14">
        <v>0.98599999999999999</v>
      </c>
      <c r="G499" s="14">
        <v>1.474</v>
      </c>
      <c r="H499" s="14">
        <v>0.67500000000000004</v>
      </c>
      <c r="I499" s="14">
        <v>0.49299999999999999</v>
      </c>
      <c r="J499" s="14">
        <v>8.7999999999999995E-2</v>
      </c>
      <c r="K499" s="14">
        <v>0.11</v>
      </c>
      <c r="L499" s="15">
        <v>2.5920255184173584</v>
      </c>
      <c r="M499" s="80"/>
    </row>
    <row r="500" spans="1:13" ht="14.25" customHeight="1">
      <c r="A500" s="12" t="s">
        <v>16</v>
      </c>
      <c r="B500" s="13">
        <v>2018</v>
      </c>
      <c r="C500" s="13">
        <v>29</v>
      </c>
      <c r="D500" s="14">
        <v>6.3879999999999999</v>
      </c>
      <c r="E500" s="14">
        <f t="shared" si="0"/>
        <v>6.3892007312774659</v>
      </c>
      <c r="F500" s="14">
        <v>1.073</v>
      </c>
      <c r="G500" s="14">
        <v>1.468</v>
      </c>
      <c r="H500" s="14">
        <v>0.74399999999999999</v>
      </c>
      <c r="I500" s="14">
        <v>0.56999999999999995</v>
      </c>
      <c r="J500" s="14">
        <v>5.3999999999999999E-2</v>
      </c>
      <c r="K500" s="14">
        <v>6.2E-2</v>
      </c>
      <c r="L500" s="15">
        <v>2.4182007312774658</v>
      </c>
      <c r="M500" s="80"/>
    </row>
    <row r="501" spans="1:13" ht="14.25" customHeight="1">
      <c r="A501" s="12" t="s">
        <v>64</v>
      </c>
      <c r="B501" s="13">
        <v>2018</v>
      </c>
      <c r="C501" s="13">
        <v>30</v>
      </c>
      <c r="D501" s="14">
        <v>6.3819999999999997</v>
      </c>
      <c r="E501" s="14">
        <f t="shared" si="0"/>
        <v>6.3817187175750734</v>
      </c>
      <c r="F501" s="14">
        <v>0.78100000000000003</v>
      </c>
      <c r="G501" s="14">
        <v>1.268</v>
      </c>
      <c r="H501" s="14">
        <v>0.60799999999999998</v>
      </c>
      <c r="I501" s="14">
        <v>0.60399999999999998</v>
      </c>
      <c r="J501" s="14">
        <v>7.0999999999999994E-2</v>
      </c>
      <c r="K501" s="14">
        <v>0.17899999999999999</v>
      </c>
      <c r="L501" s="15">
        <v>2.8707187175750732</v>
      </c>
      <c r="M501" s="80"/>
    </row>
    <row r="502" spans="1:13" ht="14.25" customHeight="1">
      <c r="A502" s="12" t="s">
        <v>163</v>
      </c>
      <c r="B502" s="13">
        <v>2018</v>
      </c>
      <c r="C502" s="13">
        <v>31</v>
      </c>
      <c r="D502" s="14">
        <v>6.3789999999999996</v>
      </c>
      <c r="E502" s="14">
        <f t="shared" si="0"/>
        <v>6.3799774246215817</v>
      </c>
      <c r="F502" s="14">
        <v>1.093</v>
      </c>
      <c r="G502" s="14">
        <v>1.4590000000000001</v>
      </c>
      <c r="H502" s="14">
        <v>0.77100000000000002</v>
      </c>
      <c r="I502" s="14">
        <v>0.625</v>
      </c>
      <c r="J502" s="14">
        <v>0.155</v>
      </c>
      <c r="K502" s="14">
        <v>0.13</v>
      </c>
      <c r="L502" s="15">
        <v>2.146977424621582</v>
      </c>
      <c r="M502" s="80"/>
    </row>
    <row r="503" spans="1:13" ht="14.25" customHeight="1">
      <c r="A503" s="12" t="s">
        <v>126</v>
      </c>
      <c r="B503" s="13">
        <v>2018</v>
      </c>
      <c r="C503" s="13">
        <v>32</v>
      </c>
      <c r="D503" s="14">
        <v>6.3739999999999997</v>
      </c>
      <c r="E503" s="14">
        <f t="shared" si="0"/>
        <v>6.3740633544921881</v>
      </c>
      <c r="F503" s="14">
        <v>1.649</v>
      </c>
      <c r="G503" s="14">
        <v>1.3029999999999999</v>
      </c>
      <c r="H503" s="14">
        <v>0.748</v>
      </c>
      <c r="I503" s="14">
        <v>0.65400000000000003</v>
      </c>
      <c r="J503" s="14">
        <v>0.17100000000000001</v>
      </c>
      <c r="K503" s="14">
        <v>0.25600000000000001</v>
      </c>
      <c r="L503" s="15">
        <v>1.5930633544921875</v>
      </c>
      <c r="M503" s="80"/>
    </row>
    <row r="504" spans="1:13" ht="14.25" customHeight="1">
      <c r="A504" s="12" t="s">
        <v>131</v>
      </c>
      <c r="B504" s="13">
        <v>2018</v>
      </c>
      <c r="C504" s="13">
        <v>33</v>
      </c>
      <c r="D504" s="14">
        <v>6.3710000000000004</v>
      </c>
      <c r="E504" s="14">
        <f t="shared" si="0"/>
        <v>6.3703449745178222</v>
      </c>
      <c r="F504" s="14">
        <v>1.379</v>
      </c>
      <c r="G504" s="14">
        <v>1.331</v>
      </c>
      <c r="H504" s="14">
        <v>0.63300000000000001</v>
      </c>
      <c r="I504" s="14">
        <v>0.50900000000000001</v>
      </c>
      <c r="J504" s="14">
        <v>0.127</v>
      </c>
      <c r="K504" s="14">
        <v>9.8000000000000004E-2</v>
      </c>
      <c r="L504" s="15">
        <v>2.2933449745178223</v>
      </c>
      <c r="M504" s="80"/>
    </row>
    <row r="505" spans="1:13" ht="14.25" customHeight="1">
      <c r="A505" s="12" t="s">
        <v>135</v>
      </c>
      <c r="B505" s="13">
        <v>2018</v>
      </c>
      <c r="C505" s="13">
        <v>34</v>
      </c>
      <c r="D505" s="14">
        <v>6.343</v>
      </c>
      <c r="E505" s="14">
        <f t="shared" si="0"/>
        <v>6.3420158500671384</v>
      </c>
      <c r="F505" s="14">
        <v>1.5289999999999999</v>
      </c>
      <c r="G505" s="14">
        <v>1.4510000000000001</v>
      </c>
      <c r="H505" s="14">
        <v>1.008</v>
      </c>
      <c r="I505" s="14">
        <v>0.63100000000000001</v>
      </c>
      <c r="J505" s="14">
        <v>0.45700000000000002</v>
      </c>
      <c r="K505" s="14">
        <v>0.26100000000000001</v>
      </c>
      <c r="L505" s="15">
        <v>1.0050158500671387</v>
      </c>
      <c r="M505" s="80"/>
    </row>
    <row r="506" spans="1:13" ht="14.25" customHeight="1">
      <c r="A506" s="12" t="s">
        <v>97</v>
      </c>
      <c r="B506" s="13">
        <v>2018</v>
      </c>
      <c r="C506" s="13">
        <v>35</v>
      </c>
      <c r="D506" s="14">
        <v>6.3220000000000001</v>
      </c>
      <c r="E506" s="14">
        <f t="shared" si="0"/>
        <v>6.3206862106323243</v>
      </c>
      <c r="F506" s="14">
        <v>1.161</v>
      </c>
      <c r="G506" s="14">
        <v>1.258</v>
      </c>
      <c r="H506" s="14">
        <v>0.66900000000000004</v>
      </c>
      <c r="I506" s="14">
        <v>0.35599999999999998</v>
      </c>
      <c r="J506" s="14">
        <v>5.8999999999999997E-2</v>
      </c>
      <c r="K506" s="14">
        <v>0.311</v>
      </c>
      <c r="L506" s="15">
        <v>2.5066862106323242</v>
      </c>
      <c r="M506" s="80"/>
    </row>
    <row r="507" spans="1:13" ht="14.25" customHeight="1">
      <c r="A507" s="12" t="s">
        <v>141</v>
      </c>
      <c r="B507" s="13">
        <v>2018</v>
      </c>
      <c r="C507" s="13">
        <v>36</v>
      </c>
      <c r="D507" s="14">
        <v>6.31</v>
      </c>
      <c r="E507" s="14">
        <f t="shared" si="0"/>
        <v>6.3113230171203609</v>
      </c>
      <c r="F507" s="14">
        <v>1.2509999999999999</v>
      </c>
      <c r="G507" s="14">
        <v>1.538</v>
      </c>
      <c r="H507" s="14">
        <v>0.96499999999999997</v>
      </c>
      <c r="I507" s="14">
        <v>0.44900000000000001</v>
      </c>
      <c r="J507" s="14">
        <v>7.3999999999999996E-2</v>
      </c>
      <c r="K507" s="14">
        <v>0.14199999999999999</v>
      </c>
      <c r="L507" s="15">
        <v>1.8923230171203613</v>
      </c>
      <c r="M507" s="80"/>
    </row>
    <row r="508" spans="1:13" ht="14.25" customHeight="1">
      <c r="A508" s="12" t="s">
        <v>41</v>
      </c>
      <c r="B508" s="13">
        <v>2018</v>
      </c>
      <c r="C508" s="13">
        <v>37</v>
      </c>
      <c r="D508" s="14">
        <v>6.26</v>
      </c>
      <c r="E508" s="14">
        <f t="shared" si="0"/>
        <v>6.2593325881958011</v>
      </c>
      <c r="F508" s="14">
        <v>0.96</v>
      </c>
      <c r="G508" s="14">
        <v>1.4390000000000001</v>
      </c>
      <c r="H508" s="14">
        <v>0.63500000000000001</v>
      </c>
      <c r="I508" s="14">
        <v>0.53100000000000003</v>
      </c>
      <c r="J508" s="14">
        <v>3.9E-2</v>
      </c>
      <c r="K508" s="14">
        <v>9.9000000000000005E-2</v>
      </c>
      <c r="L508" s="15">
        <v>2.5563325881958008</v>
      </c>
      <c r="M508" s="80"/>
    </row>
    <row r="509" spans="1:13" ht="14.25" customHeight="1">
      <c r="A509" s="12" t="s">
        <v>154</v>
      </c>
      <c r="B509" s="13">
        <v>2018</v>
      </c>
      <c r="C509" s="13">
        <v>38</v>
      </c>
      <c r="D509" s="14">
        <v>6.1920000000000002</v>
      </c>
      <c r="E509" s="14">
        <f t="shared" si="0"/>
        <v>6.192452758789063</v>
      </c>
      <c r="F509" s="14">
        <v>1.2230000000000001</v>
      </c>
      <c r="G509" s="14">
        <v>1.492</v>
      </c>
      <c r="H509" s="14">
        <v>0.56399999999999995</v>
      </c>
      <c r="I509" s="14">
        <v>0.57499999999999996</v>
      </c>
      <c r="J509" s="14">
        <v>1.9E-2</v>
      </c>
      <c r="K509" s="14">
        <v>0.17100000000000001</v>
      </c>
      <c r="L509" s="15">
        <v>2.1484527587890625</v>
      </c>
      <c r="M509" s="80"/>
    </row>
    <row r="510" spans="1:13" ht="14.25" customHeight="1">
      <c r="A510" s="12" t="s">
        <v>136</v>
      </c>
      <c r="B510" s="13">
        <v>2018</v>
      </c>
      <c r="C510" s="13">
        <v>39</v>
      </c>
      <c r="D510" s="14">
        <v>6.173</v>
      </c>
      <c r="E510" s="14">
        <f t="shared" si="0"/>
        <v>6.1744005050659174</v>
      </c>
      <c r="F510" s="14">
        <v>1.21</v>
      </c>
      <c r="G510" s="14">
        <v>1.5369999999999999</v>
      </c>
      <c r="H510" s="14">
        <v>0.77600000000000002</v>
      </c>
      <c r="I510" s="14">
        <v>0.35399999999999998</v>
      </c>
      <c r="J510" s="14">
        <v>1.4E-2</v>
      </c>
      <c r="K510" s="14">
        <v>0.11799999999999999</v>
      </c>
      <c r="L510" s="15">
        <v>2.165400505065918</v>
      </c>
      <c r="M510" s="80"/>
    </row>
    <row r="511" spans="1:13" ht="14.25" customHeight="1">
      <c r="A511" s="12" t="s">
        <v>54</v>
      </c>
      <c r="B511" s="13">
        <v>2018</v>
      </c>
      <c r="C511" s="13">
        <v>40</v>
      </c>
      <c r="D511" s="14">
        <v>6.1669999999999998</v>
      </c>
      <c r="E511" s="14">
        <f t="shared" si="0"/>
        <v>6.1675544586181639</v>
      </c>
      <c r="F511" s="14">
        <v>0.80600000000000005</v>
      </c>
      <c r="G511" s="14">
        <v>1.2310000000000001</v>
      </c>
      <c r="H511" s="14">
        <v>0.63900000000000001</v>
      </c>
      <c r="I511" s="14">
        <v>0.46100000000000002</v>
      </c>
      <c r="J511" s="14">
        <v>8.2000000000000003E-2</v>
      </c>
      <c r="K511" s="14">
        <v>6.5000000000000002E-2</v>
      </c>
      <c r="L511" s="15">
        <v>2.8835544586181641</v>
      </c>
      <c r="M511" s="80"/>
    </row>
    <row r="512" spans="1:13" ht="14.25" customHeight="1">
      <c r="A512" s="12" t="s">
        <v>112</v>
      </c>
      <c r="B512" s="13">
        <v>2018</v>
      </c>
      <c r="C512" s="13">
        <v>41</v>
      </c>
      <c r="D512" s="14">
        <v>6.141</v>
      </c>
      <c r="E512" s="14">
        <f t="shared" si="0"/>
        <v>6.1404514789581306</v>
      </c>
      <c r="F512" s="14">
        <v>0.66800000000000004</v>
      </c>
      <c r="G512" s="14">
        <v>1.319</v>
      </c>
      <c r="H512" s="14">
        <v>0.7</v>
      </c>
      <c r="I512" s="14">
        <v>0.52700000000000002</v>
      </c>
      <c r="J512" s="14">
        <v>0.128</v>
      </c>
      <c r="K512" s="14">
        <v>0.20799999999999999</v>
      </c>
      <c r="L512" s="15">
        <v>2.5904514789581299</v>
      </c>
      <c r="M512" s="80"/>
    </row>
    <row r="513" spans="1:13" ht="14.25" customHeight="1">
      <c r="A513" s="12" t="s">
        <v>124</v>
      </c>
      <c r="B513" s="13">
        <v>2018</v>
      </c>
      <c r="C513" s="13">
        <v>42</v>
      </c>
      <c r="D513" s="14">
        <v>6.1230000000000002</v>
      </c>
      <c r="E513" s="14">
        <f t="shared" si="0"/>
        <v>6.1246632080078118</v>
      </c>
      <c r="F513" s="14">
        <v>1.1759999999999999</v>
      </c>
      <c r="G513" s="14">
        <v>1.448</v>
      </c>
      <c r="H513" s="14">
        <v>0.78100000000000003</v>
      </c>
      <c r="I513" s="14">
        <v>0.54600000000000004</v>
      </c>
      <c r="J513" s="14">
        <v>6.4000000000000001E-2</v>
      </c>
      <c r="K513" s="14">
        <v>0.108</v>
      </c>
      <c r="L513" s="15">
        <v>2.0016632080078125</v>
      </c>
      <c r="M513" s="80"/>
    </row>
    <row r="514" spans="1:13" ht="14.25" customHeight="1">
      <c r="A514" s="12" t="s">
        <v>21</v>
      </c>
      <c r="B514" s="13">
        <v>2018</v>
      </c>
      <c r="C514" s="13">
        <v>43</v>
      </c>
      <c r="D514" s="14">
        <v>6.1050000000000004</v>
      </c>
      <c r="E514" s="14">
        <f t="shared" si="0"/>
        <v>6.1048612709045411</v>
      </c>
      <c r="F514" s="14">
        <v>1.3380000000000001</v>
      </c>
      <c r="G514" s="14">
        <v>1.3660000000000001</v>
      </c>
      <c r="H514" s="14">
        <v>0.69799999999999995</v>
      </c>
      <c r="I514" s="14">
        <v>0.59399999999999997</v>
      </c>
      <c r="J514" s="14">
        <v>0.123</v>
      </c>
      <c r="K514" s="14">
        <v>0.24299999999999999</v>
      </c>
      <c r="L514" s="15">
        <v>1.742861270904541</v>
      </c>
      <c r="M514" s="80"/>
    </row>
    <row r="515" spans="1:13" ht="14.25" customHeight="1">
      <c r="A515" s="12" t="s">
        <v>164</v>
      </c>
      <c r="B515" s="13">
        <v>2018</v>
      </c>
      <c r="C515" s="13">
        <v>44</v>
      </c>
      <c r="D515" s="14">
        <v>6.0960000000000001</v>
      </c>
      <c r="E515" s="14">
        <f t="shared" si="0"/>
        <v>6.0959369125366205</v>
      </c>
      <c r="F515" s="14">
        <v>0.71899999999999997</v>
      </c>
      <c r="G515" s="14">
        <v>1.5840000000000001</v>
      </c>
      <c r="H515" s="14">
        <v>0.60499999999999998</v>
      </c>
      <c r="I515" s="14">
        <v>0.72399999999999998</v>
      </c>
      <c r="J515" s="14">
        <v>0.25900000000000001</v>
      </c>
      <c r="K515" s="14">
        <v>0.32800000000000001</v>
      </c>
      <c r="L515" s="15">
        <v>1.8769369125366211</v>
      </c>
      <c r="M515" s="80"/>
    </row>
    <row r="516" spans="1:13" ht="14.25" customHeight="1">
      <c r="A516" s="12" t="s">
        <v>85</v>
      </c>
      <c r="B516" s="13">
        <v>2018</v>
      </c>
      <c r="C516" s="13">
        <v>45</v>
      </c>
      <c r="D516" s="14">
        <v>6.0830000000000002</v>
      </c>
      <c r="E516" s="14">
        <f t="shared" si="0"/>
        <v>6.0821939010620119</v>
      </c>
      <c r="F516" s="14">
        <v>1.474</v>
      </c>
      <c r="G516" s="14">
        <v>1.3009999999999999</v>
      </c>
      <c r="H516" s="14">
        <v>0.67500000000000004</v>
      </c>
      <c r="I516" s="14">
        <v>0.55400000000000005</v>
      </c>
      <c r="J516" s="14">
        <v>0.106</v>
      </c>
      <c r="K516" s="14">
        <v>0.16700000000000001</v>
      </c>
      <c r="L516" s="15">
        <v>1.8051939010620117</v>
      </c>
      <c r="M516" s="80"/>
    </row>
    <row r="517" spans="1:13" ht="14.25" customHeight="1">
      <c r="A517" s="12" t="s">
        <v>152</v>
      </c>
      <c r="B517" s="13">
        <v>2018</v>
      </c>
      <c r="C517" s="13">
        <v>46</v>
      </c>
      <c r="D517" s="14">
        <v>6.0720000000000001</v>
      </c>
      <c r="E517" s="14">
        <f t="shared" si="0"/>
        <v>6.0723003578186034</v>
      </c>
      <c r="F517" s="14">
        <v>1.016</v>
      </c>
      <c r="G517" s="14">
        <v>1.417</v>
      </c>
      <c r="H517" s="14">
        <v>0.70699999999999996</v>
      </c>
      <c r="I517" s="14">
        <v>0.63700000000000001</v>
      </c>
      <c r="J517" s="14">
        <v>2.9000000000000001E-2</v>
      </c>
      <c r="K517" s="14">
        <v>0.36399999999999999</v>
      </c>
      <c r="L517" s="15">
        <v>1.9023003578186035</v>
      </c>
      <c r="M517" s="80"/>
    </row>
    <row r="518" spans="1:13" ht="14.25" customHeight="1">
      <c r="A518" s="12" t="s">
        <v>77</v>
      </c>
      <c r="B518" s="13">
        <v>2018</v>
      </c>
      <c r="C518" s="13">
        <v>47</v>
      </c>
      <c r="D518" s="14">
        <v>6</v>
      </c>
      <c r="E518" s="14">
        <f t="shared" si="0"/>
        <v>6.0001191444396973</v>
      </c>
      <c r="F518" s="14">
        <v>1.264</v>
      </c>
      <c r="G518" s="14">
        <v>1.5009999999999999</v>
      </c>
      <c r="H518" s="14">
        <v>0.94599999999999995</v>
      </c>
      <c r="I518" s="14">
        <v>0.28100000000000003</v>
      </c>
      <c r="J518" s="14">
        <v>2.8000000000000001E-2</v>
      </c>
      <c r="K518" s="14">
        <v>0.13700000000000001</v>
      </c>
      <c r="L518" s="15">
        <v>1.8431191444396973</v>
      </c>
      <c r="M518" s="80"/>
    </row>
    <row r="519" spans="1:13" ht="14.25" customHeight="1">
      <c r="A519" s="12" t="s">
        <v>52</v>
      </c>
      <c r="B519" s="13">
        <v>2018</v>
      </c>
      <c r="C519" s="13">
        <v>48</v>
      </c>
      <c r="D519" s="14">
        <v>5.9729999999999999</v>
      </c>
      <c r="E519" s="14">
        <f t="shared" si="0"/>
        <v>5.9730795574188233</v>
      </c>
      <c r="F519" s="14">
        <v>0.88900000000000001</v>
      </c>
      <c r="G519" s="14">
        <v>1.33</v>
      </c>
      <c r="H519" s="14">
        <v>0.73599999999999999</v>
      </c>
      <c r="I519" s="14">
        <v>0.55600000000000005</v>
      </c>
      <c r="J519" s="14">
        <v>0.12</v>
      </c>
      <c r="K519" s="14">
        <v>0.114</v>
      </c>
      <c r="L519" s="15">
        <v>2.2280795574188232</v>
      </c>
      <c r="M519" s="80"/>
    </row>
    <row r="520" spans="1:13" ht="14.25" customHeight="1">
      <c r="A520" s="12" t="s">
        <v>171</v>
      </c>
      <c r="B520" s="13">
        <v>2018</v>
      </c>
      <c r="C520" s="13">
        <v>49</v>
      </c>
      <c r="D520" s="14">
        <v>5.9560000000000004</v>
      </c>
      <c r="E520" s="14">
        <f t="shared" si="0"/>
        <v>5.9567847461700438</v>
      </c>
      <c r="F520" s="14">
        <v>0.80700000000000005</v>
      </c>
      <c r="G520" s="14">
        <v>1.101</v>
      </c>
      <c r="H520" s="14">
        <v>0.47399999999999998</v>
      </c>
      <c r="I520" s="14">
        <v>0.59299999999999997</v>
      </c>
      <c r="J520" s="14">
        <v>8.8999999999999996E-2</v>
      </c>
      <c r="K520" s="14">
        <v>0.183</v>
      </c>
      <c r="L520" s="15">
        <v>2.7097847461700439</v>
      </c>
      <c r="M520" s="80"/>
    </row>
    <row r="521" spans="1:13" ht="14.25" customHeight="1">
      <c r="A521" s="12" t="s">
        <v>93</v>
      </c>
      <c r="B521" s="13">
        <v>2018</v>
      </c>
      <c r="C521" s="13">
        <v>50</v>
      </c>
      <c r="D521" s="14">
        <v>5.952</v>
      </c>
      <c r="E521" s="14">
        <f t="shared" si="0"/>
        <v>5.9520098896026612</v>
      </c>
      <c r="F521" s="14">
        <v>1.1970000000000001</v>
      </c>
      <c r="G521" s="14">
        <v>1.5269999999999999</v>
      </c>
      <c r="H521" s="14">
        <v>0.71599999999999997</v>
      </c>
      <c r="I521" s="14">
        <v>0.35</v>
      </c>
      <c r="J521" s="14">
        <v>6.0000000000000001E-3</v>
      </c>
      <c r="K521" s="14">
        <v>2.5999999999999999E-2</v>
      </c>
      <c r="L521" s="15">
        <v>2.1300098896026611</v>
      </c>
      <c r="M521" s="80"/>
    </row>
    <row r="522" spans="1:13" ht="14.25" customHeight="1">
      <c r="A522" s="12" t="s">
        <v>137</v>
      </c>
      <c r="B522" s="13">
        <v>2018</v>
      </c>
      <c r="C522" s="13">
        <v>51</v>
      </c>
      <c r="D522" s="14">
        <v>5.9480000000000004</v>
      </c>
      <c r="E522" s="14">
        <f t="shared" si="0"/>
        <v>5.9472811698913581</v>
      </c>
      <c r="F522" s="14">
        <v>1.2190000000000001</v>
      </c>
      <c r="G522" s="14">
        <v>1.506</v>
      </c>
      <c r="H522" s="14">
        <v>0.85599999999999998</v>
      </c>
      <c r="I522" s="14">
        <v>0.63300000000000001</v>
      </c>
      <c r="J522" s="14">
        <v>5.0999999999999997E-2</v>
      </c>
      <c r="K522" s="14">
        <v>0.16</v>
      </c>
      <c r="L522" s="15">
        <v>1.5222811698913574</v>
      </c>
      <c r="M522" s="80"/>
    </row>
    <row r="523" spans="1:13" ht="14.25" customHeight="1">
      <c r="A523" s="12" t="s">
        <v>128</v>
      </c>
      <c r="B523" s="13">
        <v>2018</v>
      </c>
      <c r="C523" s="13">
        <v>52</v>
      </c>
      <c r="D523" s="14">
        <v>5.9450000000000003</v>
      </c>
      <c r="E523" s="14">
        <f t="shared" si="0"/>
        <v>5.9465952186584472</v>
      </c>
      <c r="F523" s="14">
        <v>1.1160000000000001</v>
      </c>
      <c r="G523" s="14">
        <v>1.2190000000000001</v>
      </c>
      <c r="H523" s="14">
        <v>0.72599999999999998</v>
      </c>
      <c r="I523" s="14">
        <v>0.52800000000000002</v>
      </c>
      <c r="J523" s="14">
        <v>1E-3</v>
      </c>
      <c r="K523" s="14">
        <v>8.7999999999999995E-2</v>
      </c>
      <c r="L523" s="15">
        <v>2.2685952186584473</v>
      </c>
      <c r="M523" s="80"/>
    </row>
    <row r="524" spans="1:13" ht="14.25" customHeight="1">
      <c r="A524" s="12" t="s">
        <v>88</v>
      </c>
      <c r="B524" s="13">
        <v>2018</v>
      </c>
      <c r="C524" s="13">
        <v>53</v>
      </c>
      <c r="D524" s="14">
        <v>5.9329999999999998</v>
      </c>
      <c r="E524" s="14">
        <f t="shared" si="0"/>
        <v>5.9329856338500973</v>
      </c>
      <c r="F524" s="14">
        <v>1.1479999999999999</v>
      </c>
      <c r="G524" s="14">
        <v>1.454</v>
      </c>
      <c r="H524" s="14">
        <v>0.67100000000000004</v>
      </c>
      <c r="I524" s="14">
        <v>0.36299999999999999</v>
      </c>
      <c r="J524" s="14">
        <v>6.6000000000000003E-2</v>
      </c>
      <c r="K524" s="14">
        <v>9.1999999999999998E-2</v>
      </c>
      <c r="L524" s="15">
        <v>2.1389856338500977</v>
      </c>
      <c r="M524" s="80"/>
    </row>
    <row r="525" spans="1:13" ht="14.25" customHeight="1">
      <c r="A525" s="12" t="s">
        <v>80</v>
      </c>
      <c r="B525" s="13">
        <v>2018</v>
      </c>
      <c r="C525" s="13">
        <v>54</v>
      </c>
      <c r="D525" s="14">
        <v>5.915</v>
      </c>
      <c r="E525" s="14">
        <f t="shared" si="0"/>
        <v>5.9160346755981452</v>
      </c>
      <c r="F525" s="14">
        <v>1.294</v>
      </c>
      <c r="G525" s="14">
        <v>1.462</v>
      </c>
      <c r="H525" s="14">
        <v>0.98799999999999999</v>
      </c>
      <c r="I525" s="14">
        <v>0.55300000000000005</v>
      </c>
      <c r="J525" s="14">
        <v>0.15</v>
      </c>
      <c r="K525" s="14">
        <v>7.9000000000000001E-2</v>
      </c>
      <c r="L525" s="15">
        <v>1.3900346755981445</v>
      </c>
      <c r="M525" s="80"/>
    </row>
    <row r="526" spans="1:13" ht="14.25" customHeight="1">
      <c r="A526" s="12" t="s">
        <v>101</v>
      </c>
      <c r="B526" s="13">
        <v>2018</v>
      </c>
      <c r="C526" s="13">
        <v>55</v>
      </c>
      <c r="D526" s="14">
        <v>5.891</v>
      </c>
      <c r="E526" s="14">
        <f t="shared" si="0"/>
        <v>5.8912120246887207</v>
      </c>
      <c r="F526" s="14">
        <v>1.0900000000000001</v>
      </c>
      <c r="G526" s="14">
        <v>1.387</v>
      </c>
      <c r="H526" s="14">
        <v>0.68400000000000005</v>
      </c>
      <c r="I526" s="14">
        <v>0.58399999999999996</v>
      </c>
      <c r="J526" s="14">
        <v>0.05</v>
      </c>
      <c r="K526" s="14">
        <v>0.245</v>
      </c>
      <c r="L526" s="15">
        <v>1.8512120246887207</v>
      </c>
      <c r="M526" s="80"/>
    </row>
    <row r="527" spans="1:13" ht="14.25" customHeight="1">
      <c r="A527" s="12" t="s">
        <v>79</v>
      </c>
      <c r="B527" s="13">
        <v>2018</v>
      </c>
      <c r="C527" s="13">
        <v>56</v>
      </c>
      <c r="D527" s="14">
        <v>5.89</v>
      </c>
      <c r="E527" s="14">
        <f t="shared" si="0"/>
        <v>5.8888189620971687</v>
      </c>
      <c r="F527" s="14">
        <v>0.81899999999999995</v>
      </c>
      <c r="G527" s="14">
        <v>1.4930000000000001</v>
      </c>
      <c r="H527" s="14">
        <v>0.69299999999999995</v>
      </c>
      <c r="I527" s="14">
        <v>0.57499999999999996</v>
      </c>
      <c r="J527" s="14">
        <v>3.1E-2</v>
      </c>
      <c r="K527" s="14">
        <v>9.6000000000000002E-2</v>
      </c>
      <c r="L527" s="15">
        <v>2.181818962097168</v>
      </c>
      <c r="M527" s="80"/>
    </row>
    <row r="528" spans="1:13" ht="14.25" customHeight="1">
      <c r="A528" s="12" t="s">
        <v>140</v>
      </c>
      <c r="B528" s="13">
        <v>2018</v>
      </c>
      <c r="C528" s="13">
        <v>57</v>
      </c>
      <c r="D528" s="14">
        <v>5.875</v>
      </c>
      <c r="E528" s="14">
        <f t="shared" si="0"/>
        <v>5.874626893997192</v>
      </c>
      <c r="F528" s="14">
        <v>1.266</v>
      </c>
      <c r="G528" s="14">
        <v>1.204</v>
      </c>
      <c r="H528" s="14">
        <v>0.95499999999999996</v>
      </c>
      <c r="I528" s="14">
        <v>0.24399999999999999</v>
      </c>
      <c r="J528" s="14">
        <v>5.0999999999999997E-2</v>
      </c>
      <c r="K528" s="14">
        <v>0.17499999999999999</v>
      </c>
      <c r="L528" s="15">
        <v>1.9796268939971924</v>
      </c>
      <c r="M528" s="80"/>
    </row>
    <row r="529" spans="1:13" ht="14.25" customHeight="1">
      <c r="A529" s="12" t="s">
        <v>115</v>
      </c>
      <c r="B529" s="13">
        <v>2018</v>
      </c>
      <c r="C529" s="13">
        <v>58</v>
      </c>
      <c r="D529" s="14">
        <v>5.835</v>
      </c>
      <c r="E529" s="14">
        <f t="shared" si="0"/>
        <v>5.8357514877319341</v>
      </c>
      <c r="F529" s="14">
        <v>1.2290000000000001</v>
      </c>
      <c r="G529" s="14">
        <v>1.2110000000000001</v>
      </c>
      <c r="H529" s="14">
        <v>0.90900000000000003</v>
      </c>
      <c r="I529" s="14">
        <v>0.495</v>
      </c>
      <c r="J529" s="14">
        <v>0.154</v>
      </c>
      <c r="K529" s="14">
        <v>0.17899999999999999</v>
      </c>
      <c r="L529" s="15">
        <v>1.6587514877319336</v>
      </c>
      <c r="M529" s="80"/>
    </row>
    <row r="530" spans="1:13" ht="14.25" customHeight="1">
      <c r="A530" s="12" t="s">
        <v>129</v>
      </c>
      <c r="B530" s="13">
        <v>2018</v>
      </c>
      <c r="C530" s="13">
        <v>59</v>
      </c>
      <c r="D530" s="14">
        <v>5.81</v>
      </c>
      <c r="E530" s="14">
        <f t="shared" si="0"/>
        <v>5.8092895202636718</v>
      </c>
      <c r="F530" s="14">
        <v>1.151</v>
      </c>
      <c r="G530" s="14">
        <v>1.4790000000000001</v>
      </c>
      <c r="H530" s="14">
        <v>0.59899999999999998</v>
      </c>
      <c r="I530" s="14">
        <v>0.39900000000000002</v>
      </c>
      <c r="J530" s="14">
        <v>2.5000000000000001E-2</v>
      </c>
      <c r="K530" s="14">
        <v>6.5000000000000002E-2</v>
      </c>
      <c r="L530" s="15">
        <v>2.0912895202636719</v>
      </c>
      <c r="M530" s="80"/>
    </row>
    <row r="531" spans="1:13" ht="14.25" customHeight="1">
      <c r="A531" s="12" t="s">
        <v>82</v>
      </c>
      <c r="B531" s="13">
        <v>2018</v>
      </c>
      <c r="C531" s="13">
        <v>60</v>
      </c>
      <c r="D531" s="14">
        <v>5.79</v>
      </c>
      <c r="E531" s="14">
        <f t="shared" si="0"/>
        <v>5.7907347564697265</v>
      </c>
      <c r="F531" s="14">
        <v>1.143</v>
      </c>
      <c r="G531" s="14">
        <v>1.516</v>
      </c>
      <c r="H531" s="14">
        <v>0.63100000000000001</v>
      </c>
      <c r="I531" s="14">
        <v>0.45400000000000001</v>
      </c>
      <c r="J531" s="14">
        <v>0.121</v>
      </c>
      <c r="K531" s="14">
        <v>0.14799999999999999</v>
      </c>
      <c r="L531" s="15">
        <v>1.7777347564697266</v>
      </c>
      <c r="M531" s="80"/>
    </row>
    <row r="532" spans="1:13" ht="14.25" customHeight="1">
      <c r="A532" s="12" t="s">
        <v>46</v>
      </c>
      <c r="B532" s="13">
        <v>2018</v>
      </c>
      <c r="C532" s="13">
        <v>61</v>
      </c>
      <c r="D532" s="14">
        <v>5.7619999999999996</v>
      </c>
      <c r="E532" s="14">
        <f t="shared" si="0"/>
        <v>5.7626120223999022</v>
      </c>
      <c r="F532" s="14">
        <v>1.2290000000000001</v>
      </c>
      <c r="G532" s="14">
        <v>1.1910000000000001</v>
      </c>
      <c r="H532" s="14">
        <v>0.90900000000000003</v>
      </c>
      <c r="I532" s="14">
        <v>0.42299999999999999</v>
      </c>
      <c r="J532" s="14">
        <v>3.5000000000000003E-2</v>
      </c>
      <c r="K532" s="14">
        <v>0.20200000000000001</v>
      </c>
      <c r="L532" s="15">
        <v>1.7736120223999023</v>
      </c>
      <c r="M532" s="80"/>
    </row>
    <row r="533" spans="1:13" ht="14.25" customHeight="1">
      <c r="A533" s="12" t="s">
        <v>27</v>
      </c>
      <c r="B533" s="13">
        <v>2018</v>
      </c>
      <c r="C533" s="13">
        <v>62</v>
      </c>
      <c r="D533" s="14">
        <v>5.7519999999999998</v>
      </c>
      <c r="E533" s="14">
        <f t="shared" si="0"/>
        <v>5.751617439270019</v>
      </c>
      <c r="F533" s="14">
        <v>0.751</v>
      </c>
      <c r="G533" s="14">
        <v>1.2230000000000001</v>
      </c>
      <c r="H533" s="14">
        <v>0.50800000000000001</v>
      </c>
      <c r="I533" s="14">
        <v>0.60599999999999998</v>
      </c>
      <c r="J533" s="14">
        <v>5.3999999999999999E-2</v>
      </c>
      <c r="K533" s="14">
        <v>0.14099999999999999</v>
      </c>
      <c r="L533" s="15">
        <v>2.4686174392700195</v>
      </c>
      <c r="M533" s="80"/>
    </row>
    <row r="534" spans="1:13" ht="14.25" customHeight="1">
      <c r="A534" s="12" t="s">
        <v>55</v>
      </c>
      <c r="B534" s="13">
        <v>2018</v>
      </c>
      <c r="C534" s="13">
        <v>63</v>
      </c>
      <c r="D534" s="14">
        <v>5.7389999999999999</v>
      </c>
      <c r="E534" s="14">
        <f t="shared" si="0"/>
        <v>5.7391342468261728</v>
      </c>
      <c r="F534" s="14">
        <v>1.2</v>
      </c>
      <c r="G534" s="14">
        <v>1.532</v>
      </c>
      <c r="H534" s="14">
        <v>0.73699999999999999</v>
      </c>
      <c r="I534" s="14">
        <v>0.55300000000000005</v>
      </c>
      <c r="J534" s="14">
        <v>0.17399999999999999</v>
      </c>
      <c r="K534" s="14">
        <v>8.5999999999999993E-2</v>
      </c>
      <c r="L534" s="15">
        <v>1.4571342468261719</v>
      </c>
      <c r="M534" s="80"/>
    </row>
    <row r="535" spans="1:13" ht="14.25" customHeight="1">
      <c r="A535" s="12" t="s">
        <v>121</v>
      </c>
      <c r="B535" s="13">
        <v>2018</v>
      </c>
      <c r="C535" s="13">
        <v>64</v>
      </c>
      <c r="D535" s="14">
        <v>5.681</v>
      </c>
      <c r="E535" s="14">
        <f t="shared" si="0"/>
        <v>5.6812805404663091</v>
      </c>
      <c r="F535" s="14">
        <v>0.83499999999999996</v>
      </c>
      <c r="G535" s="14">
        <v>1.522</v>
      </c>
      <c r="H535" s="14">
        <v>0.61499999999999999</v>
      </c>
      <c r="I535" s="14">
        <v>0.54100000000000004</v>
      </c>
      <c r="J535" s="14">
        <v>7.3999999999999996E-2</v>
      </c>
      <c r="K535" s="14">
        <v>0.16200000000000001</v>
      </c>
      <c r="L535" s="15">
        <v>1.9322805404663086</v>
      </c>
      <c r="M535" s="80"/>
    </row>
    <row r="536" spans="1:13" ht="14.25" customHeight="1">
      <c r="A536" s="12" t="s">
        <v>122</v>
      </c>
      <c r="B536" s="13">
        <v>2018</v>
      </c>
      <c r="C536" s="13">
        <v>65</v>
      </c>
      <c r="D536" s="14">
        <v>5.6630000000000003</v>
      </c>
      <c r="E536" s="14">
        <f t="shared" si="0"/>
        <v>5.66394256401062</v>
      </c>
      <c r="F536" s="14">
        <v>0.93400000000000005</v>
      </c>
      <c r="G536" s="14">
        <v>1.2490000000000001</v>
      </c>
      <c r="H536" s="14">
        <v>0.67400000000000004</v>
      </c>
      <c r="I536" s="14">
        <v>0.53</v>
      </c>
      <c r="J536" s="14">
        <v>3.4000000000000002E-2</v>
      </c>
      <c r="K536" s="14">
        <v>9.1999999999999998E-2</v>
      </c>
      <c r="L536" s="15">
        <v>2.1509425640106201</v>
      </c>
      <c r="M536" s="80"/>
    </row>
    <row r="537" spans="1:13" ht="14.25" customHeight="1">
      <c r="A537" s="12" t="s">
        <v>84</v>
      </c>
      <c r="B537" s="13">
        <v>2018</v>
      </c>
      <c r="C537" s="13">
        <v>66</v>
      </c>
      <c r="D537" s="14">
        <v>5.6619999999999999</v>
      </c>
      <c r="E537" s="14">
        <f t="shared" si="0"/>
        <v>5.6629138069152827</v>
      </c>
      <c r="F537" s="14">
        <v>0.85499999999999998</v>
      </c>
      <c r="G537" s="14">
        <v>1.23</v>
      </c>
      <c r="H537" s="14">
        <v>0.57799999999999996</v>
      </c>
      <c r="I537" s="14">
        <v>0.44800000000000001</v>
      </c>
      <c r="J537" s="14">
        <v>2.3E-2</v>
      </c>
      <c r="K537" s="14">
        <v>0.27400000000000002</v>
      </c>
      <c r="L537" s="15">
        <v>2.2549138069152832</v>
      </c>
      <c r="M537" s="80"/>
    </row>
    <row r="538" spans="1:13" ht="14.25" customHeight="1">
      <c r="A538" s="12" t="s">
        <v>103</v>
      </c>
      <c r="B538" s="13">
        <v>2018</v>
      </c>
      <c r="C538" s="13">
        <v>67</v>
      </c>
      <c r="D538" s="14">
        <v>5.64</v>
      </c>
      <c r="E538" s="14">
        <f t="shared" si="0"/>
        <v>5.6397631702423094</v>
      </c>
      <c r="F538" s="14">
        <v>0.65700000000000003</v>
      </c>
      <c r="G538" s="14">
        <v>1.3009999999999999</v>
      </c>
      <c r="H538" s="14">
        <v>0.62</v>
      </c>
      <c r="I538" s="14">
        <v>0.23200000000000001</v>
      </c>
      <c r="J538" s="14">
        <v>0</v>
      </c>
      <c r="K538" s="14">
        <v>0.17100000000000001</v>
      </c>
      <c r="L538" s="15">
        <v>2.6587631702423096</v>
      </c>
      <c r="M538" s="80"/>
    </row>
    <row r="539" spans="1:13" ht="14.25" customHeight="1">
      <c r="A539" s="12" t="s">
        <v>157</v>
      </c>
      <c r="B539" s="13">
        <v>2018</v>
      </c>
      <c r="C539" s="13">
        <v>68</v>
      </c>
      <c r="D539" s="14">
        <v>5.6360000000000001</v>
      </c>
      <c r="E539" s="14">
        <f t="shared" si="0"/>
        <v>5.6370607795715326</v>
      </c>
      <c r="F539" s="14">
        <v>1.016</v>
      </c>
      <c r="G539" s="14">
        <v>1.5329999999999999</v>
      </c>
      <c r="H539" s="14">
        <v>0.51700000000000002</v>
      </c>
      <c r="I539" s="14">
        <v>0.41699999999999998</v>
      </c>
      <c r="J539" s="14">
        <v>3.6999999999999998E-2</v>
      </c>
      <c r="K539" s="14">
        <v>0.19900000000000001</v>
      </c>
      <c r="L539" s="15">
        <v>1.9180607795715332</v>
      </c>
      <c r="M539" s="80"/>
    </row>
    <row r="540" spans="1:13" ht="14.25" customHeight="1">
      <c r="A540" s="12" t="s">
        <v>69</v>
      </c>
      <c r="B540" s="13">
        <v>2018</v>
      </c>
      <c r="C540" s="13">
        <v>69</v>
      </c>
      <c r="D540" s="14">
        <v>5.62</v>
      </c>
      <c r="E540" s="14">
        <f t="shared" si="0"/>
        <v>5.6201027355194091</v>
      </c>
      <c r="F540" s="14">
        <v>1.171</v>
      </c>
      <c r="G540" s="14">
        <v>1.401</v>
      </c>
      <c r="H540" s="14">
        <v>0.73199999999999998</v>
      </c>
      <c r="I540" s="14">
        <v>0.25900000000000001</v>
      </c>
      <c r="J540" s="14">
        <v>2.1999999999999999E-2</v>
      </c>
      <c r="K540" s="14">
        <v>6.0999999999999999E-2</v>
      </c>
      <c r="L540" s="15">
        <v>1.9741027355194092</v>
      </c>
      <c r="M540" s="80"/>
    </row>
    <row r="541" spans="1:13" ht="14.25" customHeight="1">
      <c r="A541" s="12" t="s">
        <v>92</v>
      </c>
      <c r="B541" s="13">
        <v>2018</v>
      </c>
      <c r="C541" s="13">
        <v>70</v>
      </c>
      <c r="D541" s="14">
        <v>5.5659999999999998</v>
      </c>
      <c r="E541" s="14">
        <f t="shared" si="0"/>
        <v>5.5664076786041257</v>
      </c>
      <c r="F541" s="14">
        <v>0.98499999999999999</v>
      </c>
      <c r="G541" s="14">
        <v>1.35</v>
      </c>
      <c r="H541" s="14">
        <v>0.55300000000000005</v>
      </c>
      <c r="I541" s="14">
        <v>0.496</v>
      </c>
      <c r="J541" s="14">
        <v>0.14799999999999999</v>
      </c>
      <c r="K541" s="14">
        <v>0.11600000000000001</v>
      </c>
      <c r="L541" s="15">
        <v>1.918407678604126</v>
      </c>
      <c r="M541" s="80"/>
    </row>
    <row r="542" spans="1:13" ht="14.25" customHeight="1">
      <c r="A542" s="12" t="s">
        <v>123</v>
      </c>
      <c r="B542" s="13">
        <v>2018</v>
      </c>
      <c r="C542" s="13">
        <v>71</v>
      </c>
      <c r="D542" s="14">
        <v>5.524</v>
      </c>
      <c r="E542" s="14">
        <f t="shared" si="0"/>
        <v>5.523793285369873</v>
      </c>
      <c r="F542" s="14">
        <v>0.77500000000000002</v>
      </c>
      <c r="G542" s="14">
        <v>1.3120000000000001</v>
      </c>
      <c r="H542" s="14">
        <v>0.51300000000000001</v>
      </c>
      <c r="I542" s="14">
        <v>0.64300000000000002</v>
      </c>
      <c r="J542" s="14">
        <v>0.105</v>
      </c>
      <c r="K542" s="14">
        <v>0.12</v>
      </c>
      <c r="L542" s="15">
        <v>2.055793285369873</v>
      </c>
      <c r="M542" s="80"/>
    </row>
    <row r="543" spans="1:13" ht="14.25" customHeight="1">
      <c r="A543" s="12" t="s">
        <v>67</v>
      </c>
      <c r="B543" s="13">
        <v>2018</v>
      </c>
      <c r="C543" s="13">
        <v>72</v>
      </c>
      <c r="D543" s="14">
        <v>5.5039999999999996</v>
      </c>
      <c r="E543" s="14">
        <f t="shared" si="0"/>
        <v>5.5047993202209469</v>
      </c>
      <c r="F543" s="14">
        <v>0.62</v>
      </c>
      <c r="G543" s="14">
        <v>1.2050000000000001</v>
      </c>
      <c r="H543" s="14">
        <v>0.622</v>
      </c>
      <c r="I543" s="14">
        <v>0.45900000000000002</v>
      </c>
      <c r="J543" s="14">
        <v>7.3999999999999996E-2</v>
      </c>
      <c r="K543" s="14">
        <v>0.19700000000000001</v>
      </c>
      <c r="L543" s="15">
        <v>2.3277993202209473</v>
      </c>
      <c r="M543" s="80"/>
    </row>
    <row r="544" spans="1:13" ht="14.25" customHeight="1">
      <c r="A544" s="12" t="s">
        <v>23</v>
      </c>
      <c r="B544" s="13">
        <v>2018</v>
      </c>
      <c r="C544" s="13">
        <v>73</v>
      </c>
      <c r="D544" s="14">
        <v>5.4829999999999997</v>
      </c>
      <c r="E544" s="14">
        <f t="shared" si="0"/>
        <v>5.4830376853942866</v>
      </c>
      <c r="F544" s="14">
        <v>1.0389999999999999</v>
      </c>
      <c r="G544" s="14">
        <v>1.498</v>
      </c>
      <c r="H544" s="14">
        <v>0.7</v>
      </c>
      <c r="I544" s="14">
        <v>0.307</v>
      </c>
      <c r="J544" s="14">
        <v>0.154</v>
      </c>
      <c r="K544" s="14">
        <v>0.10100000000000001</v>
      </c>
      <c r="L544" s="15">
        <v>1.6840376853942871</v>
      </c>
      <c r="M544" s="80"/>
    </row>
    <row r="545" spans="1:13" ht="14.25" customHeight="1">
      <c r="A545" s="12" t="s">
        <v>156</v>
      </c>
      <c r="B545" s="13">
        <v>2018</v>
      </c>
      <c r="C545" s="13">
        <v>74</v>
      </c>
      <c r="D545" s="14">
        <v>5.4829999999999997</v>
      </c>
      <c r="E545" s="14">
        <f t="shared" si="0"/>
        <v>5.4824402122497551</v>
      </c>
      <c r="F545" s="14">
        <v>1.1479999999999999</v>
      </c>
      <c r="G545" s="14">
        <v>1.38</v>
      </c>
      <c r="H545" s="14">
        <v>0.68600000000000005</v>
      </c>
      <c r="I545" s="14">
        <v>0.32400000000000001</v>
      </c>
      <c r="J545" s="14">
        <v>0.109</v>
      </c>
      <c r="K545" s="14">
        <v>0.106</v>
      </c>
      <c r="L545" s="15">
        <v>1.7294402122497559</v>
      </c>
      <c r="M545" s="80"/>
    </row>
    <row r="546" spans="1:13" ht="14.25" customHeight="1">
      <c r="A546" s="12" t="s">
        <v>118</v>
      </c>
      <c r="B546" s="13">
        <v>2018</v>
      </c>
      <c r="C546" s="13">
        <v>75</v>
      </c>
      <c r="D546" s="14">
        <v>5.4720000000000004</v>
      </c>
      <c r="E546" s="14">
        <f t="shared" si="0"/>
        <v>5.4720213165283207</v>
      </c>
      <c r="F546" s="14">
        <v>0.65200000000000002</v>
      </c>
      <c r="G546" s="14">
        <v>0.81</v>
      </c>
      <c r="H546" s="14">
        <v>0.42399999999999999</v>
      </c>
      <c r="I546" s="14">
        <v>0.33400000000000002</v>
      </c>
      <c r="J546" s="14">
        <v>0.113</v>
      </c>
      <c r="K546" s="14">
        <v>0.216</v>
      </c>
      <c r="L546" s="15">
        <v>2.9230213165283203</v>
      </c>
      <c r="M546" s="80"/>
    </row>
    <row r="547" spans="1:13" ht="14.25" customHeight="1">
      <c r="A547" s="12" t="s">
        <v>68</v>
      </c>
      <c r="B547" s="13">
        <v>2018</v>
      </c>
      <c r="C547" s="13">
        <v>76</v>
      </c>
      <c r="D547" s="14">
        <v>5.43</v>
      </c>
      <c r="E547" s="14">
        <f t="shared" si="0"/>
        <v>5.4296223983764662</v>
      </c>
      <c r="F547" s="14">
        <v>1.405</v>
      </c>
      <c r="G547" s="14">
        <v>1.29</v>
      </c>
      <c r="H547" s="14">
        <v>1.03</v>
      </c>
      <c r="I547" s="14">
        <v>0.52400000000000002</v>
      </c>
      <c r="J547" s="14">
        <v>0.29099999999999998</v>
      </c>
      <c r="K547" s="14">
        <v>0.246</v>
      </c>
      <c r="L547" s="15">
        <v>0.64362239837646484</v>
      </c>
      <c r="M547" s="80"/>
    </row>
    <row r="548" spans="1:13" ht="14.25" customHeight="1">
      <c r="A548" s="12" t="s">
        <v>125</v>
      </c>
      <c r="B548" s="13">
        <v>2018</v>
      </c>
      <c r="C548" s="13">
        <v>77</v>
      </c>
      <c r="D548" s="14">
        <v>5.41</v>
      </c>
      <c r="E548" s="14">
        <f t="shared" si="0"/>
        <v>5.4112255668640135</v>
      </c>
      <c r="F548" s="14">
        <v>1.1879999999999999</v>
      </c>
      <c r="G548" s="14">
        <v>1.429</v>
      </c>
      <c r="H548" s="14">
        <v>0.88400000000000001</v>
      </c>
      <c r="I548" s="14">
        <v>0.56200000000000006</v>
      </c>
      <c r="J548" s="14">
        <v>1.7000000000000001E-2</v>
      </c>
      <c r="K548" s="14">
        <v>5.5E-2</v>
      </c>
      <c r="L548" s="15">
        <v>1.2762255668640137</v>
      </c>
      <c r="M548" s="80"/>
    </row>
    <row r="549" spans="1:13" ht="14.25" customHeight="1">
      <c r="A549" s="12" t="s">
        <v>133</v>
      </c>
      <c r="B549" s="13">
        <v>2018</v>
      </c>
      <c r="C549" s="13">
        <v>78</v>
      </c>
      <c r="D549" s="14">
        <v>5.3979999999999997</v>
      </c>
      <c r="E549" s="14">
        <f t="shared" si="0"/>
        <v>5.3987045707702634</v>
      </c>
      <c r="F549" s="14">
        <v>0.97499999999999998</v>
      </c>
      <c r="G549" s="14">
        <v>1.369</v>
      </c>
      <c r="H549" s="14">
        <v>0.68500000000000005</v>
      </c>
      <c r="I549" s="14">
        <v>0.28799999999999998</v>
      </c>
      <c r="J549" s="14">
        <v>4.2999999999999997E-2</v>
      </c>
      <c r="K549" s="14">
        <v>0.13400000000000001</v>
      </c>
      <c r="L549" s="15">
        <v>1.9047045707702637</v>
      </c>
      <c r="M549" s="80"/>
    </row>
    <row r="550" spans="1:13" ht="14.25" customHeight="1">
      <c r="A550" s="12" t="s">
        <v>63</v>
      </c>
      <c r="B550" s="13">
        <v>2018</v>
      </c>
      <c r="C550" s="13">
        <v>79</v>
      </c>
      <c r="D550" s="14">
        <v>5.3579999999999997</v>
      </c>
      <c r="E550" s="14">
        <f t="shared" si="0"/>
        <v>5.358159694671631</v>
      </c>
      <c r="F550" s="14">
        <v>1.1539999999999999</v>
      </c>
      <c r="G550" s="14">
        <v>1.202</v>
      </c>
      <c r="H550" s="14">
        <v>0.879</v>
      </c>
      <c r="I550" s="14">
        <v>0.13100000000000001</v>
      </c>
      <c r="J550" s="14">
        <v>4.3999999999999997E-2</v>
      </c>
      <c r="K550" s="14">
        <v>0</v>
      </c>
      <c r="L550" s="15">
        <v>1.9481596946716309</v>
      </c>
      <c r="M550" s="80"/>
    </row>
    <row r="551" spans="1:13" ht="14.25" customHeight="1">
      <c r="A551" s="12" t="s">
        <v>89</v>
      </c>
      <c r="B551" s="13">
        <v>2018</v>
      </c>
      <c r="C551" s="13">
        <v>80</v>
      </c>
      <c r="D551" s="14">
        <v>5.3579999999999997</v>
      </c>
      <c r="E551" s="14">
        <f t="shared" si="0"/>
        <v>6.0304333515167237</v>
      </c>
      <c r="F551" s="14">
        <v>0.96499999999999997</v>
      </c>
      <c r="G551" s="14">
        <v>1.179</v>
      </c>
      <c r="H551" s="14">
        <v>0.78500000000000003</v>
      </c>
      <c r="I551" s="14">
        <v>0.503</v>
      </c>
      <c r="J551" s="14">
        <v>0.13600000000000001</v>
      </c>
      <c r="K551" s="14">
        <v>0.214</v>
      </c>
      <c r="L551" s="15">
        <v>2.2484333515167236</v>
      </c>
      <c r="M551" s="80"/>
    </row>
    <row r="552" spans="1:13" ht="14.25" customHeight="1">
      <c r="A552" s="12" t="s">
        <v>105</v>
      </c>
      <c r="B552" s="13">
        <v>2018</v>
      </c>
      <c r="C552" s="13">
        <v>81</v>
      </c>
      <c r="D552" s="14">
        <v>5.3470000000000004</v>
      </c>
      <c r="E552" s="14">
        <f t="shared" si="0"/>
        <v>5.345539737701416</v>
      </c>
      <c r="F552" s="14">
        <v>1.0169999999999999</v>
      </c>
      <c r="G552" s="14">
        <v>1.2789999999999999</v>
      </c>
      <c r="H552" s="14">
        <v>0.72899999999999998</v>
      </c>
      <c r="I552" s="14">
        <v>0.25900000000000001</v>
      </c>
      <c r="J552" s="14">
        <v>8.1000000000000003E-2</v>
      </c>
      <c r="K552" s="14">
        <v>0.111</v>
      </c>
      <c r="L552" s="15">
        <v>1.869539737701416</v>
      </c>
      <c r="M552" s="80"/>
    </row>
    <row r="553" spans="1:13" ht="14.25" customHeight="1">
      <c r="A553" s="12" t="s">
        <v>45</v>
      </c>
      <c r="B553" s="13">
        <v>2018</v>
      </c>
      <c r="C553" s="13">
        <v>82</v>
      </c>
      <c r="D553" s="14">
        <v>5.3209999999999997</v>
      </c>
      <c r="E553" s="14">
        <f t="shared" si="0"/>
        <v>5.320957138061523</v>
      </c>
      <c r="F553" s="14">
        <v>1.115</v>
      </c>
      <c r="G553" s="14">
        <v>1.161</v>
      </c>
      <c r="H553" s="14">
        <v>0.73699999999999999</v>
      </c>
      <c r="I553" s="14">
        <v>0.38</v>
      </c>
      <c r="J553" s="14">
        <v>3.9E-2</v>
      </c>
      <c r="K553" s="14">
        <v>0.12</v>
      </c>
      <c r="L553" s="15">
        <v>1.7689571380615234</v>
      </c>
      <c r="M553" s="80"/>
    </row>
    <row r="554" spans="1:13" ht="14.25" customHeight="1">
      <c r="A554" s="12" t="s">
        <v>51</v>
      </c>
      <c r="B554" s="13">
        <v>2018</v>
      </c>
      <c r="C554" s="13">
        <v>83</v>
      </c>
      <c r="D554" s="14">
        <v>5.3019999999999996</v>
      </c>
      <c r="E554" s="14">
        <f t="shared" si="0"/>
        <v>5.3019036445617669</v>
      </c>
      <c r="F554" s="14">
        <v>0.98199999999999998</v>
      </c>
      <c r="G554" s="14">
        <v>1.4410000000000001</v>
      </c>
      <c r="H554" s="14">
        <v>0.61399999999999999</v>
      </c>
      <c r="I554" s="14">
        <v>0.57799999999999996</v>
      </c>
      <c r="J554" s="14">
        <v>0.106</v>
      </c>
      <c r="K554" s="14">
        <v>0.12</v>
      </c>
      <c r="L554" s="15">
        <v>1.4609036445617676</v>
      </c>
      <c r="M554" s="80"/>
    </row>
    <row r="555" spans="1:13" ht="14.25" customHeight="1">
      <c r="A555" s="12" t="s">
        <v>14</v>
      </c>
      <c r="B555" s="13">
        <v>2018</v>
      </c>
      <c r="C555" s="13">
        <v>84</v>
      </c>
      <c r="D555" s="14">
        <v>5.2949999999999999</v>
      </c>
      <c r="E555" s="14">
        <f t="shared" si="0"/>
        <v>5.2955347175598142</v>
      </c>
      <c r="F555" s="14">
        <v>0.97899999999999998</v>
      </c>
      <c r="G555" s="14">
        <v>1.1539999999999999</v>
      </c>
      <c r="H555" s="14">
        <v>0.68700000000000006</v>
      </c>
      <c r="I555" s="14">
        <v>7.6999999999999999E-2</v>
      </c>
      <c r="J555" s="14">
        <v>0.13500000000000001</v>
      </c>
      <c r="K555" s="14">
        <v>5.5E-2</v>
      </c>
      <c r="L555" s="15">
        <v>2.2085347175598145</v>
      </c>
      <c r="M555" s="80"/>
    </row>
    <row r="556" spans="1:13" ht="14.25" customHeight="1">
      <c r="A556" s="12" t="s">
        <v>106</v>
      </c>
      <c r="B556" s="13">
        <v>2018</v>
      </c>
      <c r="C556" s="13">
        <v>85</v>
      </c>
      <c r="D556" s="14">
        <v>5.2539999999999996</v>
      </c>
      <c r="E556" s="14">
        <f t="shared" si="0"/>
        <v>5.2528664398193357</v>
      </c>
      <c r="F556" s="14">
        <v>0.77900000000000003</v>
      </c>
      <c r="G556" s="14">
        <v>0.79700000000000004</v>
      </c>
      <c r="H556" s="14">
        <v>0.66900000000000004</v>
      </c>
      <c r="I556" s="14">
        <v>0.46</v>
      </c>
      <c r="J556" s="14">
        <v>7.3999999999999996E-2</v>
      </c>
      <c r="K556" s="14">
        <v>2.5999999999999999E-2</v>
      </c>
      <c r="L556" s="15">
        <v>2.4478664398193359</v>
      </c>
      <c r="M556" s="80"/>
    </row>
    <row r="557" spans="1:13" ht="14.25" customHeight="1">
      <c r="A557" s="12" t="s">
        <v>40</v>
      </c>
      <c r="B557" s="13">
        <v>2018</v>
      </c>
      <c r="C557" s="13">
        <v>86</v>
      </c>
      <c r="D557" s="14">
        <v>5.2460000000000004</v>
      </c>
      <c r="E557" s="14">
        <f t="shared" si="0"/>
        <v>5.2453270759582518</v>
      </c>
      <c r="F557" s="14">
        <v>0.98899999999999999</v>
      </c>
      <c r="G557" s="14">
        <v>1.1419999999999999</v>
      </c>
      <c r="H557" s="14">
        <v>0.79900000000000004</v>
      </c>
      <c r="I557" s="14">
        <v>0.59699999999999998</v>
      </c>
      <c r="J557" s="14">
        <v>0.10299999999999999</v>
      </c>
      <c r="K557" s="14">
        <v>2.9000000000000001E-2</v>
      </c>
      <c r="L557" s="15">
        <v>1.586327075958252</v>
      </c>
      <c r="M557" s="80"/>
    </row>
    <row r="558" spans="1:13" ht="14.25" customHeight="1">
      <c r="A558" s="12" t="s">
        <v>20</v>
      </c>
      <c r="B558" s="13">
        <v>2018</v>
      </c>
      <c r="C558" s="13">
        <v>87</v>
      </c>
      <c r="D558" s="14">
        <v>5.2009999999999996</v>
      </c>
      <c r="E558" s="14">
        <f t="shared" si="0"/>
        <v>5.2005656242370613</v>
      </c>
      <c r="F558" s="14">
        <v>1.024</v>
      </c>
      <c r="G558" s="14">
        <v>1.161</v>
      </c>
      <c r="H558" s="14">
        <v>0.60299999999999998</v>
      </c>
      <c r="I558" s="14">
        <v>0.43</v>
      </c>
      <c r="J558" s="14">
        <v>0.17599999999999999</v>
      </c>
      <c r="K558" s="14">
        <v>3.1E-2</v>
      </c>
      <c r="L558" s="15">
        <v>1.7755656242370605</v>
      </c>
      <c r="M558" s="80"/>
    </row>
    <row r="559" spans="1:13" ht="14.25" customHeight="1">
      <c r="A559" s="12" t="s">
        <v>150</v>
      </c>
      <c r="B559" s="13">
        <v>2018</v>
      </c>
      <c r="C559" s="13">
        <v>88</v>
      </c>
      <c r="D559" s="14">
        <v>5.1989999999999998</v>
      </c>
      <c r="E559" s="14">
        <f t="shared" si="0"/>
        <v>4.5217347869873041</v>
      </c>
      <c r="F559" s="14">
        <v>0.47399999999999998</v>
      </c>
      <c r="G559" s="14">
        <v>1.1659999999999999</v>
      </c>
      <c r="H559" s="14">
        <v>0.59799999999999998</v>
      </c>
      <c r="I559" s="14">
        <v>0.29199999999999998</v>
      </c>
      <c r="J559" s="14">
        <v>3.4000000000000002E-2</v>
      </c>
      <c r="K559" s="14">
        <v>0.187</v>
      </c>
      <c r="L559" s="15">
        <v>1.7707347869873047</v>
      </c>
      <c r="M559" s="80"/>
    </row>
    <row r="560" spans="1:13" ht="14.25" customHeight="1">
      <c r="A560" s="12" t="s">
        <v>127</v>
      </c>
      <c r="B560" s="13">
        <v>2018</v>
      </c>
      <c r="C560" s="13">
        <v>89</v>
      </c>
      <c r="D560" s="14">
        <v>5.1849999999999996</v>
      </c>
      <c r="E560" s="14">
        <f t="shared" si="0"/>
        <v>5.1833802299499512</v>
      </c>
      <c r="F560" s="14">
        <v>0.95899999999999996</v>
      </c>
      <c r="G560" s="14">
        <v>1.2390000000000001</v>
      </c>
      <c r="H560" s="14">
        <v>0.69099999999999995</v>
      </c>
      <c r="I560" s="14">
        <v>0.39400000000000002</v>
      </c>
      <c r="J560" s="14">
        <v>5.1999999999999998E-2</v>
      </c>
      <c r="K560" s="14">
        <v>0.17299999999999999</v>
      </c>
      <c r="L560" s="15">
        <v>1.6753802299499512</v>
      </c>
      <c r="M560" s="80"/>
    </row>
    <row r="561" spans="1:13" ht="14.25" customHeight="1">
      <c r="A561" s="12" t="s">
        <v>81</v>
      </c>
      <c r="B561" s="13">
        <v>2018</v>
      </c>
      <c r="C561" s="13">
        <v>90</v>
      </c>
      <c r="D561" s="14">
        <v>5.1609999999999996</v>
      </c>
      <c r="E561" s="14">
        <f t="shared" si="0"/>
        <v>5.1614108219146724</v>
      </c>
      <c r="F561" s="14">
        <v>0.82199999999999995</v>
      </c>
      <c r="G561" s="14">
        <v>1.2649999999999999</v>
      </c>
      <c r="H561" s="14">
        <v>0.64500000000000002</v>
      </c>
      <c r="I561" s="14">
        <v>0.46800000000000003</v>
      </c>
      <c r="J561" s="14">
        <v>0.13400000000000001</v>
      </c>
      <c r="K561" s="14">
        <v>0.13</v>
      </c>
      <c r="L561" s="15">
        <v>1.6974108219146729</v>
      </c>
      <c r="M561" s="80"/>
    </row>
    <row r="562" spans="1:13" ht="14.25" customHeight="1">
      <c r="A562" s="12" t="s">
        <v>114</v>
      </c>
      <c r="B562" s="13">
        <v>2018</v>
      </c>
      <c r="C562" s="13">
        <v>91</v>
      </c>
      <c r="D562" s="14">
        <v>5.1550000000000002</v>
      </c>
      <c r="E562" s="14">
        <f t="shared" si="0"/>
        <v>5.1561538257598878</v>
      </c>
      <c r="F562" s="14">
        <v>0.68899999999999995</v>
      </c>
      <c r="G562" s="14">
        <v>1.1719999999999999</v>
      </c>
      <c r="H562" s="14">
        <v>4.8000000000000001E-2</v>
      </c>
      <c r="I562" s="14">
        <v>0.46200000000000002</v>
      </c>
      <c r="J562" s="14">
        <v>3.2000000000000001E-2</v>
      </c>
      <c r="K562" s="14">
        <v>0.20100000000000001</v>
      </c>
      <c r="L562" s="15">
        <v>2.5521538257598877</v>
      </c>
      <c r="M562" s="80"/>
    </row>
    <row r="563" spans="1:13" ht="14.25" customHeight="1">
      <c r="A563" s="12" t="s">
        <v>86</v>
      </c>
      <c r="B563" s="13">
        <v>2018</v>
      </c>
      <c r="C563" s="13">
        <v>92</v>
      </c>
      <c r="D563" s="14">
        <v>5.1310000000000002</v>
      </c>
      <c r="E563" s="14">
        <f t="shared" si="0"/>
        <v>5.1318877658844002</v>
      </c>
      <c r="F563" s="14">
        <v>0.53</v>
      </c>
      <c r="G563" s="14">
        <v>1.4159999999999999</v>
      </c>
      <c r="H563" s="14">
        <v>0.59399999999999997</v>
      </c>
      <c r="I563" s="14">
        <v>0.54</v>
      </c>
      <c r="J563" s="14">
        <v>3.5000000000000003E-2</v>
      </c>
      <c r="K563" s="14">
        <v>0.28100000000000003</v>
      </c>
      <c r="L563" s="15">
        <v>1.7358877658843994</v>
      </c>
      <c r="M563" s="80"/>
    </row>
    <row r="564" spans="1:13" ht="14.25" customHeight="1">
      <c r="A564" s="12" t="s">
        <v>28</v>
      </c>
      <c r="B564" s="13">
        <v>2018</v>
      </c>
      <c r="C564" s="13">
        <v>93</v>
      </c>
      <c r="D564" s="14">
        <v>5.1289999999999996</v>
      </c>
      <c r="E564" s="14">
        <f t="shared" si="0"/>
        <v>5.129594823837281</v>
      </c>
      <c r="F564" s="14">
        <v>0.91500000000000004</v>
      </c>
      <c r="G564" s="14">
        <v>1.0780000000000001</v>
      </c>
      <c r="H564" s="14">
        <v>0.75800000000000001</v>
      </c>
      <c r="I564" s="14">
        <v>0.28000000000000003</v>
      </c>
      <c r="J564" s="14">
        <v>0</v>
      </c>
      <c r="K564" s="14">
        <v>0.216</v>
      </c>
      <c r="L564" s="15">
        <v>1.8825948238372803</v>
      </c>
      <c r="M564" s="80"/>
    </row>
    <row r="565" spans="1:13" ht="14.25" customHeight="1">
      <c r="A565" s="12" t="s">
        <v>104</v>
      </c>
      <c r="B565" s="13">
        <v>2018</v>
      </c>
      <c r="C565" s="13">
        <v>94</v>
      </c>
      <c r="D565" s="14">
        <v>5.125</v>
      </c>
      <c r="E565" s="14">
        <f t="shared" si="0"/>
        <v>5.1241511211395263</v>
      </c>
      <c r="F565" s="14">
        <v>0.91400000000000003</v>
      </c>
      <c r="G565" s="14">
        <v>1.5169999999999999</v>
      </c>
      <c r="H565" s="14">
        <v>0.57499999999999996</v>
      </c>
      <c r="I565" s="14">
        <v>0.39500000000000002</v>
      </c>
      <c r="J565" s="14">
        <v>3.2000000000000001E-2</v>
      </c>
      <c r="K565" s="14">
        <v>0.253</v>
      </c>
      <c r="L565" s="15">
        <v>1.4381511211395264</v>
      </c>
      <c r="M565" s="80"/>
    </row>
    <row r="566" spans="1:13" ht="14.25" customHeight="1">
      <c r="A566" s="12" t="s">
        <v>166</v>
      </c>
      <c r="B566" s="13">
        <v>2018</v>
      </c>
      <c r="C566" s="13">
        <v>95</v>
      </c>
      <c r="D566" s="14">
        <v>5.1029999999999998</v>
      </c>
      <c r="E566" s="14">
        <f t="shared" si="0"/>
        <v>5.1032961425781256</v>
      </c>
      <c r="F566" s="14">
        <v>0.71499999999999997</v>
      </c>
      <c r="G566" s="14">
        <v>1.365</v>
      </c>
      <c r="H566" s="14">
        <v>0.70199999999999996</v>
      </c>
      <c r="I566" s="14">
        <v>0.61799999999999999</v>
      </c>
      <c r="J566" s="14">
        <v>7.9000000000000001E-2</v>
      </c>
      <c r="K566" s="14">
        <v>0.17699999999999999</v>
      </c>
      <c r="L566" s="15">
        <v>1.447296142578125</v>
      </c>
      <c r="M566" s="80"/>
    </row>
    <row r="567" spans="1:13" ht="14.25" customHeight="1">
      <c r="A567" s="12" t="s">
        <v>72</v>
      </c>
      <c r="B567" s="13">
        <v>2018</v>
      </c>
      <c r="C567" s="13">
        <v>96</v>
      </c>
      <c r="D567" s="14">
        <v>5.093</v>
      </c>
      <c r="E567" s="14">
        <f t="shared" si="0"/>
        <v>5.0927551994323732</v>
      </c>
      <c r="F567" s="14">
        <v>0.89900000000000002</v>
      </c>
      <c r="G567" s="14">
        <v>1.2150000000000001</v>
      </c>
      <c r="H567" s="14">
        <v>0.52200000000000002</v>
      </c>
      <c r="I567" s="14">
        <v>0.53800000000000003</v>
      </c>
      <c r="J567" s="14">
        <v>1.7999999999999999E-2</v>
      </c>
      <c r="K567" s="14">
        <v>0.48399999999999999</v>
      </c>
      <c r="L567" s="15">
        <v>1.416755199432373</v>
      </c>
      <c r="M567" s="80"/>
    </row>
    <row r="568" spans="1:13" ht="14.25" customHeight="1">
      <c r="A568" s="12" t="s">
        <v>26</v>
      </c>
      <c r="B568" s="13">
        <v>2018</v>
      </c>
      <c r="C568" s="13">
        <v>97</v>
      </c>
      <c r="D568" s="14">
        <v>5.0819999999999999</v>
      </c>
      <c r="E568" s="14">
        <f t="shared" si="0"/>
        <v>5.0822608795166015</v>
      </c>
      <c r="F568" s="14">
        <v>0.79600000000000004</v>
      </c>
      <c r="G568" s="14">
        <v>1.335</v>
      </c>
      <c r="H568" s="14">
        <v>0.52700000000000002</v>
      </c>
      <c r="I568" s="14">
        <v>0.54100000000000004</v>
      </c>
      <c r="J568" s="14">
        <v>0.17100000000000001</v>
      </c>
      <c r="K568" s="14">
        <v>0.36399999999999999</v>
      </c>
      <c r="L568" s="15">
        <v>1.3482608795166016</v>
      </c>
      <c r="M568" s="80"/>
    </row>
    <row r="569" spans="1:13" ht="14.25" customHeight="1">
      <c r="A569" s="12" t="s">
        <v>173</v>
      </c>
      <c r="B569" s="13">
        <v>2018</v>
      </c>
      <c r="C569" s="13">
        <v>98</v>
      </c>
      <c r="D569" s="14">
        <v>4.9820000000000002</v>
      </c>
      <c r="E569" s="14">
        <f t="shared" si="0"/>
        <v>4.9815100154876708</v>
      </c>
      <c r="F569" s="14">
        <v>0</v>
      </c>
      <c r="G569" s="14">
        <v>0.71199999999999997</v>
      </c>
      <c r="H569" s="14">
        <v>0.115</v>
      </c>
      <c r="I569" s="14">
        <v>0.67400000000000004</v>
      </c>
      <c r="J569" s="14">
        <v>0.28199999999999997</v>
      </c>
      <c r="K569" s="14">
        <v>0.23799999999999999</v>
      </c>
      <c r="L569" s="15">
        <v>2.9605100154876709</v>
      </c>
      <c r="M569" s="80"/>
    </row>
    <row r="570" spans="1:13" ht="14.25" customHeight="1">
      <c r="A570" s="12" t="s">
        <v>35</v>
      </c>
      <c r="B570" s="13">
        <v>2018</v>
      </c>
      <c r="C570" s="13">
        <v>99</v>
      </c>
      <c r="D570" s="14">
        <v>4.9749999999999996</v>
      </c>
      <c r="E570" s="14">
        <f t="shared" si="0"/>
        <v>4.9756506805419924</v>
      </c>
      <c r="F570" s="14">
        <v>0.53500000000000003</v>
      </c>
      <c r="G570" s="14">
        <v>0.89100000000000001</v>
      </c>
      <c r="H570" s="14">
        <v>0.182</v>
      </c>
      <c r="I570" s="14">
        <v>0.45400000000000001</v>
      </c>
      <c r="J570" s="14">
        <v>4.2999999999999997E-2</v>
      </c>
      <c r="K570" s="14">
        <v>0.183</v>
      </c>
      <c r="L570" s="15">
        <v>2.6876506805419922</v>
      </c>
      <c r="M570" s="80"/>
    </row>
    <row r="571" spans="1:13" ht="14.25" customHeight="1">
      <c r="A571" s="12" t="s">
        <v>31</v>
      </c>
      <c r="B571" s="13">
        <v>2018</v>
      </c>
      <c r="C571" s="13">
        <v>100</v>
      </c>
      <c r="D571" s="14">
        <v>4.9329999999999998</v>
      </c>
      <c r="E571" s="14">
        <f t="shared" si="0"/>
        <v>4.9317924385070793</v>
      </c>
      <c r="F571" s="14">
        <v>1.054</v>
      </c>
      <c r="G571" s="14">
        <v>1.5149999999999999</v>
      </c>
      <c r="H571" s="14">
        <v>0.71199999999999997</v>
      </c>
      <c r="I571" s="14">
        <v>0.35899999999999999</v>
      </c>
      <c r="J571" s="14">
        <v>8.9999999999999993E-3</v>
      </c>
      <c r="K571" s="14">
        <v>6.4000000000000001E-2</v>
      </c>
      <c r="L571" s="15">
        <v>1.2187924385070801</v>
      </c>
      <c r="M571" s="80"/>
    </row>
    <row r="572" spans="1:13" ht="14.25" customHeight="1">
      <c r="A572" s="12" t="s">
        <v>109</v>
      </c>
      <c r="B572" s="13">
        <v>2018</v>
      </c>
      <c r="C572" s="13">
        <v>101</v>
      </c>
      <c r="D572" s="14">
        <v>4.88</v>
      </c>
      <c r="E572" s="14">
        <f t="shared" si="0"/>
        <v>4.8801800708770751</v>
      </c>
      <c r="F572" s="14">
        <v>0.42499999999999999</v>
      </c>
      <c r="G572" s="14">
        <v>1.228</v>
      </c>
      <c r="H572" s="14">
        <v>0.53900000000000003</v>
      </c>
      <c r="I572" s="14">
        <v>0.52600000000000002</v>
      </c>
      <c r="J572" s="14">
        <v>7.8E-2</v>
      </c>
      <c r="K572" s="14">
        <v>0.30199999999999999</v>
      </c>
      <c r="L572" s="15">
        <v>1.7821800708770752</v>
      </c>
      <c r="M572" s="80"/>
    </row>
    <row r="573" spans="1:13" ht="14.25" customHeight="1">
      <c r="A573" s="12" t="s">
        <v>165</v>
      </c>
      <c r="B573" s="13">
        <v>2018</v>
      </c>
      <c r="C573" s="13">
        <v>102</v>
      </c>
      <c r="D573" s="14">
        <v>4.806</v>
      </c>
      <c r="E573" s="14">
        <f t="shared" si="0"/>
        <v>4.8053677921295161</v>
      </c>
      <c r="F573" s="14">
        <v>0.996</v>
      </c>
      <c r="G573" s="14">
        <v>1.4690000000000001</v>
      </c>
      <c r="H573" s="14">
        <v>0.65700000000000003</v>
      </c>
      <c r="I573" s="14">
        <v>0.13300000000000001</v>
      </c>
      <c r="J573" s="14">
        <v>5.1999999999999998E-2</v>
      </c>
      <c r="K573" s="14">
        <v>5.6000000000000001E-2</v>
      </c>
      <c r="L573" s="15">
        <v>1.4423677921295166</v>
      </c>
      <c r="M573" s="80"/>
    </row>
    <row r="574" spans="1:13" ht="14.25" customHeight="1">
      <c r="A574" s="12" t="s">
        <v>59</v>
      </c>
      <c r="B574" s="13">
        <v>2018</v>
      </c>
      <c r="C574" s="13">
        <v>103</v>
      </c>
      <c r="D574" s="14">
        <v>4.758</v>
      </c>
      <c r="E574" s="14">
        <f t="shared" si="0"/>
        <v>4.7585981788635259</v>
      </c>
      <c r="F574" s="14">
        <v>1.036</v>
      </c>
      <c r="G574" s="14">
        <v>1.1639999999999999</v>
      </c>
      <c r="H574" s="14">
        <v>0.40400000000000003</v>
      </c>
      <c r="I574" s="14">
        <v>0.35599999999999998</v>
      </c>
      <c r="J574" s="14">
        <v>5.1999999999999998E-2</v>
      </c>
      <c r="K574" s="14">
        <v>3.2000000000000001E-2</v>
      </c>
      <c r="L574" s="15">
        <v>1.7145981788635254</v>
      </c>
      <c r="M574" s="80"/>
    </row>
    <row r="575" spans="1:13" ht="14.25" customHeight="1">
      <c r="A575" s="12" t="s">
        <v>119</v>
      </c>
      <c r="B575" s="13">
        <v>2018</v>
      </c>
      <c r="C575" s="13">
        <v>104</v>
      </c>
      <c r="D575" s="14">
        <v>4.7430000000000003</v>
      </c>
      <c r="E575" s="14">
        <f t="shared" si="0"/>
        <v>4.7421472682952874</v>
      </c>
      <c r="F575" s="14">
        <v>0.64200000000000002</v>
      </c>
      <c r="G575" s="14">
        <v>1.2170000000000001</v>
      </c>
      <c r="H575" s="14">
        <v>0.60199999999999998</v>
      </c>
      <c r="I575" s="14">
        <v>0.26600000000000001</v>
      </c>
      <c r="J575" s="14">
        <v>7.5999999999999998E-2</v>
      </c>
      <c r="K575" s="14">
        <v>8.5999999999999993E-2</v>
      </c>
      <c r="L575" s="15">
        <v>1.8531472682952881</v>
      </c>
      <c r="M575" s="80"/>
    </row>
    <row r="576" spans="1:13" ht="14.25" customHeight="1">
      <c r="A576" s="12" t="s">
        <v>139</v>
      </c>
      <c r="B576" s="13">
        <v>2018</v>
      </c>
      <c r="C576" s="13">
        <v>105</v>
      </c>
      <c r="D576" s="14">
        <v>4.7240000000000002</v>
      </c>
      <c r="E576" s="14">
        <f t="shared" si="0"/>
        <v>4.723050336837769</v>
      </c>
      <c r="F576" s="14">
        <v>0.94</v>
      </c>
      <c r="G576" s="14">
        <v>1.41</v>
      </c>
      <c r="H576" s="14">
        <v>0.33</v>
      </c>
      <c r="I576" s="14">
        <v>0.51600000000000001</v>
      </c>
      <c r="J576" s="14">
        <v>5.6000000000000001E-2</v>
      </c>
      <c r="K576" s="14">
        <v>0.10299999999999999</v>
      </c>
      <c r="L576" s="15">
        <v>1.3680503368377686</v>
      </c>
      <c r="M576" s="80"/>
    </row>
    <row r="577" spans="1:13" ht="14.25" customHeight="1">
      <c r="A577" s="12" t="s">
        <v>73</v>
      </c>
      <c r="B577" s="13">
        <v>2018</v>
      </c>
      <c r="C577" s="13">
        <v>106</v>
      </c>
      <c r="D577" s="14">
        <v>4.7069999999999999</v>
      </c>
      <c r="E577" s="14">
        <f t="shared" si="0"/>
        <v>4.7058643970489502</v>
      </c>
      <c r="F577" s="14">
        <v>1.0589999999999999</v>
      </c>
      <c r="G577" s="14">
        <v>0.77100000000000002</v>
      </c>
      <c r="H577" s="14">
        <v>0.69099999999999995</v>
      </c>
      <c r="I577" s="14">
        <v>0.45900000000000002</v>
      </c>
      <c r="J577" s="14">
        <v>0.129</v>
      </c>
      <c r="K577" s="14">
        <v>0.28199999999999997</v>
      </c>
      <c r="L577" s="15">
        <v>1.3148643970489502</v>
      </c>
      <c r="M577" s="80"/>
    </row>
    <row r="578" spans="1:13" ht="14.25" customHeight="1">
      <c r="A578" s="12" t="s">
        <v>78</v>
      </c>
      <c r="B578" s="13">
        <v>2018</v>
      </c>
      <c r="C578" s="13">
        <v>107</v>
      </c>
      <c r="D578" s="14">
        <v>4.6710000000000003</v>
      </c>
      <c r="E578" s="14">
        <f t="shared" si="0"/>
        <v>4.6716750946044918</v>
      </c>
      <c r="F578" s="14">
        <v>0.54100000000000004</v>
      </c>
      <c r="G578" s="14">
        <v>0.872</v>
      </c>
      <c r="H578" s="14">
        <v>0.08</v>
      </c>
      <c r="I578" s="14">
        <v>0.46700000000000003</v>
      </c>
      <c r="J578" s="14">
        <v>0.10299999999999999</v>
      </c>
      <c r="K578" s="14">
        <v>0.14599999999999999</v>
      </c>
      <c r="L578" s="15">
        <v>2.4626750946044922</v>
      </c>
      <c r="M578" s="80"/>
    </row>
    <row r="579" spans="1:13" ht="14.25" customHeight="1">
      <c r="A579" s="12" t="s">
        <v>62</v>
      </c>
      <c r="B579" s="13">
        <v>2018</v>
      </c>
      <c r="C579" s="13">
        <v>108</v>
      </c>
      <c r="D579" s="14">
        <v>4.657</v>
      </c>
      <c r="E579" s="14">
        <f t="shared" si="0"/>
        <v>4.6582011604309077</v>
      </c>
      <c r="F579" s="14">
        <v>0.59199999999999997</v>
      </c>
      <c r="G579" s="14">
        <v>0.89600000000000002</v>
      </c>
      <c r="H579" s="14">
        <v>0.33700000000000002</v>
      </c>
      <c r="I579" s="14">
        <v>0.499</v>
      </c>
      <c r="J579" s="14">
        <v>2.9000000000000001E-2</v>
      </c>
      <c r="K579" s="14">
        <v>0.21199999999999999</v>
      </c>
      <c r="L579" s="15">
        <v>2.0932011604309082</v>
      </c>
      <c r="M579" s="80"/>
    </row>
    <row r="580" spans="1:13" ht="14.25" customHeight="1">
      <c r="A580" s="12" t="s">
        <v>132</v>
      </c>
      <c r="B580" s="13">
        <v>2018</v>
      </c>
      <c r="C580" s="13">
        <v>109</v>
      </c>
      <c r="D580" s="14">
        <v>4.6310000000000002</v>
      </c>
      <c r="E580" s="14">
        <f t="shared" si="0"/>
        <v>4.6308457660675053</v>
      </c>
      <c r="F580" s="14">
        <v>0.42899999999999999</v>
      </c>
      <c r="G580" s="14">
        <v>1.117</v>
      </c>
      <c r="H580" s="14">
        <v>0.433</v>
      </c>
      <c r="I580" s="14">
        <v>0.40600000000000003</v>
      </c>
      <c r="J580" s="14">
        <v>8.2000000000000003E-2</v>
      </c>
      <c r="K580" s="14">
        <v>0.13800000000000001</v>
      </c>
      <c r="L580" s="15">
        <v>2.0258457660675049</v>
      </c>
      <c r="M580" s="80"/>
    </row>
    <row r="581" spans="1:13" ht="14.25" customHeight="1">
      <c r="A581" s="12" t="s">
        <v>87</v>
      </c>
      <c r="B581" s="13">
        <v>2018</v>
      </c>
      <c r="C581" s="13">
        <v>110</v>
      </c>
      <c r="D581" s="14">
        <v>4.6230000000000002</v>
      </c>
      <c r="E581" s="14">
        <f t="shared" si="0"/>
        <v>4.6244405269622799</v>
      </c>
      <c r="F581" s="14">
        <v>0.72</v>
      </c>
      <c r="G581" s="14">
        <v>1.034</v>
      </c>
      <c r="H581" s="14">
        <v>0.441</v>
      </c>
      <c r="I581" s="14">
        <v>0.626</v>
      </c>
      <c r="J581" s="14">
        <v>0.17399999999999999</v>
      </c>
      <c r="K581" s="14">
        <v>0.23</v>
      </c>
      <c r="L581" s="15">
        <v>1.3994405269622803</v>
      </c>
      <c r="M581" s="80"/>
    </row>
    <row r="582" spans="1:13" ht="14.25" customHeight="1">
      <c r="A582" s="12" t="s">
        <v>155</v>
      </c>
      <c r="B582" s="13">
        <v>2018</v>
      </c>
      <c r="C582" s="13">
        <v>111</v>
      </c>
      <c r="D582" s="14">
        <v>4.5919999999999996</v>
      </c>
      <c r="E582" s="14">
        <f t="shared" si="0"/>
        <v>4.5924149703979493</v>
      </c>
      <c r="F582" s="14">
        <v>0.9</v>
      </c>
      <c r="G582" s="14">
        <v>0.90600000000000003</v>
      </c>
      <c r="H582" s="14">
        <v>0.69</v>
      </c>
      <c r="I582" s="14">
        <v>0.27100000000000002</v>
      </c>
      <c r="J582" s="14">
        <v>6.3E-2</v>
      </c>
      <c r="K582" s="14">
        <v>0.04</v>
      </c>
      <c r="L582" s="15">
        <v>1.7224149703979492</v>
      </c>
      <c r="M582" s="80"/>
    </row>
    <row r="583" spans="1:13" ht="14.25" customHeight="1">
      <c r="A583" s="12" t="s">
        <v>13</v>
      </c>
      <c r="B583" s="13">
        <v>2018</v>
      </c>
      <c r="C583" s="13">
        <v>112</v>
      </c>
      <c r="D583" s="14">
        <v>4.5860000000000003</v>
      </c>
      <c r="E583" s="14">
        <f t="shared" si="0"/>
        <v>4.5851477127075198</v>
      </c>
      <c r="F583" s="14">
        <v>0.91600000000000004</v>
      </c>
      <c r="G583" s="14">
        <v>0.81699999999999995</v>
      </c>
      <c r="H583" s="14">
        <v>0.79</v>
      </c>
      <c r="I583" s="14">
        <v>0.41899999999999998</v>
      </c>
      <c r="J583" s="14">
        <v>3.2000000000000001E-2</v>
      </c>
      <c r="K583" s="14">
        <v>0.14899999999999999</v>
      </c>
      <c r="L583" s="15">
        <v>1.4621477127075195</v>
      </c>
      <c r="M583" s="80"/>
    </row>
    <row r="584" spans="1:13" ht="14.25" customHeight="1">
      <c r="A584" s="12" t="s">
        <v>134</v>
      </c>
      <c r="B584" s="13">
        <v>2018</v>
      </c>
      <c r="C584" s="13">
        <v>113</v>
      </c>
      <c r="D584" s="14">
        <v>4.5709999999999997</v>
      </c>
      <c r="E584" s="14">
        <f t="shared" si="0"/>
        <v>4.569811668395996</v>
      </c>
      <c r="F584" s="14">
        <v>0.25600000000000001</v>
      </c>
      <c r="G584" s="14">
        <v>0.81299999999999994</v>
      </c>
      <c r="H584" s="14">
        <v>0</v>
      </c>
      <c r="I584" s="14">
        <v>0.35499999999999998</v>
      </c>
      <c r="J584" s="14">
        <v>5.2999999999999999E-2</v>
      </c>
      <c r="K584" s="14">
        <v>0.23799999999999999</v>
      </c>
      <c r="L584" s="15">
        <v>2.8548116683959961</v>
      </c>
      <c r="M584" s="80"/>
    </row>
    <row r="585" spans="1:13" ht="14.25" customHeight="1">
      <c r="A585" s="12" t="s">
        <v>43</v>
      </c>
      <c r="B585" s="13">
        <v>2018</v>
      </c>
      <c r="C585" s="13">
        <v>114</v>
      </c>
      <c r="D585" s="14">
        <v>4.5590000000000002</v>
      </c>
      <c r="E585" s="14">
        <f t="shared" si="0"/>
        <v>4.5587550334930427</v>
      </c>
      <c r="F585" s="14">
        <v>0.68200000000000005</v>
      </c>
      <c r="G585" s="14">
        <v>0.81100000000000005</v>
      </c>
      <c r="H585" s="14">
        <v>0.34300000000000003</v>
      </c>
      <c r="I585" s="14">
        <v>0.51400000000000001</v>
      </c>
      <c r="J585" s="14">
        <v>7.6999999999999999E-2</v>
      </c>
      <c r="K585" s="14">
        <v>9.0999999999999998E-2</v>
      </c>
      <c r="L585" s="15">
        <v>2.040755033493042</v>
      </c>
      <c r="M585" s="80"/>
    </row>
    <row r="586" spans="1:13" ht="14.25" customHeight="1">
      <c r="A586" s="12" t="s">
        <v>22</v>
      </c>
      <c r="B586" s="13">
        <v>2018</v>
      </c>
      <c r="C586" s="13">
        <v>115</v>
      </c>
      <c r="D586" s="14">
        <v>4.5</v>
      </c>
      <c r="E586" s="14">
        <f t="shared" si="0"/>
        <v>4.5015355949401856</v>
      </c>
      <c r="F586" s="14">
        <v>0.53200000000000003</v>
      </c>
      <c r="G586" s="14">
        <v>0.85</v>
      </c>
      <c r="H586" s="14">
        <v>0.57899999999999996</v>
      </c>
      <c r="I586" s="14">
        <v>0.57999999999999996</v>
      </c>
      <c r="J586" s="14">
        <v>0.14399999999999999</v>
      </c>
      <c r="K586" s="14">
        <v>0.153</v>
      </c>
      <c r="L586" s="15">
        <v>1.6635355949401855</v>
      </c>
      <c r="M586" s="80"/>
    </row>
    <row r="587" spans="1:13" ht="14.25" customHeight="1">
      <c r="A587" s="12" t="s">
        <v>142</v>
      </c>
      <c r="B587" s="13">
        <v>2018</v>
      </c>
      <c r="C587" s="13">
        <v>116</v>
      </c>
      <c r="D587" s="14">
        <v>4.4710000000000001</v>
      </c>
      <c r="E587" s="14">
        <f t="shared" si="0"/>
        <v>4.4697623691558839</v>
      </c>
      <c r="F587" s="14">
        <v>0.91800000000000004</v>
      </c>
      <c r="G587" s="14">
        <v>1.3140000000000001</v>
      </c>
      <c r="H587" s="14">
        <v>0.67200000000000004</v>
      </c>
      <c r="I587" s="14">
        <v>0.58499999999999996</v>
      </c>
      <c r="J587" s="14">
        <v>0.05</v>
      </c>
      <c r="K587" s="14">
        <v>0.307</v>
      </c>
      <c r="L587" s="15">
        <v>0.62376236915588379</v>
      </c>
      <c r="M587" s="80"/>
    </row>
    <row r="588" spans="1:13" ht="14.25" customHeight="1">
      <c r="A588" s="12" t="s">
        <v>74</v>
      </c>
      <c r="B588" s="13">
        <v>2018</v>
      </c>
      <c r="C588" s="13">
        <v>117</v>
      </c>
      <c r="D588" s="14">
        <v>4.4560000000000004</v>
      </c>
      <c r="E588" s="14">
        <f t="shared" si="0"/>
        <v>4.4566291465759278</v>
      </c>
      <c r="F588" s="14">
        <v>1.01</v>
      </c>
      <c r="G588" s="14">
        <v>0.97099999999999997</v>
      </c>
      <c r="H588" s="14">
        <v>0.53600000000000003</v>
      </c>
      <c r="I588" s="14">
        <v>0.30399999999999999</v>
      </c>
      <c r="J588" s="14">
        <v>9.5000000000000001E-2</v>
      </c>
      <c r="K588" s="14">
        <v>0.14799999999999999</v>
      </c>
      <c r="L588" s="15">
        <v>1.3926291465759277</v>
      </c>
      <c r="M588" s="80"/>
    </row>
    <row r="589" spans="1:13" ht="14.25" customHeight="1">
      <c r="A589" s="12" t="s">
        <v>98</v>
      </c>
      <c r="B589" s="13">
        <v>2018</v>
      </c>
      <c r="C589" s="13">
        <v>118</v>
      </c>
      <c r="D589" s="14">
        <v>4.4470000000000001</v>
      </c>
      <c r="E589" s="14">
        <f t="shared" si="0"/>
        <v>4.4465096874237062</v>
      </c>
      <c r="F589" s="14">
        <v>0.37</v>
      </c>
      <c r="G589" s="14">
        <v>1.2330000000000001</v>
      </c>
      <c r="H589" s="14">
        <v>0.152</v>
      </c>
      <c r="I589" s="14">
        <v>0.36699999999999999</v>
      </c>
      <c r="J589" s="14">
        <v>5.6000000000000001E-2</v>
      </c>
      <c r="K589" s="14">
        <v>0.13900000000000001</v>
      </c>
      <c r="L589" s="15">
        <v>2.1295096874237061</v>
      </c>
      <c r="M589" s="80"/>
    </row>
    <row r="590" spans="1:13" ht="14.25" customHeight="1">
      <c r="A590" s="12" t="s">
        <v>175</v>
      </c>
      <c r="B590" s="13">
        <v>2018</v>
      </c>
      <c r="C590" s="13">
        <v>119</v>
      </c>
      <c r="D590" s="14">
        <v>4.4409999999999998</v>
      </c>
      <c r="E590" s="14">
        <f t="shared" si="0"/>
        <v>4.4406258621215819</v>
      </c>
      <c r="F590" s="14">
        <v>0.874</v>
      </c>
      <c r="G590" s="14">
        <v>1.2809999999999999</v>
      </c>
      <c r="H590" s="14">
        <v>0.36499999999999999</v>
      </c>
      <c r="I590" s="14">
        <v>0.51900000000000002</v>
      </c>
      <c r="J590" s="14">
        <v>6.4000000000000001E-2</v>
      </c>
      <c r="K590" s="14">
        <v>5.0999999999999997E-2</v>
      </c>
      <c r="L590" s="15">
        <v>1.286625862121582</v>
      </c>
      <c r="M590" s="80"/>
    </row>
    <row r="591" spans="1:13" ht="14.25" customHeight="1">
      <c r="A591" s="12" t="s">
        <v>34</v>
      </c>
      <c r="B591" s="13">
        <v>2018</v>
      </c>
      <c r="C591" s="13">
        <v>120</v>
      </c>
      <c r="D591" s="14">
        <v>4.4329999999999998</v>
      </c>
      <c r="E591" s="14">
        <f t="shared" si="0"/>
        <v>4.4322542533874509</v>
      </c>
      <c r="F591" s="14">
        <v>0.54900000000000004</v>
      </c>
      <c r="G591" s="14">
        <v>1.0880000000000001</v>
      </c>
      <c r="H591" s="14">
        <v>0.45700000000000002</v>
      </c>
      <c r="I591" s="14">
        <v>0.69599999999999995</v>
      </c>
      <c r="J591" s="14">
        <v>6.5000000000000002E-2</v>
      </c>
      <c r="K591" s="14">
        <v>0.25600000000000001</v>
      </c>
      <c r="L591" s="15">
        <v>1.3212542533874512</v>
      </c>
      <c r="M591" s="80"/>
    </row>
    <row r="592" spans="1:13" ht="14.25" customHeight="1">
      <c r="A592" s="12" t="s">
        <v>32</v>
      </c>
      <c r="B592" s="13">
        <v>2018</v>
      </c>
      <c r="C592" s="13">
        <v>121</v>
      </c>
      <c r="D592" s="14">
        <v>4.4240000000000004</v>
      </c>
      <c r="E592" s="14">
        <f t="shared" si="0"/>
        <v>4.4248960304260248</v>
      </c>
      <c r="F592" s="14">
        <v>0.314</v>
      </c>
      <c r="G592" s="14">
        <v>1.097</v>
      </c>
      <c r="H592" s="14">
        <v>0.254</v>
      </c>
      <c r="I592" s="14">
        <v>0.312</v>
      </c>
      <c r="J592" s="14">
        <v>0.128</v>
      </c>
      <c r="K592" s="14">
        <v>0.17499999999999999</v>
      </c>
      <c r="L592" s="15">
        <v>2.1448960304260254</v>
      </c>
      <c r="M592" s="80"/>
    </row>
    <row r="593" spans="1:13" ht="14.25" customHeight="1">
      <c r="A593" s="12" t="s">
        <v>53</v>
      </c>
      <c r="B593" s="13">
        <v>2018</v>
      </c>
      <c r="C593" s="13">
        <v>122</v>
      </c>
      <c r="D593" s="14">
        <v>4.4189999999999996</v>
      </c>
      <c r="E593" s="14">
        <f t="shared" si="0"/>
        <v>4.418248676300049</v>
      </c>
      <c r="F593" s="14">
        <v>0.88500000000000001</v>
      </c>
      <c r="G593" s="14">
        <v>1.0249999999999999</v>
      </c>
      <c r="H593" s="14">
        <v>0.55300000000000005</v>
      </c>
      <c r="I593" s="14">
        <v>0.312</v>
      </c>
      <c r="J593" s="14">
        <v>0.107</v>
      </c>
      <c r="K593" s="14">
        <v>9.1999999999999998E-2</v>
      </c>
      <c r="L593" s="15">
        <v>1.4442486763000488</v>
      </c>
      <c r="M593" s="80"/>
    </row>
    <row r="594" spans="1:13" ht="14.25" customHeight="1">
      <c r="A594" s="12" t="s">
        <v>107</v>
      </c>
      <c r="B594" s="13">
        <v>2018</v>
      </c>
      <c r="C594" s="13">
        <v>123</v>
      </c>
      <c r="D594" s="14">
        <v>4.4169999999999998</v>
      </c>
      <c r="E594" s="14">
        <f t="shared" si="0"/>
        <v>4.4173197917938234</v>
      </c>
      <c r="F594" s="14">
        <v>0.19800000000000001</v>
      </c>
      <c r="G594" s="14">
        <v>0.90200000000000002</v>
      </c>
      <c r="H594" s="14">
        <v>0.17299999999999999</v>
      </c>
      <c r="I594" s="14">
        <v>0.53100000000000003</v>
      </c>
      <c r="J594" s="14">
        <v>0.158</v>
      </c>
      <c r="K594" s="14">
        <v>0.20599999999999999</v>
      </c>
      <c r="L594" s="15">
        <v>2.2493197917938232</v>
      </c>
      <c r="M594" s="80"/>
    </row>
    <row r="595" spans="1:13" ht="14.25" customHeight="1">
      <c r="A595" s="12" t="s">
        <v>83</v>
      </c>
      <c r="B595" s="13">
        <v>2018</v>
      </c>
      <c r="C595" s="13">
        <v>124</v>
      </c>
      <c r="D595" s="14">
        <v>4.41</v>
      </c>
      <c r="E595" s="14">
        <f t="shared" si="0"/>
        <v>4.4089850006103513</v>
      </c>
      <c r="F595" s="14">
        <v>0.49299999999999999</v>
      </c>
      <c r="G595" s="14">
        <v>1.048</v>
      </c>
      <c r="H595" s="14">
        <v>0.45400000000000001</v>
      </c>
      <c r="I595" s="14">
        <v>0.504</v>
      </c>
      <c r="J595" s="14">
        <v>5.5E-2</v>
      </c>
      <c r="K595" s="14">
        <v>0.35199999999999998</v>
      </c>
      <c r="L595" s="15">
        <v>1.5029850006103516</v>
      </c>
      <c r="M595" s="80"/>
    </row>
    <row r="596" spans="1:13" ht="14.25" customHeight="1">
      <c r="A596" s="12" t="s">
        <v>168</v>
      </c>
      <c r="B596" s="13">
        <v>2018</v>
      </c>
      <c r="C596" s="13">
        <v>125</v>
      </c>
      <c r="D596" s="14">
        <v>4.3769999999999998</v>
      </c>
      <c r="E596" s="14">
        <f t="shared" si="0"/>
        <v>4.3768968200683593</v>
      </c>
      <c r="F596" s="14">
        <v>0.56200000000000006</v>
      </c>
      <c r="G596" s="14">
        <v>1.0469999999999999</v>
      </c>
      <c r="H596" s="14">
        <v>0.29499999999999998</v>
      </c>
      <c r="I596" s="14">
        <v>0.503</v>
      </c>
      <c r="J596" s="14">
        <v>8.2000000000000003E-2</v>
      </c>
      <c r="K596" s="14">
        <v>0.221</v>
      </c>
      <c r="L596" s="15">
        <v>1.6668968200683594</v>
      </c>
      <c r="M596" s="80"/>
    </row>
    <row r="597" spans="1:13" ht="14.25" customHeight="1">
      <c r="A597" s="12" t="s">
        <v>100</v>
      </c>
      <c r="B597" s="13">
        <v>2018</v>
      </c>
      <c r="C597" s="13">
        <v>126</v>
      </c>
      <c r="D597" s="14">
        <v>4.3559999999999999</v>
      </c>
      <c r="E597" s="14">
        <f t="shared" si="0"/>
        <v>4.3553392410278313</v>
      </c>
      <c r="F597" s="14">
        <v>0.55700000000000005</v>
      </c>
      <c r="G597" s="14">
        <v>1.2450000000000001</v>
      </c>
      <c r="H597" s="14">
        <v>0.29199999999999998</v>
      </c>
      <c r="I597" s="14">
        <v>0.129</v>
      </c>
      <c r="J597" s="14">
        <v>9.2999999999999999E-2</v>
      </c>
      <c r="K597" s="14">
        <v>0.13400000000000001</v>
      </c>
      <c r="L597" s="15">
        <v>1.905339241027832</v>
      </c>
      <c r="M597" s="80"/>
    </row>
    <row r="598" spans="1:13" ht="14.25" customHeight="1">
      <c r="A598" s="12" t="s">
        <v>56</v>
      </c>
      <c r="B598" s="13">
        <v>2018</v>
      </c>
      <c r="C598" s="13">
        <v>127</v>
      </c>
      <c r="D598" s="14">
        <v>4.3499999999999996</v>
      </c>
      <c r="E598" s="14">
        <f t="shared" si="0"/>
        <v>4.3505387229919439</v>
      </c>
      <c r="F598" s="14">
        <v>0.308</v>
      </c>
      <c r="G598" s="14">
        <v>0.95</v>
      </c>
      <c r="H598" s="14">
        <v>0.39100000000000001</v>
      </c>
      <c r="I598" s="14">
        <v>0.45200000000000001</v>
      </c>
      <c r="J598" s="14">
        <v>0.14599999999999999</v>
      </c>
      <c r="K598" s="14">
        <v>0.22</v>
      </c>
      <c r="L598" s="15">
        <v>1.8835387229919434</v>
      </c>
      <c r="M598" s="80"/>
    </row>
    <row r="599" spans="1:13" ht="14.25" customHeight="1">
      <c r="A599" s="12" t="s">
        <v>60</v>
      </c>
      <c r="B599" s="13">
        <v>2018</v>
      </c>
      <c r="C599" s="13">
        <v>128</v>
      </c>
      <c r="D599" s="14">
        <v>4.34</v>
      </c>
      <c r="E599" s="14">
        <f t="shared" si="0"/>
        <v>4.3399883899688714</v>
      </c>
      <c r="F599" s="14">
        <v>0.85299999999999998</v>
      </c>
      <c r="G599" s="14">
        <v>0.59199999999999997</v>
      </c>
      <c r="H599" s="14">
        <v>0.64300000000000002</v>
      </c>
      <c r="I599" s="14">
        <v>0.375</v>
      </c>
      <c r="J599" s="14">
        <v>0.215</v>
      </c>
      <c r="K599" s="14">
        <v>3.7999999999999999E-2</v>
      </c>
      <c r="L599" s="15">
        <v>1.6239883899688721</v>
      </c>
      <c r="M599" s="80"/>
    </row>
    <row r="600" spans="1:13" ht="14.25" customHeight="1">
      <c r="A600" s="12" t="s">
        <v>17</v>
      </c>
      <c r="B600" s="13">
        <v>2018</v>
      </c>
      <c r="C600" s="13">
        <v>129</v>
      </c>
      <c r="D600" s="14">
        <v>4.3209999999999997</v>
      </c>
      <c r="E600" s="14">
        <f t="shared" si="0"/>
        <v>4.3199938411712644</v>
      </c>
      <c r="F600" s="14">
        <v>0.81599999999999995</v>
      </c>
      <c r="G600" s="14">
        <v>0.99</v>
      </c>
      <c r="H600" s="14">
        <v>0.66600000000000004</v>
      </c>
      <c r="I600" s="14">
        <v>0.26</v>
      </c>
      <c r="J600" s="14">
        <v>2.8000000000000001E-2</v>
      </c>
      <c r="K600" s="14">
        <v>7.6999999999999999E-2</v>
      </c>
      <c r="L600" s="15">
        <v>1.4829938411712646</v>
      </c>
      <c r="M600" s="80"/>
    </row>
    <row r="601" spans="1:13" ht="14.25" customHeight="1">
      <c r="A601" s="12" t="s">
        <v>108</v>
      </c>
      <c r="B601" s="13">
        <v>2018</v>
      </c>
      <c r="C601" s="13">
        <v>130</v>
      </c>
      <c r="D601" s="14">
        <v>4.3079999999999998</v>
      </c>
      <c r="E601" s="14">
        <f t="shared" si="0"/>
        <v>4.3083431396484375</v>
      </c>
      <c r="F601" s="14">
        <v>0.68200000000000005</v>
      </c>
      <c r="G601" s="14">
        <v>1.1739999999999999</v>
      </c>
      <c r="H601" s="14">
        <v>0.42899999999999999</v>
      </c>
      <c r="I601" s="14">
        <v>0.57999999999999996</v>
      </c>
      <c r="J601" s="14">
        <v>0.17799999999999999</v>
      </c>
      <c r="K601" s="14">
        <v>0.59799999999999998</v>
      </c>
      <c r="L601" s="15">
        <v>0.6673431396484375</v>
      </c>
      <c r="M601" s="80"/>
    </row>
    <row r="602" spans="1:13" ht="14.25" customHeight="1">
      <c r="A602" s="12" t="s">
        <v>38</v>
      </c>
      <c r="B602" s="13">
        <v>2018</v>
      </c>
      <c r="C602" s="13">
        <v>131</v>
      </c>
      <c r="D602" s="14">
        <v>4.3010000000000002</v>
      </c>
      <c r="E602" s="14">
        <f t="shared" si="0"/>
        <v>4.3012326698303225</v>
      </c>
      <c r="F602" s="14">
        <v>0.35799999999999998</v>
      </c>
      <c r="G602" s="14">
        <v>0.90700000000000003</v>
      </c>
      <c r="H602" s="14">
        <v>5.2999999999999999E-2</v>
      </c>
      <c r="I602" s="14">
        <v>0.189</v>
      </c>
      <c r="J602" s="14">
        <v>0.06</v>
      </c>
      <c r="K602" s="14">
        <v>0.18099999999999999</v>
      </c>
      <c r="L602" s="15">
        <v>2.5532326698303223</v>
      </c>
      <c r="M602" s="80"/>
    </row>
    <row r="603" spans="1:13" ht="14.25" customHeight="1">
      <c r="A603" s="12" t="s">
        <v>48</v>
      </c>
      <c r="B603" s="13">
        <v>2018</v>
      </c>
      <c r="C603" s="13">
        <v>132</v>
      </c>
      <c r="D603" s="14">
        <v>4.2450000000000001</v>
      </c>
      <c r="E603" s="14">
        <f t="shared" si="0"/>
        <v>4.2439553451538083</v>
      </c>
      <c r="F603" s="14">
        <v>6.9000000000000006E-2</v>
      </c>
      <c r="G603" s="14">
        <v>1.1359999999999999</v>
      </c>
      <c r="H603" s="14">
        <v>0.20399999999999999</v>
      </c>
      <c r="I603" s="14">
        <v>0.312</v>
      </c>
      <c r="J603" s="14">
        <v>5.1999999999999998E-2</v>
      </c>
      <c r="K603" s="14">
        <v>0.19700000000000001</v>
      </c>
      <c r="L603" s="15">
        <v>2.2739553451538086</v>
      </c>
      <c r="M603" s="80"/>
    </row>
    <row r="604" spans="1:13" ht="14.25" customHeight="1">
      <c r="A604" s="12" t="s">
        <v>71</v>
      </c>
      <c r="B604" s="13">
        <v>2018</v>
      </c>
      <c r="C604" s="13">
        <v>133</v>
      </c>
      <c r="D604" s="14">
        <v>4.1900000000000004</v>
      </c>
      <c r="E604" s="14">
        <f t="shared" si="0"/>
        <v>4.1887996501922604</v>
      </c>
      <c r="F604" s="14">
        <v>0.72099999999999997</v>
      </c>
      <c r="G604" s="14">
        <v>0.747</v>
      </c>
      <c r="H604" s="14">
        <v>0.48499999999999999</v>
      </c>
      <c r="I604" s="14">
        <v>0.53900000000000003</v>
      </c>
      <c r="J604" s="14">
        <v>9.2999999999999999E-2</v>
      </c>
      <c r="K604" s="14">
        <v>0.17199999999999999</v>
      </c>
      <c r="L604" s="15">
        <v>1.4317996501922607</v>
      </c>
      <c r="M604" s="80"/>
    </row>
    <row r="605" spans="1:13" ht="14.25" customHeight="1">
      <c r="A605" s="12" t="s">
        <v>113</v>
      </c>
      <c r="B605" s="13">
        <v>2018</v>
      </c>
      <c r="C605" s="13">
        <v>134</v>
      </c>
      <c r="D605" s="14">
        <v>4.1660000000000004</v>
      </c>
      <c r="E605" s="14">
        <f t="shared" si="0"/>
        <v>4.165719612121582</v>
      </c>
      <c r="F605" s="14">
        <v>0.13100000000000001</v>
      </c>
      <c r="G605" s="14">
        <v>0.86699999999999999</v>
      </c>
      <c r="H605" s="14">
        <v>0.221</v>
      </c>
      <c r="I605" s="14">
        <v>0.39</v>
      </c>
      <c r="J605" s="14">
        <v>9.9000000000000005E-2</v>
      </c>
      <c r="K605" s="14">
        <v>0.17499999999999999</v>
      </c>
      <c r="L605" s="15">
        <v>2.282719612121582</v>
      </c>
      <c r="M605" s="80"/>
    </row>
    <row r="606" spans="1:13" ht="14.25" customHeight="1">
      <c r="A606" s="12" t="s">
        <v>158</v>
      </c>
      <c r="B606" s="13">
        <v>2018</v>
      </c>
      <c r="C606" s="13">
        <v>135</v>
      </c>
      <c r="D606" s="14">
        <v>4.1609999999999996</v>
      </c>
      <c r="E606" s="14">
        <f t="shared" si="0"/>
        <v>4.1611619892120366</v>
      </c>
      <c r="F606" s="14">
        <v>0.32200000000000001</v>
      </c>
      <c r="G606" s="14">
        <v>1.0900000000000001</v>
      </c>
      <c r="H606" s="14">
        <v>0.23699999999999999</v>
      </c>
      <c r="I606" s="14">
        <v>0.45</v>
      </c>
      <c r="J606" s="14">
        <v>6.0999999999999999E-2</v>
      </c>
      <c r="K606" s="14">
        <v>0.25900000000000001</v>
      </c>
      <c r="L606" s="15">
        <v>1.7421619892120361</v>
      </c>
      <c r="M606" s="80"/>
    </row>
    <row r="607" spans="1:13" ht="14.25" customHeight="1">
      <c r="A607" s="12" t="s">
        <v>25</v>
      </c>
      <c r="B607" s="13">
        <v>2018</v>
      </c>
      <c r="C607" s="13">
        <v>136</v>
      </c>
      <c r="D607" s="14">
        <v>4.141</v>
      </c>
      <c r="E607" s="14">
        <f t="shared" si="0"/>
        <v>4.1408173179626466</v>
      </c>
      <c r="F607" s="14">
        <v>0.378</v>
      </c>
      <c r="G607" s="14">
        <v>0.372</v>
      </c>
      <c r="H607" s="14">
        <v>0.24</v>
      </c>
      <c r="I607" s="14">
        <v>0.44</v>
      </c>
      <c r="J607" s="14">
        <v>6.7000000000000004E-2</v>
      </c>
      <c r="K607" s="14">
        <v>0.16300000000000001</v>
      </c>
      <c r="L607" s="15">
        <v>2.4808173179626465</v>
      </c>
      <c r="M607" s="80"/>
    </row>
    <row r="608" spans="1:13" ht="14.25" customHeight="1">
      <c r="A608" s="12" t="s">
        <v>143</v>
      </c>
      <c r="B608" s="13">
        <v>2018</v>
      </c>
      <c r="C608" s="13">
        <v>137</v>
      </c>
      <c r="D608" s="14">
        <v>4.1390000000000002</v>
      </c>
      <c r="E608" s="14">
        <f t="shared" si="0"/>
        <v>4.1385472431182855</v>
      </c>
      <c r="F608" s="14">
        <v>0.60499999999999998</v>
      </c>
      <c r="G608" s="14">
        <v>1.24</v>
      </c>
      <c r="H608" s="14">
        <v>0.312</v>
      </c>
      <c r="I608" s="14">
        <v>1.6E-2</v>
      </c>
      <c r="J608" s="14">
        <v>8.2000000000000003E-2</v>
      </c>
      <c r="K608" s="14">
        <v>0.13400000000000001</v>
      </c>
      <c r="L608" s="15">
        <v>1.7495472431182861</v>
      </c>
      <c r="M608" s="80"/>
    </row>
    <row r="609" spans="1:13" ht="14.25" customHeight="1">
      <c r="A609" s="12" t="s">
        <v>159</v>
      </c>
      <c r="B609" s="13">
        <v>2018</v>
      </c>
      <c r="C609" s="13">
        <v>138</v>
      </c>
      <c r="D609" s="14">
        <v>4.1029999999999998</v>
      </c>
      <c r="E609" s="14">
        <f t="shared" si="0"/>
        <v>4.1028991947174074</v>
      </c>
      <c r="F609" s="14">
        <v>0.79300000000000004</v>
      </c>
      <c r="G609" s="14">
        <v>1.413</v>
      </c>
      <c r="H609" s="14">
        <v>0.60899999999999999</v>
      </c>
      <c r="I609" s="14">
        <v>0.16300000000000001</v>
      </c>
      <c r="J609" s="14">
        <v>1.0999999999999999E-2</v>
      </c>
      <c r="K609" s="14">
        <v>0.187</v>
      </c>
      <c r="L609" s="15">
        <v>0.92689919471740723</v>
      </c>
      <c r="M609" s="80"/>
    </row>
    <row r="610" spans="1:13" ht="14.25" customHeight="1">
      <c r="A610" s="12" t="s">
        <v>153</v>
      </c>
      <c r="B610" s="13">
        <v>2018</v>
      </c>
      <c r="C610" s="13">
        <v>139</v>
      </c>
      <c r="D610" s="14">
        <v>3.9990000000000001</v>
      </c>
      <c r="E610" s="14">
        <f t="shared" si="0"/>
        <v>3.9979613819122313</v>
      </c>
      <c r="F610" s="14">
        <v>0.25900000000000001</v>
      </c>
      <c r="G610" s="14">
        <v>0.47399999999999998</v>
      </c>
      <c r="H610" s="14">
        <v>0.253</v>
      </c>
      <c r="I610" s="14">
        <v>0.434</v>
      </c>
      <c r="J610" s="14">
        <v>0.10100000000000001</v>
      </c>
      <c r="K610" s="14">
        <v>0.158</v>
      </c>
      <c r="L610" s="15">
        <v>2.3189613819122314</v>
      </c>
      <c r="M610" s="80"/>
    </row>
    <row r="611" spans="1:13" ht="14.25" customHeight="1">
      <c r="A611" s="12" t="s">
        <v>65</v>
      </c>
      <c r="B611" s="13">
        <v>2018</v>
      </c>
      <c r="C611" s="13">
        <v>140</v>
      </c>
      <c r="D611" s="14">
        <v>3.964</v>
      </c>
      <c r="E611" s="14">
        <f t="shared" si="0"/>
        <v>3.9628322315216065</v>
      </c>
      <c r="F611" s="14">
        <v>0.34399999999999997</v>
      </c>
      <c r="G611" s="14">
        <v>0.79200000000000004</v>
      </c>
      <c r="H611" s="14">
        <v>0.21099999999999999</v>
      </c>
      <c r="I611" s="14">
        <v>0.39400000000000002</v>
      </c>
      <c r="J611" s="14">
        <v>9.4E-2</v>
      </c>
      <c r="K611" s="14">
        <v>0.185</v>
      </c>
      <c r="L611" s="15">
        <v>1.9428322315216064</v>
      </c>
      <c r="M611" s="80"/>
    </row>
    <row r="612" spans="1:13" ht="14.25" customHeight="1">
      <c r="A612" s="12" t="s">
        <v>90</v>
      </c>
      <c r="B612" s="13">
        <v>2018</v>
      </c>
      <c r="C612" s="13">
        <v>141</v>
      </c>
      <c r="D612" s="14">
        <v>3.8079999999999998</v>
      </c>
      <c r="E612" s="14">
        <f t="shared" si="0"/>
        <v>3.8087415142059329</v>
      </c>
      <c r="F612" s="14">
        <v>0.47199999999999998</v>
      </c>
      <c r="G612" s="14">
        <v>1.2150000000000001</v>
      </c>
      <c r="H612" s="14">
        <v>7.9000000000000001E-2</v>
      </c>
      <c r="I612" s="14">
        <v>0.42299999999999999</v>
      </c>
      <c r="J612" s="14">
        <v>0.112</v>
      </c>
      <c r="K612" s="14">
        <v>0.11600000000000001</v>
      </c>
      <c r="L612" s="15">
        <v>1.3917415142059326</v>
      </c>
      <c r="M612" s="80"/>
    </row>
    <row r="613" spans="1:13" ht="14.25" customHeight="1">
      <c r="A613" s="12" t="s">
        <v>15</v>
      </c>
      <c r="B613" s="13">
        <v>2018</v>
      </c>
      <c r="C613" s="13">
        <v>142</v>
      </c>
      <c r="D613" s="14">
        <v>3.7949999999999999</v>
      </c>
      <c r="E613" s="14">
        <f t="shared" si="0"/>
        <v>3.7945309295654299</v>
      </c>
      <c r="F613" s="14">
        <v>0.73</v>
      </c>
      <c r="G613" s="14">
        <v>1.125</v>
      </c>
      <c r="H613" s="14">
        <v>0.26900000000000002</v>
      </c>
      <c r="I613" s="14">
        <v>0</v>
      </c>
      <c r="J613" s="14">
        <v>6.0999999999999999E-2</v>
      </c>
      <c r="K613" s="14">
        <v>7.9000000000000001E-2</v>
      </c>
      <c r="L613" s="15">
        <v>1.5305309295654297</v>
      </c>
      <c r="M613" s="80"/>
    </row>
    <row r="614" spans="1:13" ht="14.25" customHeight="1">
      <c r="A614" s="12" t="s">
        <v>95</v>
      </c>
      <c r="B614" s="13">
        <v>2018</v>
      </c>
      <c r="C614" s="13">
        <v>143</v>
      </c>
      <c r="D614" s="14">
        <v>3.774</v>
      </c>
      <c r="E614" s="14">
        <f t="shared" si="0"/>
        <v>3.7746857614517211</v>
      </c>
      <c r="F614" s="14">
        <v>0.26200000000000001</v>
      </c>
      <c r="G614" s="14">
        <v>0.90800000000000003</v>
      </c>
      <c r="H614" s="14">
        <v>0.40200000000000002</v>
      </c>
      <c r="I614" s="14">
        <v>0.221</v>
      </c>
      <c r="J614" s="14">
        <v>4.9000000000000002E-2</v>
      </c>
      <c r="K614" s="14">
        <v>0.155</v>
      </c>
      <c r="L614" s="15">
        <v>1.7776857614517212</v>
      </c>
      <c r="M614" s="80"/>
    </row>
    <row r="615" spans="1:13" ht="14.25" customHeight="1">
      <c r="A615" s="12" t="s">
        <v>169</v>
      </c>
      <c r="B615" s="13">
        <v>2018</v>
      </c>
      <c r="C615" s="13">
        <v>144</v>
      </c>
      <c r="D615" s="14">
        <v>3.6920000000000002</v>
      </c>
      <c r="E615" s="14">
        <f t="shared" si="0"/>
        <v>3.6919124469757083</v>
      </c>
      <c r="F615" s="14">
        <v>0.35699999999999998</v>
      </c>
      <c r="G615" s="14">
        <v>1.0940000000000001</v>
      </c>
      <c r="H615" s="14">
        <v>0.248</v>
      </c>
      <c r="I615" s="14">
        <v>0.40600000000000003</v>
      </c>
      <c r="J615" s="14">
        <v>9.9000000000000005E-2</v>
      </c>
      <c r="K615" s="14">
        <v>0.13200000000000001</v>
      </c>
      <c r="L615" s="15">
        <v>1.355912446975708</v>
      </c>
      <c r="M615" s="80"/>
    </row>
    <row r="616" spans="1:13" ht="14.25" customHeight="1">
      <c r="A616" s="12" t="s">
        <v>12</v>
      </c>
      <c r="B616" s="13">
        <v>2018</v>
      </c>
      <c r="C616" s="13">
        <v>145</v>
      </c>
      <c r="D616" s="14">
        <v>3.6320000000000001</v>
      </c>
      <c r="E616" s="14">
        <f t="shared" si="0"/>
        <v>3.631918321609497</v>
      </c>
      <c r="F616" s="14">
        <v>0.33200000000000002</v>
      </c>
      <c r="G616" s="14">
        <v>0.53700000000000003</v>
      </c>
      <c r="H616" s="14">
        <v>0.255</v>
      </c>
      <c r="I616" s="14">
        <v>8.5000000000000006E-2</v>
      </c>
      <c r="J616" s="14">
        <v>3.5999999999999997E-2</v>
      </c>
      <c r="K616" s="14">
        <v>0.191</v>
      </c>
      <c r="L616" s="15">
        <v>2.1959183216094971</v>
      </c>
      <c r="M616" s="80"/>
    </row>
    <row r="617" spans="1:13" ht="14.25" customHeight="1">
      <c r="A617" s="12" t="s">
        <v>29</v>
      </c>
      <c r="B617" s="13">
        <v>2018</v>
      </c>
      <c r="C617" s="13">
        <v>146</v>
      </c>
      <c r="D617" s="14">
        <v>3.59</v>
      </c>
      <c r="E617" s="14">
        <f t="shared" si="0"/>
        <v>3.5906505336761469</v>
      </c>
      <c r="F617" s="14">
        <v>1.0169999999999999</v>
      </c>
      <c r="G617" s="14">
        <v>1.1739999999999999</v>
      </c>
      <c r="H617" s="14">
        <v>0.41699999999999998</v>
      </c>
      <c r="I617" s="14">
        <v>0.55700000000000005</v>
      </c>
      <c r="J617" s="14">
        <v>9.1999999999999998E-2</v>
      </c>
      <c r="K617" s="14">
        <v>4.2000000000000003E-2</v>
      </c>
      <c r="L617" s="15">
        <v>0.29165053367614746</v>
      </c>
      <c r="M617" s="80"/>
    </row>
    <row r="618" spans="1:13" ht="14.25" customHeight="1">
      <c r="A618" s="12" t="s">
        <v>96</v>
      </c>
      <c r="B618" s="13">
        <v>2018</v>
      </c>
      <c r="C618" s="13">
        <v>147</v>
      </c>
      <c r="D618" s="14">
        <v>3.5870000000000002</v>
      </c>
      <c r="E618" s="14">
        <f t="shared" si="0"/>
        <v>3.5863668003082276</v>
      </c>
      <c r="F618" s="14">
        <v>0.186</v>
      </c>
      <c r="G618" s="14">
        <v>0.54100000000000004</v>
      </c>
      <c r="H618" s="14">
        <v>0.30599999999999999</v>
      </c>
      <c r="I618" s="14">
        <v>0.53100000000000003</v>
      </c>
      <c r="J618" s="14">
        <v>0.08</v>
      </c>
      <c r="K618" s="14">
        <v>0.21</v>
      </c>
      <c r="L618" s="15">
        <v>1.7323668003082275</v>
      </c>
      <c r="M618" s="80"/>
    </row>
    <row r="619" spans="1:13" ht="14.25" customHeight="1">
      <c r="A619" s="12" t="s">
        <v>66</v>
      </c>
      <c r="B619" s="13">
        <v>2018</v>
      </c>
      <c r="C619" s="13">
        <v>148</v>
      </c>
      <c r="D619" s="14">
        <v>3.5819999999999999</v>
      </c>
      <c r="E619" s="14">
        <f t="shared" si="0"/>
        <v>3.5826509132385254</v>
      </c>
      <c r="F619" s="14">
        <v>0.315</v>
      </c>
      <c r="G619" s="14">
        <v>0.71399999999999997</v>
      </c>
      <c r="H619" s="14">
        <v>0.28899999999999998</v>
      </c>
      <c r="I619" s="14">
        <v>2.5000000000000001E-2</v>
      </c>
      <c r="J619" s="14">
        <v>0.104</v>
      </c>
      <c r="K619" s="14">
        <v>0.39200000000000002</v>
      </c>
      <c r="L619" s="15">
        <v>1.7436509132385254</v>
      </c>
      <c r="M619" s="80"/>
    </row>
    <row r="620" spans="1:13" ht="14.25" customHeight="1">
      <c r="A620" s="12" t="s">
        <v>91</v>
      </c>
      <c r="B620" s="13">
        <v>2018</v>
      </c>
      <c r="C620" s="13">
        <v>149</v>
      </c>
      <c r="D620" s="14">
        <v>3.4950000000000001</v>
      </c>
      <c r="E620" s="14">
        <f t="shared" si="0"/>
        <v>3.4960994062423705</v>
      </c>
      <c r="F620" s="14">
        <v>7.5999999999999998E-2</v>
      </c>
      <c r="G620" s="14">
        <v>0.85799999999999998</v>
      </c>
      <c r="H620" s="14">
        <v>0.26700000000000002</v>
      </c>
      <c r="I620" s="14">
        <v>0.41899999999999998</v>
      </c>
      <c r="J620" s="14">
        <v>0.03</v>
      </c>
      <c r="K620" s="14">
        <v>0.20599999999999999</v>
      </c>
      <c r="L620" s="15">
        <v>1.6400994062423706</v>
      </c>
      <c r="M620" s="80"/>
    </row>
    <row r="621" spans="1:13" ht="14.25" customHeight="1">
      <c r="A621" s="12" t="s">
        <v>148</v>
      </c>
      <c r="B621" s="13">
        <v>2018</v>
      </c>
      <c r="C621" s="13">
        <v>150</v>
      </c>
      <c r="D621" s="14">
        <v>3.4620000000000002</v>
      </c>
      <c r="E621" s="14">
        <f t="shared" si="0"/>
        <v>3.4621434860229492</v>
      </c>
      <c r="F621" s="14">
        <v>0.68899999999999995</v>
      </c>
      <c r="G621" s="14">
        <v>0.38200000000000001</v>
      </c>
      <c r="H621" s="14">
        <v>0.53900000000000003</v>
      </c>
      <c r="I621" s="14">
        <v>8.7999999999999995E-2</v>
      </c>
      <c r="J621" s="14">
        <v>0.14399999999999999</v>
      </c>
      <c r="K621" s="14">
        <v>0.376</v>
      </c>
      <c r="L621" s="15">
        <v>1.2441434860229492</v>
      </c>
      <c r="M621" s="80"/>
    </row>
    <row r="622" spans="1:13" ht="14.25" customHeight="1">
      <c r="A622" s="12" t="s">
        <v>130</v>
      </c>
      <c r="B622" s="13">
        <v>2018</v>
      </c>
      <c r="C622" s="13">
        <v>151</v>
      </c>
      <c r="D622" s="14">
        <v>3.4079999999999999</v>
      </c>
      <c r="E622" s="14">
        <f t="shared" si="0"/>
        <v>3.4079577999114994</v>
      </c>
      <c r="F622" s="14">
        <v>0.33200000000000002</v>
      </c>
      <c r="G622" s="14">
        <v>0.89600000000000002</v>
      </c>
      <c r="H622" s="14">
        <v>0.4</v>
      </c>
      <c r="I622" s="14">
        <v>0.63600000000000001</v>
      </c>
      <c r="J622" s="14">
        <v>0.44400000000000001</v>
      </c>
      <c r="K622" s="14">
        <v>0.2</v>
      </c>
      <c r="L622" s="15">
        <v>0.49995779991149902</v>
      </c>
      <c r="M622" s="80"/>
    </row>
    <row r="623" spans="1:13" ht="14.25" customHeight="1">
      <c r="A623" s="12" t="s">
        <v>167</v>
      </c>
      <c r="B623" s="13">
        <v>2018</v>
      </c>
      <c r="C623" s="13">
        <v>152</v>
      </c>
      <c r="D623" s="14">
        <v>3.355</v>
      </c>
      <c r="E623" s="14">
        <f t="shared" si="0"/>
        <v>3.3554739227294923</v>
      </c>
      <c r="F623" s="14">
        <v>0.442</v>
      </c>
      <c r="G623" s="14">
        <v>1.073</v>
      </c>
      <c r="H623" s="14">
        <v>0.34300000000000003</v>
      </c>
      <c r="I623" s="14">
        <v>0.24399999999999999</v>
      </c>
      <c r="J623" s="14">
        <v>6.4000000000000001E-2</v>
      </c>
      <c r="K623" s="14">
        <v>8.3000000000000004E-2</v>
      </c>
      <c r="L623" s="15">
        <v>1.1064739227294922</v>
      </c>
      <c r="M623" s="80"/>
    </row>
    <row r="624" spans="1:13" ht="14.25" customHeight="1">
      <c r="A624" s="12" t="s">
        <v>151</v>
      </c>
      <c r="B624" s="13">
        <v>2018</v>
      </c>
      <c r="C624" s="13">
        <v>153</v>
      </c>
      <c r="D624" s="14">
        <v>3.3029999999999999</v>
      </c>
      <c r="E624" s="14">
        <f t="shared" si="0"/>
        <v>3.303085136413574</v>
      </c>
      <c r="F624" s="14">
        <v>0.45500000000000002</v>
      </c>
      <c r="G624" s="14">
        <v>0.99099999999999999</v>
      </c>
      <c r="H624" s="14">
        <v>0.38100000000000001</v>
      </c>
      <c r="I624" s="14">
        <v>0.48099999999999998</v>
      </c>
      <c r="J624" s="14">
        <v>9.7000000000000003E-2</v>
      </c>
      <c r="K624" s="14">
        <v>0.27</v>
      </c>
      <c r="L624" s="15">
        <v>0.62808513641357422</v>
      </c>
      <c r="M624" s="80"/>
    </row>
    <row r="625" spans="1:13" ht="14.25" customHeight="1">
      <c r="A625" s="12" t="s">
        <v>176</v>
      </c>
      <c r="B625" s="13">
        <v>2018</v>
      </c>
      <c r="C625" s="13">
        <v>154</v>
      </c>
      <c r="D625" s="14">
        <v>3.254</v>
      </c>
      <c r="E625" s="14">
        <f t="shared" si="0"/>
        <v>3.2546251907348633</v>
      </c>
      <c r="F625" s="14">
        <v>0.33700000000000002</v>
      </c>
      <c r="G625" s="14">
        <v>0.60799999999999998</v>
      </c>
      <c r="H625" s="14">
        <v>0.17699999999999999</v>
      </c>
      <c r="I625" s="14">
        <v>0.112</v>
      </c>
      <c r="J625" s="14">
        <v>0.106</v>
      </c>
      <c r="K625" s="14">
        <v>0.224</v>
      </c>
      <c r="L625" s="15">
        <v>1.6906251907348633</v>
      </c>
      <c r="M625" s="80"/>
    </row>
    <row r="626" spans="1:13" ht="14.25" customHeight="1">
      <c r="A626" s="12" t="s">
        <v>37</v>
      </c>
      <c r="B626" s="13">
        <v>2018</v>
      </c>
      <c r="C626" s="13">
        <v>155</v>
      </c>
      <c r="D626" s="14">
        <v>3.0830000000000002</v>
      </c>
      <c r="E626" s="14">
        <f t="shared" si="0"/>
        <v>3.0820114326477048</v>
      </c>
      <c r="F626" s="14">
        <v>2.4E-2</v>
      </c>
      <c r="G626" s="14">
        <v>0</v>
      </c>
      <c r="H626" s="14">
        <v>0.01</v>
      </c>
      <c r="I626" s="14">
        <v>0.30499999999999999</v>
      </c>
      <c r="J626" s="14">
        <v>3.7999999999999999E-2</v>
      </c>
      <c r="K626" s="14">
        <v>0.218</v>
      </c>
      <c r="L626" s="15">
        <v>2.4870114326477051</v>
      </c>
      <c r="M626" s="80"/>
    </row>
    <row r="627" spans="1:13" ht="14.25" customHeight="1">
      <c r="A627" s="12" t="s">
        <v>33</v>
      </c>
      <c r="B627" s="13">
        <v>2018</v>
      </c>
      <c r="C627" s="13">
        <v>156</v>
      </c>
      <c r="D627" s="14">
        <v>2.9049999999999998</v>
      </c>
      <c r="E627" s="14">
        <f t="shared" si="0"/>
        <v>2.9047935037612915</v>
      </c>
      <c r="F627" s="14">
        <v>9.0999999999999998E-2</v>
      </c>
      <c r="G627" s="14">
        <v>0.627</v>
      </c>
      <c r="H627" s="14">
        <v>0.14499999999999999</v>
      </c>
      <c r="I627" s="14">
        <v>6.5000000000000002E-2</v>
      </c>
      <c r="J627" s="14">
        <v>7.5999999999999998E-2</v>
      </c>
      <c r="K627" s="14">
        <v>0.14899999999999999</v>
      </c>
      <c r="L627" s="15">
        <v>1.7517935037612915</v>
      </c>
      <c r="M627" s="80"/>
    </row>
    <row r="628" spans="1:13" ht="14.25" customHeight="1">
      <c r="A628" s="16" t="s">
        <v>57</v>
      </c>
      <c r="B628" s="17">
        <v>2019</v>
      </c>
      <c r="C628" s="17">
        <v>1</v>
      </c>
      <c r="D628" s="18">
        <v>7.7690000000000001</v>
      </c>
      <c r="E628" s="18">
        <f t="shared" si="0"/>
        <v>7.7686778831481931</v>
      </c>
      <c r="F628" s="18">
        <v>1.34</v>
      </c>
      <c r="G628" s="18">
        <v>1.587</v>
      </c>
      <c r="H628" s="18">
        <v>0.98599999999999999</v>
      </c>
      <c r="I628" s="18">
        <v>0.59599999999999997</v>
      </c>
      <c r="J628" s="18">
        <v>0.39300000000000002</v>
      </c>
      <c r="K628" s="18">
        <v>0.153</v>
      </c>
      <c r="L628" s="19">
        <v>2.7136778831481934</v>
      </c>
      <c r="M628" s="80"/>
    </row>
    <row r="629" spans="1:13" ht="14.25" customHeight="1">
      <c r="A629" s="16" t="s">
        <v>49</v>
      </c>
      <c r="B629" s="17">
        <v>2019</v>
      </c>
      <c r="C629" s="17">
        <v>2</v>
      </c>
      <c r="D629" s="18">
        <v>7.6</v>
      </c>
      <c r="E629" s="18">
        <f t="shared" si="0"/>
        <v>7.5988909301757808</v>
      </c>
      <c r="F629" s="18">
        <v>1.383</v>
      </c>
      <c r="G629" s="18">
        <v>1.573</v>
      </c>
      <c r="H629" s="18">
        <v>0.996</v>
      </c>
      <c r="I629" s="18">
        <v>0.59199999999999997</v>
      </c>
      <c r="J629" s="18">
        <v>0.41</v>
      </c>
      <c r="K629" s="18">
        <v>0.252</v>
      </c>
      <c r="L629" s="19">
        <v>2.3928909301757812</v>
      </c>
      <c r="M629" s="80"/>
    </row>
    <row r="630" spans="1:13" ht="14.25" customHeight="1">
      <c r="A630" s="16" t="s">
        <v>116</v>
      </c>
      <c r="B630" s="17">
        <v>2019</v>
      </c>
      <c r="C630" s="17">
        <v>3</v>
      </c>
      <c r="D630" s="18">
        <v>7.5540000000000003</v>
      </c>
      <c r="E630" s="18">
        <f t="shared" si="0"/>
        <v>7.5537641410827643</v>
      </c>
      <c r="F630" s="18">
        <v>1.488</v>
      </c>
      <c r="G630" s="18">
        <v>1.5820000000000001</v>
      </c>
      <c r="H630" s="18">
        <v>1.028</v>
      </c>
      <c r="I630" s="18">
        <v>0.60299999999999998</v>
      </c>
      <c r="J630" s="18">
        <v>0.34100000000000003</v>
      </c>
      <c r="K630" s="18">
        <v>0.27100000000000002</v>
      </c>
      <c r="L630" s="19">
        <v>2.2407641410827637</v>
      </c>
      <c r="M630" s="80"/>
    </row>
    <row r="631" spans="1:13" ht="14.25" customHeight="1">
      <c r="A631" s="16" t="s">
        <v>70</v>
      </c>
      <c r="B631" s="17">
        <v>2019</v>
      </c>
      <c r="C631" s="17">
        <v>4</v>
      </c>
      <c r="D631" s="18">
        <v>7.4939999999999998</v>
      </c>
      <c r="E631" s="18">
        <f t="shared" si="0"/>
        <v>7.4938755683898934</v>
      </c>
      <c r="F631" s="18">
        <v>1.38</v>
      </c>
      <c r="G631" s="18">
        <v>1.6240000000000001</v>
      </c>
      <c r="H631" s="18">
        <v>1.026</v>
      </c>
      <c r="I631" s="18">
        <v>0.59099999999999997</v>
      </c>
      <c r="J631" s="18">
        <v>0.11799999999999999</v>
      </c>
      <c r="K631" s="18">
        <v>0.35399999999999998</v>
      </c>
      <c r="L631" s="19">
        <v>2.4008755683898926</v>
      </c>
      <c r="M631" s="80"/>
    </row>
    <row r="632" spans="1:13" ht="14.25" customHeight="1">
      <c r="A632" s="16" t="s">
        <v>110</v>
      </c>
      <c r="B632" s="17">
        <v>2019</v>
      </c>
      <c r="C632" s="17">
        <v>5</v>
      </c>
      <c r="D632" s="18">
        <v>7.4880000000000004</v>
      </c>
      <c r="E632" s="18">
        <f t="shared" si="0"/>
        <v>7.4868947448730472</v>
      </c>
      <c r="F632" s="18">
        <v>1.3959999999999999</v>
      </c>
      <c r="G632" s="18">
        <v>1.522</v>
      </c>
      <c r="H632" s="18">
        <v>0.999</v>
      </c>
      <c r="I632" s="18">
        <v>0.55700000000000005</v>
      </c>
      <c r="J632" s="18">
        <v>0.29799999999999999</v>
      </c>
      <c r="K632" s="18">
        <v>0.32200000000000001</v>
      </c>
      <c r="L632" s="19">
        <v>2.3928947448730469</v>
      </c>
      <c r="M632" s="80"/>
    </row>
    <row r="633" spans="1:13" ht="14.25" customHeight="1">
      <c r="A633" s="16" t="s">
        <v>147</v>
      </c>
      <c r="B633" s="17">
        <v>2019</v>
      </c>
      <c r="C633" s="17">
        <v>6</v>
      </c>
      <c r="D633" s="18">
        <v>7.48</v>
      </c>
      <c r="E633" s="18">
        <f t="shared" si="0"/>
        <v>7.4801138000488274</v>
      </c>
      <c r="F633" s="18">
        <v>1.452</v>
      </c>
      <c r="G633" s="18">
        <v>1.526</v>
      </c>
      <c r="H633" s="18">
        <v>1.052</v>
      </c>
      <c r="I633" s="18">
        <v>0.57199999999999995</v>
      </c>
      <c r="J633" s="18">
        <v>0.34300000000000003</v>
      </c>
      <c r="K633" s="18">
        <v>0.26300000000000001</v>
      </c>
      <c r="L633" s="19">
        <v>2.2721138000488281</v>
      </c>
      <c r="M633" s="80"/>
    </row>
    <row r="634" spans="1:13" ht="14.25" customHeight="1">
      <c r="A634" s="16" t="s">
        <v>146</v>
      </c>
      <c r="B634" s="17">
        <v>2019</v>
      </c>
      <c r="C634" s="17">
        <v>7</v>
      </c>
      <c r="D634" s="18">
        <v>7.343</v>
      </c>
      <c r="E634" s="18">
        <f t="shared" si="0"/>
        <v>7.3425272674560551</v>
      </c>
      <c r="F634" s="18">
        <v>1.387</v>
      </c>
      <c r="G634" s="18">
        <v>1.4870000000000001</v>
      </c>
      <c r="H634" s="18">
        <v>1.0089999999999999</v>
      </c>
      <c r="I634" s="18">
        <v>0.57399999999999995</v>
      </c>
      <c r="J634" s="18">
        <v>0.373</v>
      </c>
      <c r="K634" s="18">
        <v>0.26700000000000002</v>
      </c>
      <c r="L634" s="19">
        <v>2.2455272674560547</v>
      </c>
      <c r="M634" s="80"/>
    </row>
    <row r="635" spans="1:13" ht="14.25" customHeight="1">
      <c r="A635" s="16" t="s">
        <v>111</v>
      </c>
      <c r="B635" s="17">
        <v>2019</v>
      </c>
      <c r="C635" s="17">
        <v>8</v>
      </c>
      <c r="D635" s="18">
        <v>7.3070000000000004</v>
      </c>
      <c r="E635" s="18">
        <f t="shared" si="0"/>
        <v>7.3077914772033692</v>
      </c>
      <c r="F635" s="18">
        <v>1.3029999999999999</v>
      </c>
      <c r="G635" s="18">
        <v>1.5569999999999999</v>
      </c>
      <c r="H635" s="18">
        <v>1.026</v>
      </c>
      <c r="I635" s="18">
        <v>0.58499999999999996</v>
      </c>
      <c r="J635" s="18">
        <v>0.38</v>
      </c>
      <c r="K635" s="18">
        <v>0.33</v>
      </c>
      <c r="L635" s="19">
        <v>2.1267914772033691</v>
      </c>
      <c r="M635" s="80"/>
    </row>
    <row r="636" spans="1:13" ht="14.25" customHeight="1">
      <c r="A636" s="16" t="s">
        <v>36</v>
      </c>
      <c r="B636" s="17">
        <v>2019</v>
      </c>
      <c r="C636" s="17">
        <v>9</v>
      </c>
      <c r="D636" s="18">
        <v>7.2779999999999996</v>
      </c>
      <c r="E636" s="18">
        <f t="shared" si="0"/>
        <v>7.2786884651184076</v>
      </c>
      <c r="F636" s="18">
        <v>1.365</v>
      </c>
      <c r="G636" s="18">
        <v>1.5049999999999999</v>
      </c>
      <c r="H636" s="18">
        <v>1.0389999999999999</v>
      </c>
      <c r="I636" s="18">
        <v>0.58399999999999996</v>
      </c>
      <c r="J636" s="18">
        <v>0.308</v>
      </c>
      <c r="K636" s="18">
        <v>0.28499999999999998</v>
      </c>
      <c r="L636" s="19">
        <v>2.1926884651184082</v>
      </c>
      <c r="M636" s="80"/>
    </row>
    <row r="637" spans="1:13" ht="14.25" customHeight="1">
      <c r="A637" s="16" t="s">
        <v>19</v>
      </c>
      <c r="B637" s="17">
        <v>2019</v>
      </c>
      <c r="C637" s="17">
        <v>10</v>
      </c>
      <c r="D637" s="18">
        <v>7.2460000000000004</v>
      </c>
      <c r="E637" s="18">
        <f t="shared" si="0"/>
        <v>7.2465482177734373</v>
      </c>
      <c r="F637" s="18">
        <v>1.3759999999999999</v>
      </c>
      <c r="G637" s="18">
        <v>1.4750000000000001</v>
      </c>
      <c r="H637" s="18">
        <v>1.016</v>
      </c>
      <c r="I637" s="18">
        <v>0.53200000000000003</v>
      </c>
      <c r="J637" s="18">
        <v>0.22600000000000001</v>
      </c>
      <c r="K637" s="18">
        <v>0.24399999999999999</v>
      </c>
      <c r="L637" s="19">
        <v>2.3775482177734375</v>
      </c>
      <c r="M637" s="80"/>
    </row>
    <row r="638" spans="1:13" ht="14.25" customHeight="1">
      <c r="A638" s="16" t="s">
        <v>18</v>
      </c>
      <c r="B638" s="17">
        <v>2019</v>
      </c>
      <c r="C638" s="17">
        <v>11</v>
      </c>
      <c r="D638" s="18">
        <v>7.2279999999999998</v>
      </c>
      <c r="E638" s="18">
        <f t="shared" si="0"/>
        <v>7.2292869186401365</v>
      </c>
      <c r="F638" s="18">
        <v>1.3720000000000001</v>
      </c>
      <c r="G638" s="18">
        <v>1.548</v>
      </c>
      <c r="H638" s="18">
        <v>1.036</v>
      </c>
      <c r="I638" s="18">
        <v>0.55700000000000005</v>
      </c>
      <c r="J638" s="18">
        <v>0.28999999999999998</v>
      </c>
      <c r="K638" s="18">
        <v>0.33200000000000002</v>
      </c>
      <c r="L638" s="19">
        <v>2.0942869186401367</v>
      </c>
      <c r="M638" s="80"/>
    </row>
    <row r="639" spans="1:13" ht="14.25" customHeight="1">
      <c r="A639" s="16" t="s">
        <v>44</v>
      </c>
      <c r="B639" s="17">
        <v>2019</v>
      </c>
      <c r="C639" s="17">
        <v>12</v>
      </c>
      <c r="D639" s="18">
        <v>7.1669999999999998</v>
      </c>
      <c r="E639" s="18">
        <f t="shared" si="0"/>
        <v>7.1659857826232916</v>
      </c>
      <c r="F639" s="18">
        <v>1.034</v>
      </c>
      <c r="G639" s="18">
        <v>1.4410000000000001</v>
      </c>
      <c r="H639" s="18">
        <v>0.96299999999999997</v>
      </c>
      <c r="I639" s="18">
        <v>0.55800000000000005</v>
      </c>
      <c r="J639" s="18">
        <v>9.2999999999999999E-2</v>
      </c>
      <c r="K639" s="18">
        <v>0.14399999999999999</v>
      </c>
      <c r="L639" s="19">
        <v>2.932985782623291</v>
      </c>
      <c r="M639" s="80"/>
    </row>
    <row r="640" spans="1:13" ht="14.25" customHeight="1">
      <c r="A640" s="16" t="s">
        <v>76</v>
      </c>
      <c r="B640" s="17">
        <v>2019</v>
      </c>
      <c r="C640" s="17">
        <v>13</v>
      </c>
      <c r="D640" s="18">
        <v>7.1390000000000002</v>
      </c>
      <c r="E640" s="18">
        <f t="shared" si="0"/>
        <v>7.1390524139404299</v>
      </c>
      <c r="F640" s="18">
        <v>1.276</v>
      </c>
      <c r="G640" s="18">
        <v>1.4550000000000001</v>
      </c>
      <c r="H640" s="18">
        <v>1.0289999999999999</v>
      </c>
      <c r="I640" s="18">
        <v>0.371</v>
      </c>
      <c r="J640" s="18">
        <v>8.2000000000000003E-2</v>
      </c>
      <c r="K640" s="18">
        <v>0.26100000000000001</v>
      </c>
      <c r="L640" s="19">
        <v>2.6650524139404297</v>
      </c>
      <c r="M640" s="80"/>
    </row>
    <row r="641" spans="1:13" ht="14.25" customHeight="1">
      <c r="A641" s="16" t="s">
        <v>94</v>
      </c>
      <c r="B641" s="17">
        <v>2019</v>
      </c>
      <c r="C641" s="17">
        <v>14</v>
      </c>
      <c r="D641" s="18">
        <v>7.09</v>
      </c>
      <c r="E641" s="18">
        <f t="shared" si="0"/>
        <v>7.0900858268737785</v>
      </c>
      <c r="F641" s="18">
        <v>1.609</v>
      </c>
      <c r="G641" s="18">
        <v>1.4790000000000001</v>
      </c>
      <c r="H641" s="18">
        <v>1.012</v>
      </c>
      <c r="I641" s="18">
        <v>0.52600000000000002</v>
      </c>
      <c r="J641" s="18">
        <v>0.316</v>
      </c>
      <c r="K641" s="18">
        <v>0.19400000000000001</v>
      </c>
      <c r="L641" s="19">
        <v>1.9540858268737793</v>
      </c>
      <c r="M641" s="80"/>
    </row>
    <row r="642" spans="1:13" ht="14.25" customHeight="1">
      <c r="A642" s="16" t="s">
        <v>161</v>
      </c>
      <c r="B642" s="17">
        <v>2019</v>
      </c>
      <c r="C642" s="17">
        <v>15</v>
      </c>
      <c r="D642" s="18">
        <v>7.0540000000000003</v>
      </c>
      <c r="E642" s="18">
        <f t="shared" si="0"/>
        <v>7.0547339134216314</v>
      </c>
      <c r="F642" s="18">
        <v>1.333</v>
      </c>
      <c r="G642" s="18">
        <v>1.538</v>
      </c>
      <c r="H642" s="18">
        <v>0.996</v>
      </c>
      <c r="I642" s="18">
        <v>0.45</v>
      </c>
      <c r="J642" s="18">
        <v>0.27800000000000002</v>
      </c>
      <c r="K642" s="18">
        <v>0.34799999999999998</v>
      </c>
      <c r="L642" s="19">
        <v>2.1117339134216309</v>
      </c>
      <c r="M642" s="80"/>
    </row>
    <row r="643" spans="1:13" ht="14.25" customHeight="1">
      <c r="A643" s="16" t="s">
        <v>75</v>
      </c>
      <c r="B643" s="17">
        <v>2019</v>
      </c>
      <c r="C643" s="17">
        <v>16</v>
      </c>
      <c r="D643" s="18">
        <v>7.0209999999999999</v>
      </c>
      <c r="E643" s="18">
        <f t="shared" si="0"/>
        <v>7.0201466560363768</v>
      </c>
      <c r="F643" s="18">
        <v>1.4990000000000001</v>
      </c>
      <c r="G643" s="18">
        <v>1.5529999999999999</v>
      </c>
      <c r="H643" s="18">
        <v>0.999</v>
      </c>
      <c r="I643" s="18">
        <v>0.51600000000000001</v>
      </c>
      <c r="J643" s="18">
        <v>0.31</v>
      </c>
      <c r="K643" s="18">
        <v>0.29799999999999999</v>
      </c>
      <c r="L643" s="19">
        <v>1.845146656036377</v>
      </c>
      <c r="M643" s="80"/>
    </row>
    <row r="644" spans="1:13" ht="14.25" customHeight="1">
      <c r="A644" s="16" t="s">
        <v>61</v>
      </c>
      <c r="B644" s="17">
        <v>2019</v>
      </c>
      <c r="C644" s="17">
        <v>17</v>
      </c>
      <c r="D644" s="18">
        <v>6.9850000000000003</v>
      </c>
      <c r="E644" s="18">
        <f t="shared" si="0"/>
        <v>6.9848031616210937</v>
      </c>
      <c r="F644" s="18">
        <v>1.373</v>
      </c>
      <c r="G644" s="18">
        <v>1.454</v>
      </c>
      <c r="H644" s="18">
        <v>0.98699999999999999</v>
      </c>
      <c r="I644" s="18">
        <v>0.495</v>
      </c>
      <c r="J644" s="18">
        <v>0.26500000000000001</v>
      </c>
      <c r="K644" s="18">
        <v>0.26100000000000001</v>
      </c>
      <c r="L644" s="19">
        <v>2.1498031616210938</v>
      </c>
      <c r="M644" s="80"/>
    </row>
    <row r="645" spans="1:13" ht="14.25" customHeight="1">
      <c r="A645" s="16" t="s">
        <v>24</v>
      </c>
      <c r="B645" s="17">
        <v>2019</v>
      </c>
      <c r="C645" s="17">
        <v>18</v>
      </c>
      <c r="D645" s="18">
        <v>6.923</v>
      </c>
      <c r="E645" s="18">
        <f t="shared" si="0"/>
        <v>6.923879493713379</v>
      </c>
      <c r="F645" s="18">
        <v>1.3560000000000001</v>
      </c>
      <c r="G645" s="18">
        <v>1.504</v>
      </c>
      <c r="H645" s="18">
        <v>0.98599999999999999</v>
      </c>
      <c r="I645" s="18">
        <v>0.47299999999999998</v>
      </c>
      <c r="J645" s="18">
        <v>0.21</v>
      </c>
      <c r="K645" s="18">
        <v>0.16</v>
      </c>
      <c r="L645" s="19">
        <v>2.2348794937133789</v>
      </c>
      <c r="M645" s="80"/>
    </row>
    <row r="646" spans="1:13" ht="14.25" customHeight="1">
      <c r="A646" s="16" t="s">
        <v>162</v>
      </c>
      <c r="B646" s="17">
        <v>2019</v>
      </c>
      <c r="C646" s="17">
        <v>19</v>
      </c>
      <c r="D646" s="18">
        <v>6.8920000000000003</v>
      </c>
      <c r="E646" s="18">
        <f t="shared" si="0"/>
        <v>6.8921423683166507</v>
      </c>
      <c r="F646" s="18">
        <v>1.4330000000000001</v>
      </c>
      <c r="G646" s="18">
        <v>1.4570000000000001</v>
      </c>
      <c r="H646" s="18">
        <v>0.874</v>
      </c>
      <c r="I646" s="18">
        <v>0.45400000000000001</v>
      </c>
      <c r="J646" s="18">
        <v>0.128</v>
      </c>
      <c r="K646" s="18">
        <v>0.28000000000000003</v>
      </c>
      <c r="L646" s="19">
        <v>2.2661423683166504</v>
      </c>
      <c r="M646" s="80"/>
    </row>
    <row r="647" spans="1:13" ht="14.25" customHeight="1">
      <c r="A647" s="16" t="s">
        <v>47</v>
      </c>
      <c r="B647" s="17">
        <v>2019</v>
      </c>
      <c r="C647" s="17">
        <v>20</v>
      </c>
      <c r="D647" s="18">
        <v>6.8520000000000003</v>
      </c>
      <c r="E647" s="18">
        <f t="shared" si="0"/>
        <v>6.8509586715698241</v>
      </c>
      <c r="F647" s="18">
        <v>1.2689999999999999</v>
      </c>
      <c r="G647" s="18">
        <v>1.4870000000000001</v>
      </c>
      <c r="H647" s="18">
        <v>0.92</v>
      </c>
      <c r="I647" s="18">
        <v>0.45700000000000002</v>
      </c>
      <c r="J647" s="18">
        <v>3.5999999999999997E-2</v>
      </c>
      <c r="K647" s="18">
        <v>4.5999999999999999E-2</v>
      </c>
      <c r="L647" s="19">
        <v>2.6359586715698242</v>
      </c>
      <c r="M647" s="80"/>
    </row>
    <row r="648" spans="1:13" ht="14.25" customHeight="1">
      <c r="A648" s="16" t="s">
        <v>160</v>
      </c>
      <c r="B648" s="17">
        <v>2019</v>
      </c>
      <c r="C648" s="17">
        <v>21</v>
      </c>
      <c r="D648" s="18">
        <v>6.8250000000000002</v>
      </c>
      <c r="E648" s="18">
        <f t="shared" si="0"/>
        <v>6.8249031829833982</v>
      </c>
      <c r="F648" s="18">
        <v>1.5029999999999999</v>
      </c>
      <c r="G648" s="18">
        <v>1.31</v>
      </c>
      <c r="H648" s="18">
        <v>0.82499999999999996</v>
      </c>
      <c r="I648" s="18">
        <v>0.59799999999999998</v>
      </c>
      <c r="J648" s="18">
        <v>0.182</v>
      </c>
      <c r="K648" s="18">
        <v>0.26200000000000001</v>
      </c>
      <c r="L648" s="19">
        <v>2.1449031829833984</v>
      </c>
      <c r="M648" s="80"/>
    </row>
    <row r="649" spans="1:13" ht="14.25" customHeight="1">
      <c r="A649" s="16" t="s">
        <v>99</v>
      </c>
      <c r="B649" s="17">
        <v>2019</v>
      </c>
      <c r="C649" s="17">
        <v>22</v>
      </c>
      <c r="D649" s="18">
        <v>6.726</v>
      </c>
      <c r="E649" s="18">
        <f t="shared" si="0"/>
        <v>6.7253161277770994</v>
      </c>
      <c r="F649" s="18">
        <v>1.3</v>
      </c>
      <c r="G649" s="18">
        <v>1.52</v>
      </c>
      <c r="H649" s="18">
        <v>0.999</v>
      </c>
      <c r="I649" s="18">
        <v>0.56399999999999995</v>
      </c>
      <c r="J649" s="18">
        <v>0.151</v>
      </c>
      <c r="K649" s="18">
        <v>0.375</v>
      </c>
      <c r="L649" s="19">
        <v>1.8163161277770996</v>
      </c>
      <c r="M649" s="80"/>
    </row>
    <row r="650" spans="1:13" ht="14.25" customHeight="1">
      <c r="A650" s="16" t="s">
        <v>102</v>
      </c>
      <c r="B650" s="17">
        <v>2019</v>
      </c>
      <c r="C650" s="17">
        <v>23</v>
      </c>
      <c r="D650" s="18">
        <v>6.5949999999999998</v>
      </c>
      <c r="E650" s="18">
        <f t="shared" si="0"/>
        <v>6.5951980438232418</v>
      </c>
      <c r="F650" s="18">
        <v>1.07</v>
      </c>
      <c r="G650" s="18">
        <v>1.323</v>
      </c>
      <c r="H650" s="18">
        <v>0.86099999999999999</v>
      </c>
      <c r="I650" s="18">
        <v>0.433</v>
      </c>
      <c r="J650" s="18">
        <v>7.2999999999999995E-2</v>
      </c>
      <c r="K650" s="18">
        <v>7.3999999999999996E-2</v>
      </c>
      <c r="L650" s="19">
        <v>2.7611980438232422</v>
      </c>
      <c r="M650" s="80"/>
    </row>
    <row r="651" spans="1:13" ht="14.25" customHeight="1">
      <c r="A651" s="16" t="s">
        <v>58</v>
      </c>
      <c r="B651" s="17">
        <v>2019</v>
      </c>
      <c r="C651" s="17">
        <v>24</v>
      </c>
      <c r="D651" s="18">
        <v>6.5919999999999996</v>
      </c>
      <c r="E651" s="18">
        <f t="shared" si="0"/>
        <v>6.5918849906921384</v>
      </c>
      <c r="F651" s="18">
        <v>1.3240000000000001</v>
      </c>
      <c r="G651" s="18">
        <v>1.472</v>
      </c>
      <c r="H651" s="18">
        <v>1.0449999999999999</v>
      </c>
      <c r="I651" s="18">
        <v>0.436</v>
      </c>
      <c r="J651" s="18">
        <v>0.183</v>
      </c>
      <c r="K651" s="18">
        <v>0.111</v>
      </c>
      <c r="L651" s="19">
        <v>2.0208849906921387</v>
      </c>
      <c r="M651" s="80"/>
    </row>
    <row r="652" spans="1:13" ht="14.25" customHeight="1">
      <c r="A652" s="16" t="s">
        <v>149</v>
      </c>
      <c r="B652" s="17">
        <v>2019</v>
      </c>
      <c r="C652" s="17">
        <v>25</v>
      </c>
      <c r="D652" s="18">
        <v>6.4459999999999997</v>
      </c>
      <c r="E652" s="18">
        <f t="shared" si="0"/>
        <v>6.4469862480163584</v>
      </c>
      <c r="F652" s="18">
        <v>1.3680000000000001</v>
      </c>
      <c r="G652" s="18">
        <v>1.43</v>
      </c>
      <c r="H652" s="18">
        <v>0.91400000000000003</v>
      </c>
      <c r="I652" s="18">
        <v>0.35099999999999998</v>
      </c>
      <c r="J652" s="18">
        <v>9.7000000000000003E-2</v>
      </c>
      <c r="K652" s="18">
        <v>0.24199999999999999</v>
      </c>
      <c r="L652" s="19">
        <v>2.0449862480163574</v>
      </c>
      <c r="M652" s="80"/>
    </row>
    <row r="653" spans="1:13" ht="14.25" customHeight="1">
      <c r="A653" s="16" t="s">
        <v>39</v>
      </c>
      <c r="B653" s="17">
        <v>2019</v>
      </c>
      <c r="C653" s="17">
        <v>26</v>
      </c>
      <c r="D653" s="18">
        <v>6.444</v>
      </c>
      <c r="E653" s="18">
        <f t="shared" si="0"/>
        <v>6.4446794013977051</v>
      </c>
      <c r="F653" s="18">
        <v>1.159</v>
      </c>
      <c r="G653" s="18">
        <v>1.369</v>
      </c>
      <c r="H653" s="18">
        <v>0.92</v>
      </c>
      <c r="I653" s="18">
        <v>0.35699999999999998</v>
      </c>
      <c r="J653" s="18">
        <v>5.6000000000000001E-2</v>
      </c>
      <c r="K653" s="18">
        <v>0.187</v>
      </c>
      <c r="L653" s="19">
        <v>2.3966794013977051</v>
      </c>
      <c r="M653" s="80"/>
    </row>
    <row r="654" spans="1:13" ht="14.25" customHeight="1">
      <c r="A654" s="16" t="s">
        <v>64</v>
      </c>
      <c r="B654" s="17">
        <v>2019</v>
      </c>
      <c r="C654" s="17">
        <v>27</v>
      </c>
      <c r="D654" s="18">
        <v>6.4359999999999999</v>
      </c>
      <c r="E654" s="18">
        <f t="shared" si="0"/>
        <v>6.4359019546508787</v>
      </c>
      <c r="F654" s="18">
        <v>0.8</v>
      </c>
      <c r="G654" s="18">
        <v>1.2689999999999999</v>
      </c>
      <c r="H654" s="18">
        <v>0.746</v>
      </c>
      <c r="I654" s="18">
        <v>0.53500000000000003</v>
      </c>
      <c r="J654" s="18">
        <v>7.8E-2</v>
      </c>
      <c r="K654" s="18">
        <v>0.17499999999999999</v>
      </c>
      <c r="L654" s="19">
        <v>2.8329019546508789</v>
      </c>
      <c r="M654" s="80"/>
    </row>
    <row r="655" spans="1:13" ht="14.25" customHeight="1">
      <c r="A655" s="16" t="s">
        <v>131</v>
      </c>
      <c r="B655" s="17">
        <v>2019</v>
      </c>
      <c r="C655" s="17">
        <v>28</v>
      </c>
      <c r="D655" s="18">
        <v>6.375</v>
      </c>
      <c r="E655" s="18">
        <f t="shared" si="0"/>
        <v>6.3748866615295405</v>
      </c>
      <c r="F655" s="18">
        <v>1.403</v>
      </c>
      <c r="G655" s="18">
        <v>1.357</v>
      </c>
      <c r="H655" s="18">
        <v>0.79500000000000004</v>
      </c>
      <c r="I655" s="18">
        <v>0.439</v>
      </c>
      <c r="J655" s="18">
        <v>0.13200000000000001</v>
      </c>
      <c r="K655" s="18">
        <v>0.08</v>
      </c>
      <c r="L655" s="19">
        <v>2.168886661529541</v>
      </c>
      <c r="M655" s="80"/>
    </row>
    <row r="656" spans="1:13" ht="14.25" customHeight="1">
      <c r="A656" s="16" t="s">
        <v>126</v>
      </c>
      <c r="B656" s="17">
        <v>2019</v>
      </c>
      <c r="C656" s="17">
        <v>29</v>
      </c>
      <c r="D656" s="18">
        <v>6.3739999999999997</v>
      </c>
      <c r="E656" s="18">
        <f t="shared" si="0"/>
        <v>6.374965724945068</v>
      </c>
      <c r="F656" s="18">
        <v>1.6839999999999999</v>
      </c>
      <c r="G656" s="18">
        <v>1.3129999999999999</v>
      </c>
      <c r="H656" s="18">
        <v>0.871</v>
      </c>
      <c r="I656" s="18">
        <v>0.55500000000000005</v>
      </c>
      <c r="J656" s="18">
        <v>0.16700000000000001</v>
      </c>
      <c r="K656" s="18">
        <v>0.22</v>
      </c>
      <c r="L656" s="19">
        <v>1.5649657249450684</v>
      </c>
      <c r="M656" s="80"/>
    </row>
    <row r="657" spans="1:13" ht="14.25" customHeight="1">
      <c r="A657" s="16" t="s">
        <v>141</v>
      </c>
      <c r="B657" s="17">
        <v>2019</v>
      </c>
      <c r="C657" s="17">
        <v>30</v>
      </c>
      <c r="D657" s="18">
        <v>6.3540000000000001</v>
      </c>
      <c r="E657" s="18">
        <f t="shared" si="0"/>
        <v>6.3545039901733391</v>
      </c>
      <c r="F657" s="18">
        <v>1.286</v>
      </c>
      <c r="G657" s="18">
        <v>1.484</v>
      </c>
      <c r="H657" s="18">
        <v>1.0620000000000001</v>
      </c>
      <c r="I657" s="18">
        <v>0.36199999999999999</v>
      </c>
      <c r="J657" s="18">
        <v>7.9000000000000001E-2</v>
      </c>
      <c r="K657" s="18">
        <v>0.153</v>
      </c>
      <c r="L657" s="19">
        <v>1.9285039901733398</v>
      </c>
      <c r="M657" s="80"/>
    </row>
    <row r="658" spans="1:13" ht="14.25" customHeight="1">
      <c r="A658" s="16" t="s">
        <v>120</v>
      </c>
      <c r="B658" s="17">
        <v>2019</v>
      </c>
      <c r="C658" s="17">
        <v>31</v>
      </c>
      <c r="D658" s="18">
        <v>6.3209999999999997</v>
      </c>
      <c r="E658" s="18">
        <f t="shared" si="0"/>
        <v>6.3212301063537604</v>
      </c>
      <c r="F658" s="18">
        <v>1.149</v>
      </c>
      <c r="G658" s="18">
        <v>1.4419999999999999</v>
      </c>
      <c r="H658" s="18">
        <v>0.91</v>
      </c>
      <c r="I658" s="18">
        <v>0.51600000000000001</v>
      </c>
      <c r="J658" s="18">
        <v>5.3999999999999999E-2</v>
      </c>
      <c r="K658" s="18">
        <v>0.109</v>
      </c>
      <c r="L658" s="19">
        <v>2.1412301063537598</v>
      </c>
      <c r="M658" s="80"/>
    </row>
    <row r="659" spans="1:13" ht="14.25" customHeight="1">
      <c r="A659" s="16" t="s">
        <v>30</v>
      </c>
      <c r="B659" s="17">
        <v>2019</v>
      </c>
      <c r="C659" s="17">
        <v>32</v>
      </c>
      <c r="D659" s="18">
        <v>6.3</v>
      </c>
      <c r="E659" s="18">
        <f t="shared" si="0"/>
        <v>6.3002939891815188</v>
      </c>
      <c r="F659" s="18">
        <v>1.004</v>
      </c>
      <c r="G659" s="18">
        <v>1.4390000000000001</v>
      </c>
      <c r="H659" s="18">
        <v>0.80200000000000005</v>
      </c>
      <c r="I659" s="18">
        <v>0.39</v>
      </c>
      <c r="J659" s="18">
        <v>8.5999999999999993E-2</v>
      </c>
      <c r="K659" s="18">
        <v>9.9000000000000005E-2</v>
      </c>
      <c r="L659" s="19">
        <v>2.4802939891815186</v>
      </c>
      <c r="M659" s="80"/>
    </row>
    <row r="660" spans="1:13" ht="14.25" customHeight="1">
      <c r="A660" s="16" t="s">
        <v>163</v>
      </c>
      <c r="B660" s="17">
        <v>2019</v>
      </c>
      <c r="C660" s="17">
        <v>33</v>
      </c>
      <c r="D660" s="18">
        <v>6.2930000000000001</v>
      </c>
      <c r="E660" s="18">
        <f t="shared" si="0"/>
        <v>6.2941539573669436</v>
      </c>
      <c r="F660" s="18">
        <v>1.1240000000000001</v>
      </c>
      <c r="G660" s="18">
        <v>1.4650000000000001</v>
      </c>
      <c r="H660" s="18">
        <v>0.89100000000000001</v>
      </c>
      <c r="I660" s="18">
        <v>0.52300000000000002</v>
      </c>
      <c r="J660" s="18">
        <v>0.15</v>
      </c>
      <c r="K660" s="18">
        <v>0.127</v>
      </c>
      <c r="L660" s="19">
        <v>2.0141539573669434</v>
      </c>
      <c r="M660" s="80"/>
    </row>
    <row r="661" spans="1:13" ht="14" customHeight="1">
      <c r="A661" s="16" t="s">
        <v>135</v>
      </c>
      <c r="B661" s="17">
        <v>2019</v>
      </c>
      <c r="C661" s="17">
        <v>34</v>
      </c>
      <c r="D661" s="18">
        <v>6.2619999999999996</v>
      </c>
      <c r="E661" s="18">
        <f t="shared" si="0"/>
        <v>6.2629539070129399</v>
      </c>
      <c r="F661" s="18">
        <v>1.5720000000000001</v>
      </c>
      <c r="G661" s="18">
        <v>1.4630000000000001</v>
      </c>
      <c r="H661" s="18">
        <v>1.141</v>
      </c>
      <c r="I661" s="18">
        <v>0.55600000000000005</v>
      </c>
      <c r="J661" s="18">
        <v>0.45300000000000001</v>
      </c>
      <c r="K661" s="18">
        <v>0.27100000000000002</v>
      </c>
      <c r="L661" s="19">
        <v>0.80695390701293945</v>
      </c>
      <c r="M661" s="80"/>
    </row>
    <row r="662" spans="1:13" ht="14.25" customHeight="1">
      <c r="A662" s="16" t="s">
        <v>54</v>
      </c>
      <c r="B662" s="17">
        <v>2019</v>
      </c>
      <c r="C662" s="17">
        <v>35</v>
      </c>
      <c r="D662" s="18">
        <v>6.2530000000000001</v>
      </c>
      <c r="E662" s="18">
        <f t="shared" si="0"/>
        <v>6.2529373855590826</v>
      </c>
      <c r="F662" s="18">
        <v>0.79400000000000004</v>
      </c>
      <c r="G662" s="18">
        <v>1.242</v>
      </c>
      <c r="H662" s="18">
        <v>0.78900000000000003</v>
      </c>
      <c r="I662" s="18">
        <v>0.43</v>
      </c>
      <c r="J662" s="18">
        <v>7.3999999999999996E-2</v>
      </c>
      <c r="K662" s="18">
        <v>9.2999999999999999E-2</v>
      </c>
      <c r="L662" s="19">
        <v>2.830937385559082</v>
      </c>
      <c r="M662" s="80"/>
    </row>
    <row r="663" spans="1:13" ht="14.25" customHeight="1">
      <c r="A663" s="16" t="s">
        <v>77</v>
      </c>
      <c r="B663" s="17">
        <v>2019</v>
      </c>
      <c r="C663" s="17">
        <v>36</v>
      </c>
      <c r="D663" s="18">
        <v>6.2229999999999999</v>
      </c>
      <c r="E663" s="18">
        <f t="shared" si="0"/>
        <v>6.2235305213928225</v>
      </c>
      <c r="F663" s="18">
        <v>1.294</v>
      </c>
      <c r="G663" s="18">
        <v>1.488</v>
      </c>
      <c r="H663" s="18">
        <v>1.0389999999999999</v>
      </c>
      <c r="I663" s="18">
        <v>0.23100000000000001</v>
      </c>
      <c r="J663" s="18">
        <v>0.03</v>
      </c>
      <c r="K663" s="18">
        <v>0.158</v>
      </c>
      <c r="L663" s="19">
        <v>1.9835305213928223</v>
      </c>
      <c r="M663" s="80"/>
    </row>
    <row r="664" spans="1:13" ht="14.25" customHeight="1">
      <c r="A664" s="16" t="s">
        <v>21</v>
      </c>
      <c r="B664" s="17">
        <v>2019</v>
      </c>
      <c r="C664" s="17">
        <v>37</v>
      </c>
      <c r="D664" s="18">
        <v>6.1989999999999998</v>
      </c>
      <c r="E664" s="18">
        <f t="shared" si="0"/>
        <v>6.200076248168946</v>
      </c>
      <c r="F664" s="18">
        <v>1.3620000000000001</v>
      </c>
      <c r="G664" s="18">
        <v>1.3680000000000001</v>
      </c>
      <c r="H664" s="18">
        <v>0.871</v>
      </c>
      <c r="I664" s="18">
        <v>0.53600000000000003</v>
      </c>
      <c r="J664" s="18">
        <v>0.11</v>
      </c>
      <c r="K664" s="18">
        <v>0.255</v>
      </c>
      <c r="L664" s="19">
        <v>1.6980762481689453</v>
      </c>
      <c r="M664" s="80"/>
    </row>
    <row r="665" spans="1:13" ht="14.25" customHeight="1">
      <c r="A665" s="16" t="s">
        <v>136</v>
      </c>
      <c r="B665" s="17">
        <v>2019</v>
      </c>
      <c r="C665" s="17">
        <v>38</v>
      </c>
      <c r="D665" s="18">
        <v>6.1980000000000004</v>
      </c>
      <c r="E665" s="18">
        <f t="shared" si="0"/>
        <v>6.1971827507019039</v>
      </c>
      <c r="F665" s="18">
        <v>1.246</v>
      </c>
      <c r="G665" s="18">
        <v>1.504</v>
      </c>
      <c r="H665" s="18">
        <v>0.88100000000000001</v>
      </c>
      <c r="I665" s="18">
        <v>0.33400000000000002</v>
      </c>
      <c r="J665" s="18">
        <v>1.4E-2</v>
      </c>
      <c r="K665" s="18">
        <v>0.121</v>
      </c>
      <c r="L665" s="19">
        <v>2.0971827507019043</v>
      </c>
      <c r="M665" s="80"/>
    </row>
    <row r="666" spans="1:13" ht="14.25" customHeight="1">
      <c r="A666" s="16" t="s">
        <v>154</v>
      </c>
      <c r="B666" s="17">
        <v>2019</v>
      </c>
      <c r="C666" s="17">
        <v>39</v>
      </c>
      <c r="D666" s="18">
        <v>6.1920000000000002</v>
      </c>
      <c r="E666" s="18">
        <f t="shared" si="0"/>
        <v>6.1924523696899412</v>
      </c>
      <c r="F666" s="18">
        <v>1.2310000000000001</v>
      </c>
      <c r="G666" s="18">
        <v>1.4770000000000001</v>
      </c>
      <c r="H666" s="18">
        <v>0.71299999999999997</v>
      </c>
      <c r="I666" s="18">
        <v>0.48899999999999999</v>
      </c>
      <c r="J666" s="18">
        <v>1.6E-2</v>
      </c>
      <c r="K666" s="18">
        <v>0.185</v>
      </c>
      <c r="L666" s="19">
        <v>2.0814523696899414</v>
      </c>
      <c r="M666" s="80"/>
    </row>
    <row r="667" spans="1:13" ht="14.25" customHeight="1">
      <c r="A667" s="16" t="s">
        <v>124</v>
      </c>
      <c r="B667" s="17">
        <v>2019</v>
      </c>
      <c r="C667" s="17">
        <v>40</v>
      </c>
      <c r="D667" s="18">
        <v>6.1820000000000004</v>
      </c>
      <c r="E667" s="18">
        <f t="shared" si="0"/>
        <v>6.1812095909118652</v>
      </c>
      <c r="F667" s="18">
        <v>1.206</v>
      </c>
      <c r="G667" s="18">
        <v>1.4379999999999999</v>
      </c>
      <c r="H667" s="18">
        <v>0.88400000000000001</v>
      </c>
      <c r="I667" s="18">
        <v>0.48299999999999998</v>
      </c>
      <c r="J667" s="18">
        <v>0.05</v>
      </c>
      <c r="K667" s="18">
        <v>0.11700000000000001</v>
      </c>
      <c r="L667" s="19">
        <v>2.0032095909118652</v>
      </c>
      <c r="M667" s="80"/>
    </row>
    <row r="668" spans="1:13" ht="14.25" customHeight="1">
      <c r="A668" s="16" t="s">
        <v>164</v>
      </c>
      <c r="B668" s="17">
        <v>2019</v>
      </c>
      <c r="C668" s="17">
        <v>41</v>
      </c>
      <c r="D668" s="18">
        <v>6.1740000000000004</v>
      </c>
      <c r="E668" s="18">
        <f t="shared" si="0"/>
        <v>6.1739840011596687</v>
      </c>
      <c r="F668" s="18">
        <v>0.745</v>
      </c>
      <c r="G668" s="18">
        <v>1.5289999999999999</v>
      </c>
      <c r="H668" s="18">
        <v>0.75600000000000001</v>
      </c>
      <c r="I668" s="18">
        <v>0.63100000000000001</v>
      </c>
      <c r="J668" s="18">
        <v>0.24</v>
      </c>
      <c r="K668" s="18">
        <v>0.32200000000000001</v>
      </c>
      <c r="L668" s="19">
        <v>1.950984001159668</v>
      </c>
      <c r="M668" s="80"/>
    </row>
    <row r="669" spans="1:13" ht="14.25" customHeight="1">
      <c r="A669" s="16" t="s">
        <v>93</v>
      </c>
      <c r="B669" s="17">
        <v>2019</v>
      </c>
      <c r="C669" s="17">
        <v>42</v>
      </c>
      <c r="D669" s="18">
        <v>6.149</v>
      </c>
      <c r="E669" s="18">
        <f t="shared" si="0"/>
        <v>6.148612949371338</v>
      </c>
      <c r="F669" s="18">
        <v>1.238</v>
      </c>
      <c r="G669" s="18">
        <v>1.5149999999999999</v>
      </c>
      <c r="H669" s="18">
        <v>0.81799999999999995</v>
      </c>
      <c r="I669" s="18">
        <v>0.29099999999999998</v>
      </c>
      <c r="J669" s="18">
        <v>4.2000000000000003E-2</v>
      </c>
      <c r="K669" s="18">
        <v>4.2999999999999997E-2</v>
      </c>
      <c r="L669" s="19">
        <v>2.2016129493713379</v>
      </c>
      <c r="M669" s="80"/>
    </row>
    <row r="670" spans="1:13" ht="14.25" customHeight="1">
      <c r="A670" s="16" t="s">
        <v>41</v>
      </c>
      <c r="B670" s="17">
        <v>2019</v>
      </c>
      <c r="C670" s="17">
        <v>43</v>
      </c>
      <c r="D670" s="18">
        <v>6.125</v>
      </c>
      <c r="E670" s="18">
        <f t="shared" si="0"/>
        <v>6.1251518859863276</v>
      </c>
      <c r="F670" s="18">
        <v>0.98499999999999999</v>
      </c>
      <c r="G670" s="18">
        <v>1.41</v>
      </c>
      <c r="H670" s="18">
        <v>0.84099999999999997</v>
      </c>
      <c r="I670" s="18">
        <v>0.47</v>
      </c>
      <c r="J670" s="18">
        <v>3.4000000000000002E-2</v>
      </c>
      <c r="K670" s="18">
        <v>9.9000000000000005E-2</v>
      </c>
      <c r="L670" s="19">
        <v>2.2861518859863281</v>
      </c>
      <c r="M670" s="80"/>
    </row>
    <row r="671" spans="1:13" ht="14.25" customHeight="1">
      <c r="A671" s="16" t="s">
        <v>137</v>
      </c>
      <c r="B671" s="17">
        <v>2019</v>
      </c>
      <c r="C671" s="17">
        <v>44</v>
      </c>
      <c r="D671" s="18">
        <v>6.1180000000000003</v>
      </c>
      <c r="E671" s="18">
        <f t="shared" si="0"/>
        <v>6.1170162429809567</v>
      </c>
      <c r="F671" s="18">
        <v>1.258</v>
      </c>
      <c r="G671" s="18">
        <v>1.5229999999999999</v>
      </c>
      <c r="H671" s="18">
        <v>0.95299999999999996</v>
      </c>
      <c r="I671" s="18">
        <v>0.56399999999999995</v>
      </c>
      <c r="J671" s="18">
        <v>5.7000000000000002E-2</v>
      </c>
      <c r="K671" s="18">
        <v>0.14399999999999999</v>
      </c>
      <c r="L671" s="19">
        <v>1.618016242980957</v>
      </c>
      <c r="M671" s="80"/>
    </row>
    <row r="672" spans="1:13" ht="14.25" customHeight="1">
      <c r="A672" s="16" t="s">
        <v>112</v>
      </c>
      <c r="B672" s="17">
        <v>2019</v>
      </c>
      <c r="C672" s="17">
        <v>45</v>
      </c>
      <c r="D672" s="18">
        <v>6.1050000000000004</v>
      </c>
      <c r="E672" s="18">
        <f t="shared" si="0"/>
        <v>6.1063507232666021</v>
      </c>
      <c r="F672" s="18">
        <v>0.69399999999999995</v>
      </c>
      <c r="G672" s="18">
        <v>1.325</v>
      </c>
      <c r="H672" s="18">
        <v>0.83499999999999996</v>
      </c>
      <c r="I672" s="18">
        <v>0.435</v>
      </c>
      <c r="J672" s="18">
        <v>0.127</v>
      </c>
      <c r="K672" s="18">
        <v>0.2</v>
      </c>
      <c r="L672" s="19">
        <v>2.4903507232666016</v>
      </c>
      <c r="M672" s="80"/>
    </row>
    <row r="673" spans="1:13" ht="14.25" customHeight="1">
      <c r="A673" s="16" t="s">
        <v>84</v>
      </c>
      <c r="B673" s="17">
        <v>2019</v>
      </c>
      <c r="C673" s="17">
        <v>46</v>
      </c>
      <c r="D673" s="18">
        <v>6.1</v>
      </c>
      <c r="E673" s="18">
        <f t="shared" si="0"/>
        <v>6.0979886569976802</v>
      </c>
      <c r="F673" s="18">
        <v>0.88200000000000001</v>
      </c>
      <c r="G673" s="18">
        <v>1.232</v>
      </c>
      <c r="H673" s="18">
        <v>0.75800000000000001</v>
      </c>
      <c r="I673" s="18">
        <v>0.48899999999999999</v>
      </c>
      <c r="J673" s="18">
        <v>6.0000000000000001E-3</v>
      </c>
      <c r="K673" s="18">
        <v>0.26200000000000001</v>
      </c>
      <c r="L673" s="19">
        <v>2.4689886569976807</v>
      </c>
      <c r="M673" s="80"/>
    </row>
    <row r="674" spans="1:13" ht="14.25" customHeight="1">
      <c r="A674" s="16" t="s">
        <v>16</v>
      </c>
      <c r="B674" s="17">
        <v>2019</v>
      </c>
      <c r="C674" s="17">
        <v>47</v>
      </c>
      <c r="D674" s="18">
        <v>6.0860000000000003</v>
      </c>
      <c r="E674" s="18">
        <f t="shared" si="0"/>
        <v>6.0882927341461182</v>
      </c>
      <c r="F674" s="18">
        <v>1.0920000000000001</v>
      </c>
      <c r="G674" s="18">
        <v>1.4319999999999999</v>
      </c>
      <c r="H674" s="18">
        <v>0.88100000000000001</v>
      </c>
      <c r="I674" s="18">
        <v>0.47099999999999997</v>
      </c>
      <c r="J674" s="18">
        <v>0.05</v>
      </c>
      <c r="K674" s="18">
        <v>6.6000000000000003E-2</v>
      </c>
      <c r="L674" s="19">
        <v>2.0962927341461182</v>
      </c>
      <c r="M674" s="80"/>
    </row>
    <row r="675" spans="1:13" ht="14.25" customHeight="1">
      <c r="A675" s="16" t="s">
        <v>128</v>
      </c>
      <c r="B675" s="17">
        <v>2019</v>
      </c>
      <c r="C675" s="17">
        <v>48</v>
      </c>
      <c r="D675" s="18">
        <v>6.07</v>
      </c>
      <c r="E675" s="18">
        <f t="shared" si="0"/>
        <v>6.0710308017730714</v>
      </c>
      <c r="F675" s="18">
        <v>1.1619999999999999</v>
      </c>
      <c r="G675" s="18">
        <v>1.232</v>
      </c>
      <c r="H675" s="18">
        <v>0.82499999999999996</v>
      </c>
      <c r="I675" s="18">
        <v>0.46200000000000002</v>
      </c>
      <c r="J675" s="18">
        <v>5.0000000000000001E-3</v>
      </c>
      <c r="K675" s="18">
        <v>8.3000000000000004E-2</v>
      </c>
      <c r="L675" s="19">
        <v>2.3020308017730713</v>
      </c>
      <c r="M675" s="80"/>
    </row>
    <row r="676" spans="1:13" ht="14.25" customHeight="1">
      <c r="A676" s="16" t="s">
        <v>46</v>
      </c>
      <c r="B676" s="17">
        <v>2019</v>
      </c>
      <c r="C676" s="17">
        <v>49</v>
      </c>
      <c r="D676" s="18">
        <v>6.0460000000000003</v>
      </c>
      <c r="E676" s="18">
        <f t="shared" si="0"/>
        <v>6.0454798126220703</v>
      </c>
      <c r="F676" s="18">
        <v>1.2629999999999999</v>
      </c>
      <c r="G676" s="18">
        <v>1.2230000000000001</v>
      </c>
      <c r="H676" s="18">
        <v>1.042</v>
      </c>
      <c r="I676" s="18">
        <v>0.40600000000000003</v>
      </c>
      <c r="J676" s="18">
        <v>4.1000000000000002E-2</v>
      </c>
      <c r="K676" s="18">
        <v>0.19</v>
      </c>
      <c r="L676" s="19">
        <v>1.8804798126220703</v>
      </c>
      <c r="M676" s="80"/>
    </row>
    <row r="677" spans="1:13" ht="14.25" customHeight="1">
      <c r="A677" s="16" t="s">
        <v>52</v>
      </c>
      <c r="B677" s="17">
        <v>2019</v>
      </c>
      <c r="C677" s="17">
        <v>50</v>
      </c>
      <c r="D677" s="18">
        <v>6.0279999999999996</v>
      </c>
      <c r="E677" s="18">
        <f t="shared" si="0"/>
        <v>6.028114345550537</v>
      </c>
      <c r="F677" s="18">
        <v>0.91200000000000003</v>
      </c>
      <c r="G677" s="18">
        <v>1.3120000000000001</v>
      </c>
      <c r="H677" s="18">
        <v>0.86799999999999999</v>
      </c>
      <c r="I677" s="18">
        <v>0.498</v>
      </c>
      <c r="J677" s="18">
        <v>8.6999999999999994E-2</v>
      </c>
      <c r="K677" s="18">
        <v>0.126</v>
      </c>
      <c r="L677" s="19">
        <v>2.2251143455505371</v>
      </c>
      <c r="M677" s="80"/>
    </row>
    <row r="678" spans="1:13" ht="14.25" customHeight="1">
      <c r="A678" s="16" t="s">
        <v>85</v>
      </c>
      <c r="B678" s="17">
        <v>2019</v>
      </c>
      <c r="C678" s="17">
        <v>51</v>
      </c>
      <c r="D678" s="18">
        <v>6.0209999999999999</v>
      </c>
      <c r="E678" s="18">
        <f t="shared" si="0"/>
        <v>6.0203402366638192</v>
      </c>
      <c r="F678" s="18">
        <v>1.5</v>
      </c>
      <c r="G678" s="18">
        <v>1.319</v>
      </c>
      <c r="H678" s="18">
        <v>0.80800000000000005</v>
      </c>
      <c r="I678" s="18">
        <v>0.49299999999999999</v>
      </c>
      <c r="J678" s="18">
        <v>9.7000000000000003E-2</v>
      </c>
      <c r="K678" s="18">
        <v>0.14199999999999999</v>
      </c>
      <c r="L678" s="19">
        <v>1.6613402366638184</v>
      </c>
      <c r="M678" s="80"/>
    </row>
    <row r="679" spans="1:13" ht="14.25" customHeight="1">
      <c r="A679" s="16" t="s">
        <v>152</v>
      </c>
      <c r="B679" s="17">
        <v>2019</v>
      </c>
      <c r="C679" s="17">
        <v>52</v>
      </c>
      <c r="D679" s="18">
        <v>6.008</v>
      </c>
      <c r="E679" s="18">
        <f t="shared" si="0"/>
        <v>6.0082312164306639</v>
      </c>
      <c r="F679" s="18">
        <v>1.05</v>
      </c>
      <c r="G679" s="18">
        <v>1.409</v>
      </c>
      <c r="H679" s="18">
        <v>0.82799999999999996</v>
      </c>
      <c r="I679" s="18">
        <v>0.55700000000000005</v>
      </c>
      <c r="J679" s="18">
        <v>2.8000000000000001E-2</v>
      </c>
      <c r="K679" s="18">
        <v>0.35899999999999999</v>
      </c>
      <c r="L679" s="19">
        <v>1.7772312164306641</v>
      </c>
      <c r="M679" s="80"/>
    </row>
    <row r="680" spans="1:13" ht="14.25" customHeight="1">
      <c r="A680" s="16" t="s">
        <v>88</v>
      </c>
      <c r="B680" s="17">
        <v>2019</v>
      </c>
      <c r="C680" s="17">
        <v>53</v>
      </c>
      <c r="D680" s="18">
        <v>5.94</v>
      </c>
      <c r="E680" s="18">
        <f t="shared" si="0"/>
        <v>5.9403928680419931</v>
      </c>
      <c r="F680" s="18">
        <v>1.1870000000000001</v>
      </c>
      <c r="G680" s="18">
        <v>1.4650000000000001</v>
      </c>
      <c r="H680" s="18">
        <v>0.81200000000000006</v>
      </c>
      <c r="I680" s="18">
        <v>0.26400000000000001</v>
      </c>
      <c r="J680" s="18">
        <v>6.4000000000000001E-2</v>
      </c>
      <c r="K680" s="18">
        <v>7.4999999999999997E-2</v>
      </c>
      <c r="L680" s="19">
        <v>2.0733928680419922</v>
      </c>
      <c r="M680" s="80"/>
    </row>
    <row r="681" spans="1:13" ht="14.25" customHeight="1">
      <c r="A681" s="16" t="s">
        <v>140</v>
      </c>
      <c r="B681" s="17">
        <v>2019</v>
      </c>
      <c r="C681" s="17">
        <v>54</v>
      </c>
      <c r="D681" s="18">
        <v>5.8949999999999996</v>
      </c>
      <c r="E681" s="18">
        <f t="shared" si="0"/>
        <v>5.8948699436187741</v>
      </c>
      <c r="F681" s="18">
        <v>1.3009999999999999</v>
      </c>
      <c r="G681" s="18">
        <v>1.2190000000000001</v>
      </c>
      <c r="H681" s="18">
        <v>1.036</v>
      </c>
      <c r="I681" s="18">
        <v>0.159</v>
      </c>
      <c r="J681" s="18">
        <v>5.6000000000000001E-2</v>
      </c>
      <c r="K681" s="18">
        <v>0.17499999999999999</v>
      </c>
      <c r="L681" s="19">
        <v>1.9488699436187744</v>
      </c>
      <c r="M681" s="80"/>
    </row>
    <row r="682" spans="1:13" ht="14.25" customHeight="1">
      <c r="A682" s="16" t="s">
        <v>55</v>
      </c>
      <c r="B682" s="17">
        <v>2019</v>
      </c>
      <c r="C682" s="17">
        <v>55</v>
      </c>
      <c r="D682" s="18">
        <v>5.8929999999999998</v>
      </c>
      <c r="E682" s="18">
        <f t="shared" si="0"/>
        <v>5.8936479072570798</v>
      </c>
      <c r="F682" s="18">
        <v>1.2370000000000001</v>
      </c>
      <c r="G682" s="18">
        <v>1.528</v>
      </c>
      <c r="H682" s="18">
        <v>0.874</v>
      </c>
      <c r="I682" s="18">
        <v>0.495</v>
      </c>
      <c r="J682" s="18">
        <v>0.161</v>
      </c>
      <c r="K682" s="18">
        <v>0.10299999999999999</v>
      </c>
      <c r="L682" s="19">
        <v>1.4956479072570801</v>
      </c>
      <c r="M682" s="80"/>
    </row>
    <row r="683" spans="1:13" ht="14.25" customHeight="1">
      <c r="A683" s="16" t="s">
        <v>79</v>
      </c>
      <c r="B683" s="17">
        <v>2019</v>
      </c>
      <c r="C683" s="17">
        <v>56</v>
      </c>
      <c r="D683" s="18">
        <v>5.89</v>
      </c>
      <c r="E683" s="18">
        <f t="shared" si="0"/>
        <v>5.8896850490570074</v>
      </c>
      <c r="F683" s="18">
        <v>0.83099999999999996</v>
      </c>
      <c r="G683" s="18">
        <v>1.478</v>
      </c>
      <c r="H683" s="18">
        <v>0.83099999999999996</v>
      </c>
      <c r="I683" s="18">
        <v>0.49</v>
      </c>
      <c r="J683" s="18">
        <v>2.8000000000000001E-2</v>
      </c>
      <c r="K683" s="18">
        <v>0.107</v>
      </c>
      <c r="L683" s="19">
        <v>2.1246850490570068</v>
      </c>
      <c r="M683" s="80"/>
    </row>
    <row r="684" spans="1:13" ht="14.25" customHeight="1">
      <c r="A684" s="16" t="s">
        <v>101</v>
      </c>
      <c r="B684" s="17">
        <v>2019</v>
      </c>
      <c r="C684" s="17">
        <v>57</v>
      </c>
      <c r="D684" s="18">
        <v>5.8879999999999999</v>
      </c>
      <c r="E684" s="18">
        <f t="shared" si="0"/>
        <v>5.8883605651855477</v>
      </c>
      <c r="F684" s="18">
        <v>1.1200000000000001</v>
      </c>
      <c r="G684" s="18">
        <v>1.4019999999999999</v>
      </c>
      <c r="H684" s="18">
        <v>0.79800000000000004</v>
      </c>
      <c r="I684" s="18">
        <v>0.498</v>
      </c>
      <c r="J684" s="18">
        <v>0.06</v>
      </c>
      <c r="K684" s="18">
        <v>0.215</v>
      </c>
      <c r="L684" s="19">
        <v>1.7953605651855469</v>
      </c>
      <c r="M684" s="80"/>
    </row>
    <row r="685" spans="1:13" ht="14.25" customHeight="1">
      <c r="A685" s="16" t="s">
        <v>80</v>
      </c>
      <c r="B685" s="17">
        <v>2019</v>
      </c>
      <c r="C685" s="17">
        <v>58</v>
      </c>
      <c r="D685" s="18">
        <v>5.8860000000000001</v>
      </c>
      <c r="E685" s="18">
        <f t="shared" si="0"/>
        <v>5.8867269401550288</v>
      </c>
      <c r="F685" s="18">
        <v>1.327</v>
      </c>
      <c r="G685" s="18">
        <v>1.419</v>
      </c>
      <c r="H685" s="18">
        <v>1.0880000000000001</v>
      </c>
      <c r="I685" s="18">
        <v>0.44500000000000001</v>
      </c>
      <c r="J685" s="18">
        <v>0.14000000000000001</v>
      </c>
      <c r="K685" s="18">
        <v>6.9000000000000006E-2</v>
      </c>
      <c r="L685" s="19">
        <v>1.3987269401550293</v>
      </c>
      <c r="M685" s="80"/>
    </row>
    <row r="686" spans="1:13" ht="14.25" customHeight="1">
      <c r="A686" s="16" t="s">
        <v>67</v>
      </c>
      <c r="B686" s="17">
        <v>2019</v>
      </c>
      <c r="C686" s="17">
        <v>59</v>
      </c>
      <c r="D686" s="18">
        <v>5.86</v>
      </c>
      <c r="E686" s="18">
        <f t="shared" si="0"/>
        <v>5.8595445747375487</v>
      </c>
      <c r="F686" s="18">
        <v>0.64200000000000002</v>
      </c>
      <c r="G686" s="18">
        <v>1.236</v>
      </c>
      <c r="H686" s="18">
        <v>0.82799999999999996</v>
      </c>
      <c r="I686" s="18">
        <v>0.50700000000000001</v>
      </c>
      <c r="J686" s="18">
        <v>7.8E-2</v>
      </c>
      <c r="K686" s="18">
        <v>0.246</v>
      </c>
      <c r="L686" s="19">
        <v>2.3225445747375488</v>
      </c>
      <c r="M686" s="80"/>
    </row>
    <row r="687" spans="1:13" ht="14.25" customHeight="1">
      <c r="A687" s="16" t="s">
        <v>82</v>
      </c>
      <c r="B687" s="17">
        <v>2019</v>
      </c>
      <c r="C687" s="17">
        <v>60</v>
      </c>
      <c r="D687" s="18">
        <v>5.8090000000000002</v>
      </c>
      <c r="E687" s="18">
        <f t="shared" si="0"/>
        <v>5.8083464736938479</v>
      </c>
      <c r="F687" s="18">
        <v>1.173</v>
      </c>
      <c r="G687" s="18">
        <v>1.508</v>
      </c>
      <c r="H687" s="18">
        <v>0.72899999999999998</v>
      </c>
      <c r="I687" s="18">
        <v>0.41</v>
      </c>
      <c r="J687" s="18">
        <v>9.6000000000000002E-2</v>
      </c>
      <c r="K687" s="18">
        <v>0.14599999999999999</v>
      </c>
      <c r="L687" s="19">
        <v>1.7463464736938477</v>
      </c>
      <c r="M687" s="80"/>
    </row>
    <row r="688" spans="1:13" ht="14.25" customHeight="1">
      <c r="A688" s="16" t="s">
        <v>27</v>
      </c>
      <c r="B688" s="17">
        <v>2019</v>
      </c>
      <c r="C688" s="17">
        <v>61</v>
      </c>
      <c r="D688" s="18">
        <v>5.7789999999999999</v>
      </c>
      <c r="E688" s="18">
        <f t="shared" si="0"/>
        <v>5.7785860328674321</v>
      </c>
      <c r="F688" s="18">
        <v>0.77600000000000002</v>
      </c>
      <c r="G688" s="18">
        <v>1.2090000000000001</v>
      </c>
      <c r="H688" s="18">
        <v>0.70599999999999996</v>
      </c>
      <c r="I688" s="18">
        <v>0.51100000000000001</v>
      </c>
      <c r="J688" s="18">
        <v>6.4000000000000001E-2</v>
      </c>
      <c r="K688" s="18">
        <v>0.13700000000000001</v>
      </c>
      <c r="L688" s="19">
        <v>2.3755860328674316</v>
      </c>
      <c r="M688" s="80"/>
    </row>
    <row r="689" spans="1:13" ht="14.25" customHeight="1">
      <c r="A689" s="16" t="s">
        <v>69</v>
      </c>
      <c r="B689" s="17">
        <v>2019</v>
      </c>
      <c r="C689" s="17">
        <v>62</v>
      </c>
      <c r="D689" s="18">
        <v>5.758</v>
      </c>
      <c r="E689" s="18">
        <f t="shared" si="0"/>
        <v>5.7586266174316396</v>
      </c>
      <c r="F689" s="18">
        <v>1.2010000000000001</v>
      </c>
      <c r="G689" s="18">
        <v>1.41</v>
      </c>
      <c r="H689" s="18">
        <v>0.82799999999999996</v>
      </c>
      <c r="I689" s="18">
        <v>0.19900000000000001</v>
      </c>
      <c r="J689" s="18">
        <v>0.02</v>
      </c>
      <c r="K689" s="18">
        <v>8.1000000000000003E-2</v>
      </c>
      <c r="L689" s="19">
        <v>2.0196266174316406</v>
      </c>
      <c r="M689" s="80"/>
    </row>
    <row r="690" spans="1:13" ht="14.25" customHeight="1">
      <c r="A690" s="16" t="s">
        <v>121</v>
      </c>
      <c r="B690" s="17">
        <v>2019</v>
      </c>
      <c r="C690" s="17">
        <v>63</v>
      </c>
      <c r="D690" s="18">
        <v>5.7430000000000003</v>
      </c>
      <c r="E690" s="18">
        <f t="shared" si="0"/>
        <v>5.7423009967803962</v>
      </c>
      <c r="F690" s="18">
        <v>0.85499999999999998</v>
      </c>
      <c r="G690" s="18">
        <v>1.4750000000000001</v>
      </c>
      <c r="H690" s="18">
        <v>0.77700000000000002</v>
      </c>
      <c r="I690" s="18">
        <v>0.51400000000000001</v>
      </c>
      <c r="J690" s="18">
        <v>0.08</v>
      </c>
      <c r="K690" s="18">
        <v>0.184</v>
      </c>
      <c r="L690" s="19">
        <v>1.8573009967803955</v>
      </c>
      <c r="M690" s="80"/>
    </row>
    <row r="691" spans="1:13" ht="14.25" customHeight="1">
      <c r="A691" s="16" t="s">
        <v>115</v>
      </c>
      <c r="B691" s="17">
        <v>2019</v>
      </c>
      <c r="C691" s="17">
        <v>64</v>
      </c>
      <c r="D691" s="18">
        <v>5.718</v>
      </c>
      <c r="E691" s="18">
        <f t="shared" si="0"/>
        <v>5.7173002738952627</v>
      </c>
      <c r="F691" s="18">
        <v>1.2629999999999999</v>
      </c>
      <c r="G691" s="18">
        <v>1.252</v>
      </c>
      <c r="H691" s="18">
        <v>1.042</v>
      </c>
      <c r="I691" s="18">
        <v>0.41699999999999998</v>
      </c>
      <c r="J691" s="18">
        <v>0.16200000000000001</v>
      </c>
      <c r="K691" s="18">
        <v>0.191</v>
      </c>
      <c r="L691" s="19">
        <v>1.3903002738952637</v>
      </c>
      <c r="M691" s="80"/>
    </row>
    <row r="692" spans="1:13" ht="14.25" customHeight="1">
      <c r="A692" s="16" t="s">
        <v>122</v>
      </c>
      <c r="B692" s="17">
        <v>2019</v>
      </c>
      <c r="C692" s="17">
        <v>65</v>
      </c>
      <c r="D692" s="18">
        <v>5.6970000000000001</v>
      </c>
      <c r="E692" s="18">
        <f t="shared" si="0"/>
        <v>5.6967829494476323</v>
      </c>
      <c r="F692" s="18">
        <v>0.96</v>
      </c>
      <c r="G692" s="18">
        <v>1.274</v>
      </c>
      <c r="H692" s="18">
        <v>0.85399999999999998</v>
      </c>
      <c r="I692" s="18">
        <v>0.45500000000000002</v>
      </c>
      <c r="J692" s="18">
        <v>2.7E-2</v>
      </c>
      <c r="K692" s="18">
        <v>8.3000000000000004E-2</v>
      </c>
      <c r="L692" s="19">
        <v>2.0437829494476318</v>
      </c>
      <c r="M692" s="80"/>
    </row>
    <row r="693" spans="1:13" ht="14.25" customHeight="1">
      <c r="A693" s="16" t="s">
        <v>125</v>
      </c>
      <c r="B693" s="17">
        <v>2019</v>
      </c>
      <c r="C693" s="17">
        <v>66</v>
      </c>
      <c r="D693" s="18">
        <v>5.6929999999999996</v>
      </c>
      <c r="E693" s="18">
        <f t="shared" si="0"/>
        <v>5.6927233276367195</v>
      </c>
      <c r="F693" s="18">
        <v>1.2210000000000001</v>
      </c>
      <c r="G693" s="18">
        <v>1.431</v>
      </c>
      <c r="H693" s="18">
        <v>0.999</v>
      </c>
      <c r="I693" s="18">
        <v>0.50800000000000001</v>
      </c>
      <c r="J693" s="18">
        <v>2.5000000000000001E-2</v>
      </c>
      <c r="K693" s="18">
        <v>4.7E-2</v>
      </c>
      <c r="L693" s="19">
        <v>1.4617233276367188</v>
      </c>
      <c r="M693" s="80"/>
    </row>
    <row r="694" spans="1:13" ht="14.25" customHeight="1">
      <c r="A694" s="16" t="s">
        <v>118</v>
      </c>
      <c r="B694" s="17">
        <v>2019</v>
      </c>
      <c r="C694" s="17">
        <v>67</v>
      </c>
      <c r="D694" s="18">
        <v>5.6529999999999996</v>
      </c>
      <c r="E694" s="18">
        <f t="shared" si="0"/>
        <v>5.6526307144165049</v>
      </c>
      <c r="F694" s="18">
        <v>0.67700000000000005</v>
      </c>
      <c r="G694" s="18">
        <v>0.88600000000000001</v>
      </c>
      <c r="H694" s="18">
        <v>0.53500000000000003</v>
      </c>
      <c r="I694" s="18">
        <v>0.313</v>
      </c>
      <c r="J694" s="18">
        <v>9.8000000000000004E-2</v>
      </c>
      <c r="K694" s="18">
        <v>0.22</v>
      </c>
      <c r="L694" s="19">
        <v>2.9236307144165039</v>
      </c>
      <c r="M694" s="80"/>
    </row>
    <row r="695" spans="1:13" ht="14.25" customHeight="1">
      <c r="A695" s="16" t="s">
        <v>129</v>
      </c>
      <c r="B695" s="17">
        <v>2019</v>
      </c>
      <c r="C695" s="17">
        <v>68</v>
      </c>
      <c r="D695" s="18">
        <v>5.6479999999999997</v>
      </c>
      <c r="E695" s="18">
        <f t="shared" si="0"/>
        <v>5.6471602039337156</v>
      </c>
      <c r="F695" s="18">
        <v>1.1830000000000001</v>
      </c>
      <c r="G695" s="18">
        <v>1.452</v>
      </c>
      <c r="H695" s="18">
        <v>0.72599999999999998</v>
      </c>
      <c r="I695" s="18">
        <v>0.33400000000000002</v>
      </c>
      <c r="J695" s="18">
        <v>3.1E-2</v>
      </c>
      <c r="K695" s="18">
        <v>8.2000000000000003E-2</v>
      </c>
      <c r="L695" s="19">
        <v>1.8391602039337158</v>
      </c>
      <c r="M695" s="80"/>
    </row>
    <row r="696" spans="1:13" ht="14.25" customHeight="1">
      <c r="A696" s="16" t="s">
        <v>123</v>
      </c>
      <c r="B696" s="17">
        <v>2019</v>
      </c>
      <c r="C696" s="17">
        <v>69</v>
      </c>
      <c r="D696" s="18">
        <v>5.6310000000000002</v>
      </c>
      <c r="E696" s="18">
        <f t="shared" si="0"/>
        <v>5.6311361446380621</v>
      </c>
      <c r="F696" s="18">
        <v>0.80700000000000005</v>
      </c>
      <c r="G696" s="18">
        <v>1.2929999999999999</v>
      </c>
      <c r="H696" s="18">
        <v>0.65700000000000003</v>
      </c>
      <c r="I696" s="18">
        <v>0.55800000000000005</v>
      </c>
      <c r="J696" s="18">
        <v>0.107</v>
      </c>
      <c r="K696" s="18">
        <v>0.11700000000000001</v>
      </c>
      <c r="L696" s="19">
        <v>2.0921361446380615</v>
      </c>
      <c r="M696" s="80"/>
    </row>
    <row r="697" spans="1:13" ht="14.25" customHeight="1">
      <c r="A697" s="16" t="s">
        <v>133</v>
      </c>
      <c r="B697" s="17">
        <v>2019</v>
      </c>
      <c r="C697" s="17">
        <v>70</v>
      </c>
      <c r="D697" s="18">
        <v>5.6029999999999998</v>
      </c>
      <c r="E697" s="18">
        <f t="shared" si="0"/>
        <v>5.6031647911071776</v>
      </c>
      <c r="F697" s="18">
        <v>1.004</v>
      </c>
      <c r="G697" s="18">
        <v>1.383</v>
      </c>
      <c r="H697" s="18">
        <v>0.85399999999999998</v>
      </c>
      <c r="I697" s="18">
        <v>0.28199999999999997</v>
      </c>
      <c r="J697" s="18">
        <v>3.9E-2</v>
      </c>
      <c r="K697" s="18">
        <v>0.13700000000000001</v>
      </c>
      <c r="L697" s="19">
        <v>1.9041647911071777</v>
      </c>
      <c r="M697" s="80"/>
    </row>
    <row r="698" spans="1:13" ht="14.25" customHeight="1">
      <c r="A698" s="16" t="s">
        <v>103</v>
      </c>
      <c r="B698" s="17">
        <v>2019</v>
      </c>
      <c r="C698" s="17">
        <v>71</v>
      </c>
      <c r="D698" s="18">
        <v>5.5289999999999999</v>
      </c>
      <c r="E698" s="18">
        <f t="shared" si="0"/>
        <v>5.5280092029571533</v>
      </c>
      <c r="F698" s="18">
        <v>0.68500000000000005</v>
      </c>
      <c r="G698" s="18">
        <v>1.3280000000000001</v>
      </c>
      <c r="H698" s="18">
        <v>0.73899999999999999</v>
      </c>
      <c r="I698" s="18">
        <v>0.245</v>
      </c>
      <c r="J698" s="18">
        <v>0</v>
      </c>
      <c r="K698" s="18">
        <v>0.18099999999999999</v>
      </c>
      <c r="L698" s="19">
        <v>2.3500092029571533</v>
      </c>
      <c r="M698" s="80"/>
    </row>
    <row r="699" spans="1:13" ht="14.25" customHeight="1">
      <c r="A699" s="16" t="s">
        <v>92</v>
      </c>
      <c r="B699" s="17">
        <v>2019</v>
      </c>
      <c r="C699" s="17">
        <v>72</v>
      </c>
      <c r="D699" s="18">
        <v>5.5250000000000004</v>
      </c>
      <c r="E699" s="18">
        <f t="shared" si="0"/>
        <v>5.5249615154266358</v>
      </c>
      <c r="F699" s="18">
        <v>1.044</v>
      </c>
      <c r="G699" s="18">
        <v>1.3029999999999999</v>
      </c>
      <c r="H699" s="18">
        <v>0.67300000000000004</v>
      </c>
      <c r="I699" s="18">
        <v>0.41599999999999998</v>
      </c>
      <c r="J699" s="18">
        <v>0.152</v>
      </c>
      <c r="K699" s="18">
        <v>0.13300000000000001</v>
      </c>
      <c r="L699" s="19">
        <v>1.8039615154266357</v>
      </c>
      <c r="M699" s="80"/>
    </row>
    <row r="700" spans="1:13" ht="14.25" customHeight="1">
      <c r="A700" s="16" t="s">
        <v>105</v>
      </c>
      <c r="B700" s="17">
        <v>2019</v>
      </c>
      <c r="C700" s="17">
        <v>73</v>
      </c>
      <c r="D700" s="18">
        <v>5.5229999999999997</v>
      </c>
      <c r="E700" s="18">
        <f t="shared" si="0"/>
        <v>5.5235599060058593</v>
      </c>
      <c r="F700" s="18">
        <v>1.0509999999999999</v>
      </c>
      <c r="G700" s="18">
        <v>1.361</v>
      </c>
      <c r="H700" s="18">
        <v>0.871</v>
      </c>
      <c r="I700" s="18">
        <v>0.19700000000000001</v>
      </c>
      <c r="J700" s="18">
        <v>0.08</v>
      </c>
      <c r="K700" s="18">
        <v>0.14199999999999999</v>
      </c>
      <c r="L700" s="19">
        <v>1.8215599060058594</v>
      </c>
      <c r="M700" s="80"/>
    </row>
    <row r="701" spans="1:13" ht="14.25" customHeight="1">
      <c r="A701" s="16" t="s">
        <v>150</v>
      </c>
      <c r="B701" s="17">
        <v>2019</v>
      </c>
      <c r="C701" s="17">
        <v>74</v>
      </c>
      <c r="D701" s="18">
        <v>5.4669999999999996</v>
      </c>
      <c r="E701" s="18">
        <f t="shared" si="0"/>
        <v>5.4686412544250498</v>
      </c>
      <c r="F701" s="18">
        <v>0.49299999999999999</v>
      </c>
      <c r="G701" s="18">
        <v>1.0980000000000001</v>
      </c>
      <c r="H701" s="18">
        <v>0.71799999999999997</v>
      </c>
      <c r="I701" s="18">
        <v>0.38900000000000001</v>
      </c>
      <c r="J701" s="18">
        <v>0.14399999999999999</v>
      </c>
      <c r="K701" s="18">
        <v>0.23</v>
      </c>
      <c r="L701" s="19">
        <v>2.3966412544250488</v>
      </c>
      <c r="M701" s="80"/>
    </row>
    <row r="702" spans="1:13" ht="14.25" customHeight="1">
      <c r="A702" s="16" t="s">
        <v>45</v>
      </c>
      <c r="B702" s="17">
        <v>2019</v>
      </c>
      <c r="C702" s="17">
        <v>75</v>
      </c>
      <c r="D702" s="18">
        <v>5.4320000000000004</v>
      </c>
      <c r="E702" s="18">
        <f t="shared" si="0"/>
        <v>5.4319085330963137</v>
      </c>
      <c r="F702" s="18">
        <v>1.155</v>
      </c>
      <c r="G702" s="18">
        <v>1.266</v>
      </c>
      <c r="H702" s="18">
        <v>0.91400000000000003</v>
      </c>
      <c r="I702" s="18">
        <v>0.29599999999999999</v>
      </c>
      <c r="J702" s="18">
        <v>2.1999999999999999E-2</v>
      </c>
      <c r="K702" s="18">
        <v>0.11899999999999999</v>
      </c>
      <c r="L702" s="19">
        <v>1.6599085330963135</v>
      </c>
      <c r="M702" s="80"/>
    </row>
    <row r="703" spans="1:13" ht="14.25" customHeight="1">
      <c r="A703" s="16" t="s">
        <v>68</v>
      </c>
      <c r="B703" s="17">
        <v>2019</v>
      </c>
      <c r="C703" s="17">
        <v>76</v>
      </c>
      <c r="D703" s="18">
        <v>5.43</v>
      </c>
      <c r="E703" s="18">
        <f t="shared" si="0"/>
        <v>5.4310688705444337</v>
      </c>
      <c r="F703" s="18">
        <v>1.4379999999999999</v>
      </c>
      <c r="G703" s="18">
        <v>1.2769999999999999</v>
      </c>
      <c r="H703" s="18">
        <v>1.1220000000000001</v>
      </c>
      <c r="I703" s="18">
        <v>0.44</v>
      </c>
      <c r="J703" s="18">
        <v>0.28699999999999998</v>
      </c>
      <c r="K703" s="18">
        <v>0.25800000000000001</v>
      </c>
      <c r="L703" s="19">
        <v>0.60906887054443359</v>
      </c>
      <c r="M703" s="80"/>
    </row>
    <row r="704" spans="1:13" ht="14.25" customHeight="1">
      <c r="A704" s="16" t="s">
        <v>51</v>
      </c>
      <c r="B704" s="17">
        <v>2019</v>
      </c>
      <c r="C704" s="17">
        <v>77</v>
      </c>
      <c r="D704" s="18">
        <v>5.4249999999999998</v>
      </c>
      <c r="E704" s="18">
        <f t="shared" si="0"/>
        <v>5.424515586853027</v>
      </c>
      <c r="F704" s="18">
        <v>1.0149999999999999</v>
      </c>
      <c r="G704" s="18">
        <v>1.401</v>
      </c>
      <c r="H704" s="18">
        <v>0.77900000000000003</v>
      </c>
      <c r="I704" s="18">
        <v>0.497</v>
      </c>
      <c r="J704" s="18">
        <v>0.10100000000000001</v>
      </c>
      <c r="K704" s="18">
        <v>0.113</v>
      </c>
      <c r="L704" s="19">
        <v>1.5185155868530273</v>
      </c>
      <c r="M704" s="80"/>
    </row>
    <row r="705" spans="1:13" ht="14.25" customHeight="1">
      <c r="A705" s="16" t="s">
        <v>28</v>
      </c>
      <c r="B705" s="17">
        <v>2019</v>
      </c>
      <c r="C705" s="17">
        <v>78</v>
      </c>
      <c r="D705" s="18">
        <v>5.3860000000000001</v>
      </c>
      <c r="E705" s="18">
        <f t="shared" si="0"/>
        <v>5.3875743942260739</v>
      </c>
      <c r="F705" s="18">
        <v>0.94499999999999995</v>
      </c>
      <c r="G705" s="18">
        <v>1.212</v>
      </c>
      <c r="H705" s="18">
        <v>0.84499999999999997</v>
      </c>
      <c r="I705" s="18">
        <v>0.21199999999999999</v>
      </c>
      <c r="J705" s="18">
        <v>6.0000000000000001E-3</v>
      </c>
      <c r="K705" s="18">
        <v>0.26300000000000001</v>
      </c>
      <c r="L705" s="19">
        <v>1.9045743942260742</v>
      </c>
      <c r="M705" s="80"/>
    </row>
    <row r="706" spans="1:13" ht="14.25" customHeight="1">
      <c r="A706" s="16" t="s">
        <v>156</v>
      </c>
      <c r="B706" s="17">
        <v>2019</v>
      </c>
      <c r="C706" s="17">
        <v>79</v>
      </c>
      <c r="D706" s="18">
        <v>5.3730000000000002</v>
      </c>
      <c r="E706" s="18">
        <f t="shared" si="0"/>
        <v>5.3709405517578119</v>
      </c>
      <c r="F706" s="18">
        <v>1.1830000000000001</v>
      </c>
      <c r="G706" s="18">
        <v>1.36</v>
      </c>
      <c r="H706" s="18">
        <v>0.80800000000000005</v>
      </c>
      <c r="I706" s="18">
        <v>0.19500000000000001</v>
      </c>
      <c r="J706" s="18">
        <v>0.106</v>
      </c>
      <c r="K706" s="18">
        <v>8.3000000000000004E-2</v>
      </c>
      <c r="L706" s="19">
        <v>1.6359405517578125</v>
      </c>
      <c r="M706" s="80"/>
    </row>
    <row r="707" spans="1:13" ht="14.25" customHeight="1">
      <c r="A707" s="16" t="s">
        <v>97</v>
      </c>
      <c r="B707" s="17">
        <v>2019</v>
      </c>
      <c r="C707" s="17">
        <v>80</v>
      </c>
      <c r="D707" s="18">
        <v>5.3390000000000004</v>
      </c>
      <c r="E707" s="18">
        <f t="shared" si="0"/>
        <v>5.3384064788818364</v>
      </c>
      <c r="F707" s="18">
        <v>1.2210000000000001</v>
      </c>
      <c r="G707" s="18">
        <v>1.171</v>
      </c>
      <c r="H707" s="18">
        <v>0.82799999999999996</v>
      </c>
      <c r="I707" s="18">
        <v>0.50800000000000001</v>
      </c>
      <c r="J707" s="18">
        <v>2.4E-2</v>
      </c>
      <c r="K707" s="18">
        <v>0.26</v>
      </c>
      <c r="L707" s="19">
        <v>1.3264064788818359</v>
      </c>
      <c r="M707" s="80"/>
    </row>
    <row r="708" spans="1:13" ht="14.25" customHeight="1">
      <c r="A708" s="16" t="s">
        <v>23</v>
      </c>
      <c r="B708" s="17">
        <v>2019</v>
      </c>
      <c r="C708" s="17">
        <v>81</v>
      </c>
      <c r="D708" s="18">
        <v>5.3230000000000004</v>
      </c>
      <c r="E708" s="18">
        <f t="shared" si="0"/>
        <v>5.3228034420013426</v>
      </c>
      <c r="F708" s="18">
        <v>1.0669999999999999</v>
      </c>
      <c r="G708" s="18">
        <v>1.4650000000000001</v>
      </c>
      <c r="H708" s="18">
        <v>0.78900000000000003</v>
      </c>
      <c r="I708" s="18">
        <v>0.23499999999999999</v>
      </c>
      <c r="J708" s="18">
        <v>0.14199999999999999</v>
      </c>
      <c r="K708" s="18">
        <v>9.4E-2</v>
      </c>
      <c r="L708" s="19">
        <v>1.5308034420013428</v>
      </c>
      <c r="M708" s="80"/>
    </row>
    <row r="709" spans="1:13" ht="14.25" customHeight="1">
      <c r="A709" s="16" t="s">
        <v>63</v>
      </c>
      <c r="B709" s="17">
        <v>2019</v>
      </c>
      <c r="C709" s="17">
        <v>82</v>
      </c>
      <c r="D709" s="18">
        <v>5.2869999999999999</v>
      </c>
      <c r="E709" s="18">
        <f t="shared" si="0"/>
        <v>5.2853617305755609</v>
      </c>
      <c r="F709" s="18">
        <v>1.181</v>
      </c>
      <c r="G709" s="18">
        <v>1.1559999999999999</v>
      </c>
      <c r="H709" s="18">
        <v>0.999</v>
      </c>
      <c r="I709" s="18">
        <v>6.7000000000000004E-2</v>
      </c>
      <c r="J709" s="18">
        <v>3.4000000000000002E-2</v>
      </c>
      <c r="K709" s="18">
        <v>0</v>
      </c>
      <c r="L709" s="19">
        <v>1.8483617305755615</v>
      </c>
      <c r="M709" s="80"/>
    </row>
    <row r="710" spans="1:13" ht="14.25" customHeight="1">
      <c r="A710" s="16" t="s">
        <v>104</v>
      </c>
      <c r="B710" s="17">
        <v>2019</v>
      </c>
      <c r="C710" s="17">
        <v>83</v>
      </c>
      <c r="D710" s="18">
        <v>5.2850000000000001</v>
      </c>
      <c r="E710" s="18">
        <f t="shared" si="0"/>
        <v>5.28646010017395</v>
      </c>
      <c r="F710" s="18">
        <v>0.94799999999999995</v>
      </c>
      <c r="G710" s="18">
        <v>1.5309999999999999</v>
      </c>
      <c r="H710" s="18">
        <v>0.66700000000000004</v>
      </c>
      <c r="I710" s="18">
        <v>0.317</v>
      </c>
      <c r="J710" s="18">
        <v>3.7999999999999999E-2</v>
      </c>
      <c r="K710" s="18">
        <v>0.23499999999999999</v>
      </c>
      <c r="L710" s="19">
        <v>1.5504601001739502</v>
      </c>
      <c r="M710" s="80"/>
    </row>
    <row r="711" spans="1:13" ht="14.25" customHeight="1">
      <c r="A711" s="16" t="s">
        <v>127</v>
      </c>
      <c r="B711" s="17">
        <v>2019</v>
      </c>
      <c r="C711" s="17">
        <v>84</v>
      </c>
      <c r="D711" s="18">
        <v>5.274</v>
      </c>
      <c r="E711" s="18">
        <f t="shared" si="0"/>
        <v>5.2740677394866946</v>
      </c>
      <c r="F711" s="18">
        <v>0.98299999999999998</v>
      </c>
      <c r="G711" s="18">
        <v>1.294</v>
      </c>
      <c r="H711" s="18">
        <v>0.83799999999999997</v>
      </c>
      <c r="I711" s="18">
        <v>0.34499999999999997</v>
      </c>
      <c r="J711" s="18">
        <v>3.4000000000000002E-2</v>
      </c>
      <c r="K711" s="18">
        <v>0.185</v>
      </c>
      <c r="L711" s="19">
        <v>1.5950677394866943</v>
      </c>
      <c r="M711" s="80"/>
    </row>
    <row r="712" spans="1:13" ht="14.25" customHeight="1">
      <c r="A712" s="16" t="s">
        <v>114</v>
      </c>
      <c r="B712" s="17">
        <v>2019</v>
      </c>
      <c r="C712" s="17">
        <v>85</v>
      </c>
      <c r="D712" s="18">
        <v>5.2649999999999997</v>
      </c>
      <c r="E712" s="18">
        <f t="shared" si="0"/>
        <v>5.263876708984375</v>
      </c>
      <c r="F712" s="18">
        <v>0.69599999999999995</v>
      </c>
      <c r="G712" s="18">
        <v>1.111</v>
      </c>
      <c r="H712" s="18">
        <v>0.245</v>
      </c>
      <c r="I712" s="18">
        <v>0.42599999999999999</v>
      </c>
      <c r="J712" s="18">
        <v>4.1000000000000002E-2</v>
      </c>
      <c r="K712" s="18">
        <v>0.215</v>
      </c>
      <c r="L712" s="19">
        <v>2.529876708984375</v>
      </c>
      <c r="M712" s="80"/>
    </row>
    <row r="713" spans="1:13" ht="14.25" customHeight="1">
      <c r="A713" s="16" t="s">
        <v>86</v>
      </c>
      <c r="B713" s="17">
        <v>2019</v>
      </c>
      <c r="C713" s="17">
        <v>86</v>
      </c>
      <c r="D713" s="18">
        <v>5.2610000000000001</v>
      </c>
      <c r="E713" s="18">
        <f t="shared" si="0"/>
        <v>5.2619805507659905</v>
      </c>
      <c r="F713" s="18">
        <v>0.55100000000000005</v>
      </c>
      <c r="G713" s="18">
        <v>1.4379999999999999</v>
      </c>
      <c r="H713" s="18">
        <v>0.72299999999999998</v>
      </c>
      <c r="I713" s="18">
        <v>0.50800000000000001</v>
      </c>
      <c r="J713" s="18">
        <v>2.3E-2</v>
      </c>
      <c r="K713" s="18">
        <v>0.3</v>
      </c>
      <c r="L713" s="19">
        <v>1.7189805507659912</v>
      </c>
      <c r="M713" s="80"/>
    </row>
    <row r="714" spans="1:13" ht="14.25" customHeight="1">
      <c r="A714" s="16" t="s">
        <v>157</v>
      </c>
      <c r="B714" s="17">
        <v>2019</v>
      </c>
      <c r="C714" s="17">
        <v>87</v>
      </c>
      <c r="D714" s="18">
        <v>5.2469999999999999</v>
      </c>
      <c r="E714" s="18">
        <f t="shared" si="0"/>
        <v>5.2467080478668215</v>
      </c>
      <c r="F714" s="18">
        <v>1.052</v>
      </c>
      <c r="G714" s="18">
        <v>1.538</v>
      </c>
      <c r="H714" s="18">
        <v>0.65700000000000003</v>
      </c>
      <c r="I714" s="18">
        <v>0.39400000000000002</v>
      </c>
      <c r="J714" s="18">
        <v>2.8000000000000001E-2</v>
      </c>
      <c r="K714" s="18">
        <v>0.24399999999999999</v>
      </c>
      <c r="L714" s="19">
        <v>1.3337080478668213</v>
      </c>
      <c r="M714" s="80"/>
    </row>
    <row r="715" spans="1:13" ht="14.25" customHeight="1">
      <c r="A715" s="16" t="s">
        <v>14</v>
      </c>
      <c r="B715" s="17">
        <v>2019</v>
      </c>
      <c r="C715" s="17">
        <v>88</v>
      </c>
      <c r="D715" s="18">
        <v>5.2110000000000003</v>
      </c>
      <c r="E715" s="18">
        <f t="shared" si="0"/>
        <v>5.2123069477081296</v>
      </c>
      <c r="F715" s="18">
        <v>1.002</v>
      </c>
      <c r="G715" s="18">
        <v>1.1599999999999999</v>
      </c>
      <c r="H715" s="18">
        <v>0.78500000000000003</v>
      </c>
      <c r="I715" s="18">
        <v>8.5999999999999993E-2</v>
      </c>
      <c r="J715" s="18">
        <v>0.114</v>
      </c>
      <c r="K715" s="18">
        <v>7.2999999999999995E-2</v>
      </c>
      <c r="L715" s="19">
        <v>1.9923069477081299</v>
      </c>
      <c r="M715" s="80"/>
    </row>
    <row r="716" spans="1:13" ht="14.25" customHeight="1">
      <c r="A716" s="16" t="s">
        <v>106</v>
      </c>
      <c r="B716" s="17">
        <v>2019</v>
      </c>
      <c r="C716" s="17">
        <v>89</v>
      </c>
      <c r="D716" s="18">
        <v>5.2080000000000002</v>
      </c>
      <c r="E716" s="18">
        <f t="shared" si="0"/>
        <v>5.2089874935150151</v>
      </c>
      <c r="F716" s="18">
        <v>0.80100000000000005</v>
      </c>
      <c r="G716" s="18">
        <v>0.78200000000000003</v>
      </c>
      <c r="H716" s="18">
        <v>0.78200000000000003</v>
      </c>
      <c r="I716" s="18">
        <v>0.41799999999999998</v>
      </c>
      <c r="J716" s="18">
        <v>7.5999999999999998E-2</v>
      </c>
      <c r="K716" s="18">
        <v>3.5999999999999997E-2</v>
      </c>
      <c r="L716" s="19">
        <v>2.3139874935150146</v>
      </c>
      <c r="M716" s="80"/>
    </row>
    <row r="717" spans="1:13" ht="14.25" customHeight="1">
      <c r="A717" s="16" t="s">
        <v>20</v>
      </c>
      <c r="B717" s="17">
        <v>2019</v>
      </c>
      <c r="C717" s="17">
        <v>90</v>
      </c>
      <c r="D717" s="18">
        <v>5.2080000000000002</v>
      </c>
      <c r="E717" s="18">
        <f t="shared" si="0"/>
        <v>5.206619073867798</v>
      </c>
      <c r="F717" s="18">
        <v>1.0429999999999999</v>
      </c>
      <c r="G717" s="18">
        <v>1.147</v>
      </c>
      <c r="H717" s="18">
        <v>0.76900000000000002</v>
      </c>
      <c r="I717" s="18">
        <v>0.35099999999999998</v>
      </c>
      <c r="J717" s="18">
        <v>0.182</v>
      </c>
      <c r="K717" s="18">
        <v>3.5000000000000003E-2</v>
      </c>
      <c r="L717" s="19">
        <v>1.6796190738677979</v>
      </c>
      <c r="M717" s="80"/>
    </row>
    <row r="718" spans="1:13" ht="14.25" customHeight="1">
      <c r="A718" s="16" t="s">
        <v>89</v>
      </c>
      <c r="B718" s="17">
        <v>2019</v>
      </c>
      <c r="C718" s="17">
        <v>91</v>
      </c>
      <c r="D718" s="18">
        <v>5.1970000000000001</v>
      </c>
      <c r="E718" s="18">
        <f t="shared" si="0"/>
        <v>5.1971111869812017</v>
      </c>
      <c r="F718" s="18">
        <v>0.98699999999999999</v>
      </c>
      <c r="G718" s="18">
        <v>1.224</v>
      </c>
      <c r="H718" s="18">
        <v>0.81499999999999995</v>
      </c>
      <c r="I718" s="18">
        <v>0.216</v>
      </c>
      <c r="J718" s="18">
        <v>2.7E-2</v>
      </c>
      <c r="K718" s="18">
        <v>0.16600000000000001</v>
      </c>
      <c r="L718" s="19">
        <v>1.7621111869812012</v>
      </c>
      <c r="M718" s="80"/>
    </row>
    <row r="719" spans="1:13" ht="14.25" customHeight="1">
      <c r="A719" s="16" t="s">
        <v>72</v>
      </c>
      <c r="B719" s="17">
        <v>2019</v>
      </c>
      <c r="C719" s="17">
        <v>92</v>
      </c>
      <c r="D719" s="18">
        <v>5.1920000000000002</v>
      </c>
      <c r="E719" s="18">
        <f t="shared" si="0"/>
        <v>5.1927558288574227</v>
      </c>
      <c r="F719" s="18">
        <v>0.93100000000000005</v>
      </c>
      <c r="G719" s="18">
        <v>1.2030000000000001</v>
      </c>
      <c r="H719" s="18">
        <v>0.66</v>
      </c>
      <c r="I719" s="18">
        <v>0.49099999999999999</v>
      </c>
      <c r="J719" s="18">
        <v>2.8000000000000001E-2</v>
      </c>
      <c r="K719" s="18">
        <v>0.498</v>
      </c>
      <c r="L719" s="19">
        <v>1.3817558288574219</v>
      </c>
      <c r="M719" s="80"/>
    </row>
    <row r="720" spans="1:13" ht="14.25" customHeight="1">
      <c r="A720" s="16" t="s">
        <v>40</v>
      </c>
      <c r="B720" s="17">
        <v>2019</v>
      </c>
      <c r="C720" s="17">
        <v>93</v>
      </c>
      <c r="D720" s="18">
        <v>5.1909999999999998</v>
      </c>
      <c r="E720" s="18">
        <f t="shared" si="0"/>
        <v>5.1916770229339591</v>
      </c>
      <c r="F720" s="18">
        <v>1.0289999999999999</v>
      </c>
      <c r="G720" s="18">
        <v>1.125</v>
      </c>
      <c r="H720" s="18">
        <v>0.89300000000000002</v>
      </c>
      <c r="I720" s="18">
        <v>0.52100000000000002</v>
      </c>
      <c r="J720" s="18">
        <v>0.1</v>
      </c>
      <c r="K720" s="18">
        <v>5.8000000000000003E-2</v>
      </c>
      <c r="L720" s="19">
        <v>1.46567702293396</v>
      </c>
      <c r="M720" s="80"/>
    </row>
    <row r="721" spans="1:13" ht="14.25" customHeight="1">
      <c r="A721" s="16" t="s">
        <v>166</v>
      </c>
      <c r="B721" s="17">
        <v>2019</v>
      </c>
      <c r="C721" s="17">
        <v>94</v>
      </c>
      <c r="D721" s="18">
        <v>5.1749999999999998</v>
      </c>
      <c r="E721" s="18">
        <f t="shared" si="0"/>
        <v>5.1747808704376226</v>
      </c>
      <c r="F721" s="18">
        <v>0.74099999999999999</v>
      </c>
      <c r="G721" s="18">
        <v>1.3460000000000001</v>
      </c>
      <c r="H721" s="18">
        <v>0.85099999999999998</v>
      </c>
      <c r="I721" s="18">
        <v>0.54300000000000004</v>
      </c>
      <c r="J721" s="18">
        <v>7.2999999999999995E-2</v>
      </c>
      <c r="K721" s="18">
        <v>0.14699999999999999</v>
      </c>
      <c r="L721" s="19">
        <v>1.4737808704376221</v>
      </c>
      <c r="M721" s="80"/>
    </row>
    <row r="722" spans="1:13" ht="14.25" customHeight="1">
      <c r="A722" s="16" t="s">
        <v>26</v>
      </c>
      <c r="B722" s="17">
        <v>2019</v>
      </c>
      <c r="C722" s="17">
        <v>95</v>
      </c>
      <c r="D722" s="18">
        <v>5.0819999999999999</v>
      </c>
      <c r="E722" s="18">
        <f t="shared" si="0"/>
        <v>5.0816494293212884</v>
      </c>
      <c r="F722" s="18">
        <v>0.81299999999999994</v>
      </c>
      <c r="G722" s="18">
        <v>1.321</v>
      </c>
      <c r="H722" s="18">
        <v>0.60399999999999998</v>
      </c>
      <c r="I722" s="18">
        <v>0.45700000000000002</v>
      </c>
      <c r="J722" s="18">
        <v>0.16700000000000001</v>
      </c>
      <c r="K722" s="18">
        <v>0.37</v>
      </c>
      <c r="L722" s="19">
        <v>1.3496494293212891</v>
      </c>
      <c r="M722" s="80"/>
    </row>
    <row r="723" spans="1:13" ht="14.25" customHeight="1">
      <c r="A723" s="16" t="s">
        <v>35</v>
      </c>
      <c r="B723" s="17">
        <v>2019</v>
      </c>
      <c r="C723" s="17">
        <v>96</v>
      </c>
      <c r="D723" s="18">
        <v>5.0439999999999996</v>
      </c>
      <c r="E723" s="18">
        <f t="shared" si="0"/>
        <v>5.0444622230529781</v>
      </c>
      <c r="F723" s="18">
        <v>0.54900000000000004</v>
      </c>
      <c r="G723" s="18">
        <v>0.91</v>
      </c>
      <c r="H723" s="18">
        <v>0.33100000000000002</v>
      </c>
      <c r="I723" s="18">
        <v>0.38100000000000001</v>
      </c>
      <c r="J723" s="18">
        <v>3.6999999999999998E-2</v>
      </c>
      <c r="K723" s="18">
        <v>0.187</v>
      </c>
      <c r="L723" s="19">
        <v>2.6494622230529785</v>
      </c>
      <c r="M723" s="80"/>
    </row>
    <row r="724" spans="1:13" ht="14.25" customHeight="1">
      <c r="A724" s="16" t="s">
        <v>31</v>
      </c>
      <c r="B724" s="17">
        <v>2019</v>
      </c>
      <c r="C724" s="17">
        <v>97</v>
      </c>
      <c r="D724" s="18">
        <v>5.0110000000000001</v>
      </c>
      <c r="E724" s="18">
        <f t="shared" si="0"/>
        <v>5.0112710151672362</v>
      </c>
      <c r="F724" s="18">
        <v>1.0920000000000001</v>
      </c>
      <c r="G724" s="18">
        <v>1.5129999999999999</v>
      </c>
      <c r="H724" s="18">
        <v>0.81499999999999995</v>
      </c>
      <c r="I724" s="18">
        <v>0.311</v>
      </c>
      <c r="J724" s="18">
        <v>4.0000000000000001E-3</v>
      </c>
      <c r="K724" s="18">
        <v>8.1000000000000003E-2</v>
      </c>
      <c r="L724" s="19">
        <v>1.1952710151672363</v>
      </c>
      <c r="M724" s="80"/>
    </row>
    <row r="725" spans="1:13" ht="14.25" customHeight="1">
      <c r="A725" s="16" t="s">
        <v>62</v>
      </c>
      <c r="B725" s="17">
        <v>2019</v>
      </c>
      <c r="C725" s="17">
        <v>98</v>
      </c>
      <c r="D725" s="18">
        <v>4.9960000000000004</v>
      </c>
      <c r="E725" s="18">
        <f t="shared" si="0"/>
        <v>4.9976830062866213</v>
      </c>
      <c r="F725" s="18">
        <v>0.61099999999999999</v>
      </c>
      <c r="G725" s="18">
        <v>0.86799999999999999</v>
      </c>
      <c r="H725" s="18">
        <v>0.48599999999999999</v>
      </c>
      <c r="I725" s="18">
        <v>0.38100000000000001</v>
      </c>
      <c r="J725" s="18">
        <v>0.04</v>
      </c>
      <c r="K725" s="18">
        <v>0.245</v>
      </c>
      <c r="L725" s="19">
        <v>2.3666830062866211</v>
      </c>
      <c r="M725" s="80"/>
    </row>
    <row r="726" spans="1:13" ht="14.25" customHeight="1">
      <c r="A726" s="16" t="s">
        <v>78</v>
      </c>
      <c r="B726" s="17">
        <v>2019</v>
      </c>
      <c r="C726" s="17">
        <v>99</v>
      </c>
      <c r="D726" s="18">
        <v>4.944</v>
      </c>
      <c r="E726" s="18">
        <f t="shared" si="0"/>
        <v>4.9440573024749757</v>
      </c>
      <c r="F726" s="18">
        <v>0.56899999999999995</v>
      </c>
      <c r="G726" s="18">
        <v>0.80800000000000005</v>
      </c>
      <c r="H726" s="18">
        <v>0.23200000000000001</v>
      </c>
      <c r="I726" s="18">
        <v>0.35199999999999998</v>
      </c>
      <c r="J726" s="18">
        <v>0.09</v>
      </c>
      <c r="K726" s="18">
        <v>0.154</v>
      </c>
      <c r="L726" s="19">
        <v>2.7390573024749756</v>
      </c>
      <c r="M726" s="80"/>
    </row>
    <row r="727" spans="1:13" ht="14.25" customHeight="1">
      <c r="A727" s="16" t="s">
        <v>109</v>
      </c>
      <c r="B727" s="17">
        <v>2019</v>
      </c>
      <c r="C727" s="17">
        <v>100</v>
      </c>
      <c r="D727" s="18">
        <v>4.9130000000000003</v>
      </c>
      <c r="E727" s="18">
        <f t="shared" si="0"/>
        <v>4.9131122226715096</v>
      </c>
      <c r="F727" s="18">
        <v>0.44600000000000001</v>
      </c>
      <c r="G727" s="18">
        <v>1.226</v>
      </c>
      <c r="H727" s="18">
        <v>0.67700000000000005</v>
      </c>
      <c r="I727" s="18">
        <v>0.439</v>
      </c>
      <c r="J727" s="18">
        <v>8.8999999999999996E-2</v>
      </c>
      <c r="K727" s="18">
        <v>0.28499999999999998</v>
      </c>
      <c r="L727" s="19">
        <v>1.7511122226715088</v>
      </c>
      <c r="M727" s="80"/>
    </row>
    <row r="728" spans="1:13" ht="14.25" customHeight="1">
      <c r="A728" s="16" t="s">
        <v>81</v>
      </c>
      <c r="B728" s="17">
        <v>2019</v>
      </c>
      <c r="C728" s="17">
        <v>101</v>
      </c>
      <c r="D728" s="18">
        <v>4.9059999999999997</v>
      </c>
      <c r="E728" s="18">
        <f t="shared" si="0"/>
        <v>4.9061009883880615</v>
      </c>
      <c r="F728" s="18">
        <v>0.83699999999999997</v>
      </c>
      <c r="G728" s="18">
        <v>1.2250000000000001</v>
      </c>
      <c r="H728" s="18">
        <v>0.81499999999999995</v>
      </c>
      <c r="I728" s="18">
        <v>0.38300000000000001</v>
      </c>
      <c r="J728" s="18">
        <v>0.13</v>
      </c>
      <c r="K728" s="18">
        <v>0.11</v>
      </c>
      <c r="L728" s="19">
        <v>1.4061009883880615</v>
      </c>
      <c r="M728" s="80"/>
    </row>
    <row r="729" spans="1:13" ht="14.25" customHeight="1">
      <c r="A729" s="16" t="s">
        <v>25</v>
      </c>
      <c r="B729" s="17">
        <v>2019</v>
      </c>
      <c r="C729" s="17">
        <v>102</v>
      </c>
      <c r="D729" s="18">
        <v>4.883</v>
      </c>
      <c r="E729" s="18">
        <f t="shared" si="0"/>
        <v>4.8824983196258547</v>
      </c>
      <c r="F729" s="18">
        <v>0.39300000000000002</v>
      </c>
      <c r="G729" s="18">
        <v>0.437</v>
      </c>
      <c r="H729" s="18">
        <v>0.39700000000000002</v>
      </c>
      <c r="I729" s="18">
        <v>0.34899999999999998</v>
      </c>
      <c r="J729" s="18">
        <v>8.2000000000000003E-2</v>
      </c>
      <c r="K729" s="18">
        <v>0.17499999999999999</v>
      </c>
      <c r="L729" s="19">
        <v>3.0494983196258545</v>
      </c>
      <c r="M729" s="80"/>
    </row>
    <row r="730" spans="1:13" ht="14.25" customHeight="1">
      <c r="A730" s="16" t="s">
        <v>43</v>
      </c>
      <c r="B730" s="17">
        <v>2019</v>
      </c>
      <c r="C730" s="17">
        <v>103</v>
      </c>
      <c r="D730" s="18">
        <v>4.8120000000000003</v>
      </c>
      <c r="E730" s="18">
        <f t="shared" si="0"/>
        <v>4.812392997741699</v>
      </c>
      <c r="F730" s="18">
        <v>0.67300000000000004</v>
      </c>
      <c r="G730" s="18">
        <v>0.79900000000000004</v>
      </c>
      <c r="H730" s="18">
        <v>0.50800000000000001</v>
      </c>
      <c r="I730" s="18">
        <v>0.372</v>
      </c>
      <c r="J730" s="18">
        <v>9.2999999999999999E-2</v>
      </c>
      <c r="K730" s="18">
        <v>0.105</v>
      </c>
      <c r="L730" s="19">
        <v>2.2623929977416992</v>
      </c>
      <c r="M730" s="80"/>
    </row>
    <row r="731" spans="1:13" ht="14.25" customHeight="1">
      <c r="A731" s="16" t="s">
        <v>59</v>
      </c>
      <c r="B731" s="17">
        <v>2019</v>
      </c>
      <c r="C731" s="17">
        <v>104</v>
      </c>
      <c r="D731" s="18">
        <v>4.7990000000000004</v>
      </c>
      <c r="E731" s="18">
        <f t="shared" si="0"/>
        <v>4.80034017944336</v>
      </c>
      <c r="F731" s="18">
        <v>1.0569999999999999</v>
      </c>
      <c r="G731" s="18">
        <v>1.1830000000000001</v>
      </c>
      <c r="H731" s="18">
        <v>0.57099999999999995</v>
      </c>
      <c r="I731" s="18">
        <v>0.29499999999999998</v>
      </c>
      <c r="J731" s="18">
        <v>5.5E-2</v>
      </c>
      <c r="K731" s="18">
        <v>4.2999999999999997E-2</v>
      </c>
      <c r="L731" s="19">
        <v>1.5963401794433594</v>
      </c>
      <c r="M731" s="80"/>
    </row>
    <row r="732" spans="1:13" ht="14.25" customHeight="1">
      <c r="A732" s="16" t="s">
        <v>87</v>
      </c>
      <c r="B732" s="17">
        <v>2019</v>
      </c>
      <c r="C732" s="17">
        <v>105</v>
      </c>
      <c r="D732" s="18">
        <v>4.7960000000000003</v>
      </c>
      <c r="E732" s="18">
        <f t="shared" si="0"/>
        <v>4.7946157188415537</v>
      </c>
      <c r="F732" s="18">
        <v>0.76400000000000001</v>
      </c>
      <c r="G732" s="18">
        <v>1.03</v>
      </c>
      <c r="H732" s="18">
        <v>0.55100000000000005</v>
      </c>
      <c r="I732" s="18">
        <v>0.54700000000000004</v>
      </c>
      <c r="J732" s="18">
        <v>0.16400000000000001</v>
      </c>
      <c r="K732" s="18">
        <v>0.26600000000000001</v>
      </c>
      <c r="L732" s="19">
        <v>1.4726157188415527</v>
      </c>
      <c r="M732" s="80"/>
    </row>
    <row r="733" spans="1:13" ht="14.25" customHeight="1">
      <c r="A733" s="16" t="s">
        <v>139</v>
      </c>
      <c r="B733" s="17">
        <v>2019</v>
      </c>
      <c r="C733" s="17">
        <v>106</v>
      </c>
      <c r="D733" s="18">
        <v>4.7220000000000004</v>
      </c>
      <c r="E733" s="18">
        <f t="shared" si="0"/>
        <v>4.7226218261718742</v>
      </c>
      <c r="F733" s="18">
        <v>0.96</v>
      </c>
      <c r="G733" s="18">
        <v>1.351</v>
      </c>
      <c r="H733" s="18">
        <v>0.46899999999999997</v>
      </c>
      <c r="I733" s="18">
        <v>0.38900000000000001</v>
      </c>
      <c r="J733" s="18">
        <v>5.5E-2</v>
      </c>
      <c r="K733" s="18">
        <v>0.13</v>
      </c>
      <c r="L733" s="19">
        <v>1.368621826171875</v>
      </c>
      <c r="M733" s="80"/>
    </row>
    <row r="734" spans="1:13" ht="14.25" customHeight="1">
      <c r="A734" s="16" t="s">
        <v>13</v>
      </c>
      <c r="B734" s="17">
        <v>2019</v>
      </c>
      <c r="C734" s="17">
        <v>107</v>
      </c>
      <c r="D734" s="18">
        <v>4.7190000000000003</v>
      </c>
      <c r="E734" s="18">
        <f t="shared" si="0"/>
        <v>4.7180018730163571</v>
      </c>
      <c r="F734" s="18">
        <v>0.94699999999999995</v>
      </c>
      <c r="G734" s="18">
        <v>0.84799999999999998</v>
      </c>
      <c r="H734" s="18">
        <v>0.874</v>
      </c>
      <c r="I734" s="18">
        <v>0.38300000000000001</v>
      </c>
      <c r="J734" s="18">
        <v>2.7E-2</v>
      </c>
      <c r="K734" s="18">
        <v>0.17799999999999999</v>
      </c>
      <c r="L734" s="19">
        <v>1.4610018730163574</v>
      </c>
      <c r="M734" s="80"/>
    </row>
    <row r="735" spans="1:13" ht="14.25" customHeight="1">
      <c r="A735" s="16" t="s">
        <v>165</v>
      </c>
      <c r="B735" s="17">
        <v>2019</v>
      </c>
      <c r="C735" s="17">
        <v>108</v>
      </c>
      <c r="D735" s="18">
        <v>4.7069999999999999</v>
      </c>
      <c r="E735" s="18">
        <f t="shared" si="0"/>
        <v>4.7068991489410408</v>
      </c>
      <c r="F735" s="18">
        <v>0.96</v>
      </c>
      <c r="G735" s="18">
        <v>1.427</v>
      </c>
      <c r="H735" s="18">
        <v>0.80500000000000005</v>
      </c>
      <c r="I735" s="18">
        <v>0.154</v>
      </c>
      <c r="J735" s="18">
        <v>4.7E-2</v>
      </c>
      <c r="K735" s="18">
        <v>6.4000000000000001E-2</v>
      </c>
      <c r="L735" s="19">
        <v>1.24989914894104</v>
      </c>
      <c r="M735" s="80"/>
    </row>
    <row r="736" spans="1:13" ht="14.25" customHeight="1">
      <c r="A736" s="16" t="s">
        <v>34</v>
      </c>
      <c r="B736" s="17">
        <v>2019</v>
      </c>
      <c r="C736" s="17">
        <v>109</v>
      </c>
      <c r="D736" s="18">
        <v>4.7</v>
      </c>
      <c r="E736" s="18">
        <f t="shared" si="0"/>
        <v>4.7005013809204108</v>
      </c>
      <c r="F736" s="18">
        <v>0.57399999999999995</v>
      </c>
      <c r="G736" s="18">
        <v>1.1220000000000001</v>
      </c>
      <c r="H736" s="18">
        <v>0.63700000000000001</v>
      </c>
      <c r="I736" s="18">
        <v>0.60899999999999999</v>
      </c>
      <c r="J736" s="18">
        <v>6.2E-2</v>
      </c>
      <c r="K736" s="18">
        <v>0.23200000000000001</v>
      </c>
      <c r="L736" s="19">
        <v>1.4645013809204102</v>
      </c>
      <c r="M736" s="80"/>
    </row>
    <row r="737" spans="1:13" ht="14.25" customHeight="1">
      <c r="A737" s="16" t="s">
        <v>119</v>
      </c>
      <c r="B737" s="17">
        <v>2019</v>
      </c>
      <c r="C737" s="17">
        <v>110</v>
      </c>
      <c r="D737" s="18">
        <v>4.6959999999999997</v>
      </c>
      <c r="E737" s="18">
        <f t="shared" si="0"/>
        <v>4.6969904613494879</v>
      </c>
      <c r="F737" s="18">
        <v>0.65700000000000003</v>
      </c>
      <c r="G737" s="18">
        <v>1.2470000000000001</v>
      </c>
      <c r="H737" s="18">
        <v>0.67200000000000004</v>
      </c>
      <c r="I737" s="18">
        <v>0.22500000000000001</v>
      </c>
      <c r="J737" s="18">
        <v>6.6000000000000003E-2</v>
      </c>
      <c r="K737" s="18">
        <v>0.10299999999999999</v>
      </c>
      <c r="L737" s="19">
        <v>1.7269904613494873</v>
      </c>
      <c r="M737" s="80"/>
    </row>
    <row r="738" spans="1:13" ht="14.25" customHeight="1">
      <c r="A738" s="16" t="s">
        <v>132</v>
      </c>
      <c r="B738" s="17">
        <v>2019</v>
      </c>
      <c r="C738" s="17">
        <v>111</v>
      </c>
      <c r="D738" s="18">
        <v>4.681</v>
      </c>
      <c r="E738" s="18">
        <f t="shared" si="0"/>
        <v>4.6812642307281491</v>
      </c>
      <c r="F738" s="18">
        <v>0.45</v>
      </c>
      <c r="G738" s="18">
        <v>1.1339999999999999</v>
      </c>
      <c r="H738" s="18">
        <v>0.57099999999999995</v>
      </c>
      <c r="I738" s="18">
        <v>0.29199999999999998</v>
      </c>
      <c r="J738" s="18">
        <v>7.1999999999999995E-2</v>
      </c>
      <c r="K738" s="18">
        <v>0.153</v>
      </c>
      <c r="L738" s="19">
        <v>2.0092642307281494</v>
      </c>
      <c r="M738" s="80"/>
    </row>
    <row r="739" spans="1:13" ht="14.25" customHeight="1">
      <c r="A739" s="16" t="s">
        <v>173</v>
      </c>
      <c r="B739" s="17">
        <v>2019</v>
      </c>
      <c r="C739" s="17">
        <v>112</v>
      </c>
      <c r="D739" s="18">
        <v>4.6680000000000001</v>
      </c>
      <c r="E739" s="18">
        <f t="shared" si="0"/>
        <v>4.6669041042327883</v>
      </c>
      <c r="F739" s="18">
        <v>0</v>
      </c>
      <c r="G739" s="18">
        <v>0.69799999999999995</v>
      </c>
      <c r="H739" s="18">
        <v>0.26800000000000002</v>
      </c>
      <c r="I739" s="18">
        <v>0.55900000000000005</v>
      </c>
      <c r="J739" s="18">
        <v>0.27</v>
      </c>
      <c r="K739" s="18">
        <v>0.24299999999999999</v>
      </c>
      <c r="L739" s="19">
        <v>2.6289041042327881</v>
      </c>
      <c r="M739" s="80"/>
    </row>
    <row r="740" spans="1:13" ht="14.25" customHeight="1">
      <c r="A740" s="16" t="s">
        <v>175</v>
      </c>
      <c r="B740" s="17">
        <v>2019</v>
      </c>
      <c r="C740" s="17">
        <v>113</v>
      </c>
      <c r="D740" s="18">
        <v>4.6390000000000002</v>
      </c>
      <c r="E740" s="18">
        <f t="shared" si="0"/>
        <v>4.6392432651519773</v>
      </c>
      <c r="F740" s="18">
        <v>0.879</v>
      </c>
      <c r="G740" s="18">
        <v>1.3129999999999999</v>
      </c>
      <c r="H740" s="18">
        <v>0.47699999999999998</v>
      </c>
      <c r="I740" s="18">
        <v>0.40100000000000002</v>
      </c>
      <c r="J740" s="18">
        <v>5.6000000000000001E-2</v>
      </c>
      <c r="K740" s="18">
        <v>7.0000000000000007E-2</v>
      </c>
      <c r="L740" s="19">
        <v>1.4432432651519775</v>
      </c>
      <c r="M740" s="80"/>
    </row>
    <row r="741" spans="1:13" ht="14.25" customHeight="1">
      <c r="A741" s="16" t="s">
        <v>113</v>
      </c>
      <c r="B741" s="17">
        <v>2019</v>
      </c>
      <c r="C741" s="17">
        <v>114</v>
      </c>
      <c r="D741" s="18">
        <v>4.6280000000000001</v>
      </c>
      <c r="E741" s="18">
        <f t="shared" si="0"/>
        <v>4.6275466308593751</v>
      </c>
      <c r="F741" s="18">
        <v>0.13800000000000001</v>
      </c>
      <c r="G741" s="18">
        <v>0.77400000000000002</v>
      </c>
      <c r="H741" s="18">
        <v>0.36599999999999999</v>
      </c>
      <c r="I741" s="18">
        <v>0.318</v>
      </c>
      <c r="J741" s="18">
        <v>0.10199999999999999</v>
      </c>
      <c r="K741" s="18">
        <v>0.188</v>
      </c>
      <c r="L741" s="19">
        <v>2.741546630859375</v>
      </c>
      <c r="M741" s="80"/>
    </row>
    <row r="742" spans="1:13" ht="14.25" customHeight="1">
      <c r="A742" s="16" t="s">
        <v>32</v>
      </c>
      <c r="B742" s="17">
        <v>2019</v>
      </c>
      <c r="C742" s="17">
        <v>115</v>
      </c>
      <c r="D742" s="18">
        <v>4.5869999999999997</v>
      </c>
      <c r="E742" s="18">
        <f t="shared" si="0"/>
        <v>4.5869497890472406</v>
      </c>
      <c r="F742" s="18">
        <v>0.33100000000000002</v>
      </c>
      <c r="G742" s="18">
        <v>1.056</v>
      </c>
      <c r="H742" s="18">
        <v>0.38</v>
      </c>
      <c r="I742" s="18">
        <v>0.255</v>
      </c>
      <c r="J742" s="18">
        <v>0.113</v>
      </c>
      <c r="K742" s="18">
        <v>0.17699999999999999</v>
      </c>
      <c r="L742" s="19">
        <v>2.2749497890472412</v>
      </c>
      <c r="M742" s="80"/>
    </row>
    <row r="743" spans="1:13" ht="14.25" customHeight="1">
      <c r="A743" s="16" t="s">
        <v>17</v>
      </c>
      <c r="B743" s="17">
        <v>2019</v>
      </c>
      <c r="C743" s="17">
        <v>116</v>
      </c>
      <c r="D743" s="18">
        <v>4.5590000000000002</v>
      </c>
      <c r="E743" s="18">
        <f t="shared" si="0"/>
        <v>4.5599957103729247</v>
      </c>
      <c r="F743" s="18">
        <v>0.85</v>
      </c>
      <c r="G743" s="18">
        <v>1.0549999999999999</v>
      </c>
      <c r="H743" s="18">
        <v>0.81499999999999995</v>
      </c>
      <c r="I743" s="18">
        <v>0.28299999999999997</v>
      </c>
      <c r="J743" s="18">
        <v>6.4000000000000001E-2</v>
      </c>
      <c r="K743" s="18">
        <v>9.5000000000000001E-2</v>
      </c>
      <c r="L743" s="19">
        <v>1.3979957103729248</v>
      </c>
      <c r="M743" s="80"/>
    </row>
    <row r="744" spans="1:13" ht="14.25" customHeight="1">
      <c r="A744" s="16" t="s">
        <v>73</v>
      </c>
      <c r="B744" s="17">
        <v>2019</v>
      </c>
      <c r="C744" s="17">
        <v>117</v>
      </c>
      <c r="D744" s="18">
        <v>4.548</v>
      </c>
      <c r="E744" s="18">
        <f t="shared" si="0"/>
        <v>4.5479964752197271</v>
      </c>
      <c r="F744" s="18">
        <v>1.1000000000000001</v>
      </c>
      <c r="G744" s="18">
        <v>0.84199999999999997</v>
      </c>
      <c r="H744" s="18">
        <v>0.78500000000000003</v>
      </c>
      <c r="I744" s="18">
        <v>0.30499999999999999</v>
      </c>
      <c r="J744" s="18">
        <v>0.125</v>
      </c>
      <c r="K744" s="18">
        <v>0.27</v>
      </c>
      <c r="L744" s="19">
        <v>1.1209964752197266</v>
      </c>
      <c r="M744" s="80"/>
    </row>
    <row r="745" spans="1:13" ht="14.25" customHeight="1">
      <c r="A745" s="16" t="s">
        <v>65</v>
      </c>
      <c r="B745" s="17">
        <v>2019</v>
      </c>
      <c r="C745" s="17">
        <v>118</v>
      </c>
      <c r="D745" s="18">
        <v>4.5339999999999998</v>
      </c>
      <c r="E745" s="18">
        <f t="shared" si="0"/>
        <v>4.5342234458923336</v>
      </c>
      <c r="F745" s="18">
        <v>0.38</v>
      </c>
      <c r="G745" s="18">
        <v>0.82899999999999996</v>
      </c>
      <c r="H745" s="18">
        <v>0.375</v>
      </c>
      <c r="I745" s="18">
        <v>0.33200000000000002</v>
      </c>
      <c r="J745" s="18">
        <v>8.5999999999999993E-2</v>
      </c>
      <c r="K745" s="18">
        <v>0.20699999999999999</v>
      </c>
      <c r="L745" s="19">
        <v>2.325223445892334</v>
      </c>
      <c r="M745" s="80"/>
    </row>
    <row r="746" spans="1:13" ht="14.25" customHeight="1">
      <c r="A746" s="16" t="s">
        <v>60</v>
      </c>
      <c r="B746" s="17">
        <v>2019</v>
      </c>
      <c r="C746" s="17">
        <v>119</v>
      </c>
      <c r="D746" s="18">
        <v>4.5190000000000001</v>
      </c>
      <c r="E746" s="18">
        <f t="shared" si="0"/>
        <v>4.5190731353759777</v>
      </c>
      <c r="F746" s="18">
        <v>0.88600000000000001</v>
      </c>
      <c r="G746" s="18">
        <v>0.66600000000000004</v>
      </c>
      <c r="H746" s="18">
        <v>0.752</v>
      </c>
      <c r="I746" s="18">
        <v>0.34599999999999997</v>
      </c>
      <c r="J746" s="18">
        <v>0.16400000000000001</v>
      </c>
      <c r="K746" s="18">
        <v>4.2999999999999997E-2</v>
      </c>
      <c r="L746" s="19">
        <v>1.6620731353759766</v>
      </c>
      <c r="M746" s="80"/>
    </row>
    <row r="747" spans="1:13" ht="14.25" customHeight="1">
      <c r="A747" s="16" t="s">
        <v>177</v>
      </c>
      <c r="B747" s="17">
        <v>2019</v>
      </c>
      <c r="C747" s="17">
        <v>120</v>
      </c>
      <c r="D747" s="18">
        <v>4.516</v>
      </c>
      <c r="E747" s="18">
        <f t="shared" si="0"/>
        <v>4.5164217643737796</v>
      </c>
      <c r="F747" s="18">
        <v>0.308</v>
      </c>
      <c r="G747" s="18">
        <v>0.93899999999999995</v>
      </c>
      <c r="H747" s="18">
        <v>0.42799999999999999</v>
      </c>
      <c r="I747" s="18">
        <v>0.38200000000000001</v>
      </c>
      <c r="J747" s="18">
        <v>0.16700000000000001</v>
      </c>
      <c r="K747" s="18">
        <v>0.26900000000000002</v>
      </c>
      <c r="L747" s="19">
        <v>2.0234217643737793</v>
      </c>
      <c r="M747" s="80"/>
    </row>
    <row r="748" spans="1:13" ht="14.25" customHeight="1">
      <c r="A748" s="16" t="s">
        <v>83</v>
      </c>
      <c r="B748" s="17">
        <v>2019</v>
      </c>
      <c r="C748" s="17">
        <v>121</v>
      </c>
      <c r="D748" s="18">
        <v>4.5090000000000003</v>
      </c>
      <c r="E748" s="18">
        <f t="shared" si="0"/>
        <v>4.5083156414031986</v>
      </c>
      <c r="F748" s="18">
        <v>0.51200000000000001</v>
      </c>
      <c r="G748" s="18">
        <v>0.98299999999999998</v>
      </c>
      <c r="H748" s="18">
        <v>0.58099999999999996</v>
      </c>
      <c r="I748" s="18">
        <v>0.43099999999999999</v>
      </c>
      <c r="J748" s="18">
        <v>5.2999999999999999E-2</v>
      </c>
      <c r="K748" s="18">
        <v>0.372</v>
      </c>
      <c r="L748" s="19">
        <v>1.5763156414031982</v>
      </c>
      <c r="M748" s="80"/>
    </row>
    <row r="749" spans="1:13" ht="14.25" customHeight="1">
      <c r="A749" s="16" t="s">
        <v>100</v>
      </c>
      <c r="B749" s="17">
        <v>2019</v>
      </c>
      <c r="C749" s="17">
        <v>122</v>
      </c>
      <c r="D749" s="18">
        <v>4.49</v>
      </c>
      <c r="E749" s="18">
        <f t="shared" si="0"/>
        <v>4.4911753520965574</v>
      </c>
      <c r="F749" s="18">
        <v>0.56999999999999995</v>
      </c>
      <c r="G749" s="18">
        <v>1.167</v>
      </c>
      <c r="H749" s="18">
        <v>0.48899999999999999</v>
      </c>
      <c r="I749" s="18">
        <v>6.6000000000000003E-2</v>
      </c>
      <c r="J749" s="18">
        <v>8.7999999999999995E-2</v>
      </c>
      <c r="K749" s="18">
        <v>0.106</v>
      </c>
      <c r="L749" s="19">
        <v>2.0051753520965576</v>
      </c>
      <c r="M749" s="80"/>
    </row>
    <row r="750" spans="1:13" ht="14.25" customHeight="1">
      <c r="A750" s="16" t="s">
        <v>107</v>
      </c>
      <c r="B750" s="17">
        <v>2019</v>
      </c>
      <c r="C750" s="17">
        <v>123</v>
      </c>
      <c r="D750" s="18">
        <v>4.4660000000000002</v>
      </c>
      <c r="E750" s="18">
        <f t="shared" si="0"/>
        <v>4.4669347610473631</v>
      </c>
      <c r="F750" s="18">
        <v>0.20399999999999999</v>
      </c>
      <c r="G750" s="18">
        <v>0.98599999999999999</v>
      </c>
      <c r="H750" s="18">
        <v>0.39</v>
      </c>
      <c r="I750" s="18">
        <v>0.49399999999999999</v>
      </c>
      <c r="J750" s="18">
        <v>0.13800000000000001</v>
      </c>
      <c r="K750" s="18">
        <v>0.19700000000000001</v>
      </c>
      <c r="L750" s="19">
        <v>2.0579347610473633</v>
      </c>
      <c r="M750" s="80"/>
    </row>
    <row r="751" spans="1:13" ht="14.25" customHeight="1">
      <c r="A751" s="16" t="s">
        <v>155</v>
      </c>
      <c r="B751" s="17">
        <v>2019</v>
      </c>
      <c r="C751" s="17">
        <v>124</v>
      </c>
      <c r="D751" s="18">
        <v>4.4610000000000003</v>
      </c>
      <c r="E751" s="18">
        <f t="shared" si="0"/>
        <v>4.4611604614257807</v>
      </c>
      <c r="F751" s="18">
        <v>0.92100000000000004</v>
      </c>
      <c r="G751" s="18">
        <v>1</v>
      </c>
      <c r="H751" s="18">
        <v>0.81499999999999995</v>
      </c>
      <c r="I751" s="18">
        <v>0.16700000000000001</v>
      </c>
      <c r="J751" s="18">
        <v>5.5E-2</v>
      </c>
      <c r="K751" s="18">
        <v>5.8999999999999997E-2</v>
      </c>
      <c r="L751" s="19">
        <v>1.4441604614257812</v>
      </c>
      <c r="M751" s="80"/>
    </row>
    <row r="752" spans="1:13" ht="14.25" customHeight="1">
      <c r="A752" s="16" t="s">
        <v>22</v>
      </c>
      <c r="B752" s="17">
        <v>2019</v>
      </c>
      <c r="C752" s="17">
        <v>125</v>
      </c>
      <c r="D752" s="18">
        <v>4.4560000000000004</v>
      </c>
      <c r="E752" s="18">
        <f t="shared" si="0"/>
        <v>4.4550297012329096</v>
      </c>
      <c r="F752" s="18">
        <v>0.56200000000000006</v>
      </c>
      <c r="G752" s="18">
        <v>0.92800000000000005</v>
      </c>
      <c r="H752" s="18">
        <v>0.72299999999999998</v>
      </c>
      <c r="I752" s="18">
        <v>0.52700000000000002</v>
      </c>
      <c r="J752" s="18">
        <v>0.14299999999999999</v>
      </c>
      <c r="K752" s="18">
        <v>0.16600000000000001</v>
      </c>
      <c r="L752" s="19">
        <v>1.4060297012329102</v>
      </c>
      <c r="M752" s="80"/>
    </row>
    <row r="753" spans="1:13" ht="14.25" customHeight="1">
      <c r="A753" s="16" t="s">
        <v>74</v>
      </c>
      <c r="B753" s="17">
        <v>2019</v>
      </c>
      <c r="C753" s="17">
        <v>126</v>
      </c>
      <c r="D753" s="18">
        <v>4.4370000000000003</v>
      </c>
      <c r="E753" s="18">
        <f t="shared" si="0"/>
        <v>4.4371859550476067</v>
      </c>
      <c r="F753" s="18">
        <v>1.0429999999999999</v>
      </c>
      <c r="G753" s="18">
        <v>0.98</v>
      </c>
      <c r="H753" s="18">
        <v>0.57399999999999995</v>
      </c>
      <c r="I753" s="18">
        <v>0.24099999999999999</v>
      </c>
      <c r="J753" s="18">
        <v>8.8999999999999996E-2</v>
      </c>
      <c r="K753" s="18">
        <v>0.14799999999999999</v>
      </c>
      <c r="L753" s="19">
        <v>1.3621859550476074</v>
      </c>
      <c r="M753" s="80"/>
    </row>
    <row r="754" spans="1:13" ht="14.25" customHeight="1">
      <c r="A754" s="16" t="s">
        <v>48</v>
      </c>
      <c r="B754" s="17">
        <v>2019</v>
      </c>
      <c r="C754" s="17">
        <v>127</v>
      </c>
      <c r="D754" s="18">
        <v>4.4180000000000001</v>
      </c>
      <c r="E754" s="18">
        <f t="shared" si="0"/>
        <v>4.4178761100769046</v>
      </c>
      <c r="F754" s="18">
        <v>9.4E-2</v>
      </c>
      <c r="G754" s="18">
        <v>1.125</v>
      </c>
      <c r="H754" s="18">
        <v>0.35699999999999998</v>
      </c>
      <c r="I754" s="18">
        <v>0.26900000000000002</v>
      </c>
      <c r="J754" s="18">
        <v>5.2999999999999999E-2</v>
      </c>
      <c r="K754" s="18">
        <v>0.21199999999999999</v>
      </c>
      <c r="L754" s="19">
        <v>2.3078761100769043</v>
      </c>
      <c r="M754" s="80"/>
    </row>
    <row r="755" spans="1:13" ht="14.25" customHeight="1">
      <c r="A755" s="16" t="s">
        <v>98</v>
      </c>
      <c r="B755" s="17">
        <v>2019</v>
      </c>
      <c r="C755" s="17">
        <v>128</v>
      </c>
      <c r="D755" s="18">
        <v>4.3899999999999997</v>
      </c>
      <c r="E755" s="18">
        <f t="shared" si="0"/>
        <v>4.390654640197754</v>
      </c>
      <c r="F755" s="18">
        <v>0.38500000000000001</v>
      </c>
      <c r="G755" s="18">
        <v>1.105</v>
      </c>
      <c r="H755" s="18">
        <v>0.308</v>
      </c>
      <c r="I755" s="18">
        <v>0.32700000000000001</v>
      </c>
      <c r="J755" s="18">
        <v>5.1999999999999998E-2</v>
      </c>
      <c r="K755" s="18">
        <v>0.153</v>
      </c>
      <c r="L755" s="19">
        <v>2.0606546401977539</v>
      </c>
      <c r="M755" s="80"/>
    </row>
    <row r="756" spans="1:13" ht="14.25" customHeight="1">
      <c r="A756" s="16" t="s">
        <v>134</v>
      </c>
      <c r="B756" s="17">
        <v>2019</v>
      </c>
      <c r="C756" s="17">
        <v>129</v>
      </c>
      <c r="D756" s="18">
        <v>4.3739999999999997</v>
      </c>
      <c r="E756" s="18">
        <f t="shared" si="0"/>
        <v>4.3731844253540038</v>
      </c>
      <c r="F756" s="18">
        <v>0.26800000000000002</v>
      </c>
      <c r="G756" s="18">
        <v>0.84099999999999997</v>
      </c>
      <c r="H756" s="18">
        <v>0.24199999999999999</v>
      </c>
      <c r="I756" s="18">
        <v>0.309</v>
      </c>
      <c r="J756" s="18">
        <v>4.4999999999999998E-2</v>
      </c>
      <c r="K756" s="18">
        <v>0.252</v>
      </c>
      <c r="L756" s="19">
        <v>2.4161844253540039</v>
      </c>
      <c r="M756" s="80"/>
    </row>
    <row r="757" spans="1:13" ht="14.25" customHeight="1">
      <c r="A757" s="16" t="s">
        <v>142</v>
      </c>
      <c r="B757" s="17">
        <v>2019</v>
      </c>
      <c r="C757" s="17">
        <v>130</v>
      </c>
      <c r="D757" s="18">
        <v>4.3659999999999997</v>
      </c>
      <c r="E757" s="18">
        <f t="shared" si="0"/>
        <v>4.3653259334564209</v>
      </c>
      <c r="F757" s="18">
        <v>0.94899999999999995</v>
      </c>
      <c r="G757" s="18">
        <v>1.2649999999999999</v>
      </c>
      <c r="H757" s="18">
        <v>0.83099999999999996</v>
      </c>
      <c r="I757" s="18">
        <v>0.47</v>
      </c>
      <c r="J757" s="18">
        <v>4.7E-2</v>
      </c>
      <c r="K757" s="18">
        <v>0.24399999999999999</v>
      </c>
      <c r="L757" s="19">
        <v>0.5593259334564209</v>
      </c>
      <c r="M757" s="80"/>
    </row>
    <row r="758" spans="1:13" ht="14.25" customHeight="1">
      <c r="A758" s="16" t="s">
        <v>108</v>
      </c>
      <c r="B758" s="17">
        <v>2019</v>
      </c>
      <c r="C758" s="17">
        <v>131</v>
      </c>
      <c r="D758" s="18">
        <v>4.3600000000000003</v>
      </c>
      <c r="E758" s="18">
        <f t="shared" si="0"/>
        <v>4.3609043445587155</v>
      </c>
      <c r="F758" s="18">
        <v>0.71</v>
      </c>
      <c r="G758" s="18">
        <v>1.181</v>
      </c>
      <c r="H758" s="18">
        <v>0.55500000000000005</v>
      </c>
      <c r="I758" s="18">
        <v>0.52500000000000002</v>
      </c>
      <c r="J758" s="18">
        <v>0.17199999999999999</v>
      </c>
      <c r="K758" s="18">
        <v>0.56599999999999995</v>
      </c>
      <c r="L758" s="19">
        <v>0.65190434455871582</v>
      </c>
      <c r="M758" s="80"/>
    </row>
    <row r="759" spans="1:13" ht="14.25" customHeight="1">
      <c r="A759" s="16" t="s">
        <v>38</v>
      </c>
      <c r="B759" s="17">
        <v>2019</v>
      </c>
      <c r="C759" s="17">
        <v>132</v>
      </c>
      <c r="D759" s="18">
        <v>4.3499999999999996</v>
      </c>
      <c r="E759" s="18">
        <f t="shared" si="0"/>
        <v>4.3491645889282227</v>
      </c>
      <c r="F759" s="18">
        <v>0.35</v>
      </c>
      <c r="G759" s="18">
        <v>0.76600000000000001</v>
      </c>
      <c r="H759" s="18">
        <v>0.192</v>
      </c>
      <c r="I759" s="18">
        <v>0.17399999999999999</v>
      </c>
      <c r="J759" s="18">
        <v>7.8E-2</v>
      </c>
      <c r="K759" s="18">
        <v>0.19800000000000001</v>
      </c>
      <c r="L759" s="19">
        <v>2.5911645889282227</v>
      </c>
      <c r="M759" s="80"/>
    </row>
    <row r="760" spans="1:13" ht="14.25" customHeight="1">
      <c r="A760" s="16" t="s">
        <v>159</v>
      </c>
      <c r="B760" s="17">
        <v>2019</v>
      </c>
      <c r="C760" s="17">
        <v>133</v>
      </c>
      <c r="D760" s="18">
        <v>4.3319999999999999</v>
      </c>
      <c r="E760" s="18">
        <f t="shared" si="0"/>
        <v>4.3316835155487059</v>
      </c>
      <c r="F760" s="18">
        <v>0.82</v>
      </c>
      <c r="G760" s="18">
        <v>1.39</v>
      </c>
      <c r="H760" s="18">
        <v>0.73899999999999999</v>
      </c>
      <c r="I760" s="18">
        <v>0.17799999999999999</v>
      </c>
      <c r="J760" s="18">
        <v>0.01</v>
      </c>
      <c r="K760" s="18">
        <v>0.187</v>
      </c>
      <c r="L760" s="19">
        <v>1.0076835155487061</v>
      </c>
      <c r="M760" s="80"/>
    </row>
    <row r="761" spans="1:13" ht="14.25" customHeight="1">
      <c r="A761" s="16" t="s">
        <v>56</v>
      </c>
      <c r="B761" s="17">
        <v>2019</v>
      </c>
      <c r="C761" s="17">
        <v>134</v>
      </c>
      <c r="D761" s="18">
        <v>4.2859999999999996</v>
      </c>
      <c r="E761" s="18">
        <f t="shared" si="0"/>
        <v>4.2854181327819827</v>
      </c>
      <c r="F761" s="18">
        <v>0.33600000000000002</v>
      </c>
      <c r="G761" s="18">
        <v>1.0329999999999999</v>
      </c>
      <c r="H761" s="18">
        <v>0.53200000000000003</v>
      </c>
      <c r="I761" s="18">
        <v>0.34399999999999997</v>
      </c>
      <c r="J761" s="18">
        <v>0.1</v>
      </c>
      <c r="K761" s="18">
        <v>0.20899999999999999</v>
      </c>
      <c r="L761" s="19">
        <v>1.7314181327819824</v>
      </c>
      <c r="M761" s="80"/>
    </row>
    <row r="762" spans="1:13" ht="14.25" customHeight="1">
      <c r="A762" s="16" t="s">
        <v>145</v>
      </c>
      <c r="B762" s="17">
        <v>2019</v>
      </c>
      <c r="C762" s="17">
        <v>135</v>
      </c>
      <c r="D762" s="18">
        <v>4.2119999999999997</v>
      </c>
      <c r="E762" s="18">
        <f t="shared" si="0"/>
        <v>4.2115238971710207</v>
      </c>
      <c r="F762" s="18">
        <v>0.81100000000000005</v>
      </c>
      <c r="G762" s="18">
        <v>1.149</v>
      </c>
      <c r="H762" s="18">
        <v>0</v>
      </c>
      <c r="I762" s="18">
        <v>0.313</v>
      </c>
      <c r="J762" s="18">
        <v>0.13500000000000001</v>
      </c>
      <c r="K762" s="18">
        <v>7.3999999999999996E-2</v>
      </c>
      <c r="L762" s="19">
        <v>1.7295238971710205</v>
      </c>
      <c r="M762" s="80"/>
    </row>
    <row r="763" spans="1:13" ht="14.25" customHeight="1">
      <c r="A763" s="16" t="s">
        <v>158</v>
      </c>
      <c r="B763" s="17">
        <v>2019</v>
      </c>
      <c r="C763" s="17">
        <v>136</v>
      </c>
      <c r="D763" s="18">
        <v>4.1890000000000001</v>
      </c>
      <c r="E763" s="18">
        <f t="shared" si="0"/>
        <v>4.1889499778747563</v>
      </c>
      <c r="F763" s="18">
        <v>0.33200000000000002</v>
      </c>
      <c r="G763" s="18">
        <v>1.069</v>
      </c>
      <c r="H763" s="18">
        <v>0.443</v>
      </c>
      <c r="I763" s="18">
        <v>0.35599999999999998</v>
      </c>
      <c r="J763" s="18">
        <v>0.06</v>
      </c>
      <c r="K763" s="18">
        <v>0.252</v>
      </c>
      <c r="L763" s="19">
        <v>1.6769499778747559</v>
      </c>
      <c r="M763" s="80"/>
    </row>
    <row r="764" spans="1:13" ht="14.25" customHeight="1">
      <c r="A764" s="16" t="s">
        <v>53</v>
      </c>
      <c r="B764" s="17">
        <v>2019</v>
      </c>
      <c r="C764" s="17">
        <v>137</v>
      </c>
      <c r="D764" s="18">
        <v>4.1660000000000004</v>
      </c>
      <c r="E764" s="18">
        <f t="shared" si="0"/>
        <v>4.1666881847381596</v>
      </c>
      <c r="F764" s="18">
        <v>0.91300000000000003</v>
      </c>
      <c r="G764" s="18">
        <v>1.0389999999999999</v>
      </c>
      <c r="H764" s="18">
        <v>0.64400000000000002</v>
      </c>
      <c r="I764" s="18">
        <v>0.24099999999999999</v>
      </c>
      <c r="J764" s="18">
        <v>6.7000000000000004E-2</v>
      </c>
      <c r="K764" s="18">
        <v>7.5999999999999998E-2</v>
      </c>
      <c r="L764" s="19">
        <v>1.1866881847381592</v>
      </c>
      <c r="M764" s="80"/>
    </row>
    <row r="765" spans="1:13" ht="14.25" customHeight="1">
      <c r="A765" s="16" t="s">
        <v>168</v>
      </c>
      <c r="B765" s="17">
        <v>2019</v>
      </c>
      <c r="C765" s="17">
        <v>138</v>
      </c>
      <c r="D765" s="18">
        <v>4.1070000000000002</v>
      </c>
      <c r="E765" s="18">
        <f t="shared" si="0"/>
        <v>4.1073528308868408</v>
      </c>
      <c r="F765" s="18">
        <v>0.57799999999999996</v>
      </c>
      <c r="G765" s="18">
        <v>1.0580000000000001</v>
      </c>
      <c r="H765" s="18">
        <v>0.42599999999999999</v>
      </c>
      <c r="I765" s="18">
        <v>0.43099999999999999</v>
      </c>
      <c r="J765" s="18">
        <v>8.6999999999999994E-2</v>
      </c>
      <c r="K765" s="18">
        <v>0.247</v>
      </c>
      <c r="L765" s="19">
        <v>1.2803528308868408</v>
      </c>
      <c r="M765" s="80"/>
    </row>
    <row r="766" spans="1:13" ht="14.25" customHeight="1">
      <c r="A766" s="16" t="s">
        <v>153</v>
      </c>
      <c r="B766" s="17">
        <v>2019</v>
      </c>
      <c r="C766" s="17">
        <v>139</v>
      </c>
      <c r="D766" s="18">
        <v>4.085</v>
      </c>
      <c r="E766" s="18">
        <f t="shared" si="0"/>
        <v>4.0845577354431146</v>
      </c>
      <c r="F766" s="18">
        <v>0.27500000000000002</v>
      </c>
      <c r="G766" s="18">
        <v>0.57199999999999995</v>
      </c>
      <c r="H766" s="18">
        <v>0.41</v>
      </c>
      <c r="I766" s="18">
        <v>0.29299999999999998</v>
      </c>
      <c r="J766" s="18">
        <v>8.5000000000000006E-2</v>
      </c>
      <c r="K766" s="18">
        <v>0.17699999999999999</v>
      </c>
      <c r="L766" s="19">
        <v>2.2725577354431152</v>
      </c>
      <c r="M766" s="80"/>
    </row>
    <row r="767" spans="1:13" ht="14.25" customHeight="1">
      <c r="A767" s="16" t="s">
        <v>71</v>
      </c>
      <c r="B767" s="17">
        <v>2019</v>
      </c>
      <c r="C767" s="17">
        <v>140</v>
      </c>
      <c r="D767" s="18">
        <v>4.0149999999999997</v>
      </c>
      <c r="E767" s="18">
        <f t="shared" si="0"/>
        <v>4.0167917881011963</v>
      </c>
      <c r="F767" s="18">
        <v>0.755</v>
      </c>
      <c r="G767" s="18">
        <v>0.76500000000000001</v>
      </c>
      <c r="H767" s="18">
        <v>0.58799999999999997</v>
      </c>
      <c r="I767" s="18">
        <v>0.498</v>
      </c>
      <c r="J767" s="18">
        <v>8.5000000000000006E-2</v>
      </c>
      <c r="K767" s="18">
        <v>0.2</v>
      </c>
      <c r="L767" s="19">
        <v>1.1257917881011963</v>
      </c>
      <c r="M767" s="80"/>
    </row>
    <row r="768" spans="1:13" ht="14.25" customHeight="1">
      <c r="A768" s="16" t="s">
        <v>91</v>
      </c>
      <c r="B768" s="17">
        <v>2019</v>
      </c>
      <c r="C768" s="17">
        <v>141</v>
      </c>
      <c r="D768" s="18">
        <v>3.9750000000000001</v>
      </c>
      <c r="E768" s="18">
        <f t="shared" si="0"/>
        <v>3.9756623497009276</v>
      </c>
      <c r="F768" s="18">
        <v>7.2999999999999995E-2</v>
      </c>
      <c r="G768" s="18">
        <v>0.92200000000000004</v>
      </c>
      <c r="H768" s="18">
        <v>0.443</v>
      </c>
      <c r="I768" s="18">
        <v>0.37</v>
      </c>
      <c r="J768" s="18">
        <v>3.3000000000000002E-2</v>
      </c>
      <c r="K768" s="18">
        <v>0.23300000000000001</v>
      </c>
      <c r="L768" s="19">
        <v>1.9016623497009277</v>
      </c>
      <c r="M768" s="80"/>
    </row>
    <row r="769" spans="1:13" ht="14.25" customHeight="1">
      <c r="A769" s="16" t="s">
        <v>42</v>
      </c>
      <c r="B769" s="17">
        <v>2019</v>
      </c>
      <c r="C769" s="17">
        <v>142</v>
      </c>
      <c r="D769" s="18">
        <v>3.9729999999999999</v>
      </c>
      <c r="E769" s="18">
        <f t="shared" si="0"/>
        <v>3.9721315917968751</v>
      </c>
      <c r="F769" s="18">
        <v>0.27400000000000002</v>
      </c>
      <c r="G769" s="18">
        <v>0.75700000000000001</v>
      </c>
      <c r="H769" s="18">
        <v>0.505</v>
      </c>
      <c r="I769" s="18">
        <v>0.14199999999999999</v>
      </c>
      <c r="J769" s="18">
        <v>7.8E-2</v>
      </c>
      <c r="K769" s="18">
        <v>0.27500000000000002</v>
      </c>
      <c r="L769" s="19">
        <v>1.941131591796875</v>
      </c>
      <c r="M769" s="80"/>
    </row>
    <row r="770" spans="1:13" ht="14.25" customHeight="1">
      <c r="A770" s="16" t="s">
        <v>95</v>
      </c>
      <c r="B770" s="17">
        <v>2019</v>
      </c>
      <c r="C770" s="17">
        <v>143</v>
      </c>
      <c r="D770" s="18">
        <v>3.9329999999999998</v>
      </c>
      <c r="E770" s="18">
        <f t="shared" si="0"/>
        <v>3.933630302429199</v>
      </c>
      <c r="F770" s="18">
        <v>0.27400000000000002</v>
      </c>
      <c r="G770" s="18">
        <v>0.91600000000000004</v>
      </c>
      <c r="H770" s="18">
        <v>0.55500000000000005</v>
      </c>
      <c r="I770" s="18">
        <v>0.14799999999999999</v>
      </c>
      <c r="J770" s="18">
        <v>4.1000000000000002E-2</v>
      </c>
      <c r="K770" s="18">
        <v>0.16900000000000001</v>
      </c>
      <c r="L770" s="19">
        <v>1.8306303024291992</v>
      </c>
      <c r="M770" s="80"/>
    </row>
    <row r="771" spans="1:13" ht="14.25" customHeight="1">
      <c r="A771" s="16" t="s">
        <v>90</v>
      </c>
      <c r="B771" s="17">
        <v>2019</v>
      </c>
      <c r="C771" s="17">
        <v>144</v>
      </c>
      <c r="D771" s="18">
        <v>3.802</v>
      </c>
      <c r="E771" s="18">
        <f t="shared" si="0"/>
        <v>3.8018865680694578</v>
      </c>
      <c r="F771" s="18">
        <v>0.48899999999999999</v>
      </c>
      <c r="G771" s="18">
        <v>1.169</v>
      </c>
      <c r="H771" s="18">
        <v>0.16800000000000001</v>
      </c>
      <c r="I771" s="18">
        <v>0.35899999999999999</v>
      </c>
      <c r="J771" s="18">
        <v>9.2999999999999999E-2</v>
      </c>
      <c r="K771" s="18">
        <v>0.107</v>
      </c>
      <c r="L771" s="19">
        <v>1.416886568069458</v>
      </c>
      <c r="M771" s="80"/>
    </row>
    <row r="772" spans="1:13" ht="14.25" customHeight="1">
      <c r="A772" s="16" t="s">
        <v>33</v>
      </c>
      <c r="B772" s="17">
        <v>2019</v>
      </c>
      <c r="C772" s="17">
        <v>145</v>
      </c>
      <c r="D772" s="18">
        <v>3.7749999999999999</v>
      </c>
      <c r="E772" s="18">
        <f t="shared" si="0"/>
        <v>3.7743853321075438</v>
      </c>
      <c r="F772" s="18">
        <v>4.5999999999999999E-2</v>
      </c>
      <c r="G772" s="18">
        <v>0.44700000000000001</v>
      </c>
      <c r="H772" s="18">
        <v>0.38</v>
      </c>
      <c r="I772" s="18">
        <v>0.22</v>
      </c>
      <c r="J772" s="18">
        <v>0.18</v>
      </c>
      <c r="K772" s="18">
        <v>0.17599999999999999</v>
      </c>
      <c r="L772" s="19">
        <v>2.3253853321075439</v>
      </c>
      <c r="M772" s="80"/>
    </row>
    <row r="773" spans="1:13" ht="14.25" customHeight="1">
      <c r="A773" s="16" t="s">
        <v>169</v>
      </c>
      <c r="B773" s="17">
        <v>2019</v>
      </c>
      <c r="C773" s="17">
        <v>146</v>
      </c>
      <c r="D773" s="18">
        <v>3.6629999999999998</v>
      </c>
      <c r="E773" s="18">
        <f t="shared" si="0"/>
        <v>3.663109363555908</v>
      </c>
      <c r="F773" s="18">
        <v>0.36599999999999999</v>
      </c>
      <c r="G773" s="18">
        <v>1.1140000000000001</v>
      </c>
      <c r="H773" s="18">
        <v>0.433</v>
      </c>
      <c r="I773" s="18">
        <v>0.36099999999999999</v>
      </c>
      <c r="J773" s="18">
        <v>8.8999999999999996E-2</v>
      </c>
      <c r="K773" s="18">
        <v>0.151</v>
      </c>
      <c r="L773" s="19">
        <v>1.1491093635559082</v>
      </c>
      <c r="M773" s="80"/>
    </row>
    <row r="774" spans="1:13" ht="14.25" customHeight="1">
      <c r="A774" s="16" t="s">
        <v>66</v>
      </c>
      <c r="B774" s="17">
        <v>2019</v>
      </c>
      <c r="C774" s="17">
        <v>147</v>
      </c>
      <c r="D774" s="18">
        <v>3.597</v>
      </c>
      <c r="E774" s="18">
        <f t="shared" si="0"/>
        <v>3.5956465148925782</v>
      </c>
      <c r="F774" s="18">
        <v>0.32300000000000001</v>
      </c>
      <c r="G774" s="18">
        <v>0.68799999999999994</v>
      </c>
      <c r="H774" s="18">
        <v>0.44900000000000001</v>
      </c>
      <c r="I774" s="18">
        <v>2.5999999999999999E-2</v>
      </c>
      <c r="J774" s="18">
        <v>0.11</v>
      </c>
      <c r="K774" s="18">
        <v>0.41899999999999998</v>
      </c>
      <c r="L774" s="19">
        <v>1.5806465148925781</v>
      </c>
      <c r="M774" s="80"/>
    </row>
    <row r="775" spans="1:13" ht="14.25" customHeight="1">
      <c r="A775" s="16" t="s">
        <v>29</v>
      </c>
      <c r="B775" s="17">
        <v>2019</v>
      </c>
      <c r="C775" s="17">
        <v>148</v>
      </c>
      <c r="D775" s="18">
        <v>3.488</v>
      </c>
      <c r="E775" s="18">
        <f t="shared" si="0"/>
        <v>3.4872673549652102</v>
      </c>
      <c r="F775" s="18">
        <v>1.0409999999999999</v>
      </c>
      <c r="G775" s="18">
        <v>1.145</v>
      </c>
      <c r="H775" s="18">
        <v>0.53800000000000003</v>
      </c>
      <c r="I775" s="18">
        <v>0.45500000000000002</v>
      </c>
      <c r="J775" s="18">
        <v>0.1</v>
      </c>
      <c r="K775" s="18">
        <v>2.5000000000000001E-2</v>
      </c>
      <c r="L775" s="19">
        <v>0.18326735496520996</v>
      </c>
      <c r="M775" s="80"/>
    </row>
    <row r="776" spans="1:13" ht="14.25" customHeight="1">
      <c r="A776" s="16" t="s">
        <v>148</v>
      </c>
      <c r="B776" s="17">
        <v>2019</v>
      </c>
      <c r="C776" s="17">
        <v>149</v>
      </c>
      <c r="D776" s="18">
        <v>3.4620000000000002</v>
      </c>
      <c r="E776" s="18">
        <f t="shared" si="0"/>
        <v>3.4634919853210446</v>
      </c>
      <c r="F776" s="18">
        <v>0.61899999999999999</v>
      </c>
      <c r="G776" s="18">
        <v>0.378</v>
      </c>
      <c r="H776" s="18">
        <v>0.44</v>
      </c>
      <c r="I776" s="18">
        <v>1.2999999999999999E-2</v>
      </c>
      <c r="J776" s="18">
        <v>0.14099999999999999</v>
      </c>
      <c r="K776" s="18">
        <v>0.33100000000000002</v>
      </c>
      <c r="L776" s="19">
        <v>1.5414919853210449</v>
      </c>
      <c r="M776" s="80"/>
    </row>
    <row r="777" spans="1:13" ht="14.25" customHeight="1">
      <c r="A777" s="16" t="s">
        <v>96</v>
      </c>
      <c r="B777" s="17">
        <v>2019</v>
      </c>
      <c r="C777" s="17">
        <v>150</v>
      </c>
      <c r="D777" s="18">
        <v>3.41</v>
      </c>
      <c r="E777" s="18">
        <f t="shared" si="0"/>
        <v>3.4086186370849609</v>
      </c>
      <c r="F777" s="18">
        <v>0.191</v>
      </c>
      <c r="G777" s="18">
        <v>0.56000000000000005</v>
      </c>
      <c r="H777" s="18">
        <v>0.495</v>
      </c>
      <c r="I777" s="18">
        <v>0.443</v>
      </c>
      <c r="J777" s="18">
        <v>8.8999999999999996E-2</v>
      </c>
      <c r="K777" s="18">
        <v>0.218</v>
      </c>
      <c r="L777" s="19">
        <v>1.4126186370849609</v>
      </c>
      <c r="M777" s="80"/>
    </row>
    <row r="778" spans="1:13" ht="14.25" customHeight="1">
      <c r="A778" s="16" t="s">
        <v>167</v>
      </c>
      <c r="B778" s="17">
        <v>2019</v>
      </c>
      <c r="C778" s="17">
        <v>151</v>
      </c>
      <c r="D778" s="18">
        <v>3.38</v>
      </c>
      <c r="E778" s="18">
        <f t="shared" si="0"/>
        <v>3.3798423442840577</v>
      </c>
      <c r="F778" s="18">
        <v>0.28699999999999998</v>
      </c>
      <c r="G778" s="18">
        <v>1.163</v>
      </c>
      <c r="H778" s="18">
        <v>0.46300000000000002</v>
      </c>
      <c r="I778" s="18">
        <v>0.14299999999999999</v>
      </c>
      <c r="J778" s="18">
        <v>7.6999999999999999E-2</v>
      </c>
      <c r="K778" s="18">
        <v>0.108</v>
      </c>
      <c r="L778" s="19">
        <v>1.1388423442840576</v>
      </c>
      <c r="M778" s="80"/>
    </row>
    <row r="779" spans="1:13" ht="14.25" customHeight="1">
      <c r="A779" s="16" t="s">
        <v>130</v>
      </c>
      <c r="B779" s="17">
        <v>2019</v>
      </c>
      <c r="C779" s="17">
        <v>152</v>
      </c>
      <c r="D779" s="18">
        <v>3.3340000000000001</v>
      </c>
      <c r="E779" s="18">
        <f t="shared" si="0"/>
        <v>3.334254638671875</v>
      </c>
      <c r="F779" s="18">
        <v>0.35899999999999999</v>
      </c>
      <c r="G779" s="18">
        <v>0.71099999999999997</v>
      </c>
      <c r="H779" s="18">
        <v>0.61399999999999999</v>
      </c>
      <c r="I779" s="18">
        <v>0.55500000000000005</v>
      </c>
      <c r="J779" s="18">
        <v>0.41099999999999998</v>
      </c>
      <c r="K779" s="18">
        <v>0.217</v>
      </c>
      <c r="L779" s="19">
        <v>0.467254638671875</v>
      </c>
      <c r="M779" s="80"/>
    </row>
    <row r="780" spans="1:13" ht="14.25" customHeight="1">
      <c r="A780" s="16" t="s">
        <v>151</v>
      </c>
      <c r="B780" s="17">
        <v>2019</v>
      </c>
      <c r="C780" s="17">
        <v>153</v>
      </c>
      <c r="D780" s="18">
        <v>3.2309999999999999</v>
      </c>
      <c r="E780" s="18">
        <f t="shared" si="0"/>
        <v>3.2306444168090813</v>
      </c>
      <c r="F780" s="18">
        <v>0.47599999999999998</v>
      </c>
      <c r="G780" s="18">
        <v>0.88500000000000001</v>
      </c>
      <c r="H780" s="18">
        <v>0.499</v>
      </c>
      <c r="I780" s="18">
        <v>0.41699999999999998</v>
      </c>
      <c r="J780" s="18">
        <v>0.14699999999999999</v>
      </c>
      <c r="K780" s="18">
        <v>0.27600000000000002</v>
      </c>
      <c r="L780" s="19">
        <v>0.53064441680908203</v>
      </c>
      <c r="M780" s="80"/>
    </row>
    <row r="781" spans="1:13" ht="14.25" customHeight="1">
      <c r="A781" s="16" t="s">
        <v>12</v>
      </c>
      <c r="B781" s="17">
        <v>2019</v>
      </c>
      <c r="C781" s="17">
        <v>154</v>
      </c>
      <c r="D781" s="18">
        <v>3.2029999999999998</v>
      </c>
      <c r="E781" s="18">
        <f t="shared" si="0"/>
        <v>3.204060183525085</v>
      </c>
      <c r="F781" s="18">
        <v>0.35</v>
      </c>
      <c r="G781" s="18">
        <v>0.51700000000000002</v>
      </c>
      <c r="H781" s="18">
        <v>0.36099999999999999</v>
      </c>
      <c r="I781" s="18">
        <v>0</v>
      </c>
      <c r="J781" s="18">
        <v>2.5000000000000001E-2</v>
      </c>
      <c r="K781" s="18">
        <v>0.158</v>
      </c>
      <c r="L781" s="19">
        <v>1.7930601835250854</v>
      </c>
      <c r="M781" s="80"/>
    </row>
    <row r="782" spans="1:13" ht="14.25" customHeight="1">
      <c r="A782" s="16" t="s">
        <v>37</v>
      </c>
      <c r="B782" s="17">
        <v>2019</v>
      </c>
      <c r="C782" s="17">
        <v>155</v>
      </c>
      <c r="D782" s="18">
        <v>3.0830000000000002</v>
      </c>
      <c r="E782" s="18">
        <f t="shared" si="0"/>
        <v>3.0816493759155272</v>
      </c>
      <c r="F782" s="18">
        <v>2.5999999999999999E-2</v>
      </c>
      <c r="G782" s="18">
        <v>0</v>
      </c>
      <c r="H782" s="18">
        <v>0.105</v>
      </c>
      <c r="I782" s="18">
        <v>0.22500000000000001</v>
      </c>
      <c r="J782" s="18">
        <v>3.5000000000000003E-2</v>
      </c>
      <c r="K782" s="18">
        <v>0.23499999999999999</v>
      </c>
      <c r="L782" s="19">
        <v>2.4556493759155273</v>
      </c>
      <c r="M782" s="80"/>
    </row>
    <row r="783" spans="1:13" ht="14.25" customHeight="1">
      <c r="A783" s="16" t="s">
        <v>176</v>
      </c>
      <c r="B783" s="17">
        <v>2019</v>
      </c>
      <c r="C783" s="17">
        <v>156</v>
      </c>
      <c r="D783" s="18">
        <v>2.8530000000000002</v>
      </c>
      <c r="E783" s="18">
        <f t="shared" si="0"/>
        <v>2.8533411302566529</v>
      </c>
      <c r="F783" s="18">
        <v>0.30599999999999999</v>
      </c>
      <c r="G783" s="18">
        <v>0.57499999999999996</v>
      </c>
      <c r="H783" s="18">
        <v>0.29499999999999998</v>
      </c>
      <c r="I783" s="18">
        <v>0.01</v>
      </c>
      <c r="J783" s="18">
        <v>9.0999999999999998E-2</v>
      </c>
      <c r="K783" s="18">
        <v>0.20200000000000001</v>
      </c>
      <c r="L783" s="19">
        <v>1.3743411302566528</v>
      </c>
      <c r="M783" s="80"/>
    </row>
    <row r="784" spans="1:13" ht="14.25" customHeight="1">
      <c r="A784" s="16" t="s">
        <v>57</v>
      </c>
      <c r="B784" s="17">
        <v>2020</v>
      </c>
      <c r="C784" s="17">
        <v>1</v>
      </c>
      <c r="D784" s="18">
        <v>7.8087000849999999</v>
      </c>
      <c r="E784" s="18">
        <f t="shared" si="0"/>
        <v>7.8086662889999996</v>
      </c>
      <c r="F784" s="18">
        <v>1.2851895090000001</v>
      </c>
      <c r="G784" s="18">
        <v>1.499525905</v>
      </c>
      <c r="H784" s="18">
        <v>0.96127140499999997</v>
      </c>
      <c r="I784" s="18">
        <v>0.66231673999999996</v>
      </c>
      <c r="J784" s="18">
        <v>0.477857262</v>
      </c>
      <c r="K784" s="18">
        <v>0.159670442</v>
      </c>
      <c r="L784" s="18">
        <v>2.7628350259999999</v>
      </c>
      <c r="M784" s="80"/>
    </row>
    <row r="785" spans="1:13" ht="14.25" customHeight="1">
      <c r="A785" s="16" t="s">
        <v>49</v>
      </c>
      <c r="B785" s="17">
        <v>2020</v>
      </c>
      <c r="C785" s="17">
        <v>2</v>
      </c>
      <c r="D785" s="18">
        <v>7.6455998420000002</v>
      </c>
      <c r="E785" s="18">
        <f t="shared" si="0"/>
        <v>7.6455646009999993</v>
      </c>
      <c r="F785" s="18">
        <v>1.3269485240000001</v>
      </c>
      <c r="G785" s="18">
        <v>1.5034492020000001</v>
      </c>
      <c r="H785" s="18">
        <v>0.97933256599999996</v>
      </c>
      <c r="I785" s="18">
        <v>0.66503989699999999</v>
      </c>
      <c r="J785" s="18">
        <v>0.49526032800000003</v>
      </c>
      <c r="K785" s="18">
        <v>0.24279339599999999</v>
      </c>
      <c r="L785" s="18">
        <v>2.432740688</v>
      </c>
      <c r="M785" s="80"/>
    </row>
    <row r="786" spans="1:13" ht="14.25" customHeight="1">
      <c r="A786" s="16" t="s">
        <v>147</v>
      </c>
      <c r="B786" s="17">
        <v>2020</v>
      </c>
      <c r="C786" s="17">
        <v>3</v>
      </c>
      <c r="D786" s="18">
        <v>7.5598998069999999</v>
      </c>
      <c r="E786" s="18">
        <f t="shared" si="0"/>
        <v>7.5599343769999994</v>
      </c>
      <c r="F786" s="18">
        <v>1.39077425</v>
      </c>
      <c r="G786" s="18">
        <v>1.4724034070000001</v>
      </c>
      <c r="H786" s="18">
        <v>1.0405331849999999</v>
      </c>
      <c r="I786" s="18">
        <v>0.62895447000000004</v>
      </c>
      <c r="J786" s="18">
        <v>0.407945901</v>
      </c>
      <c r="K786" s="18">
        <v>0.26905575399999998</v>
      </c>
      <c r="L786" s="18">
        <v>2.3502674099999998</v>
      </c>
      <c r="M786" s="80"/>
    </row>
    <row r="787" spans="1:13" ht="14.25" customHeight="1">
      <c r="A787" s="16" t="s">
        <v>70</v>
      </c>
      <c r="B787" s="17">
        <v>2020</v>
      </c>
      <c r="C787" s="17">
        <v>4</v>
      </c>
      <c r="D787" s="18">
        <v>7.504499912</v>
      </c>
      <c r="E787" s="18">
        <f t="shared" si="0"/>
        <v>7.5044523630000004</v>
      </c>
      <c r="F787" s="18">
        <v>1.3265016080000001</v>
      </c>
      <c r="G787" s="18">
        <v>1.547567487</v>
      </c>
      <c r="H787" s="18">
        <v>1.000843406</v>
      </c>
      <c r="I787" s="18">
        <v>0.66198074799999995</v>
      </c>
      <c r="J787" s="18">
        <v>0.14454077200000001</v>
      </c>
      <c r="K787" s="18">
        <v>0.36233022799999998</v>
      </c>
      <c r="L787" s="18">
        <v>2.4606881139999999</v>
      </c>
      <c r="M787" s="80"/>
    </row>
    <row r="788" spans="1:13" ht="14.25" customHeight="1">
      <c r="A788" s="16" t="s">
        <v>116</v>
      </c>
      <c r="B788" s="17">
        <v>2020</v>
      </c>
      <c r="C788" s="17">
        <v>5</v>
      </c>
      <c r="D788" s="18">
        <v>7.4879999159999997</v>
      </c>
      <c r="E788" s="18">
        <f t="shared" si="0"/>
        <v>7.4880045640000006</v>
      </c>
      <c r="F788" s="18">
        <v>1.42420733</v>
      </c>
      <c r="G788" s="18">
        <v>1.4951725010000001</v>
      </c>
      <c r="H788" s="18">
        <v>1.0080718989999999</v>
      </c>
      <c r="I788" s="18">
        <v>0.670200884</v>
      </c>
      <c r="J788" s="18">
        <v>0.43410056800000002</v>
      </c>
      <c r="K788" s="18">
        <v>0.287985086</v>
      </c>
      <c r="L788" s="18">
        <v>2.1682662960000001</v>
      </c>
      <c r="M788" s="80"/>
    </row>
    <row r="789" spans="1:13" ht="14.25" customHeight="1">
      <c r="A789" s="16" t="s">
        <v>110</v>
      </c>
      <c r="B789" s="17">
        <v>2020</v>
      </c>
      <c r="C789" s="17">
        <v>6</v>
      </c>
      <c r="D789" s="18">
        <v>7.4489002229999999</v>
      </c>
      <c r="E789" s="18">
        <f t="shared" si="0"/>
        <v>7.4488984939999998</v>
      </c>
      <c r="F789" s="18">
        <v>1.3389463420000001</v>
      </c>
      <c r="G789" s="18">
        <v>1.463645935</v>
      </c>
      <c r="H789" s="18">
        <v>0.975675344</v>
      </c>
      <c r="I789" s="18">
        <v>0.61362647999999997</v>
      </c>
      <c r="J789" s="18">
        <v>0.36856976200000002</v>
      </c>
      <c r="K789" s="18">
        <v>0.33631756899999998</v>
      </c>
      <c r="L789" s="18">
        <v>2.352117062</v>
      </c>
      <c r="M789" s="80"/>
    </row>
    <row r="790" spans="1:13" ht="14.25" customHeight="1">
      <c r="A790" s="16" t="s">
        <v>146</v>
      </c>
      <c r="B790" s="17">
        <v>2020</v>
      </c>
      <c r="C790" s="17">
        <v>7</v>
      </c>
      <c r="D790" s="18">
        <v>7.3534998890000001</v>
      </c>
      <c r="E790" s="18">
        <f t="shared" si="0"/>
        <v>7.3535446219999994</v>
      </c>
      <c r="F790" s="18">
        <v>1.322235227</v>
      </c>
      <c r="G790" s="18">
        <v>1.4333477020000001</v>
      </c>
      <c r="H790" s="18">
        <v>0.98647046100000002</v>
      </c>
      <c r="I790" s="18">
        <v>0.65029770099999995</v>
      </c>
      <c r="J790" s="18">
        <v>0.44206637100000001</v>
      </c>
      <c r="K790" s="18">
        <v>0.27282789299999999</v>
      </c>
      <c r="L790" s="18">
        <v>2.2462992669999999</v>
      </c>
      <c r="M790" s="80"/>
    </row>
    <row r="791" spans="1:13" ht="14.25" customHeight="1">
      <c r="A791" s="16" t="s">
        <v>111</v>
      </c>
      <c r="B791" s="17">
        <v>2020</v>
      </c>
      <c r="C791" s="17">
        <v>8</v>
      </c>
      <c r="D791" s="18">
        <v>7.2996001240000004</v>
      </c>
      <c r="E791" s="18">
        <f t="shared" si="0"/>
        <v>7.2995670140000009</v>
      </c>
      <c r="F791" s="18">
        <v>1.2423179150000001</v>
      </c>
      <c r="G791" s="18">
        <v>1.4872183800000001</v>
      </c>
      <c r="H791" s="18">
        <v>1.0081382990000001</v>
      </c>
      <c r="I791" s="18">
        <v>0.64678990800000002</v>
      </c>
      <c r="J791" s="18">
        <v>0.46126827599999998</v>
      </c>
      <c r="K791" s="18">
        <v>0.32572621099999999</v>
      </c>
      <c r="L791" s="18">
        <v>2.128108025</v>
      </c>
      <c r="M791" s="80"/>
    </row>
    <row r="792" spans="1:13" ht="14.25" customHeight="1">
      <c r="A792" s="16" t="s">
        <v>19</v>
      </c>
      <c r="B792" s="17">
        <v>2020</v>
      </c>
      <c r="C792" s="17">
        <v>9</v>
      </c>
      <c r="D792" s="18">
        <v>7.2941999439999998</v>
      </c>
      <c r="E792" s="18">
        <f t="shared" si="0"/>
        <v>7.2942448550000005</v>
      </c>
      <c r="F792" s="18">
        <v>1.3172855379999999</v>
      </c>
      <c r="G792" s="18">
        <v>1.4374449250000001</v>
      </c>
      <c r="H792" s="18">
        <v>1.000933528</v>
      </c>
      <c r="I792" s="18">
        <v>0.60336887800000005</v>
      </c>
      <c r="J792" s="18">
        <v>0.28125613900000002</v>
      </c>
      <c r="K792" s="18">
        <v>0.25550976399999997</v>
      </c>
      <c r="L792" s="18">
        <v>2.3984460830000001</v>
      </c>
      <c r="M792" s="80"/>
    </row>
    <row r="793" spans="1:13" ht="14.25" customHeight="1">
      <c r="A793" s="16" t="s">
        <v>94</v>
      </c>
      <c r="B793" s="17">
        <v>2020</v>
      </c>
      <c r="C793" s="17">
        <v>10</v>
      </c>
      <c r="D793" s="18">
        <v>7.2375001909999996</v>
      </c>
      <c r="E793" s="18">
        <f t="shared" si="0"/>
        <v>7.237479939</v>
      </c>
      <c r="F793" s="18">
        <v>1.536676049</v>
      </c>
      <c r="G793" s="18">
        <v>1.3875284189999999</v>
      </c>
      <c r="H793" s="18">
        <v>0.98644268499999999</v>
      </c>
      <c r="I793" s="18">
        <v>0.61013704499999999</v>
      </c>
      <c r="J793" s="18">
        <v>0.36704146900000001</v>
      </c>
      <c r="K793" s="18">
        <v>0.19595392</v>
      </c>
      <c r="L793" s="18">
        <v>2.153700352</v>
      </c>
      <c r="M793" s="80"/>
    </row>
    <row r="794" spans="1:13" ht="14.25" customHeight="1">
      <c r="A794" s="16" t="s">
        <v>36</v>
      </c>
      <c r="B794" s="17">
        <v>2020</v>
      </c>
      <c r="C794" s="17">
        <v>11</v>
      </c>
      <c r="D794" s="18">
        <v>7.2321000099999999</v>
      </c>
      <c r="E794" s="18">
        <f t="shared" si="0"/>
        <v>7.2320695220000015</v>
      </c>
      <c r="F794" s="18">
        <v>1.301647663</v>
      </c>
      <c r="G794" s="18">
        <v>1.435391903</v>
      </c>
      <c r="H794" s="18">
        <v>1.0225019449999999</v>
      </c>
      <c r="I794" s="18">
        <v>0.64402812700000001</v>
      </c>
      <c r="J794" s="18">
        <v>0.35170185599999998</v>
      </c>
      <c r="K794" s="18">
        <v>0.28152892000000002</v>
      </c>
      <c r="L794" s="18">
        <v>2.1952691080000002</v>
      </c>
      <c r="M794" s="80"/>
    </row>
    <row r="795" spans="1:13" ht="14.25" customHeight="1">
      <c r="A795" s="16" t="s">
        <v>18</v>
      </c>
      <c r="B795" s="17">
        <v>2020</v>
      </c>
      <c r="C795" s="17">
        <v>12</v>
      </c>
      <c r="D795" s="18">
        <v>7.2227997779999997</v>
      </c>
      <c r="E795" s="18">
        <f t="shared" si="0"/>
        <v>7.2228017439999999</v>
      </c>
      <c r="F795" s="18">
        <v>1.310396433</v>
      </c>
      <c r="G795" s="18">
        <v>1.477146268</v>
      </c>
      <c r="H795" s="18">
        <v>1.022607684</v>
      </c>
      <c r="I795" s="18">
        <v>0.62187719299999999</v>
      </c>
      <c r="J795" s="18">
        <v>0.33599641899999999</v>
      </c>
      <c r="K795" s="18">
        <v>0.32497361299999999</v>
      </c>
      <c r="L795" s="18">
        <v>2.129804134</v>
      </c>
      <c r="M795" s="80"/>
    </row>
    <row r="796" spans="1:13" ht="14.25" customHeight="1">
      <c r="A796" s="16" t="s">
        <v>161</v>
      </c>
      <c r="B796" s="17">
        <v>2020</v>
      </c>
      <c r="C796" s="17">
        <v>13</v>
      </c>
      <c r="D796" s="18">
        <v>7.1645002370000004</v>
      </c>
      <c r="E796" s="18">
        <f t="shared" si="0"/>
        <v>7.1645318259999993</v>
      </c>
      <c r="F796" s="18">
        <v>1.273061037</v>
      </c>
      <c r="G796" s="18">
        <v>1.457844973</v>
      </c>
      <c r="H796" s="18">
        <v>0.97570007999999997</v>
      </c>
      <c r="I796" s="18">
        <v>0.52516865700000004</v>
      </c>
      <c r="J796" s="18">
        <v>0.32260164600000002</v>
      </c>
      <c r="K796" s="18">
        <v>0.37343344099999998</v>
      </c>
      <c r="L796" s="18">
        <v>2.2367219920000001</v>
      </c>
      <c r="M796" s="80"/>
    </row>
    <row r="797" spans="1:13" ht="14.25" customHeight="1">
      <c r="A797" s="16" t="s">
        <v>76</v>
      </c>
      <c r="B797" s="17">
        <v>2020</v>
      </c>
      <c r="C797" s="17">
        <v>14</v>
      </c>
      <c r="D797" s="18">
        <v>7.1286001209999998</v>
      </c>
      <c r="E797" s="18">
        <f t="shared" si="0"/>
        <v>7.1285915290000004</v>
      </c>
      <c r="F797" s="18">
        <v>1.2164636849999999</v>
      </c>
      <c r="G797" s="18">
        <v>1.4032567739999999</v>
      </c>
      <c r="H797" s="18">
        <v>1.008052945</v>
      </c>
      <c r="I797" s="18">
        <v>0.42069947699999999</v>
      </c>
      <c r="J797" s="18">
        <v>9.989845E-2</v>
      </c>
      <c r="K797" s="18">
        <v>0.26686179599999998</v>
      </c>
      <c r="L797" s="18">
        <v>2.7133584019999999</v>
      </c>
      <c r="M797" s="80"/>
    </row>
    <row r="798" spans="1:13" ht="14.25" customHeight="1">
      <c r="A798" s="16" t="s">
        <v>44</v>
      </c>
      <c r="B798" s="17">
        <v>2020</v>
      </c>
      <c r="C798" s="17">
        <v>15</v>
      </c>
      <c r="D798" s="18">
        <v>7.1213998790000002</v>
      </c>
      <c r="E798" s="18">
        <f t="shared" si="0"/>
        <v>7.1213778190000001</v>
      </c>
      <c r="F798" s="18">
        <v>0.98110771200000002</v>
      </c>
      <c r="G798" s="18">
        <v>1.374853611</v>
      </c>
      <c r="H798" s="18">
        <v>0.93963533600000004</v>
      </c>
      <c r="I798" s="18">
        <v>0.64501774300000003</v>
      </c>
      <c r="J798" s="18">
        <v>9.6362091999999996E-2</v>
      </c>
      <c r="K798" s="18">
        <v>0.131266311</v>
      </c>
      <c r="L798" s="18">
        <v>2.9531350139999999</v>
      </c>
      <c r="M798" s="80"/>
    </row>
    <row r="799" spans="1:13" ht="14.25" customHeight="1">
      <c r="A799" s="16" t="s">
        <v>75</v>
      </c>
      <c r="B799" s="17">
        <v>2020</v>
      </c>
      <c r="C799" s="17">
        <v>16</v>
      </c>
      <c r="D799" s="18">
        <v>7.0936999319999998</v>
      </c>
      <c r="E799" s="18">
        <f t="shared" si="0"/>
        <v>7.0936722759999995</v>
      </c>
      <c r="F799" s="18">
        <v>1.4468867780000001</v>
      </c>
      <c r="G799" s="18">
        <v>1.4705964330000001</v>
      </c>
      <c r="H799" s="18">
        <v>0.97567069500000003</v>
      </c>
      <c r="I799" s="18">
        <v>0.58777993900000003</v>
      </c>
      <c r="J799" s="18">
        <v>0.37343326199999999</v>
      </c>
      <c r="K799" s="18">
        <v>0.29542699500000003</v>
      </c>
      <c r="L799" s="18">
        <v>1.943878174</v>
      </c>
      <c r="M799" s="80"/>
    </row>
    <row r="800" spans="1:13" ht="14.25" customHeight="1">
      <c r="A800" s="16" t="s">
        <v>61</v>
      </c>
      <c r="B800" s="17">
        <v>2020</v>
      </c>
      <c r="C800" s="17">
        <v>17</v>
      </c>
      <c r="D800" s="18">
        <v>7.0757999419999997</v>
      </c>
      <c r="E800" s="18">
        <f t="shared" si="0"/>
        <v>7.0757666810000002</v>
      </c>
      <c r="F800" s="18">
        <v>1.3141845459999999</v>
      </c>
      <c r="G800" s="18">
        <v>1.3685437439999999</v>
      </c>
      <c r="H800" s="18">
        <v>0.97211480100000003</v>
      </c>
      <c r="I800" s="18">
        <v>0.56427413199999998</v>
      </c>
      <c r="J800" s="18">
        <v>0.30936229199999998</v>
      </c>
      <c r="K800" s="18">
        <v>0.25203770399999997</v>
      </c>
      <c r="L800" s="18">
        <v>2.2952494620000001</v>
      </c>
      <c r="M800" s="80"/>
    </row>
    <row r="801" spans="1:13" ht="14.25" customHeight="1">
      <c r="A801" s="16" t="s">
        <v>162</v>
      </c>
      <c r="B801" s="17">
        <v>2020</v>
      </c>
      <c r="C801" s="17">
        <v>18</v>
      </c>
      <c r="D801" s="18">
        <v>6.9395999909999997</v>
      </c>
      <c r="E801" s="18">
        <f t="shared" si="0"/>
        <v>6.9395523959999998</v>
      </c>
      <c r="F801" s="18">
        <v>1.3739868399999999</v>
      </c>
      <c r="G801" s="18">
        <v>1.4047867060000001</v>
      </c>
      <c r="H801" s="18">
        <v>0.83161801099999999</v>
      </c>
      <c r="I801" s="18">
        <v>0.53460824500000004</v>
      </c>
      <c r="J801" s="18">
        <v>0.152284741</v>
      </c>
      <c r="K801" s="18">
        <v>0.29814305899999999</v>
      </c>
      <c r="L801" s="18">
        <v>2.3441247939999998</v>
      </c>
      <c r="M801" s="80"/>
    </row>
    <row r="802" spans="1:13" ht="14.25" customHeight="1">
      <c r="A802" s="16" t="s">
        <v>47</v>
      </c>
      <c r="B802" s="17">
        <v>2020</v>
      </c>
      <c r="C802" s="17">
        <v>19</v>
      </c>
      <c r="D802" s="18">
        <v>6.9109001159999996</v>
      </c>
      <c r="E802" s="18">
        <f t="shared" si="0"/>
        <v>6.9108554449999993</v>
      </c>
      <c r="F802" s="18">
        <v>1.2123223540000001</v>
      </c>
      <c r="G802" s="18">
        <v>1.40528667</v>
      </c>
      <c r="H802" s="18">
        <v>0.89456444999999996</v>
      </c>
      <c r="I802" s="18">
        <v>0.505744576</v>
      </c>
      <c r="J802" s="18">
        <v>4.9803223000000001E-2</v>
      </c>
      <c r="K802" s="18">
        <v>4.6325929000000002E-2</v>
      </c>
      <c r="L802" s="18">
        <v>2.7968082430000001</v>
      </c>
      <c r="M802" s="80"/>
    </row>
    <row r="803" spans="1:13" ht="14.25" customHeight="1">
      <c r="A803" s="16" t="s">
        <v>24</v>
      </c>
      <c r="B803" s="17">
        <v>2020</v>
      </c>
      <c r="C803" s="17">
        <v>20</v>
      </c>
      <c r="D803" s="18">
        <v>6.8635001180000001</v>
      </c>
      <c r="E803" s="18">
        <f t="shared" si="0"/>
        <v>6.8635437499999998</v>
      </c>
      <c r="F803" s="18">
        <v>1.2958427669999999</v>
      </c>
      <c r="G803" s="18">
        <v>1.398677588</v>
      </c>
      <c r="H803" s="18">
        <v>0.96490114900000001</v>
      </c>
      <c r="I803" s="18">
        <v>0.49980542100000003</v>
      </c>
      <c r="J803" s="18">
        <v>0.20872405199999999</v>
      </c>
      <c r="K803" s="18">
        <v>0.14696615900000001</v>
      </c>
      <c r="L803" s="18">
        <v>2.3486266140000001</v>
      </c>
      <c r="M803" s="80"/>
    </row>
    <row r="804" spans="1:13" ht="14.25" customHeight="1">
      <c r="A804" s="16" t="s">
        <v>160</v>
      </c>
      <c r="B804" s="17">
        <v>2020</v>
      </c>
      <c r="C804" s="17">
        <v>21</v>
      </c>
      <c r="D804" s="18">
        <v>6.7908000949999998</v>
      </c>
      <c r="E804" s="18">
        <f t="shared" si="0"/>
        <v>6.7908434119999992</v>
      </c>
      <c r="F804" s="18">
        <v>1.4310864210000001</v>
      </c>
      <c r="G804" s="18">
        <v>1.2511709929999999</v>
      </c>
      <c r="H804" s="18">
        <v>0.78781443799999995</v>
      </c>
      <c r="I804" s="18">
        <v>0.65293610099999999</v>
      </c>
      <c r="J804" s="18">
        <v>0.220213518</v>
      </c>
      <c r="K804" s="18">
        <v>0.28065598000000003</v>
      </c>
      <c r="L804" s="18">
        <v>2.1669659609999998</v>
      </c>
      <c r="M804" s="80"/>
    </row>
    <row r="805" spans="1:13" ht="14.25" customHeight="1">
      <c r="A805" s="16" t="s">
        <v>99</v>
      </c>
      <c r="B805" s="17">
        <v>2020</v>
      </c>
      <c r="C805" s="17">
        <v>22</v>
      </c>
      <c r="D805" s="18">
        <v>6.7727999690000003</v>
      </c>
      <c r="E805" s="18">
        <f t="shared" si="0"/>
        <v>6.7728082379999996</v>
      </c>
      <c r="F805" s="18">
        <v>1.2525132889999999</v>
      </c>
      <c r="G805" s="18">
        <v>1.442956924</v>
      </c>
      <c r="H805" s="18">
        <v>0.97204202399999995</v>
      </c>
      <c r="I805" s="18">
        <v>0.63323903100000001</v>
      </c>
      <c r="J805" s="18">
        <v>0.17886407700000001</v>
      </c>
      <c r="K805" s="18">
        <v>0.34118083100000002</v>
      </c>
      <c r="L805" s="18">
        <v>1.9520120620000001</v>
      </c>
      <c r="M805" s="80"/>
    </row>
    <row r="806" spans="1:13" ht="14.25" customHeight="1">
      <c r="A806" s="16" t="s">
        <v>58</v>
      </c>
      <c r="B806" s="17">
        <v>2020</v>
      </c>
      <c r="C806" s="17">
        <v>23</v>
      </c>
      <c r="D806" s="18">
        <v>6.6637997630000001</v>
      </c>
      <c r="E806" s="18">
        <f t="shared" si="0"/>
        <v>6.6638429329999997</v>
      </c>
      <c r="F806" s="18">
        <v>1.2681293490000001</v>
      </c>
      <c r="G806" s="18">
        <v>1.4588391780000001</v>
      </c>
      <c r="H806" s="18">
        <v>1.0297142269999999</v>
      </c>
      <c r="I806" s="18">
        <v>0.51405090099999995</v>
      </c>
      <c r="J806" s="18">
        <v>0.22730323699999999</v>
      </c>
      <c r="K806" s="18">
        <v>0.112607703</v>
      </c>
      <c r="L806" s="18">
        <v>2.0531983380000001</v>
      </c>
      <c r="M806" s="80"/>
    </row>
    <row r="807" spans="1:13" ht="14.25" customHeight="1">
      <c r="A807" s="16" t="s">
        <v>102</v>
      </c>
      <c r="B807" s="17">
        <v>2020</v>
      </c>
      <c r="C807" s="17">
        <v>24</v>
      </c>
      <c r="D807" s="18">
        <v>6.4650001530000001</v>
      </c>
      <c r="E807" s="18">
        <f t="shared" si="0"/>
        <v>6.4649829050000012</v>
      </c>
      <c r="F807" s="18">
        <v>1.024387479</v>
      </c>
      <c r="G807" s="18">
        <v>1.2263334990000001</v>
      </c>
      <c r="H807" s="18">
        <v>0.83160102400000002</v>
      </c>
      <c r="I807" s="18">
        <v>0.55389255299999995</v>
      </c>
      <c r="J807" s="18">
        <v>8.3133667999999994E-2</v>
      </c>
      <c r="K807" s="18">
        <v>8.3094484999999996E-2</v>
      </c>
      <c r="L807" s="18">
        <v>2.6625401970000002</v>
      </c>
      <c r="M807" s="80"/>
    </row>
    <row r="808" spans="1:13" ht="14.25" customHeight="1">
      <c r="A808" s="16" t="s">
        <v>149</v>
      </c>
      <c r="B808" s="17">
        <v>2020</v>
      </c>
      <c r="C808" s="17">
        <v>25</v>
      </c>
      <c r="D808" s="18">
        <v>6.4553999900000001</v>
      </c>
      <c r="E808" s="18">
        <f t="shared" si="0"/>
        <v>6.4554273940000009</v>
      </c>
      <c r="F808" s="18">
        <v>1.3274705410000001</v>
      </c>
      <c r="G808" s="18">
        <v>1.3577606680000001</v>
      </c>
      <c r="H808" s="18">
        <v>0.87843799600000005</v>
      </c>
      <c r="I808" s="18">
        <v>0.44940438900000002</v>
      </c>
      <c r="J808" s="18">
        <v>0.131516352</v>
      </c>
      <c r="K808" s="18">
        <v>0.150598705</v>
      </c>
      <c r="L808" s="18">
        <v>2.1602387429999999</v>
      </c>
      <c r="M808" s="80"/>
    </row>
    <row r="809" spans="1:13" ht="14.25" customHeight="1">
      <c r="A809" s="16" t="s">
        <v>163</v>
      </c>
      <c r="B809" s="17">
        <v>2020</v>
      </c>
      <c r="C809" s="17">
        <v>26</v>
      </c>
      <c r="D809" s="18">
        <v>6.4401001930000001</v>
      </c>
      <c r="E809" s="18">
        <f t="shared" si="0"/>
        <v>6.4401226930000002</v>
      </c>
      <c r="F809" s="18">
        <v>1.071000457</v>
      </c>
      <c r="G809" s="18">
        <v>1.425081134</v>
      </c>
      <c r="H809" s="18">
        <v>0.85692888499999997</v>
      </c>
      <c r="I809" s="18">
        <v>0.59426707000000001</v>
      </c>
      <c r="J809" s="18">
        <v>0.193425074</v>
      </c>
      <c r="K809" s="18">
        <v>0.13214369100000001</v>
      </c>
      <c r="L809" s="18">
        <v>2.1672763819999998</v>
      </c>
      <c r="M809" s="80"/>
    </row>
    <row r="810" spans="1:13" ht="14.25" customHeight="1">
      <c r="A810" s="16" t="s">
        <v>131</v>
      </c>
      <c r="B810" s="17">
        <v>2020</v>
      </c>
      <c r="C810" s="17">
        <v>27</v>
      </c>
      <c r="D810" s="18">
        <v>6.4064998629999996</v>
      </c>
      <c r="E810" s="18">
        <f t="shared" si="0"/>
        <v>6.4064560529999994</v>
      </c>
      <c r="F810" s="18">
        <v>1.334328532</v>
      </c>
      <c r="G810" s="18">
        <v>1.309950113</v>
      </c>
      <c r="H810" s="18">
        <v>0.759818137</v>
      </c>
      <c r="I810" s="18">
        <v>0.54847747099999999</v>
      </c>
      <c r="J810" s="18">
        <v>0.163322315</v>
      </c>
      <c r="K810" s="18">
        <v>8.7440684000000005E-2</v>
      </c>
      <c r="L810" s="18">
        <v>2.203118801</v>
      </c>
      <c r="M810" s="80"/>
    </row>
    <row r="811" spans="1:13" ht="14.25" customHeight="1">
      <c r="A811" s="16" t="s">
        <v>141</v>
      </c>
      <c r="B811" s="17">
        <v>2020</v>
      </c>
      <c r="C811" s="17">
        <v>28</v>
      </c>
      <c r="D811" s="18">
        <v>6.4008998869999996</v>
      </c>
      <c r="E811" s="18">
        <f t="shared" si="0"/>
        <v>6.4009350449999989</v>
      </c>
      <c r="F811" s="18">
        <v>1.230535269</v>
      </c>
      <c r="G811" s="18">
        <v>1.421099186</v>
      </c>
      <c r="H811" s="18">
        <v>1.0513430829999999</v>
      </c>
      <c r="I811" s="18">
        <v>0.42598381600000002</v>
      </c>
      <c r="J811" s="18">
        <v>0.109579779</v>
      </c>
      <c r="K811" s="18">
        <v>0.16530548</v>
      </c>
      <c r="L811" s="18">
        <v>1.997088432</v>
      </c>
      <c r="M811" s="80"/>
    </row>
    <row r="812" spans="1:13" ht="14.25" customHeight="1">
      <c r="A812" s="16" t="s">
        <v>64</v>
      </c>
      <c r="B812" s="17">
        <v>2020</v>
      </c>
      <c r="C812" s="17">
        <v>29</v>
      </c>
      <c r="D812" s="18">
        <v>6.3989000320000002</v>
      </c>
      <c r="E812" s="18">
        <f t="shared" si="0"/>
        <v>6.3988771300000007</v>
      </c>
      <c r="F812" s="18">
        <v>0.753815711</v>
      </c>
      <c r="G812" s="18">
        <v>1.174267054</v>
      </c>
      <c r="H812" s="18">
        <v>0.70595258500000002</v>
      </c>
      <c r="I812" s="18">
        <v>0.61314672199999998</v>
      </c>
      <c r="J812" s="18">
        <v>9.8360299999999998E-2</v>
      </c>
      <c r="K812" s="18">
        <v>0.170611665</v>
      </c>
      <c r="L812" s="18">
        <v>2.8827230930000001</v>
      </c>
      <c r="M812" s="80"/>
    </row>
    <row r="813" spans="1:13" ht="14.25" customHeight="1">
      <c r="A813" s="16" t="s">
        <v>77</v>
      </c>
      <c r="B813" s="17">
        <v>2020</v>
      </c>
      <c r="C813" s="17">
        <v>30</v>
      </c>
      <c r="D813" s="18">
        <v>6.3874001500000004</v>
      </c>
      <c r="E813" s="18">
        <f t="shared" si="0"/>
        <v>6.3874203789999999</v>
      </c>
      <c r="F813" s="18">
        <v>1.236396074</v>
      </c>
      <c r="G813" s="18">
        <v>1.347296</v>
      </c>
      <c r="H813" s="18">
        <v>1.0225049260000001</v>
      </c>
      <c r="I813" s="18">
        <v>0.32130557300000001</v>
      </c>
      <c r="J813" s="18">
        <v>4.0145597999999998E-2</v>
      </c>
      <c r="K813" s="18">
        <v>0.170266211</v>
      </c>
      <c r="L813" s="18">
        <v>2.249505997</v>
      </c>
      <c r="M813" s="80"/>
    </row>
    <row r="814" spans="1:13" ht="14.25" customHeight="1">
      <c r="A814" s="16" t="s">
        <v>135</v>
      </c>
      <c r="B814" s="17">
        <v>2020</v>
      </c>
      <c r="C814" s="17">
        <v>31</v>
      </c>
      <c r="D814" s="18">
        <v>6.3770999909999997</v>
      </c>
      <c r="E814" s="18">
        <f t="shared" si="0"/>
        <v>6.3771334129999993</v>
      </c>
      <c r="F814" s="18">
        <v>1.5195801259999999</v>
      </c>
      <c r="G814" s="18">
        <v>1.3954569100000001</v>
      </c>
      <c r="H814" s="18">
        <v>1.137814283</v>
      </c>
      <c r="I814" s="18">
        <v>0.63531720599999997</v>
      </c>
      <c r="J814" s="18">
        <v>0.53316223600000001</v>
      </c>
      <c r="K814" s="18">
        <v>0.21877090599999999</v>
      </c>
      <c r="L814" s="18">
        <v>0.93703174600000005</v>
      </c>
      <c r="M814" s="80"/>
    </row>
    <row r="815" spans="1:13" ht="14.25" customHeight="1">
      <c r="A815" s="16" t="s">
        <v>30</v>
      </c>
      <c r="B815" s="17">
        <v>2020</v>
      </c>
      <c r="C815" s="17">
        <v>32</v>
      </c>
      <c r="D815" s="18">
        <v>6.3755998610000004</v>
      </c>
      <c r="E815" s="18">
        <f t="shared" si="0"/>
        <v>6.3756092870000005</v>
      </c>
      <c r="F815" s="18">
        <v>0.95267987300000001</v>
      </c>
      <c r="G815" s="18">
        <v>1.3634641169999999</v>
      </c>
      <c r="H815" s="18">
        <v>0.76611906299999999</v>
      </c>
      <c r="I815" s="18">
        <v>0.48329272899999998</v>
      </c>
      <c r="J815" s="18">
        <v>0.106518604</v>
      </c>
      <c r="K815" s="18">
        <v>0.13167458800000001</v>
      </c>
      <c r="L815" s="18">
        <v>2.5718603130000002</v>
      </c>
      <c r="M815" s="80"/>
    </row>
    <row r="816" spans="1:13" ht="14.25" customHeight="1">
      <c r="A816" s="16" t="s">
        <v>137</v>
      </c>
      <c r="B816" s="17">
        <v>2020</v>
      </c>
      <c r="C816" s="17">
        <v>33</v>
      </c>
      <c r="D816" s="18">
        <v>6.3633999819999998</v>
      </c>
      <c r="E816" s="18">
        <f t="shared" si="0"/>
        <v>6.3633827189999996</v>
      </c>
      <c r="F816" s="18">
        <v>1.208652496</v>
      </c>
      <c r="G816" s="18">
        <v>1.4646776909999999</v>
      </c>
      <c r="H816" s="18">
        <v>0.93254804599999996</v>
      </c>
      <c r="I816" s="18">
        <v>0.64670014399999998</v>
      </c>
      <c r="J816" s="18">
        <v>7.6516322999999997E-2</v>
      </c>
      <c r="K816" s="18">
        <v>0.14570149800000001</v>
      </c>
      <c r="L816" s="18">
        <v>1.8885865209999999</v>
      </c>
      <c r="M816" s="80"/>
    </row>
    <row r="817" spans="1:13" ht="14.25" customHeight="1">
      <c r="A817" s="16" t="s">
        <v>54</v>
      </c>
      <c r="B817" s="17">
        <v>2020</v>
      </c>
      <c r="C817" s="17">
        <v>34</v>
      </c>
      <c r="D817" s="18">
        <v>6.3482999800000002</v>
      </c>
      <c r="E817" s="18">
        <f t="shared" si="0"/>
        <v>6.3482703269999998</v>
      </c>
      <c r="F817" s="18">
        <v>0.74894040799999995</v>
      </c>
      <c r="G817" s="18">
        <v>1.149397612</v>
      </c>
      <c r="H817" s="18">
        <v>0.752730012</v>
      </c>
      <c r="I817" s="18">
        <v>0.52404391800000005</v>
      </c>
      <c r="J817" s="18">
        <v>0.117030352</v>
      </c>
      <c r="K817" s="18">
        <v>0.11893629999999999</v>
      </c>
      <c r="L817" s="18">
        <v>2.9371917249999999</v>
      </c>
      <c r="M817" s="80"/>
    </row>
    <row r="818" spans="1:13" ht="14.25" customHeight="1">
      <c r="A818" s="16" t="s">
        <v>84</v>
      </c>
      <c r="B818" s="17">
        <v>2020</v>
      </c>
      <c r="C818" s="17">
        <v>35</v>
      </c>
      <c r="D818" s="18">
        <v>6.3252000810000002</v>
      </c>
      <c r="E818" s="18">
        <f t="shared" si="0"/>
        <v>6.3251823539999998</v>
      </c>
      <c r="F818" s="18">
        <v>0.84048134100000005</v>
      </c>
      <c r="G818" s="18">
        <v>1.183962822</v>
      </c>
      <c r="H818" s="18">
        <v>0.67270916700000005</v>
      </c>
      <c r="I818" s="18">
        <v>0.55728042099999997</v>
      </c>
      <c r="J818" s="18">
        <v>8.5590240000000001E-3</v>
      </c>
      <c r="K818" s="18">
        <v>0.32528686499999998</v>
      </c>
      <c r="L818" s="18">
        <v>2.7369027140000002</v>
      </c>
      <c r="M818" s="80"/>
    </row>
    <row r="819" spans="1:13" ht="14.25" customHeight="1">
      <c r="A819" s="16" t="s">
        <v>120</v>
      </c>
      <c r="B819" s="17">
        <v>2020</v>
      </c>
      <c r="C819" s="17">
        <v>36</v>
      </c>
      <c r="D819" s="18">
        <v>6.3048000340000003</v>
      </c>
      <c r="E819" s="18">
        <f t="shared" si="0"/>
        <v>6.3048274069999994</v>
      </c>
      <c r="F819" s="18">
        <v>1.0976678129999999</v>
      </c>
      <c r="G819" s="18">
        <v>1.376149297</v>
      </c>
      <c r="H819" s="18">
        <v>0.87854653599999999</v>
      </c>
      <c r="I819" s="18">
        <v>0.57984977999999998</v>
      </c>
      <c r="J819" s="18">
        <v>5.4230526000000001E-2</v>
      </c>
      <c r="K819" s="18">
        <v>9.7207308000000006E-2</v>
      </c>
      <c r="L819" s="18">
        <v>2.221176147</v>
      </c>
      <c r="M819" s="80"/>
    </row>
    <row r="820" spans="1:13" ht="14.25" customHeight="1">
      <c r="A820" s="16" t="s">
        <v>136</v>
      </c>
      <c r="B820" s="17">
        <v>2020</v>
      </c>
      <c r="C820" s="17">
        <v>37</v>
      </c>
      <c r="D820" s="18">
        <v>6.2806000710000003</v>
      </c>
      <c r="E820" s="18">
        <f t="shared" si="0"/>
        <v>6.2806199229999997</v>
      </c>
      <c r="F820" s="18">
        <v>1.1948376890000001</v>
      </c>
      <c r="G820" s="18">
        <v>1.424331188</v>
      </c>
      <c r="H820" s="18">
        <v>0.85346525900000003</v>
      </c>
      <c r="I820" s="18">
        <v>0.423542529</v>
      </c>
      <c r="J820" s="18">
        <v>1.1291440999999999E-2</v>
      </c>
      <c r="K820" s="18">
        <v>0.11672977399999999</v>
      </c>
      <c r="L820" s="18">
        <v>2.2564220430000002</v>
      </c>
      <c r="M820" s="80"/>
    </row>
    <row r="821" spans="1:13" ht="14.25" customHeight="1">
      <c r="A821" s="16" t="s">
        <v>164</v>
      </c>
      <c r="B821" s="17">
        <v>2020</v>
      </c>
      <c r="C821" s="17">
        <v>38</v>
      </c>
      <c r="D821" s="18">
        <v>6.2575998310000003</v>
      </c>
      <c r="E821" s="18">
        <f t="shared" si="0"/>
        <v>6.2575649330000003</v>
      </c>
      <c r="F821" s="18">
        <v>0.69665294899999997</v>
      </c>
      <c r="G821" s="18">
        <v>1.434020042</v>
      </c>
      <c r="H821" s="18">
        <v>0.71670371300000002</v>
      </c>
      <c r="I821" s="18">
        <v>0.69327032600000005</v>
      </c>
      <c r="J821" s="18">
        <v>0.28026026500000001</v>
      </c>
      <c r="K821" s="18">
        <v>0.36331102300000001</v>
      </c>
      <c r="L821" s="18">
        <v>2.0733466150000002</v>
      </c>
      <c r="M821" s="80"/>
    </row>
    <row r="822" spans="1:13" ht="14.25" customHeight="1">
      <c r="A822" s="16" t="s">
        <v>39</v>
      </c>
      <c r="B822" s="17">
        <v>2020</v>
      </c>
      <c r="C822" s="17">
        <v>39</v>
      </c>
      <c r="D822" s="18">
        <v>6.2284998890000001</v>
      </c>
      <c r="E822" s="18">
        <f t="shared" si="0"/>
        <v>6.2284636569999989</v>
      </c>
      <c r="F822" s="18">
        <v>1.0969924929999999</v>
      </c>
      <c r="G822" s="18">
        <v>1.323286891</v>
      </c>
      <c r="H822" s="18">
        <v>0.88926082799999995</v>
      </c>
      <c r="I822" s="18">
        <v>0.41748222699999998</v>
      </c>
      <c r="J822" s="18">
        <v>6.2849349999999998E-2</v>
      </c>
      <c r="K822" s="18">
        <v>0.15557900099999999</v>
      </c>
      <c r="L822" s="18">
        <v>2.2830128670000001</v>
      </c>
      <c r="M822" s="80"/>
    </row>
    <row r="823" spans="1:13" ht="14.25" customHeight="1">
      <c r="A823" s="16" t="s">
        <v>21</v>
      </c>
      <c r="B823" s="17">
        <v>2020</v>
      </c>
      <c r="C823" s="17">
        <v>40</v>
      </c>
      <c r="D823" s="18">
        <v>6.2273001670000001</v>
      </c>
      <c r="E823" s="18">
        <f t="shared" si="0"/>
        <v>6.2273205660000013</v>
      </c>
      <c r="F823" s="18">
        <v>1.2966922519999999</v>
      </c>
      <c r="G823" s="18">
        <v>1.3153237099999999</v>
      </c>
      <c r="H823" s="18">
        <v>0.83883637200000005</v>
      </c>
      <c r="I823" s="18">
        <v>0.61039990200000005</v>
      </c>
      <c r="J823" s="18">
        <v>0.12669725700000001</v>
      </c>
      <c r="K823" s="18">
        <v>0.287453711</v>
      </c>
      <c r="L823" s="18">
        <v>1.7519173619999999</v>
      </c>
      <c r="M823" s="80"/>
    </row>
    <row r="824" spans="1:13" ht="14.25" customHeight="1">
      <c r="A824" s="16" t="s">
        <v>93</v>
      </c>
      <c r="B824" s="17">
        <v>2020</v>
      </c>
      <c r="C824" s="17">
        <v>41</v>
      </c>
      <c r="D824" s="18">
        <v>6.2154998780000001</v>
      </c>
      <c r="E824" s="18">
        <f t="shared" si="0"/>
        <v>6.2154947410000005</v>
      </c>
      <c r="F824" s="18">
        <v>1.1935596470000001</v>
      </c>
      <c r="G824" s="18">
        <v>1.4328657389999999</v>
      </c>
      <c r="H824" s="18">
        <v>0.79542118299999998</v>
      </c>
      <c r="I824" s="18">
        <v>0.42046078999999997</v>
      </c>
      <c r="J824" s="18">
        <v>8.1350274E-2</v>
      </c>
      <c r="K824" s="18">
        <v>5.3691041000000002E-2</v>
      </c>
      <c r="L824" s="18">
        <v>2.2381460670000002</v>
      </c>
      <c r="M824" s="80"/>
    </row>
    <row r="825" spans="1:13" ht="14.25" customHeight="1">
      <c r="A825" s="16" t="s">
        <v>154</v>
      </c>
      <c r="B825" s="17">
        <v>2020</v>
      </c>
      <c r="C825" s="17">
        <v>42</v>
      </c>
      <c r="D825" s="18">
        <v>6.1918997759999996</v>
      </c>
      <c r="E825" s="18">
        <f t="shared" si="0"/>
        <v>6.1918598430000005</v>
      </c>
      <c r="F825" s="18">
        <v>1.167641521</v>
      </c>
      <c r="G825" s="18">
        <v>1.4073262209999999</v>
      </c>
      <c r="H825" s="18">
        <v>0.65882855699999998</v>
      </c>
      <c r="I825" s="18">
        <v>0.55293113000000005</v>
      </c>
      <c r="J825" s="18">
        <v>1.5078396000000001E-2</v>
      </c>
      <c r="K825" s="18">
        <v>0.19935825500000001</v>
      </c>
      <c r="L825" s="18">
        <v>2.1906957629999999</v>
      </c>
      <c r="M825" s="80"/>
    </row>
    <row r="826" spans="1:13" ht="14.25" customHeight="1">
      <c r="A826" s="16" t="s">
        <v>124</v>
      </c>
      <c r="B826" s="17">
        <v>2020</v>
      </c>
      <c r="C826" s="17">
        <v>43</v>
      </c>
      <c r="D826" s="18">
        <v>6.1862998009999997</v>
      </c>
      <c r="E826" s="18">
        <f t="shared" si="0"/>
        <v>6.1862844009999991</v>
      </c>
      <c r="F826" s="18">
        <v>1.1692291500000001</v>
      </c>
      <c r="G826" s="18">
        <v>1.3103997709999999</v>
      </c>
      <c r="H826" s="18">
        <v>0.86803847599999995</v>
      </c>
      <c r="I826" s="18">
        <v>0.55790352799999998</v>
      </c>
      <c r="J826" s="18">
        <v>0.160541251</v>
      </c>
      <c r="K826" s="18">
        <v>6.3374243999999996E-2</v>
      </c>
      <c r="L826" s="18">
        <v>2.0567979809999999</v>
      </c>
      <c r="M826" s="80"/>
    </row>
    <row r="827" spans="1:13" ht="14.25" customHeight="1">
      <c r="A827" s="16" t="s">
        <v>41</v>
      </c>
      <c r="B827" s="17">
        <v>2020</v>
      </c>
      <c r="C827" s="17">
        <v>44</v>
      </c>
      <c r="D827" s="18">
        <v>6.1634001730000003</v>
      </c>
      <c r="E827" s="18">
        <f t="shared" si="0"/>
        <v>6.1634439309999998</v>
      </c>
      <c r="F827" s="18">
        <v>0.93220371000000002</v>
      </c>
      <c r="G827" s="18">
        <v>1.3344509600000001</v>
      </c>
      <c r="H827" s="18">
        <v>0.81002014899999997</v>
      </c>
      <c r="I827" s="18">
        <v>0.52689003899999998</v>
      </c>
      <c r="J827" s="18">
        <v>4.5848369999999999E-2</v>
      </c>
      <c r="K827" s="18">
        <v>9.2374094000000004E-2</v>
      </c>
      <c r="L827" s="18">
        <v>2.4216566089999998</v>
      </c>
      <c r="M827" s="80"/>
    </row>
    <row r="828" spans="1:13" ht="14.25" customHeight="1">
      <c r="A828" s="16" t="s">
        <v>46</v>
      </c>
      <c r="B828" s="17">
        <v>2020</v>
      </c>
      <c r="C828" s="17">
        <v>45</v>
      </c>
      <c r="D828" s="18">
        <v>6.1589999200000003</v>
      </c>
      <c r="E828" s="18">
        <f t="shared" si="0"/>
        <v>6.158954937999999</v>
      </c>
      <c r="F828" s="18">
        <v>1.21279943</v>
      </c>
      <c r="G828" s="18">
        <v>1.149170756</v>
      </c>
      <c r="H828" s="18">
        <v>1.0261245969999999</v>
      </c>
      <c r="I828" s="18">
        <v>0.45938587199999997</v>
      </c>
      <c r="J828" s="18">
        <v>5.1207144000000003E-2</v>
      </c>
      <c r="K828" s="18">
        <v>0.22793233399999999</v>
      </c>
      <c r="L828" s="18">
        <v>2.0323348050000001</v>
      </c>
      <c r="M828" s="80"/>
    </row>
    <row r="829" spans="1:13" ht="14.25" customHeight="1">
      <c r="A829" s="16" t="s">
        <v>112</v>
      </c>
      <c r="B829" s="17">
        <v>2020</v>
      </c>
      <c r="C829" s="17">
        <v>46</v>
      </c>
      <c r="D829" s="18">
        <v>6.1371002199999998</v>
      </c>
      <c r="E829" s="18">
        <f t="shared" si="0"/>
        <v>6.1370936189999998</v>
      </c>
      <c r="F829" s="18">
        <v>0.62003314499999995</v>
      </c>
      <c r="G829" s="18">
        <v>1.2708127499999999</v>
      </c>
      <c r="H829" s="18">
        <v>0.80309325499999995</v>
      </c>
      <c r="I829" s="18">
        <v>0.56011730400000004</v>
      </c>
      <c r="J829" s="18">
        <v>0.17408457399999999</v>
      </c>
      <c r="K829" s="18">
        <v>0.212871477</v>
      </c>
      <c r="L829" s="18">
        <v>2.4960811139999999</v>
      </c>
      <c r="M829" s="80"/>
    </row>
    <row r="830" spans="1:13" ht="14.25" customHeight="1">
      <c r="A830" s="16" t="s">
        <v>128</v>
      </c>
      <c r="B830" s="17">
        <v>2020</v>
      </c>
      <c r="C830" s="17">
        <v>47</v>
      </c>
      <c r="D830" s="18">
        <v>6.1237001419999997</v>
      </c>
      <c r="E830" s="18">
        <f t="shared" si="0"/>
        <v>6.123747862000001</v>
      </c>
      <c r="F830" s="18">
        <v>1.1204016210000001</v>
      </c>
      <c r="G830" s="18">
        <v>1.1944380999999999</v>
      </c>
      <c r="H830" s="18">
        <v>0.79229486000000005</v>
      </c>
      <c r="I830" s="18">
        <v>0.53485232599999999</v>
      </c>
      <c r="J830" s="18">
        <v>8.2956900000000005E-4</v>
      </c>
      <c r="K830" s="18">
        <v>6.8181618999999999E-2</v>
      </c>
      <c r="L830" s="18">
        <v>2.4127497670000002</v>
      </c>
      <c r="M830" s="80"/>
    </row>
    <row r="831" spans="1:13" ht="14.25" customHeight="1">
      <c r="A831" s="16" t="s">
        <v>85</v>
      </c>
      <c r="B831" s="17">
        <v>2020</v>
      </c>
      <c r="C831" s="17">
        <v>48</v>
      </c>
      <c r="D831" s="18">
        <v>6.1020998950000003</v>
      </c>
      <c r="E831" s="18">
        <f t="shared" si="0"/>
        <v>6.1020778560000002</v>
      </c>
      <c r="F831" s="18">
        <v>1.424833655</v>
      </c>
      <c r="G831" s="18">
        <v>1.244779825</v>
      </c>
      <c r="H831" s="18">
        <v>0.77646893299999997</v>
      </c>
      <c r="I831" s="18">
        <v>0.57026141900000005</v>
      </c>
      <c r="J831" s="18">
        <v>0.11281493300000001</v>
      </c>
      <c r="K831" s="18">
        <v>0.13275109199999999</v>
      </c>
      <c r="L831" s="18">
        <v>1.8401679989999999</v>
      </c>
      <c r="M831" s="80"/>
    </row>
    <row r="832" spans="1:13" ht="14.25" customHeight="1">
      <c r="A832" s="16" t="s">
        <v>101</v>
      </c>
      <c r="B832" s="17">
        <v>2020</v>
      </c>
      <c r="C832" s="17">
        <v>49</v>
      </c>
      <c r="D832" s="18">
        <v>6.1012997630000001</v>
      </c>
      <c r="E832" s="18">
        <f t="shared" si="0"/>
        <v>6.101261654</v>
      </c>
      <c r="F832" s="18">
        <v>1.07366395</v>
      </c>
      <c r="G832" s="18">
        <v>1.3956668379999999</v>
      </c>
      <c r="H832" s="18">
        <v>0.76338940899999996</v>
      </c>
      <c r="I832" s="18">
        <v>0.59083813399999996</v>
      </c>
      <c r="J832" s="18">
        <v>8.4088229E-2</v>
      </c>
      <c r="K832" s="18">
        <v>0.18689455099999999</v>
      </c>
      <c r="L832" s="18">
        <v>2.0067205430000001</v>
      </c>
      <c r="M832" s="80"/>
    </row>
    <row r="833" spans="1:13" ht="14.25" customHeight="1">
      <c r="A833" s="16" t="s">
        <v>82</v>
      </c>
      <c r="B833" s="17">
        <v>2020</v>
      </c>
      <c r="C833" s="17">
        <v>50</v>
      </c>
      <c r="D833" s="18">
        <v>6.0578999519999996</v>
      </c>
      <c r="E833" s="18">
        <f t="shared" si="0"/>
        <v>6.0578631240000007</v>
      </c>
      <c r="F833" s="18">
        <v>1.1225942369999999</v>
      </c>
      <c r="G833" s="18">
        <v>1.453267694</v>
      </c>
      <c r="H833" s="18">
        <v>0.698788941</v>
      </c>
      <c r="I833" s="18">
        <v>0.49743214200000002</v>
      </c>
      <c r="J833" s="18">
        <v>0.11046368600000001</v>
      </c>
      <c r="K833" s="18">
        <v>0.15371379299999999</v>
      </c>
      <c r="L833" s="18">
        <v>2.0216026309999999</v>
      </c>
      <c r="M833" s="80"/>
    </row>
    <row r="834" spans="1:13" ht="14.25" customHeight="1">
      <c r="A834" s="16" t="s">
        <v>55</v>
      </c>
      <c r="B834" s="17">
        <v>2020</v>
      </c>
      <c r="C834" s="17">
        <v>51</v>
      </c>
      <c r="D834" s="18">
        <v>6.0218000409999997</v>
      </c>
      <c r="E834" s="18">
        <f t="shared" si="0"/>
        <v>6.0217852440000001</v>
      </c>
      <c r="F834" s="18">
        <v>1.192441225</v>
      </c>
      <c r="G834" s="18">
        <v>1.4532325269999999</v>
      </c>
      <c r="H834" s="18">
        <v>0.842615008</v>
      </c>
      <c r="I834" s="18">
        <v>0.57666480499999995</v>
      </c>
      <c r="J834" s="18">
        <v>0.20176681899999999</v>
      </c>
      <c r="K834" s="18">
        <v>0.12513674799999999</v>
      </c>
      <c r="L834" s="18">
        <v>1.629928112</v>
      </c>
      <c r="M834" s="80"/>
    </row>
    <row r="835" spans="1:13" ht="14.25" customHeight="1">
      <c r="A835" s="16" t="s">
        <v>123</v>
      </c>
      <c r="B835" s="17">
        <v>2020</v>
      </c>
      <c r="C835" s="17">
        <v>52</v>
      </c>
      <c r="D835" s="18">
        <v>6.0060000420000001</v>
      </c>
      <c r="E835" s="18">
        <f t="shared" si="0"/>
        <v>6.0059948570000001</v>
      </c>
      <c r="F835" s="18">
        <v>0.77512067600000001</v>
      </c>
      <c r="G835" s="18">
        <v>1.245381713</v>
      </c>
      <c r="H835" s="18">
        <v>0.60218948100000003</v>
      </c>
      <c r="I835" s="18">
        <v>0.62191516199999997</v>
      </c>
      <c r="J835" s="18">
        <v>0.13038572700000001</v>
      </c>
      <c r="K835" s="18">
        <v>0.12926021200000001</v>
      </c>
      <c r="L835" s="18">
        <v>2.501741886</v>
      </c>
      <c r="M835" s="80"/>
    </row>
    <row r="836" spans="1:13" ht="14.25" customHeight="1">
      <c r="A836" s="16" t="s">
        <v>69</v>
      </c>
      <c r="B836" s="17">
        <v>2020</v>
      </c>
      <c r="C836" s="17">
        <v>53</v>
      </c>
      <c r="D836" s="18">
        <v>6.0004000660000001</v>
      </c>
      <c r="E836" s="18">
        <f t="shared" si="0"/>
        <v>6.0003973180000001</v>
      </c>
      <c r="F836" s="18">
        <v>1.1643071169999999</v>
      </c>
      <c r="G836" s="18">
        <v>1.4230093960000001</v>
      </c>
      <c r="H836" s="18">
        <v>0.80679386900000005</v>
      </c>
      <c r="I836" s="18">
        <v>0.38640180200000002</v>
      </c>
      <c r="J836" s="18">
        <v>2.7548172999999999E-2</v>
      </c>
      <c r="K836" s="18">
        <v>7.0491238999999997E-2</v>
      </c>
      <c r="L836" s="18">
        <v>2.1218457220000002</v>
      </c>
      <c r="M836" s="80"/>
    </row>
    <row r="837" spans="1:13" ht="14.25" customHeight="1">
      <c r="A837" s="16" t="s">
        <v>152</v>
      </c>
      <c r="B837" s="17">
        <v>2020</v>
      </c>
      <c r="C837" s="17">
        <v>54</v>
      </c>
      <c r="D837" s="18">
        <v>5.9987998009999997</v>
      </c>
      <c r="E837" s="18">
        <f t="shared" si="0"/>
        <v>5.9987854469999995</v>
      </c>
      <c r="F837" s="18">
        <v>1.0070292949999999</v>
      </c>
      <c r="G837" s="18">
        <v>1.3475195170000001</v>
      </c>
      <c r="H837" s="18">
        <v>0.79385584600000003</v>
      </c>
      <c r="I837" s="18">
        <v>0.60944980400000004</v>
      </c>
      <c r="J837" s="18">
        <v>3.1837862000000001E-2</v>
      </c>
      <c r="K837" s="18">
        <v>0.37670901400000001</v>
      </c>
      <c r="L837" s="18">
        <v>1.8323841089999999</v>
      </c>
      <c r="M837" s="80"/>
    </row>
    <row r="838" spans="1:13" ht="14.25" customHeight="1">
      <c r="A838" s="16" t="s">
        <v>16</v>
      </c>
      <c r="B838" s="17">
        <v>2020</v>
      </c>
      <c r="C838" s="17">
        <v>55</v>
      </c>
      <c r="D838" s="18">
        <v>5.974699974</v>
      </c>
      <c r="E838" s="18">
        <f t="shared" si="0"/>
        <v>5.9746799020000001</v>
      </c>
      <c r="F838" s="18">
        <v>1.028465629</v>
      </c>
      <c r="G838" s="18">
        <v>1.3725436929999999</v>
      </c>
      <c r="H838" s="18">
        <v>0.84977370500000005</v>
      </c>
      <c r="I838" s="18">
        <v>0.52084034700000004</v>
      </c>
      <c r="J838" s="18">
        <v>6.0415059E-2</v>
      </c>
      <c r="K838" s="18">
        <v>7.0100470999999998E-2</v>
      </c>
      <c r="L838" s="18">
        <v>2.072540998</v>
      </c>
      <c r="M838" s="80"/>
    </row>
    <row r="839" spans="1:13" ht="14.25" customHeight="1">
      <c r="A839" s="16" t="s">
        <v>67</v>
      </c>
      <c r="B839" s="17">
        <v>2020</v>
      </c>
      <c r="C839" s="17">
        <v>56</v>
      </c>
      <c r="D839" s="18">
        <v>5.953199863</v>
      </c>
      <c r="E839" s="18">
        <f t="shared" si="0"/>
        <v>5.9531964359999998</v>
      </c>
      <c r="F839" s="18">
        <v>0.59876358500000004</v>
      </c>
      <c r="G839" s="18">
        <v>1.1866641040000001</v>
      </c>
      <c r="H839" s="18">
        <v>0.79198998200000004</v>
      </c>
      <c r="I839" s="18">
        <v>0.56814807700000003</v>
      </c>
      <c r="J839" s="18">
        <v>8.6807101999999997E-2</v>
      </c>
      <c r="K839" s="18">
        <v>0.25652819900000001</v>
      </c>
      <c r="L839" s="18">
        <v>2.4642953869999999</v>
      </c>
      <c r="M839" s="80"/>
    </row>
    <row r="840" spans="1:13" ht="14.25" customHeight="1">
      <c r="A840" s="16" t="s">
        <v>88</v>
      </c>
      <c r="B840" s="17">
        <v>2020</v>
      </c>
      <c r="C840" s="17">
        <v>57</v>
      </c>
      <c r="D840" s="18">
        <v>5.9499998090000004</v>
      </c>
      <c r="E840" s="18">
        <f t="shared" si="0"/>
        <v>5.9499779930000001</v>
      </c>
      <c r="F840" s="18">
        <v>1.1413954500000001</v>
      </c>
      <c r="G840" s="18">
        <v>1.414398789</v>
      </c>
      <c r="H840" s="18">
        <v>0.77790242399999998</v>
      </c>
      <c r="I840" s="18">
        <v>0.32919880699999998</v>
      </c>
      <c r="J840" s="18">
        <v>9.0391524000000001E-2</v>
      </c>
      <c r="K840" s="18">
        <v>7.5407945000000004E-2</v>
      </c>
      <c r="L840" s="18">
        <v>2.1212830540000001</v>
      </c>
      <c r="M840" s="80"/>
    </row>
    <row r="841" spans="1:13" ht="14.25" customHeight="1">
      <c r="A841" s="16" t="s">
        <v>52</v>
      </c>
      <c r="B841" s="17">
        <v>2020</v>
      </c>
      <c r="C841" s="17">
        <v>58</v>
      </c>
      <c r="D841" s="18">
        <v>5.925199986</v>
      </c>
      <c r="E841" s="18">
        <f t="shared" si="0"/>
        <v>5.9251772020000004</v>
      </c>
      <c r="F841" s="18">
        <v>0.85338360099999999</v>
      </c>
      <c r="G841" s="18">
        <v>1.221027613</v>
      </c>
      <c r="H841" s="18">
        <v>0.83883774300000002</v>
      </c>
      <c r="I841" s="18">
        <v>0.55523455099999997</v>
      </c>
      <c r="J841" s="18">
        <v>8.6753383000000003E-2</v>
      </c>
      <c r="K841" s="18">
        <v>0.115006477</v>
      </c>
      <c r="L841" s="18">
        <v>2.254933834</v>
      </c>
      <c r="M841" s="80"/>
    </row>
    <row r="842" spans="1:13" ht="14.25" customHeight="1">
      <c r="A842" s="16" t="s">
        <v>125</v>
      </c>
      <c r="B842" s="17">
        <v>2020</v>
      </c>
      <c r="C842" s="17">
        <v>59</v>
      </c>
      <c r="D842" s="18">
        <v>5.9109001159999996</v>
      </c>
      <c r="E842" s="18">
        <f t="shared" si="0"/>
        <v>5.910870770999999</v>
      </c>
      <c r="F842" s="18">
        <v>1.168800831</v>
      </c>
      <c r="G842" s="18">
        <v>1.3395303489999999</v>
      </c>
      <c r="H842" s="18">
        <v>0.97931528099999998</v>
      </c>
      <c r="I842" s="18">
        <v>0.58989518900000004</v>
      </c>
      <c r="J842" s="18">
        <v>2.7733465999999998E-2</v>
      </c>
      <c r="K842" s="18">
        <v>5.3036947000000001E-2</v>
      </c>
      <c r="L842" s="18">
        <v>1.752558708</v>
      </c>
      <c r="M842" s="80"/>
    </row>
    <row r="843" spans="1:13" ht="14.25" customHeight="1">
      <c r="A843" s="16" t="s">
        <v>79</v>
      </c>
      <c r="B843" s="17">
        <v>2020</v>
      </c>
      <c r="C843" s="17">
        <v>60</v>
      </c>
      <c r="D843" s="18">
        <v>5.8898000719999999</v>
      </c>
      <c r="E843" s="18">
        <f t="shared" si="0"/>
        <v>5.8897590950000005</v>
      </c>
      <c r="F843" s="18">
        <v>0.77905839700000001</v>
      </c>
      <c r="G843" s="18">
        <v>1.408289194</v>
      </c>
      <c r="H843" s="18">
        <v>0.78843408800000003</v>
      </c>
      <c r="I843" s="18">
        <v>0.55312460699999999</v>
      </c>
      <c r="J843" s="18">
        <v>3.0147785E-2</v>
      </c>
      <c r="K843" s="18">
        <v>0.116268493</v>
      </c>
      <c r="L843" s="18">
        <v>2.214436531</v>
      </c>
      <c r="M843" s="80"/>
    </row>
    <row r="844" spans="1:13" ht="14.25" customHeight="1">
      <c r="A844" s="16" t="s">
        <v>140</v>
      </c>
      <c r="B844" s="17">
        <v>2020</v>
      </c>
      <c r="C844" s="17">
        <v>61</v>
      </c>
      <c r="D844" s="18">
        <v>5.8723998069999999</v>
      </c>
      <c r="E844" s="18">
        <f t="shared" si="0"/>
        <v>5.8724173610000001</v>
      </c>
      <c r="F844" s="18">
        <v>1.245300651</v>
      </c>
      <c r="G844" s="18">
        <v>1.133560538</v>
      </c>
      <c r="H844" s="18">
        <v>1.0225425960000001</v>
      </c>
      <c r="I844" s="18">
        <v>0.25935635000000001</v>
      </c>
      <c r="J844" s="18">
        <v>9.4596282000000004E-2</v>
      </c>
      <c r="K844" s="18">
        <v>0.170303866</v>
      </c>
      <c r="L844" s="18">
        <v>1.9467570780000001</v>
      </c>
      <c r="M844" s="80"/>
    </row>
    <row r="845" spans="1:13" ht="14.25" customHeight="1">
      <c r="A845" s="16" t="s">
        <v>80</v>
      </c>
      <c r="B845" s="17">
        <v>2020</v>
      </c>
      <c r="C845" s="17">
        <v>62</v>
      </c>
      <c r="D845" s="18">
        <v>5.8708000179999997</v>
      </c>
      <c r="E845" s="18">
        <f t="shared" si="0"/>
        <v>5.8707617679999995</v>
      </c>
      <c r="F845" s="18">
        <v>1.26672411</v>
      </c>
      <c r="G845" s="18">
        <v>1.3323386909999999</v>
      </c>
      <c r="H845" s="18">
        <v>1.072881341</v>
      </c>
      <c r="I845" s="18">
        <v>0.495465875</v>
      </c>
      <c r="J845" s="18">
        <v>0.18143963799999999</v>
      </c>
      <c r="K845" s="18">
        <v>3.5711779999999999E-2</v>
      </c>
      <c r="L845" s="18">
        <v>1.486200333</v>
      </c>
      <c r="M845" s="80"/>
    </row>
    <row r="846" spans="1:13" ht="14.25" customHeight="1">
      <c r="A846" s="16" t="s">
        <v>122</v>
      </c>
      <c r="B846" s="17">
        <v>2020</v>
      </c>
      <c r="C846" s="17">
        <v>63</v>
      </c>
      <c r="D846" s="18">
        <v>5.796800137</v>
      </c>
      <c r="E846" s="18">
        <f t="shared" si="0"/>
        <v>5.7967534079999998</v>
      </c>
      <c r="F846" s="18">
        <v>0.91854917999999997</v>
      </c>
      <c r="G846" s="18">
        <v>1.208405972</v>
      </c>
      <c r="H846" s="18">
        <v>0.824444175</v>
      </c>
      <c r="I846" s="18">
        <v>0.51321005799999997</v>
      </c>
      <c r="J846" s="18">
        <v>2.703266E-2</v>
      </c>
      <c r="K846" s="18">
        <v>9.1611816999999998E-2</v>
      </c>
      <c r="L846" s="18">
        <v>2.213499546</v>
      </c>
      <c r="M846" s="80"/>
    </row>
    <row r="847" spans="1:13" ht="14.25" customHeight="1">
      <c r="A847" s="16" t="s">
        <v>133</v>
      </c>
      <c r="B847" s="17">
        <v>2020</v>
      </c>
      <c r="C847" s="17">
        <v>64</v>
      </c>
      <c r="D847" s="18">
        <v>5.77820015</v>
      </c>
      <c r="E847" s="18">
        <f t="shared" si="0"/>
        <v>5.7782326410000007</v>
      </c>
      <c r="F847" s="18">
        <v>0.98818182899999996</v>
      </c>
      <c r="G847" s="18">
        <v>1.327448964</v>
      </c>
      <c r="H847" s="18">
        <v>0.82840329400000001</v>
      </c>
      <c r="I847" s="18">
        <v>0.39542841899999998</v>
      </c>
      <c r="J847" s="18">
        <v>5.9447146999999999E-2</v>
      </c>
      <c r="K847" s="18">
        <v>0.15028289</v>
      </c>
      <c r="L847" s="18">
        <v>2.0290400979999998</v>
      </c>
      <c r="M847" s="80"/>
    </row>
    <row r="848" spans="1:13" ht="14.25" customHeight="1">
      <c r="A848" s="16" t="s">
        <v>27</v>
      </c>
      <c r="B848" s="17">
        <v>2020</v>
      </c>
      <c r="C848" s="17">
        <v>65</v>
      </c>
      <c r="D848" s="18">
        <v>5.7474999430000002</v>
      </c>
      <c r="E848" s="18">
        <f t="shared" si="0"/>
        <v>5.7474833649999999</v>
      </c>
      <c r="F848" s="18">
        <v>0.73097634300000003</v>
      </c>
      <c r="G848" s="18">
        <v>1.1423505540000001</v>
      </c>
      <c r="H848" s="18">
        <v>0.66244566400000005</v>
      </c>
      <c r="I848" s="18">
        <v>0.57446450000000004</v>
      </c>
      <c r="J848" s="18">
        <v>7.2942637000000005E-2</v>
      </c>
      <c r="K848" s="18">
        <v>0.13837507399999999</v>
      </c>
      <c r="L848" s="18">
        <v>2.4259285930000001</v>
      </c>
      <c r="M848" s="80"/>
    </row>
    <row r="849" spans="1:13" ht="14.25" customHeight="1">
      <c r="A849" s="16" t="s">
        <v>118</v>
      </c>
      <c r="B849" s="17">
        <v>2020</v>
      </c>
      <c r="C849" s="17">
        <v>66</v>
      </c>
      <c r="D849" s="18">
        <v>5.6932997700000003</v>
      </c>
      <c r="E849" s="18">
        <f t="shared" si="0"/>
        <v>5.6933079509999995</v>
      </c>
      <c r="F849" s="18">
        <v>0.61679947400000001</v>
      </c>
      <c r="G849" s="18">
        <v>0.87297958099999995</v>
      </c>
      <c r="H849" s="18">
        <v>0.46993324199999997</v>
      </c>
      <c r="I849" s="18">
        <v>0.40542173399999998</v>
      </c>
      <c r="J849" s="18">
        <v>0.122592121</v>
      </c>
      <c r="K849" s="18">
        <v>0.22870506299999999</v>
      </c>
      <c r="L849" s="18">
        <v>2.9768767359999999</v>
      </c>
      <c r="M849" s="80"/>
    </row>
    <row r="850" spans="1:13" ht="14.25" customHeight="1">
      <c r="A850" s="16" t="s">
        <v>121</v>
      </c>
      <c r="B850" s="17">
        <v>2020</v>
      </c>
      <c r="C850" s="17">
        <v>67</v>
      </c>
      <c r="D850" s="18">
        <v>5.6921000480000004</v>
      </c>
      <c r="E850" s="18">
        <f t="shared" si="0"/>
        <v>5.6920699910000003</v>
      </c>
      <c r="F850" s="18">
        <v>0.89799082299999999</v>
      </c>
      <c r="G850" s="18">
        <v>1.36819756</v>
      </c>
      <c r="H850" s="18">
        <v>0.73586964600000004</v>
      </c>
      <c r="I850" s="18">
        <v>0.586510062</v>
      </c>
      <c r="J850" s="18">
        <v>6.5077379000000005E-2</v>
      </c>
      <c r="K850" s="18">
        <v>0.20429924099999999</v>
      </c>
      <c r="L850" s="18">
        <v>1.8341252800000001</v>
      </c>
      <c r="M850" s="80"/>
    </row>
    <row r="851" spans="1:13" ht="14.25" customHeight="1">
      <c r="A851" s="16" t="s">
        <v>51</v>
      </c>
      <c r="B851" s="17">
        <v>2020</v>
      </c>
      <c r="C851" s="17">
        <v>68</v>
      </c>
      <c r="D851" s="18">
        <v>5.6891999240000004</v>
      </c>
      <c r="E851" s="18">
        <f t="shared" si="0"/>
        <v>5.6892456640000004</v>
      </c>
      <c r="F851" s="18">
        <v>0.98319184800000003</v>
      </c>
      <c r="G851" s="18">
        <v>1.328888893</v>
      </c>
      <c r="H851" s="18">
        <v>0.741901696</v>
      </c>
      <c r="I851" s="18">
        <v>0.56287390000000004</v>
      </c>
      <c r="J851" s="18">
        <v>0.11594568199999999</v>
      </c>
      <c r="K851" s="18">
        <v>0.112196781</v>
      </c>
      <c r="L851" s="18">
        <v>1.844246864</v>
      </c>
      <c r="M851" s="80"/>
    </row>
    <row r="852" spans="1:13" ht="14.25" customHeight="1">
      <c r="A852" s="16" t="s">
        <v>28</v>
      </c>
      <c r="B852" s="17">
        <v>2020</v>
      </c>
      <c r="C852" s="17">
        <v>69</v>
      </c>
      <c r="D852" s="18">
        <v>5.6740999219999999</v>
      </c>
      <c r="E852" s="18">
        <f t="shared" si="0"/>
        <v>5.6740956950000001</v>
      </c>
      <c r="F852" s="18">
        <v>0.91839546000000005</v>
      </c>
      <c r="G852" s="18">
        <v>1.203986526</v>
      </c>
      <c r="H852" s="18">
        <v>0.81392818700000003</v>
      </c>
      <c r="I852" s="18">
        <v>0.30536574100000002</v>
      </c>
      <c r="J852" s="18">
        <v>1.1724870000000001E-3</v>
      </c>
      <c r="K852" s="18">
        <v>0.26400524399999997</v>
      </c>
      <c r="L852" s="18">
        <v>2.16724205</v>
      </c>
      <c r="M852" s="80"/>
    </row>
    <row r="853" spans="1:13" ht="14.25" customHeight="1">
      <c r="A853" s="16" t="s">
        <v>103</v>
      </c>
      <c r="B853" s="17">
        <v>2020</v>
      </c>
      <c r="C853" s="17">
        <v>70</v>
      </c>
      <c r="D853" s="18">
        <v>5.607500076</v>
      </c>
      <c r="E853" s="18">
        <f t="shared" si="0"/>
        <v>5.6074962049999995</v>
      </c>
      <c r="F853" s="18">
        <v>0.70791679600000001</v>
      </c>
      <c r="G853" s="18">
        <v>1.2373121979999999</v>
      </c>
      <c r="H853" s="18">
        <v>0.71329945299999997</v>
      </c>
      <c r="I853" s="18">
        <v>0.38957148800000002</v>
      </c>
      <c r="J853" s="18">
        <v>1.4378744000000001E-2</v>
      </c>
      <c r="K853" s="18">
        <v>0.174049184</v>
      </c>
      <c r="L853" s="18">
        <v>2.3709683419999998</v>
      </c>
      <c r="M853" s="80"/>
    </row>
    <row r="854" spans="1:13" ht="14.25" customHeight="1">
      <c r="A854" s="16" t="s">
        <v>150</v>
      </c>
      <c r="B854" s="17">
        <v>2020</v>
      </c>
      <c r="C854" s="17">
        <v>71</v>
      </c>
      <c r="D854" s="18">
        <v>5.5556998249999996</v>
      </c>
      <c r="E854" s="18">
        <f t="shared" si="0"/>
        <v>5.5556936859999997</v>
      </c>
      <c r="F854" s="18">
        <v>0.47487461600000003</v>
      </c>
      <c r="G854" s="18">
        <v>1.2183777090000001</v>
      </c>
      <c r="H854" s="18">
        <v>0.680594802</v>
      </c>
      <c r="I854" s="18">
        <v>0.52114117100000001</v>
      </c>
      <c r="J854" s="18">
        <v>0.221779913</v>
      </c>
      <c r="K854" s="18">
        <v>0.18241712500000001</v>
      </c>
      <c r="L854" s="18">
        <v>2.2565083499999998</v>
      </c>
      <c r="M854" s="80"/>
    </row>
    <row r="855" spans="1:13" ht="14.25" customHeight="1">
      <c r="A855" s="16" t="s">
        <v>105</v>
      </c>
      <c r="B855" s="17">
        <v>2020</v>
      </c>
      <c r="C855" s="17">
        <v>72</v>
      </c>
      <c r="D855" s="18">
        <v>5.5461001400000001</v>
      </c>
      <c r="E855" s="18">
        <f t="shared" si="0"/>
        <v>5.5460720430000006</v>
      </c>
      <c r="F855" s="18">
        <v>1.0101500750000001</v>
      </c>
      <c r="G855" s="18">
        <v>1.2656579020000001</v>
      </c>
      <c r="H855" s="18">
        <v>0.839028895</v>
      </c>
      <c r="I855" s="18">
        <v>0.30322384800000002</v>
      </c>
      <c r="J855" s="18">
        <v>9.8435111000000006E-2</v>
      </c>
      <c r="K855" s="18">
        <v>0.14901033</v>
      </c>
      <c r="L855" s="18">
        <v>1.880565882</v>
      </c>
      <c r="M855" s="80"/>
    </row>
    <row r="856" spans="1:13" ht="14.25" customHeight="1">
      <c r="A856" s="16" t="s">
        <v>129</v>
      </c>
      <c r="B856" s="17">
        <v>2020</v>
      </c>
      <c r="C856" s="17">
        <v>73</v>
      </c>
      <c r="D856" s="18">
        <v>5.5460000039999997</v>
      </c>
      <c r="E856" s="18">
        <f t="shared" si="0"/>
        <v>5.5460472520000001</v>
      </c>
      <c r="F856" s="18">
        <v>1.1269996170000001</v>
      </c>
      <c r="G856" s="18">
        <v>1.3786441089999999</v>
      </c>
      <c r="H856" s="18">
        <v>0.68044590999999999</v>
      </c>
      <c r="I856" s="18">
        <v>0.39949959499999999</v>
      </c>
      <c r="J856" s="18">
        <v>4.5699362E-2</v>
      </c>
      <c r="K856" s="18">
        <v>9.9041915999999994E-2</v>
      </c>
      <c r="L856" s="18">
        <v>1.8157167430000001</v>
      </c>
      <c r="M856" s="80"/>
    </row>
    <row r="857" spans="1:13" ht="14.25" customHeight="1">
      <c r="A857" s="16" t="s">
        <v>86</v>
      </c>
      <c r="B857" s="17">
        <v>2020</v>
      </c>
      <c r="C857" s="17">
        <v>74</v>
      </c>
      <c r="D857" s="18">
        <v>5.5415000919999997</v>
      </c>
      <c r="E857" s="18">
        <f t="shared" si="0"/>
        <v>5.5415253790000003</v>
      </c>
      <c r="F857" s="18">
        <v>0.51318097100000004</v>
      </c>
      <c r="G857" s="18">
        <v>1.341036677</v>
      </c>
      <c r="H857" s="18">
        <v>0.68064588299999995</v>
      </c>
      <c r="I857" s="18">
        <v>0.61461776499999998</v>
      </c>
      <c r="J857" s="18">
        <v>3.0466691000000001E-2</v>
      </c>
      <c r="K857" s="18">
        <v>0.30137074000000003</v>
      </c>
      <c r="L857" s="18">
        <v>2.0602066520000002</v>
      </c>
      <c r="M857" s="80"/>
    </row>
    <row r="858" spans="1:13" ht="14.25" customHeight="1">
      <c r="A858" s="16" t="s">
        <v>23</v>
      </c>
      <c r="B858" s="17">
        <v>2020</v>
      </c>
      <c r="C858" s="17">
        <v>75</v>
      </c>
      <c r="D858" s="18">
        <v>5.5398998260000001</v>
      </c>
      <c r="E858" s="18">
        <f t="shared" si="0"/>
        <v>5.5398698519999998</v>
      </c>
      <c r="F858" s="18">
        <v>1.0188544989999999</v>
      </c>
      <c r="G858" s="18">
        <v>1.38713932</v>
      </c>
      <c r="H858" s="18">
        <v>0.75258857000000001</v>
      </c>
      <c r="I858" s="18">
        <v>0.29075586799999997</v>
      </c>
      <c r="J858" s="18">
        <v>0.19360743499999999</v>
      </c>
      <c r="K858" s="18">
        <v>8.9933059999999995E-2</v>
      </c>
      <c r="L858" s="18">
        <v>1.8069911000000001</v>
      </c>
      <c r="M858" s="80"/>
    </row>
    <row r="859" spans="1:13" ht="14.25" customHeight="1">
      <c r="A859" s="16" t="s">
        <v>172</v>
      </c>
      <c r="B859" s="17">
        <v>2020</v>
      </c>
      <c r="C859" s="17">
        <v>76</v>
      </c>
      <c r="D859" s="18">
        <v>5.5355000499999996</v>
      </c>
      <c r="E859" s="18">
        <f t="shared" si="0"/>
        <v>5.5355495060000006</v>
      </c>
      <c r="F859" s="18">
        <v>1.21279943</v>
      </c>
      <c r="G859" s="18">
        <v>1.1830891370000001</v>
      </c>
      <c r="H859" s="18">
        <v>1.0261245969999999</v>
      </c>
      <c r="I859" s="18">
        <v>0.47788572299999998</v>
      </c>
      <c r="J859" s="18">
        <v>0.199802905</v>
      </c>
      <c r="K859" s="18">
        <v>0.199160054</v>
      </c>
      <c r="L859" s="18">
        <v>1.2366876600000001</v>
      </c>
      <c r="M859" s="80"/>
    </row>
    <row r="860" spans="1:13" ht="14.25" customHeight="1">
      <c r="A860" s="16" t="s">
        <v>63</v>
      </c>
      <c r="B860" s="17">
        <v>2020</v>
      </c>
      <c r="C860" s="17">
        <v>77</v>
      </c>
      <c r="D860" s="18">
        <v>5.5149998660000001</v>
      </c>
      <c r="E860" s="18">
        <f t="shared" si="0"/>
        <v>5.5150152139999999</v>
      </c>
      <c r="F860" s="18">
        <v>1.128070116</v>
      </c>
      <c r="G860" s="18">
        <v>1.1689735649999999</v>
      </c>
      <c r="H860" s="18">
        <v>0.97943174799999999</v>
      </c>
      <c r="I860" s="18">
        <v>0.17351634799999999</v>
      </c>
      <c r="J860" s="18">
        <v>4.8844352000000001E-2</v>
      </c>
      <c r="K860" s="18">
        <v>0</v>
      </c>
      <c r="L860" s="18">
        <v>2.0161790850000001</v>
      </c>
      <c r="M860" s="80"/>
    </row>
    <row r="861" spans="1:13" ht="14.25" customHeight="1">
      <c r="A861" s="16" t="s">
        <v>68</v>
      </c>
      <c r="B861" s="17">
        <v>2020</v>
      </c>
      <c r="C861" s="17">
        <v>78</v>
      </c>
      <c r="D861" s="18">
        <v>5.5103998179999998</v>
      </c>
      <c r="E861" s="18">
        <f t="shared" si="0"/>
        <v>5.5103769589999994</v>
      </c>
      <c r="F861" s="18">
        <v>1.3767460579999999</v>
      </c>
      <c r="G861" s="18">
        <v>1.2435842749999999</v>
      </c>
      <c r="H861" s="18">
        <v>1.136630654</v>
      </c>
      <c r="I861" s="18">
        <v>0.45935651700000002</v>
      </c>
      <c r="J861" s="18">
        <v>0.33248543699999999</v>
      </c>
      <c r="K861" s="18">
        <v>0.288280904</v>
      </c>
      <c r="L861" s="18">
        <v>0.67329311400000003</v>
      </c>
      <c r="M861" s="80"/>
    </row>
    <row r="862" spans="1:13" ht="14.25" customHeight="1">
      <c r="A862" s="16" t="s">
        <v>45</v>
      </c>
      <c r="B862" s="17">
        <v>2020</v>
      </c>
      <c r="C862" s="17">
        <v>79</v>
      </c>
      <c r="D862" s="18">
        <v>5.5047001839999998</v>
      </c>
      <c r="E862" s="18">
        <f t="shared" si="0"/>
        <v>5.5046748089999999</v>
      </c>
      <c r="F862" s="18">
        <v>1.1090242859999999</v>
      </c>
      <c r="G862" s="18">
        <v>1.3112648730000001</v>
      </c>
      <c r="H862" s="18">
        <v>0.90057557799999999</v>
      </c>
      <c r="I862" s="18">
        <v>0.381456882</v>
      </c>
      <c r="J862" s="18">
        <v>1.2325005999999999E-2</v>
      </c>
      <c r="K862" s="18">
        <v>0.113998979</v>
      </c>
      <c r="L862" s="18">
        <v>1.6760292050000001</v>
      </c>
      <c r="M862" s="80"/>
    </row>
    <row r="863" spans="1:13" ht="14.25" customHeight="1">
      <c r="A863" s="16" t="s">
        <v>92</v>
      </c>
      <c r="B863" s="17">
        <v>2020</v>
      </c>
      <c r="C863" s="17">
        <v>80</v>
      </c>
      <c r="D863" s="18">
        <v>5.488800049</v>
      </c>
      <c r="E863" s="18">
        <f t="shared" si="0"/>
        <v>5.4887570889999999</v>
      </c>
      <c r="F863" s="18">
        <v>1.021913767</v>
      </c>
      <c r="G863" s="18">
        <v>1.196283698</v>
      </c>
      <c r="H863" s="18">
        <v>0.61562663299999998</v>
      </c>
      <c r="I863" s="18">
        <v>0.45135405699999998</v>
      </c>
      <c r="J863" s="18">
        <v>0.17225807900000001</v>
      </c>
      <c r="K863" s="18">
        <v>0.14275769899999999</v>
      </c>
      <c r="L863" s="18">
        <v>1.888563156</v>
      </c>
      <c r="M863" s="80"/>
    </row>
    <row r="864" spans="1:13" ht="14.25" customHeight="1">
      <c r="A864" s="16" t="s">
        <v>104</v>
      </c>
      <c r="B864" s="17">
        <v>2020</v>
      </c>
      <c r="C864" s="17">
        <v>81</v>
      </c>
      <c r="D864" s="18">
        <v>5.4562001230000003</v>
      </c>
      <c r="E864" s="18">
        <f t="shared" si="0"/>
        <v>5.4562410889999997</v>
      </c>
      <c r="F864" s="18">
        <v>0.90487277499999996</v>
      </c>
      <c r="G864" s="18">
        <v>1.4589306120000001</v>
      </c>
      <c r="H864" s="18">
        <v>0.61578816199999997</v>
      </c>
      <c r="I864" s="18">
        <v>0.35570311500000001</v>
      </c>
      <c r="J864" s="18">
        <v>4.6533126000000001E-2</v>
      </c>
      <c r="K864" s="18">
        <v>0.26388573599999998</v>
      </c>
      <c r="L864" s="18">
        <v>1.810527563</v>
      </c>
      <c r="M864" s="80"/>
    </row>
    <row r="865" spans="1:13" ht="14.25" customHeight="1">
      <c r="A865" s="16" t="s">
        <v>97</v>
      </c>
      <c r="B865" s="17">
        <v>2020</v>
      </c>
      <c r="C865" s="17">
        <v>82</v>
      </c>
      <c r="D865" s="18">
        <v>5.3843002320000002</v>
      </c>
      <c r="E865" s="18">
        <f t="shared" si="0"/>
        <v>5.3843474279999999</v>
      </c>
      <c r="F865" s="18">
        <v>1.168421626</v>
      </c>
      <c r="G865" s="18">
        <v>1.17400229</v>
      </c>
      <c r="H865" s="18">
        <v>0.78851187199999995</v>
      </c>
      <c r="I865" s="18">
        <v>0.59694153100000003</v>
      </c>
      <c r="J865" s="18">
        <v>6.2163133000000002E-2</v>
      </c>
      <c r="K865" s="18">
        <v>0.27488616100000002</v>
      </c>
      <c r="L865" s="18">
        <v>1.319420815</v>
      </c>
      <c r="M865" s="80"/>
    </row>
    <row r="866" spans="1:13" ht="14.25" customHeight="1">
      <c r="A866" s="16" t="s">
        <v>166</v>
      </c>
      <c r="B866" s="17">
        <v>2020</v>
      </c>
      <c r="C866" s="17">
        <v>83</v>
      </c>
      <c r="D866" s="18">
        <v>5.3534998890000001</v>
      </c>
      <c r="E866" s="18">
        <f t="shared" si="0"/>
        <v>5.3534518340000004</v>
      </c>
      <c r="F866" s="18">
        <v>0.71809238200000003</v>
      </c>
      <c r="G866" s="18">
        <v>1.253074765</v>
      </c>
      <c r="H866" s="18">
        <v>0.819133997</v>
      </c>
      <c r="I866" s="18">
        <v>0.65083557400000003</v>
      </c>
      <c r="J866" s="18">
        <v>8.9848459000000006E-2</v>
      </c>
      <c r="K866" s="18">
        <v>0.13648872100000001</v>
      </c>
      <c r="L866" s="18">
        <v>1.685977936</v>
      </c>
      <c r="M866" s="80"/>
    </row>
    <row r="867" spans="1:13" ht="14.25" customHeight="1">
      <c r="A867" s="16" t="s">
        <v>72</v>
      </c>
      <c r="B867" s="17">
        <v>2020</v>
      </c>
      <c r="C867" s="17">
        <v>84</v>
      </c>
      <c r="D867" s="18">
        <v>5.2856001849999998</v>
      </c>
      <c r="E867" s="18">
        <f t="shared" si="0"/>
        <v>5.2856186960000002</v>
      </c>
      <c r="F867" s="18">
        <v>0.89172071200000003</v>
      </c>
      <c r="G867" s="18">
        <v>1.1548008919999999</v>
      </c>
      <c r="H867" s="18">
        <v>0.61043703599999999</v>
      </c>
      <c r="I867" s="18">
        <v>0.56816142800000002</v>
      </c>
      <c r="J867" s="18">
        <v>3.8278613000000003E-2</v>
      </c>
      <c r="K867" s="18">
        <v>0.54264652700000005</v>
      </c>
      <c r="L867" s="18">
        <v>1.479573488</v>
      </c>
      <c r="M867" s="80"/>
    </row>
    <row r="868" spans="1:13" ht="14.25" customHeight="1">
      <c r="A868" s="16" t="s">
        <v>78</v>
      </c>
      <c r="B868" s="17">
        <v>2020</v>
      </c>
      <c r="C868" s="17">
        <v>85</v>
      </c>
      <c r="D868" s="18">
        <v>5.2333002090000003</v>
      </c>
      <c r="E868" s="18">
        <f t="shared" si="0"/>
        <v>5.233320602</v>
      </c>
      <c r="F868" s="18">
        <v>0.53709441400000002</v>
      </c>
      <c r="G868" s="18">
        <v>0.79972726100000002</v>
      </c>
      <c r="H868" s="18">
        <v>0.154942513</v>
      </c>
      <c r="I868" s="18">
        <v>0.39712253199999997</v>
      </c>
      <c r="J868" s="18">
        <v>9.3495793999999993E-2</v>
      </c>
      <c r="K868" s="18">
        <v>0.16991558700000001</v>
      </c>
      <c r="L868" s="18">
        <v>3.0810225010000001</v>
      </c>
      <c r="M868" s="80"/>
    </row>
    <row r="869" spans="1:13" ht="14.25" customHeight="1">
      <c r="A869" s="16" t="s">
        <v>25</v>
      </c>
      <c r="B869" s="17">
        <v>2020</v>
      </c>
      <c r="C869" s="17">
        <v>86</v>
      </c>
      <c r="D869" s="18">
        <v>5.2160000799999997</v>
      </c>
      <c r="E869" s="18">
        <f t="shared" si="0"/>
        <v>5.2159880110000003</v>
      </c>
      <c r="F869" s="18">
        <v>0.36624470399999998</v>
      </c>
      <c r="G869" s="18">
        <v>0.35242843600000001</v>
      </c>
      <c r="H869" s="18">
        <v>0.32806295200000002</v>
      </c>
      <c r="I869" s="18">
        <v>0.40583988999999998</v>
      </c>
      <c r="J869" s="18">
        <v>0.125931874</v>
      </c>
      <c r="K869" s="18">
        <v>0.19667042800000001</v>
      </c>
      <c r="L869" s="18">
        <v>3.440809727</v>
      </c>
      <c r="M869" s="80"/>
    </row>
    <row r="870" spans="1:13" ht="14.25" customHeight="1">
      <c r="A870" s="16" t="s">
        <v>178</v>
      </c>
      <c r="B870" s="17">
        <v>2020</v>
      </c>
      <c r="C870" s="17">
        <v>87</v>
      </c>
      <c r="D870" s="18">
        <v>5.1975998880000001</v>
      </c>
      <c r="E870" s="18">
        <f t="shared" si="0"/>
        <v>5.1975746300000001</v>
      </c>
      <c r="F870" s="18">
        <v>0.93786430399999998</v>
      </c>
      <c r="G870" s="18">
        <v>1.4022876019999999</v>
      </c>
      <c r="H870" s="18">
        <v>0.91443955899999996</v>
      </c>
      <c r="I870" s="18">
        <v>0.54820364700000002</v>
      </c>
      <c r="J870" s="18">
        <v>7.1906492000000002E-2</v>
      </c>
      <c r="K870" s="18">
        <v>0.22419825199999999</v>
      </c>
      <c r="L870" s="18">
        <v>1.098674774</v>
      </c>
      <c r="M870" s="80"/>
    </row>
    <row r="871" spans="1:13" ht="14.25" customHeight="1">
      <c r="A871" s="16" t="s">
        <v>43</v>
      </c>
      <c r="B871" s="17">
        <v>2020</v>
      </c>
      <c r="C871" s="17">
        <v>88</v>
      </c>
      <c r="D871" s="18">
        <v>5.1943998340000004</v>
      </c>
      <c r="E871" s="18">
        <f t="shared" si="0"/>
        <v>5.1943746060000002</v>
      </c>
      <c r="F871" s="18">
        <v>0.63361674499999998</v>
      </c>
      <c r="G871" s="18">
        <v>0.757636011</v>
      </c>
      <c r="H871" s="18">
        <v>0.45810112400000003</v>
      </c>
      <c r="I871" s="18">
        <v>0.38651439500000001</v>
      </c>
      <c r="J871" s="18">
        <v>0.118670784</v>
      </c>
      <c r="K871" s="18">
        <v>0.11721601299999999</v>
      </c>
      <c r="L871" s="18">
        <v>2.7226195340000001</v>
      </c>
      <c r="M871" s="80"/>
    </row>
    <row r="872" spans="1:13" ht="14.25" customHeight="1">
      <c r="A872" s="16" t="s">
        <v>20</v>
      </c>
      <c r="B872" s="17">
        <v>2020</v>
      </c>
      <c r="C872" s="17">
        <v>89</v>
      </c>
      <c r="D872" s="18">
        <v>5.1648001670000001</v>
      </c>
      <c r="E872" s="18">
        <f t="shared" si="0"/>
        <v>5.1648078889999995</v>
      </c>
      <c r="F872" s="18">
        <v>0.99027270099999998</v>
      </c>
      <c r="G872" s="18">
        <v>1.180613041</v>
      </c>
      <c r="H872" s="18">
        <v>0.731134057</v>
      </c>
      <c r="I872" s="18">
        <v>0.46773472399999999</v>
      </c>
      <c r="J872" s="18">
        <v>0.24730718099999999</v>
      </c>
      <c r="K872" s="18">
        <v>4.0113214000000001E-2</v>
      </c>
      <c r="L872" s="18">
        <v>1.507632971</v>
      </c>
      <c r="M872" s="80"/>
    </row>
    <row r="873" spans="1:13" ht="14.25" customHeight="1">
      <c r="A873" s="16" t="s">
        <v>127</v>
      </c>
      <c r="B873" s="17">
        <v>2020</v>
      </c>
      <c r="C873" s="17">
        <v>90</v>
      </c>
      <c r="D873" s="18">
        <v>5.1598000529999997</v>
      </c>
      <c r="E873" s="18">
        <f t="shared" si="0"/>
        <v>5.1598178070000005</v>
      </c>
      <c r="F873" s="18">
        <v>0.93537199500000001</v>
      </c>
      <c r="G873" s="18">
        <v>1.1831735370000001</v>
      </c>
      <c r="H873" s="18">
        <v>0.80299413200000003</v>
      </c>
      <c r="I873" s="18">
        <v>0.41022458699999997</v>
      </c>
      <c r="J873" s="18">
        <v>2.4595058999999999E-2</v>
      </c>
      <c r="K873" s="18">
        <v>0.18586353999999999</v>
      </c>
      <c r="L873" s="18">
        <v>1.6175949570000001</v>
      </c>
      <c r="M873" s="80"/>
    </row>
    <row r="874" spans="1:13" ht="14.25" customHeight="1">
      <c r="A874" s="16" t="s">
        <v>62</v>
      </c>
      <c r="B874" s="17">
        <v>2020</v>
      </c>
      <c r="C874" s="17">
        <v>91</v>
      </c>
      <c r="D874" s="18">
        <v>5.1479997629999996</v>
      </c>
      <c r="E874" s="18">
        <f t="shared" si="0"/>
        <v>5.1479816139999999</v>
      </c>
      <c r="F874" s="18">
        <v>0.57586246699999999</v>
      </c>
      <c r="G874" s="18">
        <v>0.96636796000000003</v>
      </c>
      <c r="H874" s="18">
        <v>0.432162255</v>
      </c>
      <c r="I874" s="18">
        <v>0.47729006400000001</v>
      </c>
      <c r="J874" s="18">
        <v>5.6570381000000003E-2</v>
      </c>
      <c r="K874" s="18">
        <v>0.261291206</v>
      </c>
      <c r="L874" s="18">
        <v>2.3784372810000001</v>
      </c>
      <c r="M874" s="80"/>
    </row>
    <row r="875" spans="1:13" ht="14.25" customHeight="1">
      <c r="A875" s="16" t="s">
        <v>109</v>
      </c>
      <c r="B875" s="17">
        <v>2020</v>
      </c>
      <c r="C875" s="17">
        <v>92</v>
      </c>
      <c r="D875" s="18">
        <v>5.1371998789999997</v>
      </c>
      <c r="E875" s="18">
        <f t="shared" si="0"/>
        <v>5.137188987</v>
      </c>
      <c r="F875" s="18">
        <v>0.44405037200000003</v>
      </c>
      <c r="G875" s="18">
        <v>1.100789309</v>
      </c>
      <c r="H875" s="18">
        <v>0.66887938999999996</v>
      </c>
      <c r="I875" s="18">
        <v>0.48060825499999998</v>
      </c>
      <c r="J875" s="18">
        <v>0.127502963</v>
      </c>
      <c r="K875" s="18">
        <v>0.30097180600000001</v>
      </c>
      <c r="L875" s="18">
        <v>2.0143868920000001</v>
      </c>
      <c r="M875" s="80"/>
    </row>
    <row r="876" spans="1:13" ht="14.25" customHeight="1">
      <c r="A876" s="16" t="s">
        <v>156</v>
      </c>
      <c r="B876" s="17">
        <v>2020</v>
      </c>
      <c r="C876" s="17">
        <v>93</v>
      </c>
      <c r="D876" s="18">
        <v>5.1318001750000004</v>
      </c>
      <c r="E876" s="18">
        <f t="shared" si="0"/>
        <v>5.1317500009999995</v>
      </c>
      <c r="F876" s="18">
        <v>1.127169251</v>
      </c>
      <c r="G876" s="18">
        <v>1.197159171</v>
      </c>
      <c r="H876" s="18">
        <v>0.78133529400000001</v>
      </c>
      <c r="I876" s="18">
        <v>0.25440076</v>
      </c>
      <c r="J876" s="18">
        <v>0.120983243</v>
      </c>
      <c r="K876" s="18">
        <v>8.5885568999999995E-2</v>
      </c>
      <c r="L876" s="18">
        <v>1.5648167129999999</v>
      </c>
      <c r="M876" s="80"/>
    </row>
    <row r="877" spans="1:13" ht="14.25" customHeight="1">
      <c r="A877" s="16" t="s">
        <v>40</v>
      </c>
      <c r="B877" s="17">
        <v>2020</v>
      </c>
      <c r="C877" s="17">
        <v>94</v>
      </c>
      <c r="D877" s="18">
        <v>5.123899937</v>
      </c>
      <c r="E877" s="18">
        <f t="shared" si="0"/>
        <v>5.123926215</v>
      </c>
      <c r="F877" s="18">
        <v>0.990533412</v>
      </c>
      <c r="G877" s="18">
        <v>1.132080674</v>
      </c>
      <c r="H877" s="18">
        <v>0.86724853499999999</v>
      </c>
      <c r="I877" s="18">
        <v>0.60160511699999997</v>
      </c>
      <c r="J877" s="18">
        <v>0.117255554</v>
      </c>
      <c r="K877" s="18">
        <v>7.9021043999999999E-2</v>
      </c>
      <c r="L877" s="18">
        <v>1.336181879</v>
      </c>
      <c r="M877" s="80"/>
    </row>
    <row r="878" spans="1:13" ht="14.25" customHeight="1">
      <c r="A878" s="16" t="s">
        <v>157</v>
      </c>
      <c r="B878" s="17">
        <v>2020</v>
      </c>
      <c r="C878" s="17">
        <v>95</v>
      </c>
      <c r="D878" s="18">
        <v>5.1191000940000002</v>
      </c>
      <c r="E878" s="18">
        <f t="shared" si="0"/>
        <v>5.1190958329999994</v>
      </c>
      <c r="F878" s="18">
        <v>1.0089635850000001</v>
      </c>
      <c r="G878" s="18">
        <v>1.5104769469999999</v>
      </c>
      <c r="H878" s="18">
        <v>0.61244803699999995</v>
      </c>
      <c r="I878" s="18">
        <v>0.515236676</v>
      </c>
      <c r="J878" s="18">
        <v>3.3503890000000001E-2</v>
      </c>
      <c r="K878" s="18">
        <v>0.32312932599999999</v>
      </c>
      <c r="L878" s="18">
        <v>1.1153373719999999</v>
      </c>
      <c r="M878" s="80"/>
    </row>
    <row r="879" spans="1:13" ht="14.25" customHeight="1">
      <c r="A879" s="16" t="s">
        <v>31</v>
      </c>
      <c r="B879" s="17">
        <v>2020</v>
      </c>
      <c r="C879" s="17">
        <v>96</v>
      </c>
      <c r="D879" s="18">
        <v>5.1015000339999999</v>
      </c>
      <c r="E879" s="18">
        <f t="shared" si="0"/>
        <v>5.1015257309999997</v>
      </c>
      <c r="F879" s="18">
        <v>1.046554685</v>
      </c>
      <c r="G879" s="18">
        <v>1.4605789179999999</v>
      </c>
      <c r="H879" s="18">
        <v>0.77777689699999997</v>
      </c>
      <c r="I879" s="18">
        <v>0.41782006599999999</v>
      </c>
      <c r="J879" s="18">
        <v>0</v>
      </c>
      <c r="K879" s="18">
        <v>0.10383371299999999</v>
      </c>
      <c r="L879" s="18">
        <v>1.2949614519999999</v>
      </c>
      <c r="M879" s="80"/>
    </row>
    <row r="880" spans="1:13" ht="14.25" customHeight="1">
      <c r="A880" s="16" t="s">
        <v>106</v>
      </c>
      <c r="B880" s="17">
        <v>2020</v>
      </c>
      <c r="C880" s="17">
        <v>97</v>
      </c>
      <c r="D880" s="18">
        <v>5.0947999949999998</v>
      </c>
      <c r="E880" s="18">
        <f t="shared" si="0"/>
        <v>5.0948022759999994</v>
      </c>
      <c r="F880" s="18">
        <v>0.75862211000000002</v>
      </c>
      <c r="G880" s="18">
        <v>0.64520847800000003</v>
      </c>
      <c r="H880" s="18">
        <v>0.74509692199999999</v>
      </c>
      <c r="I880" s="18">
        <v>0.45005413900000002</v>
      </c>
      <c r="J880" s="18">
        <v>7.7385603999999997E-2</v>
      </c>
      <c r="K880" s="18">
        <v>4.0032551E-2</v>
      </c>
      <c r="L880" s="18">
        <v>2.3784024719999999</v>
      </c>
      <c r="M880" s="80"/>
    </row>
    <row r="881" spans="1:13" ht="14.25" customHeight="1">
      <c r="A881" s="16" t="s">
        <v>35</v>
      </c>
      <c r="B881" s="17">
        <v>2020</v>
      </c>
      <c r="C881" s="17">
        <v>98</v>
      </c>
      <c r="D881" s="18">
        <v>5.0848999020000001</v>
      </c>
      <c r="E881" s="18">
        <f t="shared" si="0"/>
        <v>5.0849008959999997</v>
      </c>
      <c r="F881" s="18">
        <v>0.50395804600000005</v>
      </c>
      <c r="G881" s="18">
        <v>0.89972644999999996</v>
      </c>
      <c r="H881" s="18">
        <v>0.27018955300000003</v>
      </c>
      <c r="I881" s="18">
        <v>0.43924248199999999</v>
      </c>
      <c r="J881" s="18">
        <v>5.4393421999999997E-2</v>
      </c>
      <c r="K881" s="18">
        <v>0.198020101</v>
      </c>
      <c r="L881" s="18">
        <v>2.719370842</v>
      </c>
      <c r="M881" s="80"/>
    </row>
    <row r="882" spans="1:13" ht="14.25" customHeight="1">
      <c r="A882" s="16" t="s">
        <v>165</v>
      </c>
      <c r="B882" s="17">
        <v>2020</v>
      </c>
      <c r="C882" s="17">
        <v>99</v>
      </c>
      <c r="D882" s="18">
        <v>5.0531997679999998</v>
      </c>
      <c r="E882" s="18">
        <f t="shared" si="0"/>
        <v>5.0531730430000001</v>
      </c>
      <c r="F882" s="18">
        <v>0.77023863800000003</v>
      </c>
      <c r="G882" s="18">
        <v>1.3485468629999999</v>
      </c>
      <c r="H882" s="18">
        <v>0.76702552999999996</v>
      </c>
      <c r="I882" s="18">
        <v>0.27171722100000001</v>
      </c>
      <c r="J882" s="18">
        <v>6.3624776999999993E-2</v>
      </c>
      <c r="K882" s="18">
        <v>8.7179153999999995E-2</v>
      </c>
      <c r="L882" s="18">
        <v>1.74484086</v>
      </c>
      <c r="M882" s="80"/>
    </row>
    <row r="883" spans="1:13" ht="14.25" customHeight="1">
      <c r="A883" s="16" t="s">
        <v>14</v>
      </c>
      <c r="B883" s="17">
        <v>2020</v>
      </c>
      <c r="C883" s="17">
        <v>100</v>
      </c>
      <c r="D883" s="18">
        <v>5.0050997730000004</v>
      </c>
      <c r="E883" s="18">
        <f t="shared" si="0"/>
        <v>5.0051393290000004</v>
      </c>
      <c r="F883" s="18">
        <v>0.943856001</v>
      </c>
      <c r="G883" s="18">
        <v>1.143003583</v>
      </c>
      <c r="H883" s="18">
        <v>0.74541854900000004</v>
      </c>
      <c r="I883" s="18">
        <v>8.3943798999999999E-2</v>
      </c>
      <c r="J883" s="18">
        <v>0.12919065399999999</v>
      </c>
      <c r="K883" s="18">
        <v>0.118915014</v>
      </c>
      <c r="L883" s="18">
        <v>1.8408117289999999</v>
      </c>
      <c r="M883" s="80"/>
    </row>
    <row r="884" spans="1:13" ht="14.25" customHeight="1">
      <c r="A884" s="16" t="s">
        <v>132</v>
      </c>
      <c r="B884" s="17">
        <v>2020</v>
      </c>
      <c r="C884" s="17">
        <v>101</v>
      </c>
      <c r="D884" s="18">
        <v>4.9808001519999996</v>
      </c>
      <c r="E884" s="18">
        <f t="shared" si="0"/>
        <v>4.980835065</v>
      </c>
      <c r="F884" s="18">
        <v>0.50406181800000005</v>
      </c>
      <c r="G884" s="18">
        <v>0.95459342000000003</v>
      </c>
      <c r="H884" s="18">
        <v>0.51839190700000004</v>
      </c>
      <c r="I884" s="18">
        <v>0.35240089899999999</v>
      </c>
      <c r="J884" s="18">
        <v>8.1865937E-2</v>
      </c>
      <c r="K884" s="18">
        <v>0.164397135</v>
      </c>
      <c r="L884" s="18">
        <v>2.405123949</v>
      </c>
      <c r="M884" s="80"/>
    </row>
    <row r="885" spans="1:13" ht="14.25" customHeight="1">
      <c r="A885" s="16" t="s">
        <v>65</v>
      </c>
      <c r="B885" s="17">
        <v>2020</v>
      </c>
      <c r="C885" s="17">
        <v>102</v>
      </c>
      <c r="D885" s="18">
        <v>4.9492998119999996</v>
      </c>
      <c r="E885" s="18">
        <f t="shared" si="0"/>
        <v>4.9493321999999997</v>
      </c>
      <c r="F885" s="18">
        <v>0.39000773399999999</v>
      </c>
      <c r="G885" s="18">
        <v>0.75136596</v>
      </c>
      <c r="H885" s="18">
        <v>0.33365523800000002</v>
      </c>
      <c r="I885" s="18">
        <v>0.37187805800000001</v>
      </c>
      <c r="J885" s="18">
        <v>0.112204559</v>
      </c>
      <c r="K885" s="18">
        <v>0.24949084199999999</v>
      </c>
      <c r="L885" s="18">
        <v>2.7407298089999999</v>
      </c>
      <c r="M885" s="80"/>
    </row>
    <row r="886" spans="1:13" ht="14.25" customHeight="1">
      <c r="A886" s="16" t="s">
        <v>113</v>
      </c>
      <c r="B886" s="17">
        <v>2020</v>
      </c>
      <c r="C886" s="17">
        <v>103</v>
      </c>
      <c r="D886" s="18">
        <v>4.9095997809999998</v>
      </c>
      <c r="E886" s="18">
        <f t="shared" si="0"/>
        <v>4.9096206799999997</v>
      </c>
      <c r="F886" s="18">
        <v>0.108330332</v>
      </c>
      <c r="G886" s="18">
        <v>0.70380014199999996</v>
      </c>
      <c r="H886" s="18">
        <v>0.29881635299999998</v>
      </c>
      <c r="I886" s="18">
        <v>0.43531161499999999</v>
      </c>
      <c r="J886" s="18">
        <v>0.137554765</v>
      </c>
      <c r="K886" s="18">
        <v>0.208176896</v>
      </c>
      <c r="L886" s="18">
        <v>3.0176305769999998</v>
      </c>
      <c r="M886" s="80"/>
    </row>
    <row r="887" spans="1:13" ht="14.25" customHeight="1">
      <c r="A887" s="16" t="s">
        <v>87</v>
      </c>
      <c r="B887" s="17">
        <v>2020</v>
      </c>
      <c r="C887" s="17">
        <v>104</v>
      </c>
      <c r="D887" s="18">
        <v>4.8885998730000004</v>
      </c>
      <c r="E887" s="18">
        <f t="shared" si="0"/>
        <v>4.8885850150000003</v>
      </c>
      <c r="F887" s="18">
        <v>0.71469384400000002</v>
      </c>
      <c r="G887" s="18">
        <v>0.98739188899999997</v>
      </c>
      <c r="H887" s="18">
        <v>0.486378282</v>
      </c>
      <c r="I887" s="18">
        <v>0.61202728699999998</v>
      </c>
      <c r="J887" s="18">
        <v>0.19427396399999999</v>
      </c>
      <c r="K887" s="18">
        <v>0.27266710999999999</v>
      </c>
      <c r="L887" s="18">
        <v>1.621152639</v>
      </c>
      <c r="M887" s="80"/>
    </row>
    <row r="888" spans="1:13" ht="14.25" customHeight="1">
      <c r="A888" s="16" t="s">
        <v>13</v>
      </c>
      <c r="B888" s="17">
        <v>2020</v>
      </c>
      <c r="C888" s="17">
        <v>105</v>
      </c>
      <c r="D888" s="18">
        <v>4.8826999659999997</v>
      </c>
      <c r="E888" s="18">
        <f t="shared" si="0"/>
        <v>4.8826985659999993</v>
      </c>
      <c r="F888" s="18">
        <v>0.90665304700000005</v>
      </c>
      <c r="G888" s="18">
        <v>0.83048391300000002</v>
      </c>
      <c r="H888" s="18">
        <v>0.84632962899999997</v>
      </c>
      <c r="I888" s="18">
        <v>0.461945891</v>
      </c>
      <c r="J888" s="18">
        <v>2.5361285000000001E-2</v>
      </c>
      <c r="K888" s="18">
        <v>0.171027765</v>
      </c>
      <c r="L888" s="18">
        <v>1.6408970359999999</v>
      </c>
      <c r="M888" s="80"/>
    </row>
    <row r="889" spans="1:13" ht="14.25" customHeight="1">
      <c r="A889" s="16" t="s">
        <v>34</v>
      </c>
      <c r="B889" s="17">
        <v>2020</v>
      </c>
      <c r="C889" s="17">
        <v>106</v>
      </c>
      <c r="D889" s="18">
        <v>4.8484001159999996</v>
      </c>
      <c r="E889" s="18">
        <f t="shared" si="0"/>
        <v>4.848385274</v>
      </c>
      <c r="F889" s="18">
        <v>0.54463493799999996</v>
      </c>
      <c r="G889" s="18">
        <v>1.0714260339999999</v>
      </c>
      <c r="H889" s="18">
        <v>0.58790433399999997</v>
      </c>
      <c r="I889" s="18">
        <v>0.67494034800000002</v>
      </c>
      <c r="J889" s="18">
        <v>7.2837501999999998E-2</v>
      </c>
      <c r="K889" s="18">
        <v>0.23334208100000001</v>
      </c>
      <c r="L889" s="18">
        <v>1.663300037</v>
      </c>
      <c r="M889" s="80"/>
    </row>
    <row r="890" spans="1:13" ht="14.25" customHeight="1">
      <c r="A890" s="16" t="s">
        <v>22</v>
      </c>
      <c r="B890" s="17">
        <v>2020</v>
      </c>
      <c r="C890" s="17">
        <v>107</v>
      </c>
      <c r="D890" s="18">
        <v>4.8327999110000004</v>
      </c>
      <c r="E890" s="18">
        <f t="shared" si="0"/>
        <v>4.8327708549999997</v>
      </c>
      <c r="F890" s="18">
        <v>0.556156278</v>
      </c>
      <c r="G890" s="18">
        <v>0.86880058100000002</v>
      </c>
      <c r="H890" s="18">
        <v>0.69494050699999999</v>
      </c>
      <c r="I890" s="18">
        <v>0.60413056600000004</v>
      </c>
      <c r="J890" s="18">
        <v>0.176735908</v>
      </c>
      <c r="K890" s="18">
        <v>0.17674511700000001</v>
      </c>
      <c r="L890" s="18">
        <v>1.7552618980000001</v>
      </c>
      <c r="M890" s="80"/>
    </row>
    <row r="891" spans="1:13" ht="14.25" customHeight="1">
      <c r="A891" s="16" t="s">
        <v>59</v>
      </c>
      <c r="B891" s="17">
        <v>2020</v>
      </c>
      <c r="C891" s="17">
        <v>108</v>
      </c>
      <c r="D891" s="18">
        <v>4.8292999270000001</v>
      </c>
      <c r="E891" s="18">
        <f t="shared" si="0"/>
        <v>4.8293223230000004</v>
      </c>
      <c r="F891" s="18">
        <v>0.98804438100000003</v>
      </c>
      <c r="G891" s="18">
        <v>1.1063975100000001</v>
      </c>
      <c r="H891" s="18">
        <v>0.52257484200000004</v>
      </c>
      <c r="I891" s="18">
        <v>0.36945989699999998</v>
      </c>
      <c r="J891" s="18">
        <v>5.5804539E-2</v>
      </c>
      <c r="K891" s="18">
        <v>5.2013601999999999E-2</v>
      </c>
      <c r="L891" s="18">
        <v>1.735027552</v>
      </c>
      <c r="M891" s="80"/>
    </row>
    <row r="892" spans="1:13" ht="14.25" customHeight="1">
      <c r="A892" s="16" t="s">
        <v>139</v>
      </c>
      <c r="B892" s="17">
        <v>2020</v>
      </c>
      <c r="C892" s="17">
        <v>109</v>
      </c>
      <c r="D892" s="18">
        <v>4.8140997890000001</v>
      </c>
      <c r="E892" s="18">
        <f t="shared" si="0"/>
        <v>4.8140688689999998</v>
      </c>
      <c r="F892" s="18">
        <v>0.90214043899999996</v>
      </c>
      <c r="G892" s="18">
        <v>1.259086251</v>
      </c>
      <c r="H892" s="18">
        <v>0.407034069</v>
      </c>
      <c r="I892" s="18">
        <v>0.43478181999999999</v>
      </c>
      <c r="J892" s="18">
        <v>5.9502140000000002E-2</v>
      </c>
      <c r="K892" s="18">
        <v>0.12640684799999999</v>
      </c>
      <c r="L892" s="18">
        <v>1.625117302</v>
      </c>
      <c r="M892" s="80"/>
    </row>
    <row r="893" spans="1:13" ht="14.25" customHeight="1">
      <c r="A893" s="16" t="s">
        <v>74</v>
      </c>
      <c r="B893" s="17">
        <v>2020</v>
      </c>
      <c r="C893" s="17">
        <v>110</v>
      </c>
      <c r="D893" s="18">
        <v>4.7848000529999997</v>
      </c>
      <c r="E893" s="18">
        <f t="shared" si="0"/>
        <v>4.7847648029999998</v>
      </c>
      <c r="F893" s="18">
        <v>0.98201870899999999</v>
      </c>
      <c r="G893" s="18">
        <v>1.0114666219999999</v>
      </c>
      <c r="H893" s="18">
        <v>0.52935069800000001</v>
      </c>
      <c r="I893" s="18">
        <v>0.28358805199999998</v>
      </c>
      <c r="J893" s="18">
        <v>7.3164991999999998E-2</v>
      </c>
      <c r="K893" s="18">
        <v>0.15300206799999999</v>
      </c>
      <c r="L893" s="18">
        <v>1.7521736619999999</v>
      </c>
      <c r="M893" s="80"/>
    </row>
    <row r="894" spans="1:13" ht="14.25" customHeight="1">
      <c r="A894" s="16" t="s">
        <v>89</v>
      </c>
      <c r="B894" s="17">
        <v>2020</v>
      </c>
      <c r="C894" s="17">
        <v>111</v>
      </c>
      <c r="D894" s="18">
        <v>4.7715001109999999</v>
      </c>
      <c r="E894" s="18">
        <f t="shared" si="0"/>
        <v>4.77149818</v>
      </c>
      <c r="F894" s="18">
        <v>0.88923251599999997</v>
      </c>
      <c r="G894" s="18">
        <v>1.1924933200000001</v>
      </c>
      <c r="H894" s="18">
        <v>0.78867113600000005</v>
      </c>
      <c r="I894" s="18">
        <v>0.18551666999999999</v>
      </c>
      <c r="J894" s="18">
        <v>2.1518147000000001E-2</v>
      </c>
      <c r="K894" s="18">
        <v>0.15852414100000001</v>
      </c>
      <c r="L894" s="18">
        <v>1.53554225</v>
      </c>
      <c r="M894" s="80"/>
    </row>
    <row r="895" spans="1:13" ht="14.25" customHeight="1">
      <c r="A895" s="16" t="s">
        <v>32</v>
      </c>
      <c r="B895" s="17">
        <v>2020</v>
      </c>
      <c r="C895" s="17">
        <v>112</v>
      </c>
      <c r="D895" s="18">
        <v>4.7687001230000003</v>
      </c>
      <c r="E895" s="18">
        <f t="shared" si="0"/>
        <v>4.7687106569999997</v>
      </c>
      <c r="F895" s="18">
        <v>0.30246764399999998</v>
      </c>
      <c r="G895" s="18">
        <v>0.92938589999999999</v>
      </c>
      <c r="H895" s="18">
        <v>0.31283387499999998</v>
      </c>
      <c r="I895" s="18">
        <v>0.32239815599999999</v>
      </c>
      <c r="J895" s="18">
        <v>0.12640805499999999</v>
      </c>
      <c r="K895" s="18">
        <v>0.18639060900000001</v>
      </c>
      <c r="L895" s="18">
        <v>2.588826418</v>
      </c>
      <c r="M895" s="80"/>
    </row>
    <row r="896" spans="1:13" ht="14.25" customHeight="1">
      <c r="A896" s="16" t="s">
        <v>177</v>
      </c>
      <c r="B896" s="17">
        <v>2020</v>
      </c>
      <c r="C896" s="17">
        <v>113</v>
      </c>
      <c r="D896" s="18">
        <v>4.7505998610000004</v>
      </c>
      <c r="E896" s="18">
        <f t="shared" si="0"/>
        <v>4.7506365919999993</v>
      </c>
      <c r="F896" s="18">
        <v>0.25699055199999998</v>
      </c>
      <c r="G896" s="18">
        <v>0.88267868800000004</v>
      </c>
      <c r="H896" s="18">
        <v>0.35324788099999999</v>
      </c>
      <c r="I896" s="18">
        <v>0.40341952399999997</v>
      </c>
      <c r="J896" s="18">
        <v>0.15809379500000001</v>
      </c>
      <c r="K896" s="18">
        <v>0.42598968700000001</v>
      </c>
      <c r="L896" s="18">
        <v>2.2702164649999999</v>
      </c>
      <c r="M896" s="80"/>
    </row>
    <row r="897" spans="1:13" ht="14.25" customHeight="1">
      <c r="A897" s="16" t="s">
        <v>98</v>
      </c>
      <c r="B897" s="17">
        <v>2020</v>
      </c>
      <c r="C897" s="17">
        <v>114</v>
      </c>
      <c r="D897" s="18">
        <v>4.7293000220000003</v>
      </c>
      <c r="E897" s="18">
        <f t="shared" si="0"/>
        <v>4.7292689079999999</v>
      </c>
      <c r="F897" s="18">
        <v>0.35246264900000002</v>
      </c>
      <c r="G897" s="18">
        <v>0.97314173000000004</v>
      </c>
      <c r="H897" s="18">
        <v>0.234981522</v>
      </c>
      <c r="I897" s="18">
        <v>0.37753444899999999</v>
      </c>
      <c r="J897" s="18">
        <v>6.2146276E-2</v>
      </c>
      <c r="K897" s="18">
        <v>0.16966705000000001</v>
      </c>
      <c r="L897" s="18">
        <v>2.559335232</v>
      </c>
      <c r="M897" s="80"/>
    </row>
    <row r="898" spans="1:13" ht="14.25" customHeight="1">
      <c r="A898" s="16" t="s">
        <v>114</v>
      </c>
      <c r="B898" s="17">
        <v>2020</v>
      </c>
      <c r="C898" s="17">
        <v>115</v>
      </c>
      <c r="D898" s="18">
        <v>4.7241001130000004</v>
      </c>
      <c r="E898" s="18">
        <f t="shared" si="0"/>
        <v>4.7240887349999996</v>
      </c>
      <c r="F898" s="18">
        <v>0.64590185899999997</v>
      </c>
      <c r="G898" s="18">
        <v>0.98671793900000004</v>
      </c>
      <c r="H898" s="18">
        <v>0.16783593599999999</v>
      </c>
      <c r="I898" s="18">
        <v>0.435079455</v>
      </c>
      <c r="J898" s="18">
        <v>4.7589935E-2</v>
      </c>
      <c r="K898" s="18">
        <v>0.22132812399999999</v>
      </c>
      <c r="L898" s="18">
        <v>2.2196354870000001</v>
      </c>
      <c r="M898" s="80"/>
    </row>
    <row r="899" spans="1:13" ht="14.25" customHeight="1">
      <c r="A899" s="16" t="s">
        <v>17</v>
      </c>
      <c r="B899" s="17">
        <v>2020</v>
      </c>
      <c r="C899" s="17">
        <v>116</v>
      </c>
      <c r="D899" s="18">
        <v>4.676799774</v>
      </c>
      <c r="E899" s="18">
        <f t="shared" si="0"/>
        <v>4.6767778839999998</v>
      </c>
      <c r="F899" s="18">
        <v>0.80826240800000004</v>
      </c>
      <c r="G899" s="18">
        <v>1.0345768930000001</v>
      </c>
      <c r="H899" s="18">
        <v>0.77585727000000004</v>
      </c>
      <c r="I899" s="18">
        <v>0.37807580800000001</v>
      </c>
      <c r="J899" s="18">
        <v>0.104618184</v>
      </c>
      <c r="K899" s="18">
        <v>0.107225738</v>
      </c>
      <c r="L899" s="18">
        <v>1.4681615830000001</v>
      </c>
      <c r="M899" s="80"/>
    </row>
    <row r="900" spans="1:13" ht="14.25" customHeight="1">
      <c r="A900" s="16" t="s">
        <v>60</v>
      </c>
      <c r="B900" s="17">
        <v>2020</v>
      </c>
      <c r="C900" s="17">
        <v>117</v>
      </c>
      <c r="D900" s="18">
        <v>4.6725997919999998</v>
      </c>
      <c r="E900" s="18">
        <f t="shared" si="0"/>
        <v>4.6726398209999997</v>
      </c>
      <c r="F900" s="18">
        <v>0.84719806900000005</v>
      </c>
      <c r="G900" s="18">
        <v>0.73119389999999995</v>
      </c>
      <c r="H900" s="18">
        <v>0.69465762399999997</v>
      </c>
      <c r="I900" s="18">
        <v>0.48549410700000001</v>
      </c>
      <c r="J900" s="18">
        <v>0.17408807600000001</v>
      </c>
      <c r="K900" s="18">
        <v>4.7609735E-2</v>
      </c>
      <c r="L900" s="18">
        <v>1.69239831</v>
      </c>
      <c r="M900" s="80"/>
    </row>
    <row r="901" spans="1:13" ht="14.25" customHeight="1">
      <c r="A901" s="16" t="s">
        <v>73</v>
      </c>
      <c r="B901" s="17">
        <v>2020</v>
      </c>
      <c r="C901" s="17">
        <v>118</v>
      </c>
      <c r="D901" s="18">
        <v>4.6723999980000004</v>
      </c>
      <c r="E901" s="18">
        <f t="shared" si="0"/>
        <v>4.6724428679999992</v>
      </c>
      <c r="F901" s="18">
        <v>1.0293225050000001</v>
      </c>
      <c r="G901" s="18">
        <v>0.88627117899999996</v>
      </c>
      <c r="H901" s="18">
        <v>0.74905383599999997</v>
      </c>
      <c r="I901" s="18">
        <v>0.30119547200000002</v>
      </c>
      <c r="J901" s="18">
        <v>0.14265151300000001</v>
      </c>
      <c r="K901" s="18">
        <v>0.27697894000000001</v>
      </c>
      <c r="L901" s="18">
        <v>1.2869694229999999</v>
      </c>
      <c r="M901" s="80"/>
    </row>
    <row r="902" spans="1:13" ht="14.25" customHeight="1">
      <c r="A902" s="16" t="s">
        <v>81</v>
      </c>
      <c r="B902" s="17">
        <v>2020</v>
      </c>
      <c r="C902" s="17">
        <v>119</v>
      </c>
      <c r="D902" s="18">
        <v>4.6333999629999996</v>
      </c>
      <c r="E902" s="18">
        <f t="shared" si="0"/>
        <v>4.6334090530000003</v>
      </c>
      <c r="F902" s="18">
        <v>0.78517919800000002</v>
      </c>
      <c r="G902" s="18">
        <v>1.140118599</v>
      </c>
      <c r="H902" s="18">
        <v>0.77762472599999999</v>
      </c>
      <c r="I902" s="18">
        <v>0.42485508300000002</v>
      </c>
      <c r="J902" s="18">
        <v>0.15187862499999999</v>
      </c>
      <c r="K902" s="18">
        <v>9.1494769000000004E-2</v>
      </c>
      <c r="L902" s="18">
        <v>1.262258053</v>
      </c>
      <c r="M902" s="80"/>
    </row>
    <row r="903" spans="1:13" ht="14.25" customHeight="1">
      <c r="A903" s="16" t="s">
        <v>107</v>
      </c>
      <c r="B903" s="17">
        <v>2020</v>
      </c>
      <c r="C903" s="17">
        <v>120</v>
      </c>
      <c r="D903" s="18">
        <v>4.6236000060000002</v>
      </c>
      <c r="E903" s="18">
        <f t="shared" si="0"/>
        <v>4.6236458439999994</v>
      </c>
      <c r="F903" s="18">
        <v>0.17874136600000001</v>
      </c>
      <c r="G903" s="18">
        <v>0.95520287800000003</v>
      </c>
      <c r="H903" s="18">
        <v>0.32422363799999998</v>
      </c>
      <c r="I903" s="18">
        <v>0.56077533999999996</v>
      </c>
      <c r="J903" s="18">
        <v>0.16306431599999999</v>
      </c>
      <c r="K903" s="18">
        <v>0.22042210400000001</v>
      </c>
      <c r="L903" s="18">
        <v>2.2212162019999999</v>
      </c>
      <c r="M903" s="80"/>
    </row>
    <row r="904" spans="1:13" ht="14.25" customHeight="1">
      <c r="A904" s="16" t="s">
        <v>83</v>
      </c>
      <c r="B904" s="17">
        <v>2020</v>
      </c>
      <c r="C904" s="17">
        <v>121</v>
      </c>
      <c r="D904" s="18">
        <v>4.5830001830000002</v>
      </c>
      <c r="E904" s="18">
        <f t="shared" si="0"/>
        <v>4.5829921949999992</v>
      </c>
      <c r="F904" s="18">
        <v>0.47641339900000002</v>
      </c>
      <c r="G904" s="18">
        <v>0.90507775499999998</v>
      </c>
      <c r="H904" s="18">
        <v>0.53631275899999997</v>
      </c>
      <c r="I904" s="18">
        <v>0.51918053600000003</v>
      </c>
      <c r="J904" s="18">
        <v>6.7201077999999997E-2</v>
      </c>
      <c r="K904" s="18">
        <v>0.39390209300000001</v>
      </c>
      <c r="L904" s="18">
        <v>1.684904575</v>
      </c>
      <c r="M904" s="80"/>
    </row>
    <row r="905" spans="1:13" ht="14.25" customHeight="1">
      <c r="A905" s="16" t="s">
        <v>175</v>
      </c>
      <c r="B905" s="17">
        <v>2020</v>
      </c>
      <c r="C905" s="17">
        <v>122</v>
      </c>
      <c r="D905" s="18">
        <v>4.5711002350000003</v>
      </c>
      <c r="E905" s="18">
        <f t="shared" si="0"/>
        <v>4.5710982690000002</v>
      </c>
      <c r="F905" s="18">
        <v>0.84008198999999995</v>
      </c>
      <c r="G905" s="18">
        <v>1.2457381489999999</v>
      </c>
      <c r="H905" s="18">
        <v>0.40687117</v>
      </c>
      <c r="I905" s="18">
        <v>0.44459897300000001</v>
      </c>
      <c r="J905" s="18">
        <v>5.4320343E-2</v>
      </c>
      <c r="K905" s="18">
        <v>7.6454483000000004E-2</v>
      </c>
      <c r="L905" s="18">
        <v>1.5030331610000001</v>
      </c>
      <c r="M905" s="80"/>
    </row>
    <row r="906" spans="1:13" ht="14.25" customHeight="1">
      <c r="A906" s="16" t="s">
        <v>159</v>
      </c>
      <c r="B906" s="17">
        <v>2020</v>
      </c>
      <c r="C906" s="17">
        <v>123</v>
      </c>
      <c r="D906" s="18">
        <v>4.5606999400000001</v>
      </c>
      <c r="E906" s="18">
        <f t="shared" si="0"/>
        <v>4.5607209850000006</v>
      </c>
      <c r="F906" s="18">
        <v>0.78043460799999997</v>
      </c>
      <c r="G906" s="18">
        <v>1.321316481</v>
      </c>
      <c r="H906" s="18">
        <v>0.69867438100000001</v>
      </c>
      <c r="I906" s="18">
        <v>0.319423705</v>
      </c>
      <c r="J906" s="18">
        <v>9.6511600000000006E-3</v>
      </c>
      <c r="K906" s="18">
        <v>0.17855131599999999</v>
      </c>
      <c r="L906" s="18">
        <v>1.2526693339999999</v>
      </c>
      <c r="M906" s="80"/>
    </row>
    <row r="907" spans="1:13" ht="14.25" customHeight="1">
      <c r="A907" s="16" t="s">
        <v>91</v>
      </c>
      <c r="B907" s="17">
        <v>2020</v>
      </c>
      <c r="C907" s="17">
        <v>124</v>
      </c>
      <c r="D907" s="18">
        <v>4.5578999519999996</v>
      </c>
      <c r="E907" s="18">
        <f t="shared" si="0"/>
        <v>4.5579299039999999</v>
      </c>
      <c r="F907" s="18">
        <v>0.174103007</v>
      </c>
      <c r="G907" s="18">
        <v>0.92073392899999995</v>
      </c>
      <c r="H907" s="18">
        <v>0.39228427399999999</v>
      </c>
      <c r="I907" s="18">
        <v>0.405943096</v>
      </c>
      <c r="J907" s="18">
        <v>5.1139876000000001E-2</v>
      </c>
      <c r="K907" s="18">
        <v>0.22696787099999999</v>
      </c>
      <c r="L907" s="18">
        <v>2.386757851</v>
      </c>
      <c r="M907" s="80"/>
    </row>
    <row r="908" spans="1:13" ht="14.25" customHeight="1">
      <c r="A908" s="16" t="s">
        <v>119</v>
      </c>
      <c r="B908" s="17">
        <v>2020</v>
      </c>
      <c r="C908" s="17">
        <v>125</v>
      </c>
      <c r="D908" s="18">
        <v>4.5528001790000001</v>
      </c>
      <c r="E908" s="18">
        <f t="shared" si="0"/>
        <v>4.5528177100000002</v>
      </c>
      <c r="F908" s="18">
        <v>0.587819219</v>
      </c>
      <c r="G908" s="18">
        <v>1.1947555540000001</v>
      </c>
      <c r="H908" s="18">
        <v>0.61382657299999999</v>
      </c>
      <c r="I908" s="18">
        <v>0.29870075000000001</v>
      </c>
      <c r="J908" s="18">
        <v>7.1913651999999995E-2</v>
      </c>
      <c r="K908" s="18">
        <v>9.1816260999999996E-2</v>
      </c>
      <c r="L908" s="18">
        <v>1.6939857009999999</v>
      </c>
      <c r="M908" s="80"/>
    </row>
    <row r="909" spans="1:13" ht="14.25" customHeight="1">
      <c r="A909" s="16" t="s">
        <v>158</v>
      </c>
      <c r="B909" s="17">
        <v>2020</v>
      </c>
      <c r="C909" s="17">
        <v>126</v>
      </c>
      <c r="D909" s="18">
        <v>4.4320001600000003</v>
      </c>
      <c r="E909" s="18">
        <f t="shared" si="0"/>
        <v>4.4319563500000001</v>
      </c>
      <c r="F909" s="18">
        <v>0.31233742799999997</v>
      </c>
      <c r="G909" s="18">
        <v>1.052327394</v>
      </c>
      <c r="H909" s="18">
        <v>0.37831166399999999</v>
      </c>
      <c r="I909" s="18">
        <v>0.40168255600000002</v>
      </c>
      <c r="J909" s="18">
        <v>6.3818842000000001E-2</v>
      </c>
      <c r="K909" s="18">
        <v>0.26480737300000001</v>
      </c>
      <c r="L909" s="18">
        <v>1.958671093</v>
      </c>
      <c r="M909" s="80"/>
    </row>
    <row r="910" spans="1:13" ht="14.25" customHeight="1">
      <c r="A910" s="16" t="s">
        <v>38</v>
      </c>
      <c r="B910" s="17">
        <v>2020</v>
      </c>
      <c r="C910" s="17">
        <v>127</v>
      </c>
      <c r="D910" s="18">
        <v>4.4226999280000001</v>
      </c>
      <c r="E910" s="18">
        <f t="shared" si="0"/>
        <v>4.4227386420000006</v>
      </c>
      <c r="F910" s="18">
        <v>0.30228748900000002</v>
      </c>
      <c r="G910" s="18">
        <v>0.73911827799999996</v>
      </c>
      <c r="H910" s="18">
        <v>0.1087441</v>
      </c>
      <c r="I910" s="18">
        <v>0.22860176900000001</v>
      </c>
      <c r="J910" s="18">
        <v>8.5755408000000005E-2</v>
      </c>
      <c r="K910" s="18">
        <v>0.210805088</v>
      </c>
      <c r="L910" s="18">
        <v>2.7474265099999999</v>
      </c>
      <c r="M910" s="80"/>
    </row>
    <row r="911" spans="1:13" ht="14.25" customHeight="1">
      <c r="A911" s="16" t="s">
        <v>155</v>
      </c>
      <c r="B911" s="17">
        <v>2020</v>
      </c>
      <c r="C911" s="17">
        <v>128</v>
      </c>
      <c r="D911" s="18">
        <v>4.3921999930000002</v>
      </c>
      <c r="E911" s="18">
        <f t="shared" si="0"/>
        <v>4.3922051260000003</v>
      </c>
      <c r="F911" s="18">
        <v>0.87474268700000002</v>
      </c>
      <c r="G911" s="18">
        <v>0.87216770600000004</v>
      </c>
      <c r="H911" s="18">
        <v>0.78115671900000005</v>
      </c>
      <c r="I911" s="18">
        <v>0.235860556</v>
      </c>
      <c r="J911" s="18">
        <v>4.3899572999999997E-2</v>
      </c>
      <c r="K911" s="18">
        <v>5.5881143000000001E-2</v>
      </c>
      <c r="L911" s="18">
        <v>1.528496742</v>
      </c>
      <c r="M911" s="80"/>
    </row>
    <row r="912" spans="1:13" ht="14.25" customHeight="1">
      <c r="A912" s="16" t="s">
        <v>100</v>
      </c>
      <c r="B912" s="17">
        <v>2020</v>
      </c>
      <c r="C912" s="17">
        <v>129</v>
      </c>
      <c r="D912" s="18">
        <v>4.3745999339999999</v>
      </c>
      <c r="E912" s="18">
        <f t="shared" si="0"/>
        <v>4.3746224490000003</v>
      </c>
      <c r="F912" s="18">
        <v>0.53968489200000003</v>
      </c>
      <c r="G912" s="18">
        <v>1.1133235690000001</v>
      </c>
      <c r="H912" s="18">
        <v>0.42518481600000002</v>
      </c>
      <c r="I912" s="18">
        <v>0.18571448300000001</v>
      </c>
      <c r="J912" s="18">
        <v>0.122257635</v>
      </c>
      <c r="K912" s="18">
        <v>0.128899664</v>
      </c>
      <c r="L912" s="18">
        <v>1.85955739</v>
      </c>
      <c r="M912" s="80"/>
    </row>
    <row r="913" spans="1:13" ht="14.25" customHeight="1">
      <c r="A913" s="16" t="s">
        <v>142</v>
      </c>
      <c r="B913" s="17">
        <v>2020</v>
      </c>
      <c r="C913" s="17">
        <v>130</v>
      </c>
      <c r="D913" s="18">
        <v>4.3270001410000001</v>
      </c>
      <c r="E913" s="18">
        <f t="shared" si="0"/>
        <v>4.32699547</v>
      </c>
      <c r="F913" s="18">
        <v>0.89798694800000001</v>
      </c>
      <c r="G913" s="18">
        <v>1.19494009</v>
      </c>
      <c r="H913" s="18">
        <v>0.79203671200000003</v>
      </c>
      <c r="I913" s="18">
        <v>0.52863246200000003</v>
      </c>
      <c r="J913" s="18">
        <v>4.9444564000000003E-2</v>
      </c>
      <c r="K913" s="18">
        <v>0.25266614599999998</v>
      </c>
      <c r="L913" s="18">
        <v>0.61128854799999999</v>
      </c>
      <c r="M913" s="80"/>
    </row>
    <row r="914" spans="1:13" ht="14.25" customHeight="1">
      <c r="A914" s="16" t="s">
        <v>48</v>
      </c>
      <c r="B914" s="17">
        <v>2020</v>
      </c>
      <c r="C914" s="17">
        <v>131</v>
      </c>
      <c r="D914" s="18">
        <v>4.3109998699999998</v>
      </c>
      <c r="E914" s="18">
        <f t="shared" si="0"/>
        <v>4.311033353</v>
      </c>
      <c r="F914" s="18">
        <v>6.2487467999999997E-2</v>
      </c>
      <c r="G914" s="18">
        <v>0.83305501900000001</v>
      </c>
      <c r="H914" s="18">
        <v>0.27721205399999999</v>
      </c>
      <c r="I914" s="18">
        <v>0.36462297999999999</v>
      </c>
      <c r="J914" s="18">
        <v>8.1466645000000004E-2</v>
      </c>
      <c r="K914" s="18">
        <v>0.254324883</v>
      </c>
      <c r="L914" s="18">
        <v>2.4378643040000001</v>
      </c>
      <c r="M914" s="80"/>
    </row>
    <row r="915" spans="1:13" ht="14.25" customHeight="1">
      <c r="A915" s="16" t="s">
        <v>145</v>
      </c>
      <c r="B915" s="17">
        <v>2020</v>
      </c>
      <c r="C915" s="17">
        <v>132</v>
      </c>
      <c r="D915" s="18">
        <v>4.3081002240000004</v>
      </c>
      <c r="E915" s="18">
        <f t="shared" si="0"/>
        <v>4.308134549</v>
      </c>
      <c r="F915" s="18">
        <v>0.82753974200000002</v>
      </c>
      <c r="G915" s="18">
        <v>1.064835191</v>
      </c>
      <c r="H915" s="18">
        <v>0.21558582800000001</v>
      </c>
      <c r="I915" s="18">
        <v>0.29993578799999998</v>
      </c>
      <c r="J915" s="18">
        <v>0.14676587299999999</v>
      </c>
      <c r="K915" s="18">
        <v>6.7264832999999996E-2</v>
      </c>
      <c r="L915" s="18">
        <v>1.6862072939999999</v>
      </c>
      <c r="M915" s="80"/>
    </row>
    <row r="916" spans="1:13" ht="14.25" customHeight="1">
      <c r="A916" s="16" t="s">
        <v>108</v>
      </c>
      <c r="B916" s="17">
        <v>2020</v>
      </c>
      <c r="C916" s="17">
        <v>133</v>
      </c>
      <c r="D916" s="18">
        <v>4.308000088</v>
      </c>
      <c r="E916" s="18">
        <f t="shared" si="0"/>
        <v>4.307997748</v>
      </c>
      <c r="F916" s="18">
        <v>0.67809092999999998</v>
      </c>
      <c r="G916" s="18">
        <v>1.098178267</v>
      </c>
      <c r="H916" s="18">
        <v>0.49544307599999998</v>
      </c>
      <c r="I916" s="18">
        <v>0.59747886699999997</v>
      </c>
      <c r="J916" s="18">
        <v>0.18753035400000001</v>
      </c>
      <c r="K916" s="18">
        <v>0.56981372799999996</v>
      </c>
      <c r="L916" s="18">
        <v>0.68146252600000001</v>
      </c>
      <c r="M916" s="80"/>
    </row>
    <row r="917" spans="1:13" ht="14.25" customHeight="1">
      <c r="A917" s="16" t="s">
        <v>42</v>
      </c>
      <c r="B917" s="17">
        <v>2020</v>
      </c>
      <c r="C917" s="17">
        <v>134</v>
      </c>
      <c r="D917" s="18">
        <v>4.2885999679999998</v>
      </c>
      <c r="E917" s="18">
        <f t="shared" si="0"/>
        <v>4.2886210170000005</v>
      </c>
      <c r="F917" s="18">
        <v>0.41562077400000003</v>
      </c>
      <c r="G917" s="18">
        <v>0.72323280599999995</v>
      </c>
      <c r="H917" s="18">
        <v>0.43738332400000002</v>
      </c>
      <c r="I917" s="18">
        <v>0.18102823200000001</v>
      </c>
      <c r="J917" s="18">
        <v>0.10004853499999999</v>
      </c>
      <c r="K917" s="18">
        <v>0.25853827600000001</v>
      </c>
      <c r="L917" s="18">
        <v>2.1727690700000002</v>
      </c>
      <c r="M917" s="80"/>
    </row>
    <row r="918" spans="1:13" ht="14.25" customHeight="1">
      <c r="A918" s="16" t="s">
        <v>153</v>
      </c>
      <c r="B918" s="17">
        <v>2020</v>
      </c>
      <c r="C918" s="17">
        <v>135</v>
      </c>
      <c r="D918" s="18">
        <v>4.1872000690000002</v>
      </c>
      <c r="E918" s="18">
        <f t="shared" si="0"/>
        <v>4.1872052999999996</v>
      </c>
      <c r="F918" s="18">
        <v>0.26811626599999999</v>
      </c>
      <c r="G918" s="18">
        <v>0.54762285899999996</v>
      </c>
      <c r="H918" s="18">
        <v>0.34273117800000003</v>
      </c>
      <c r="I918" s="18">
        <v>0.30353903799999998</v>
      </c>
      <c r="J918" s="18">
        <v>0.11482645599999999</v>
      </c>
      <c r="K918" s="18">
        <v>0.20077425199999999</v>
      </c>
      <c r="L918" s="18">
        <v>2.4095952509999998</v>
      </c>
      <c r="M918" s="80"/>
    </row>
    <row r="919" spans="1:13" ht="14.25" customHeight="1">
      <c r="A919" s="16" t="s">
        <v>56</v>
      </c>
      <c r="B919" s="17">
        <v>2020</v>
      </c>
      <c r="C919" s="17">
        <v>136</v>
      </c>
      <c r="D919" s="18">
        <v>4.1862001419999997</v>
      </c>
      <c r="E919" s="18">
        <f t="shared" si="0"/>
        <v>4.186236396</v>
      </c>
      <c r="F919" s="18">
        <v>0.31512564399999998</v>
      </c>
      <c r="G919" s="18">
        <v>1.0011032820000001</v>
      </c>
      <c r="H919" s="18">
        <v>0.48384624700000001</v>
      </c>
      <c r="I919" s="18">
        <v>0.41256686999999997</v>
      </c>
      <c r="J919" s="18">
        <v>0.117437035</v>
      </c>
      <c r="K919" s="18">
        <v>0.22769810300000001</v>
      </c>
      <c r="L919" s="18">
        <v>1.6284592149999999</v>
      </c>
      <c r="M919" s="80"/>
    </row>
    <row r="920" spans="1:13" ht="14.25" customHeight="1">
      <c r="A920" s="16" t="s">
        <v>95</v>
      </c>
      <c r="B920" s="17">
        <v>2020</v>
      </c>
      <c r="C920" s="17">
        <v>137</v>
      </c>
      <c r="D920" s="18">
        <v>4.165599823</v>
      </c>
      <c r="E920" s="18">
        <f t="shared" si="0"/>
        <v>4.1655692520000001</v>
      </c>
      <c r="F920" s="18">
        <v>0.24455320799999999</v>
      </c>
      <c r="G920" s="18">
        <v>0.82369434799999997</v>
      </c>
      <c r="H920" s="18">
        <v>0.50061702699999999</v>
      </c>
      <c r="I920" s="18">
        <v>0.19296754899999999</v>
      </c>
      <c r="J920" s="18">
        <v>7.6248637999999994E-2</v>
      </c>
      <c r="K920" s="18">
        <v>0.19119006399999999</v>
      </c>
      <c r="L920" s="18">
        <v>2.136298418</v>
      </c>
      <c r="M920" s="80"/>
    </row>
    <row r="921" spans="1:13" ht="14.25" customHeight="1">
      <c r="A921" s="16" t="s">
        <v>53</v>
      </c>
      <c r="B921" s="17">
        <v>2020</v>
      </c>
      <c r="C921" s="17">
        <v>138</v>
      </c>
      <c r="D921" s="18">
        <v>4.151400089</v>
      </c>
      <c r="E921" s="18">
        <f t="shared" si="0"/>
        <v>4.1514458130000005</v>
      </c>
      <c r="F921" s="18">
        <v>0.87522894100000004</v>
      </c>
      <c r="G921" s="18">
        <v>0.98253953500000002</v>
      </c>
      <c r="H921" s="18">
        <v>0.59691131099999994</v>
      </c>
      <c r="I921" s="18">
        <v>0.37368473400000002</v>
      </c>
      <c r="J921" s="18">
        <v>9.5461793000000003E-2</v>
      </c>
      <c r="K921" s="18">
        <v>6.8801254000000006E-2</v>
      </c>
      <c r="L921" s="18">
        <v>1.158818245</v>
      </c>
      <c r="M921" s="80"/>
    </row>
    <row r="922" spans="1:13" ht="14.25" customHeight="1">
      <c r="A922" s="16" t="s">
        <v>134</v>
      </c>
      <c r="B922" s="17">
        <v>2020</v>
      </c>
      <c r="C922" s="17">
        <v>139</v>
      </c>
      <c r="D922" s="18">
        <v>3.9263999460000001</v>
      </c>
      <c r="E922" s="18">
        <f t="shared" si="0"/>
        <v>3.926386726</v>
      </c>
      <c r="F922" s="18">
        <v>0.24056038299999999</v>
      </c>
      <c r="G922" s="18">
        <v>0.74798494599999998</v>
      </c>
      <c r="H922" s="18">
        <v>0.20395396599999999</v>
      </c>
      <c r="I922" s="18">
        <v>0.38202768599999998</v>
      </c>
      <c r="J922" s="18">
        <v>4.7940936000000003E-2</v>
      </c>
      <c r="K922" s="18">
        <v>0.25764700800000001</v>
      </c>
      <c r="L922" s="18">
        <v>2.0462718010000001</v>
      </c>
      <c r="M922" s="80"/>
    </row>
    <row r="923" spans="1:13" ht="14.25" customHeight="1">
      <c r="A923" s="16" t="s">
        <v>33</v>
      </c>
      <c r="B923" s="17">
        <v>2020</v>
      </c>
      <c r="C923" s="17">
        <v>140</v>
      </c>
      <c r="D923" s="18">
        <v>3.775300026</v>
      </c>
      <c r="E923" s="18">
        <f t="shared" si="0"/>
        <v>3.7752831569999996</v>
      </c>
      <c r="F923" s="18">
        <v>0</v>
      </c>
      <c r="G923" s="18">
        <v>0.40357527100000001</v>
      </c>
      <c r="H923" s="18">
        <v>0.29521283500000001</v>
      </c>
      <c r="I923" s="18">
        <v>0.275399059</v>
      </c>
      <c r="J923" s="18">
        <v>0.21218682799999999</v>
      </c>
      <c r="K923" s="18">
        <v>0.18740178599999999</v>
      </c>
      <c r="L923" s="18">
        <v>2.4015073779999998</v>
      </c>
      <c r="M923" s="80"/>
    </row>
    <row r="924" spans="1:13" ht="14.25" customHeight="1">
      <c r="A924" s="16" t="s">
        <v>168</v>
      </c>
      <c r="B924" s="17">
        <v>2020</v>
      </c>
      <c r="C924" s="17">
        <v>141</v>
      </c>
      <c r="D924" s="18">
        <v>3.7593998910000002</v>
      </c>
      <c r="E924" s="18">
        <f t="shared" si="0"/>
        <v>3.7594473969999997</v>
      </c>
      <c r="F924" s="18">
        <v>0.53683376299999996</v>
      </c>
      <c r="G924" s="18">
        <v>0.89603728100000002</v>
      </c>
      <c r="H924" s="18">
        <v>0.36359333999999999</v>
      </c>
      <c r="I924" s="18">
        <v>0.49131754</v>
      </c>
      <c r="J924" s="18">
        <v>8.6705238000000004E-2</v>
      </c>
      <c r="K924" s="18">
        <v>0.25062090199999998</v>
      </c>
      <c r="L924" s="18">
        <v>1.134339333</v>
      </c>
      <c r="M924" s="80"/>
    </row>
    <row r="925" spans="1:13" ht="14.25" customHeight="1">
      <c r="A925" s="16" t="s">
        <v>66</v>
      </c>
      <c r="B925" s="17">
        <v>2020</v>
      </c>
      <c r="C925" s="17">
        <v>142</v>
      </c>
      <c r="D925" s="18">
        <v>3.720799923</v>
      </c>
      <c r="E925" s="18">
        <f t="shared" si="0"/>
        <v>3.7208322730000001</v>
      </c>
      <c r="F925" s="18">
        <v>0.28473442799999998</v>
      </c>
      <c r="G925" s="18">
        <v>0.64667135499999995</v>
      </c>
      <c r="H925" s="18">
        <v>0.37436672999999998</v>
      </c>
      <c r="I925" s="18">
        <v>0.16929751600000001</v>
      </c>
      <c r="J925" s="18">
        <v>0.161935672</v>
      </c>
      <c r="K925" s="18">
        <v>0.463909656</v>
      </c>
      <c r="L925" s="18">
        <v>1.619916916</v>
      </c>
      <c r="M925" s="80"/>
    </row>
    <row r="926" spans="1:13" ht="14.25" customHeight="1">
      <c r="A926" s="16" t="s">
        <v>90</v>
      </c>
      <c r="B926" s="17">
        <v>2020</v>
      </c>
      <c r="C926" s="17">
        <v>143</v>
      </c>
      <c r="D926" s="18">
        <v>3.6528000829999998</v>
      </c>
      <c r="E926" s="18">
        <f t="shared" si="0"/>
        <v>3.6528065359999999</v>
      </c>
      <c r="F926" s="18">
        <v>0.45493874000000001</v>
      </c>
      <c r="G926" s="18">
        <v>1.088940024</v>
      </c>
      <c r="H926" s="18">
        <v>0.100934811</v>
      </c>
      <c r="I926" s="18">
        <v>0.40936753199999998</v>
      </c>
      <c r="J926" s="18">
        <v>5.0483822999999997E-2</v>
      </c>
      <c r="K926" s="18">
        <v>0.10262764200000001</v>
      </c>
      <c r="L926" s="18">
        <v>1.4455139640000001</v>
      </c>
      <c r="M926" s="80"/>
    </row>
    <row r="927" spans="1:13" ht="14.25" customHeight="1">
      <c r="A927" s="16" t="s">
        <v>71</v>
      </c>
      <c r="B927" s="17">
        <v>2020</v>
      </c>
      <c r="C927" s="17">
        <v>144</v>
      </c>
      <c r="D927" s="18">
        <v>3.573299885</v>
      </c>
      <c r="E927" s="18">
        <f t="shared" si="0"/>
        <v>3.5732785249999997</v>
      </c>
      <c r="F927" s="18">
        <v>0.73057615799999998</v>
      </c>
      <c r="G927" s="18">
        <v>0.64419865600000004</v>
      </c>
      <c r="H927" s="18">
        <v>0.54057014000000003</v>
      </c>
      <c r="I927" s="18">
        <v>0.58114224699999995</v>
      </c>
      <c r="J927" s="18">
        <v>0.105587982</v>
      </c>
      <c r="K927" s="18">
        <v>0.237072483</v>
      </c>
      <c r="L927" s="18">
        <v>0.73413085899999997</v>
      </c>
      <c r="M927" s="80"/>
    </row>
    <row r="928" spans="1:13" ht="14.25" customHeight="1">
      <c r="A928" s="16" t="s">
        <v>96</v>
      </c>
      <c r="B928" s="17">
        <v>2020</v>
      </c>
      <c r="C928" s="17">
        <v>145</v>
      </c>
      <c r="D928" s="18">
        <v>3.5380001069999998</v>
      </c>
      <c r="E928" s="18">
        <f t="shared" si="0"/>
        <v>3.5379932380000003</v>
      </c>
      <c r="F928" s="18">
        <v>0.176534727</v>
      </c>
      <c r="G928" s="18">
        <v>0.53036808999999996</v>
      </c>
      <c r="H928" s="18">
        <v>0.44616329700000001</v>
      </c>
      <c r="I928" s="18">
        <v>0.48738983299999999</v>
      </c>
      <c r="J928" s="18">
        <v>0.131633952</v>
      </c>
      <c r="K928" s="18">
        <v>0.21318505700000001</v>
      </c>
      <c r="L928" s="18">
        <v>1.5527182820000001</v>
      </c>
      <c r="M928" s="80"/>
    </row>
    <row r="929" spans="1:13" ht="14.25" customHeight="1">
      <c r="A929" s="16" t="s">
        <v>167</v>
      </c>
      <c r="B929" s="17">
        <v>2020</v>
      </c>
      <c r="C929" s="17">
        <v>146</v>
      </c>
      <c r="D929" s="18">
        <v>3.5274000170000002</v>
      </c>
      <c r="E929" s="18">
        <f t="shared" si="0"/>
        <v>3.5274144109999996</v>
      </c>
      <c r="F929" s="18">
        <v>0.39270177499999998</v>
      </c>
      <c r="G929" s="18">
        <v>1.1774771209999999</v>
      </c>
      <c r="H929" s="18">
        <v>0.41500017</v>
      </c>
      <c r="I929" s="18">
        <v>0.24372148499999999</v>
      </c>
      <c r="J929" s="18">
        <v>8.7352127000000002E-2</v>
      </c>
      <c r="K929" s="18">
        <v>9.4689012000000003E-2</v>
      </c>
      <c r="L929" s="18">
        <v>1.1164727210000001</v>
      </c>
      <c r="M929" s="80"/>
    </row>
    <row r="930" spans="1:13" ht="14.25" customHeight="1">
      <c r="A930" s="16" t="s">
        <v>29</v>
      </c>
      <c r="B930" s="17">
        <v>2020</v>
      </c>
      <c r="C930" s="17">
        <v>147</v>
      </c>
      <c r="D930" s="18">
        <v>3.4788999559999998</v>
      </c>
      <c r="E930" s="18">
        <f t="shared" si="0"/>
        <v>3.4788693189999997</v>
      </c>
      <c r="F930" s="18">
        <v>0.99754899699999999</v>
      </c>
      <c r="G930" s="18">
        <v>1.08569479</v>
      </c>
      <c r="H930" s="18">
        <v>0.49410173299999999</v>
      </c>
      <c r="I930" s="18">
        <v>0.50908940999999996</v>
      </c>
      <c r="J930" s="18">
        <v>0.101786368</v>
      </c>
      <c r="K930" s="18">
        <v>3.3407487E-2</v>
      </c>
      <c r="L930" s="18">
        <v>0.25724053400000002</v>
      </c>
      <c r="M930" s="80"/>
    </row>
    <row r="931" spans="1:13" ht="14.25" customHeight="1">
      <c r="A931" s="16" t="s">
        <v>151</v>
      </c>
      <c r="B931" s="17">
        <v>2020</v>
      </c>
      <c r="C931" s="17">
        <v>148</v>
      </c>
      <c r="D931" s="18">
        <v>3.4762001040000001</v>
      </c>
      <c r="E931" s="18">
        <f t="shared" si="0"/>
        <v>3.4762438680000001</v>
      </c>
      <c r="F931" s="18">
        <v>0.457163125</v>
      </c>
      <c r="G931" s="18">
        <v>0.87267464400000005</v>
      </c>
      <c r="H931" s="18">
        <v>0.44267785500000001</v>
      </c>
      <c r="I931" s="18">
        <v>0.50934308800000005</v>
      </c>
      <c r="J931" s="18">
        <v>0.203880861</v>
      </c>
      <c r="K931" s="18">
        <v>0.27154091000000002</v>
      </c>
      <c r="L931" s="18">
        <v>0.71896338500000001</v>
      </c>
      <c r="M931" s="80"/>
    </row>
    <row r="932" spans="1:13" ht="14.25" customHeight="1">
      <c r="A932" s="16" t="s">
        <v>37</v>
      </c>
      <c r="B932" s="17">
        <v>2020</v>
      </c>
      <c r="C932" s="17">
        <v>149</v>
      </c>
      <c r="D932" s="18">
        <v>3.4758999350000002</v>
      </c>
      <c r="E932" s="18">
        <f t="shared" si="0"/>
        <v>3.475862024</v>
      </c>
      <c r="F932" s="18">
        <v>4.1072082000000003E-2</v>
      </c>
      <c r="G932" s="18">
        <v>0</v>
      </c>
      <c r="H932" s="18">
        <v>0</v>
      </c>
      <c r="I932" s="18">
        <v>0.29281446300000002</v>
      </c>
      <c r="J932" s="18">
        <v>2.8264718000000001E-2</v>
      </c>
      <c r="K932" s="18">
        <v>0.25351321700000001</v>
      </c>
      <c r="L932" s="18">
        <v>2.860197544</v>
      </c>
      <c r="M932" s="80"/>
    </row>
    <row r="933" spans="1:13" ht="14.25" customHeight="1">
      <c r="A933" s="16" t="s">
        <v>130</v>
      </c>
      <c r="B933" s="17">
        <v>2020</v>
      </c>
      <c r="C933" s="17">
        <v>150</v>
      </c>
      <c r="D933" s="18">
        <v>3.312299967</v>
      </c>
      <c r="E933" s="18">
        <f t="shared" si="0"/>
        <v>3.3122826210000005</v>
      </c>
      <c r="F933" s="18">
        <v>0.343242675</v>
      </c>
      <c r="G933" s="18">
        <v>0.522876322</v>
      </c>
      <c r="H933" s="18">
        <v>0.57238328500000002</v>
      </c>
      <c r="I933" s="18">
        <v>0.60408788899999999</v>
      </c>
      <c r="J933" s="18">
        <v>0.485542476</v>
      </c>
      <c r="K933" s="18">
        <v>0.235704988</v>
      </c>
      <c r="L933" s="18">
        <v>0.54844498600000002</v>
      </c>
      <c r="M933" s="80"/>
    </row>
    <row r="934" spans="1:13" ht="14.25" customHeight="1">
      <c r="A934" s="16" t="s">
        <v>169</v>
      </c>
      <c r="B934" s="17">
        <v>2020</v>
      </c>
      <c r="C934" s="17">
        <v>151</v>
      </c>
      <c r="D934" s="18">
        <v>3.2992000579999998</v>
      </c>
      <c r="E934" s="18">
        <f t="shared" si="0"/>
        <v>3.2991504240000005</v>
      </c>
      <c r="F934" s="18">
        <v>0.42556402100000001</v>
      </c>
      <c r="G934" s="18">
        <v>1.0478352310000001</v>
      </c>
      <c r="H934" s="18">
        <v>0.37503761099999999</v>
      </c>
      <c r="I934" s="18">
        <v>0.37740472000000003</v>
      </c>
      <c r="J934" s="18">
        <v>8.0928579E-2</v>
      </c>
      <c r="K934" s="18">
        <v>0.151349187</v>
      </c>
      <c r="L934" s="18">
        <v>0.84103107499999996</v>
      </c>
      <c r="M934" s="80"/>
    </row>
    <row r="935" spans="1:13" ht="14.25" customHeight="1">
      <c r="A935" s="16" t="s">
        <v>176</v>
      </c>
      <c r="B935" s="17">
        <v>2020</v>
      </c>
      <c r="C935" s="17">
        <v>152</v>
      </c>
      <c r="D935" s="18">
        <v>2.8166000840000001</v>
      </c>
      <c r="E935" s="18">
        <f t="shared" si="0"/>
        <v>2.8166224509999997</v>
      </c>
      <c r="F935" s="18">
        <v>0.28908297399999999</v>
      </c>
      <c r="G935" s="18">
        <v>0.55327850599999995</v>
      </c>
      <c r="H935" s="18">
        <v>0.208809033</v>
      </c>
      <c r="I935" s="18">
        <v>6.5609254000000006E-2</v>
      </c>
      <c r="J935" s="18">
        <v>0.111156799</v>
      </c>
      <c r="K935" s="18">
        <v>0.209934607</v>
      </c>
      <c r="L935" s="18">
        <v>1.378751278</v>
      </c>
      <c r="M935" s="80"/>
    </row>
    <row r="936" spans="1:13" ht="14.25" customHeight="1">
      <c r="A936" s="16" t="s">
        <v>12</v>
      </c>
      <c r="B936" s="17">
        <v>2020</v>
      </c>
      <c r="C936" s="17">
        <v>153</v>
      </c>
      <c r="D936" s="18">
        <v>2.5669000149999999</v>
      </c>
      <c r="E936" s="18">
        <f t="shared" si="0"/>
        <v>2.5668873650000004</v>
      </c>
      <c r="F936" s="18">
        <v>0.30070585</v>
      </c>
      <c r="G936" s="18">
        <v>0.35643383899999997</v>
      </c>
      <c r="H936" s="18">
        <v>0.26605153100000001</v>
      </c>
      <c r="I936" s="18">
        <v>0</v>
      </c>
      <c r="J936" s="18">
        <v>1.2257850000000001E-3</v>
      </c>
      <c r="K936" s="18">
        <v>0.13523471400000001</v>
      </c>
      <c r="L936" s="18">
        <v>1.507235646</v>
      </c>
      <c r="M936" s="80"/>
    </row>
    <row r="937" spans="1:13" ht="14.25" customHeight="1">
      <c r="A937" s="20"/>
    </row>
    <row r="938" spans="1:13" ht="14.25" customHeight="1">
      <c r="A938" s="20"/>
    </row>
    <row r="939" spans="1:13" ht="14.25" customHeight="1">
      <c r="A939" s="20"/>
    </row>
    <row r="940" spans="1:13" ht="14.25" customHeight="1">
      <c r="A940" s="20"/>
    </row>
    <row r="941" spans="1:13" ht="14.25" customHeight="1">
      <c r="A941" s="20"/>
    </row>
    <row r="942" spans="1:13" ht="14.25" customHeight="1">
      <c r="A942" s="20"/>
    </row>
    <row r="943" spans="1:13" ht="14.25" customHeight="1">
      <c r="A943" s="20"/>
    </row>
    <row r="944" spans="1:13" ht="14.25" customHeight="1">
      <c r="A944" s="20"/>
    </row>
    <row r="945" spans="1:1" ht="14.25" customHeight="1">
      <c r="A945" s="20"/>
    </row>
    <row r="946" spans="1:1" ht="14.25" customHeight="1">
      <c r="A946" s="20"/>
    </row>
    <row r="947" spans="1:1" ht="14.25" customHeight="1">
      <c r="A947" s="20"/>
    </row>
    <row r="948" spans="1:1" ht="14.25" customHeight="1">
      <c r="A948" s="20"/>
    </row>
    <row r="949" spans="1:1" ht="14.25" customHeight="1">
      <c r="A949" s="20"/>
    </row>
    <row r="950" spans="1:1" ht="14.25" customHeight="1">
      <c r="A950" s="20"/>
    </row>
    <row r="951" spans="1:1" ht="14.25" customHeight="1">
      <c r="A951" s="20"/>
    </row>
    <row r="952" spans="1:1" ht="14.25" customHeight="1">
      <c r="A952" s="20"/>
    </row>
    <row r="953" spans="1:1" ht="14.25" customHeight="1">
      <c r="A953" s="20"/>
    </row>
    <row r="954" spans="1:1" ht="14.25" customHeight="1">
      <c r="A954" s="20"/>
    </row>
    <row r="955" spans="1:1" ht="14.25" customHeight="1">
      <c r="A955" s="20"/>
    </row>
    <row r="956" spans="1:1" ht="14.25" customHeight="1">
      <c r="A956" s="20"/>
    </row>
    <row r="957" spans="1:1" ht="14.25" customHeight="1">
      <c r="A957" s="20"/>
    </row>
    <row r="958" spans="1:1" ht="14.25" customHeight="1">
      <c r="A958" s="20"/>
    </row>
    <row r="959" spans="1:1" ht="14.25" customHeight="1">
      <c r="A959" s="20"/>
    </row>
    <row r="960" spans="1:1" ht="14.25" customHeight="1">
      <c r="A960" s="20"/>
    </row>
    <row r="961" spans="1:1" ht="14.25" customHeight="1">
      <c r="A961" s="20"/>
    </row>
    <row r="962" spans="1:1" ht="14.25" customHeight="1">
      <c r="A962" s="20"/>
    </row>
    <row r="963" spans="1:1" ht="14.25" customHeight="1">
      <c r="A963" s="20"/>
    </row>
    <row r="964" spans="1:1" ht="14.25" customHeight="1">
      <c r="A964" s="20"/>
    </row>
    <row r="965" spans="1:1" ht="14.25" customHeight="1">
      <c r="A965" s="20"/>
    </row>
    <row r="966" spans="1:1" ht="14.25" customHeight="1">
      <c r="A966" s="20"/>
    </row>
    <row r="967" spans="1:1" ht="14.25" customHeight="1">
      <c r="A967" s="20"/>
    </row>
    <row r="968" spans="1:1" ht="14.25" customHeight="1">
      <c r="A968" s="20"/>
    </row>
    <row r="969" spans="1:1" ht="14.25" customHeight="1">
      <c r="A969" s="20"/>
    </row>
    <row r="970" spans="1:1" ht="14.25" customHeight="1">
      <c r="A970" s="20"/>
    </row>
    <row r="971" spans="1:1" ht="14.25" customHeight="1">
      <c r="A971" s="20"/>
    </row>
    <row r="972" spans="1:1" ht="14.25" customHeight="1">
      <c r="A972" s="20"/>
    </row>
    <row r="973" spans="1:1" ht="14.25" customHeight="1">
      <c r="A973" s="20"/>
    </row>
    <row r="974" spans="1:1" ht="14.25" customHeight="1">
      <c r="A974" s="20"/>
    </row>
    <row r="975" spans="1:1" ht="14.25" customHeight="1">
      <c r="A975" s="20"/>
    </row>
    <row r="976" spans="1:1" ht="14.25" customHeight="1">
      <c r="A976" s="20"/>
    </row>
    <row r="977" spans="1:1" ht="14.25" customHeight="1">
      <c r="A977" s="20"/>
    </row>
    <row r="978" spans="1:1" ht="14.25" customHeight="1">
      <c r="A978" s="20"/>
    </row>
    <row r="979" spans="1:1" ht="14.25" customHeight="1">
      <c r="A979" s="20"/>
    </row>
    <row r="980" spans="1:1" ht="14.25" customHeight="1">
      <c r="A980" s="20"/>
    </row>
    <row r="981" spans="1:1" ht="14.25" customHeight="1">
      <c r="A981" s="20"/>
    </row>
    <row r="982" spans="1:1" ht="14.25" customHeight="1">
      <c r="A982" s="20"/>
    </row>
    <row r="983" spans="1:1" ht="14.25" customHeight="1">
      <c r="A983" s="20"/>
    </row>
    <row r="984" spans="1:1" ht="14.25" customHeight="1">
      <c r="A984" s="20"/>
    </row>
    <row r="985" spans="1:1" ht="14.25" customHeight="1">
      <c r="A985" s="20"/>
    </row>
    <row r="986" spans="1:1" ht="14.25" customHeight="1">
      <c r="A986" s="20"/>
    </row>
    <row r="987" spans="1:1" ht="14.25" customHeight="1">
      <c r="A987" s="20"/>
    </row>
    <row r="988" spans="1:1" ht="14.25" customHeight="1">
      <c r="A988" s="20"/>
    </row>
    <row r="989" spans="1:1" ht="14.25" customHeight="1">
      <c r="A989" s="20"/>
    </row>
    <row r="990" spans="1:1" ht="14.25" customHeight="1">
      <c r="A990" s="20"/>
    </row>
    <row r="991" spans="1:1" ht="14.25" customHeight="1">
      <c r="A991" s="20"/>
    </row>
    <row r="992" spans="1:1" ht="14.25" customHeight="1">
      <c r="A992" s="20"/>
    </row>
    <row r="993" spans="1:1" ht="14.25" customHeight="1">
      <c r="A993" s="20"/>
    </row>
    <row r="994" spans="1:1" ht="14.25" customHeight="1">
      <c r="A994" s="20"/>
    </row>
    <row r="995" spans="1:1" ht="14.25" customHeight="1">
      <c r="A995" s="20"/>
    </row>
    <row r="996" spans="1:1" ht="14.25" customHeight="1">
      <c r="A996" s="20"/>
    </row>
    <row r="997" spans="1:1" ht="14.25" customHeight="1">
      <c r="A997" s="20"/>
    </row>
    <row r="998" spans="1:1" ht="14.25" customHeight="1">
      <c r="A998" s="20"/>
    </row>
    <row r="999" spans="1:1" ht="14.25" customHeight="1">
      <c r="A999" s="20"/>
    </row>
    <row r="1000" spans="1:1" ht="14.25" customHeight="1">
      <c r="A1000" s="20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>
      <selection activeCell="B34" sqref="B34"/>
    </sheetView>
  </sheetViews>
  <sheetFormatPr baseColWidth="10" defaultColWidth="14.5" defaultRowHeight="15" customHeight="1"/>
  <cols>
    <col min="1" max="1" width="18.5" customWidth="1"/>
    <col min="2" max="2" width="17.33203125" customWidth="1"/>
    <col min="3" max="26" width="8.6640625" customWidth="1"/>
  </cols>
  <sheetData>
    <row r="1" spans="1:2" ht="14.25" customHeight="1">
      <c r="A1" s="21" t="s">
        <v>0</v>
      </c>
      <c r="B1" s="21" t="s">
        <v>312</v>
      </c>
    </row>
    <row r="2" spans="1:2" ht="14.25" customHeight="1">
      <c r="A2" s="21" t="s">
        <v>18</v>
      </c>
      <c r="B2" s="21">
        <v>281</v>
      </c>
    </row>
    <row r="3" spans="1:2" ht="14.25" customHeight="1">
      <c r="A3" s="21" t="s">
        <v>19</v>
      </c>
      <c r="B3" s="21">
        <v>291</v>
      </c>
    </row>
    <row r="4" spans="1:2" ht="14.25" customHeight="1">
      <c r="A4" s="21" t="s">
        <v>24</v>
      </c>
      <c r="B4" s="21">
        <v>339</v>
      </c>
    </row>
    <row r="5" spans="1:2" ht="14.25" customHeight="1">
      <c r="A5" s="21" t="s">
        <v>36</v>
      </c>
      <c r="B5" s="21">
        <v>279</v>
      </c>
    </row>
    <row r="6" spans="1:2" ht="14.25" customHeight="1">
      <c r="A6" s="21" t="s">
        <v>49</v>
      </c>
      <c r="B6" s="21">
        <v>329</v>
      </c>
    </row>
    <row r="7" spans="1:2" ht="14.25" customHeight="1">
      <c r="A7" s="21" t="s">
        <v>55</v>
      </c>
      <c r="B7" s="21">
        <v>309</v>
      </c>
    </row>
    <row r="8" spans="1:2" ht="14.25" customHeight="1">
      <c r="A8" s="21" t="s">
        <v>57</v>
      </c>
      <c r="B8" s="21">
        <v>331</v>
      </c>
    </row>
    <row r="9" spans="1:2" ht="14.25" customHeight="1">
      <c r="A9" s="21" t="s">
        <v>58</v>
      </c>
      <c r="B9" s="21">
        <v>294</v>
      </c>
    </row>
    <row r="10" spans="1:2" ht="14.25" customHeight="1">
      <c r="A10" s="21" t="s">
        <v>61</v>
      </c>
      <c r="B10" s="21">
        <v>331</v>
      </c>
    </row>
    <row r="11" spans="1:2" ht="14.25" customHeight="1">
      <c r="A11" s="21" t="s">
        <v>63</v>
      </c>
      <c r="B11" s="21">
        <v>341</v>
      </c>
    </row>
    <row r="12" spans="1:2" ht="14.25" customHeight="1">
      <c r="A12" s="21" t="s">
        <v>69</v>
      </c>
      <c r="B12" s="21">
        <v>281</v>
      </c>
    </row>
    <row r="13" spans="1:2" ht="14.25" customHeight="1">
      <c r="A13" s="21" t="s">
        <v>75</v>
      </c>
      <c r="B13" s="21">
        <v>312</v>
      </c>
    </row>
    <row r="14" spans="1:2" ht="14.25" customHeight="1">
      <c r="A14" s="21" t="s">
        <v>77</v>
      </c>
      <c r="B14" s="21">
        <v>323</v>
      </c>
    </row>
    <row r="15" spans="1:2" ht="14.25" customHeight="1">
      <c r="A15" s="21" t="s">
        <v>80</v>
      </c>
      <c r="B15" s="21">
        <v>278</v>
      </c>
    </row>
    <row r="16" spans="1:2" ht="14.25" customHeight="1">
      <c r="A16" s="21" t="s">
        <v>298</v>
      </c>
      <c r="B16" s="21">
        <v>258</v>
      </c>
    </row>
    <row r="17" spans="1:2" ht="14.25" customHeight="1">
      <c r="A17" s="21" t="s">
        <v>88</v>
      </c>
      <c r="B17" s="21">
        <v>269</v>
      </c>
    </row>
    <row r="18" spans="1:2" ht="14.25" customHeight="1">
      <c r="A18" s="21" t="s">
        <v>93</v>
      </c>
      <c r="B18" s="21">
        <v>247</v>
      </c>
    </row>
    <row r="19" spans="1:2" ht="14.25" customHeight="1">
      <c r="A19" s="21" t="s">
        <v>94</v>
      </c>
      <c r="B19" s="21">
        <v>276</v>
      </c>
    </row>
    <row r="20" spans="1:2" ht="14.25" customHeight="1">
      <c r="A20" s="21" t="s">
        <v>102</v>
      </c>
      <c r="B20" s="21">
        <v>172</v>
      </c>
    </row>
    <row r="21" spans="1:2" ht="14.25" customHeight="1">
      <c r="A21" s="21" t="s">
        <v>110</v>
      </c>
      <c r="B21" s="21">
        <v>315</v>
      </c>
    </row>
    <row r="22" spans="1:2" ht="14.25" customHeight="1">
      <c r="A22" s="21" t="s">
        <v>111</v>
      </c>
      <c r="B22" s="21">
        <v>301</v>
      </c>
    </row>
    <row r="23" spans="1:2" ht="14.25" customHeight="1">
      <c r="A23" s="21" t="s">
        <v>116</v>
      </c>
      <c r="B23" s="21">
        <v>368</v>
      </c>
    </row>
    <row r="24" spans="1:2" ht="14.25" customHeight="1">
      <c r="A24" s="21" t="s">
        <v>124</v>
      </c>
      <c r="B24" s="21">
        <v>286</v>
      </c>
    </row>
    <row r="25" spans="1:2" ht="14.25" customHeight="1">
      <c r="A25" s="21" t="s">
        <v>125</v>
      </c>
      <c r="B25" s="21">
        <v>241</v>
      </c>
    </row>
    <row r="26" spans="1:2" ht="14.25" customHeight="1">
      <c r="A26" s="21" t="s">
        <v>137</v>
      </c>
      <c r="B26" s="21">
        <v>311</v>
      </c>
    </row>
    <row r="27" spans="1:2" ht="14.25" customHeight="1">
      <c r="A27" s="21" t="s">
        <v>141</v>
      </c>
      <c r="B27" s="21">
        <v>316</v>
      </c>
    </row>
    <row r="28" spans="1:2" ht="14.25" customHeight="1">
      <c r="A28" s="21" t="s">
        <v>146</v>
      </c>
      <c r="B28" s="21">
        <v>321</v>
      </c>
    </row>
    <row r="29" spans="1:2" ht="14.25" customHeight="1">
      <c r="A29" s="21" t="s">
        <v>156</v>
      </c>
      <c r="B29" s="21">
        <v>286</v>
      </c>
    </row>
    <row r="30" spans="1:2" ht="14.25" customHeight="1">
      <c r="A30" s="21" t="s">
        <v>161</v>
      </c>
      <c r="B30" s="21">
        <v>306</v>
      </c>
    </row>
    <row r="31" spans="1:2" ht="14.25" customHeight="1">
      <c r="A31" s="21" t="s">
        <v>162</v>
      </c>
      <c r="B31" s="21">
        <v>286</v>
      </c>
    </row>
    <row r="32" spans="1:2" ht="14.25" customHeight="1">
      <c r="A32" s="21" t="s">
        <v>313</v>
      </c>
      <c r="B32" s="21">
        <v>228</v>
      </c>
    </row>
    <row r="33" spans="1:2" ht="14.25" customHeight="1">
      <c r="A33" s="21" t="s">
        <v>71</v>
      </c>
      <c r="B33" s="21">
        <v>254</v>
      </c>
    </row>
    <row r="34" spans="1:2" ht="14.25" customHeight="1">
      <c r="A34" s="21" t="s">
        <v>139</v>
      </c>
      <c r="B34" s="21">
        <v>306</v>
      </c>
    </row>
    <row r="35" spans="1:2" ht="14.25" customHeight="1"/>
    <row r="36" spans="1:2" ht="14.25" customHeight="1"/>
    <row r="37" spans="1:2" ht="14.25" customHeight="1"/>
    <row r="38" spans="1:2" ht="14.25" customHeight="1"/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/>
  </sheetViews>
  <sheetFormatPr baseColWidth="10" defaultColWidth="14.5" defaultRowHeight="15" customHeight="1"/>
  <cols>
    <col min="1" max="1" width="34.5" customWidth="1"/>
    <col min="2" max="2" width="8.6640625" customWidth="1"/>
    <col min="3" max="3" width="66.5" customWidth="1"/>
    <col min="4" max="26" width="8.6640625" customWidth="1"/>
  </cols>
  <sheetData>
    <row r="1" spans="1:3" ht="14.25" customHeight="1">
      <c r="A1" s="24" t="s">
        <v>0</v>
      </c>
      <c r="B1" s="24" t="s">
        <v>1</v>
      </c>
      <c r="C1" s="24" t="s">
        <v>314</v>
      </c>
    </row>
    <row r="2" spans="1:3" ht="14.25" customHeight="1">
      <c r="A2" s="25" t="s">
        <v>12</v>
      </c>
      <c r="B2" s="25">
        <v>2019</v>
      </c>
      <c r="C2" s="38">
        <v>17.117611733109399</v>
      </c>
    </row>
    <row r="3" spans="1:3" ht="14.25" customHeight="1">
      <c r="A3" s="21" t="s">
        <v>315</v>
      </c>
      <c r="B3" s="21">
        <v>2019</v>
      </c>
      <c r="C3" s="39">
        <v>12.669474782399799</v>
      </c>
    </row>
    <row r="4" spans="1:3" ht="14.25" customHeight="1">
      <c r="A4" s="25" t="s">
        <v>316</v>
      </c>
      <c r="B4" s="25">
        <v>2019</v>
      </c>
      <c r="C4" s="38">
        <v>12.211424424523001</v>
      </c>
    </row>
    <row r="5" spans="1:3" ht="14.25" customHeight="1">
      <c r="A5" s="21" t="s">
        <v>317</v>
      </c>
      <c r="B5" s="21">
        <v>2019</v>
      </c>
      <c r="C5" s="39">
        <v>12.669474782399799</v>
      </c>
    </row>
    <row r="6" spans="1:3" ht="14.25" customHeight="1">
      <c r="A6" s="25" t="s">
        <v>13</v>
      </c>
      <c r="B6" s="25">
        <v>2019</v>
      </c>
      <c r="C6" s="38">
        <v>11.558430988969301</v>
      </c>
    </row>
    <row r="7" spans="1:3" ht="14.25" customHeight="1">
      <c r="A7" s="21" t="s">
        <v>14</v>
      </c>
      <c r="B7" s="21">
        <v>2019</v>
      </c>
      <c r="C7" s="39">
        <v>14.782930964479201</v>
      </c>
    </row>
    <row r="8" spans="1:3" ht="14.25" customHeight="1">
      <c r="A8" s="25" t="s">
        <v>318</v>
      </c>
      <c r="B8" s="25">
        <v>2019</v>
      </c>
      <c r="C8" s="38">
        <v>15.146879033877401</v>
      </c>
    </row>
    <row r="9" spans="1:3" ht="14.25" customHeight="1">
      <c r="A9" s="21" t="s">
        <v>186</v>
      </c>
      <c r="B9" s="21">
        <v>2019</v>
      </c>
      <c r="C9" s="39">
        <v>11.241028029240599</v>
      </c>
    </row>
    <row r="10" spans="1:3" ht="14.25" customHeight="1">
      <c r="A10" s="25" t="s">
        <v>319</v>
      </c>
      <c r="B10" s="25">
        <v>2019</v>
      </c>
      <c r="C10" s="38">
        <v>14.2486835753128</v>
      </c>
    </row>
    <row r="11" spans="1:3" ht="14.25" customHeight="1">
      <c r="A11" s="21" t="s">
        <v>184</v>
      </c>
      <c r="B11" s="21">
        <v>2019</v>
      </c>
      <c r="C11" s="39">
        <v>15.495293588925399</v>
      </c>
    </row>
    <row r="12" spans="1:3" ht="14.25" customHeight="1">
      <c r="A12" s="25" t="s">
        <v>15</v>
      </c>
      <c r="B12" s="25">
        <v>2019</v>
      </c>
      <c r="C12" s="38">
        <v>13.338468111172901</v>
      </c>
    </row>
    <row r="13" spans="1:3" ht="14.25" customHeight="1">
      <c r="A13" s="21" t="s">
        <v>187</v>
      </c>
      <c r="B13" s="21">
        <v>2019</v>
      </c>
      <c r="C13" s="39">
        <v>14.1775129980981</v>
      </c>
    </row>
    <row r="14" spans="1:3" ht="14.25" customHeight="1">
      <c r="A14" s="25" t="s">
        <v>16</v>
      </c>
      <c r="B14" s="25">
        <v>2019</v>
      </c>
      <c r="C14" s="38">
        <v>13.595222597372899</v>
      </c>
    </row>
    <row r="15" spans="1:3" ht="14.25" customHeight="1">
      <c r="A15" s="21" t="s">
        <v>17</v>
      </c>
      <c r="B15" s="21">
        <v>2019</v>
      </c>
      <c r="C15" s="39">
        <v>11.3801333584617</v>
      </c>
    </row>
    <row r="16" spans="1:3" ht="14.25" customHeight="1">
      <c r="A16" s="25" t="s">
        <v>320</v>
      </c>
      <c r="B16" s="25">
        <v>2019</v>
      </c>
      <c r="C16" s="38">
        <v>12.3238590262076</v>
      </c>
    </row>
    <row r="17" spans="1:3" ht="14.25" customHeight="1">
      <c r="A17" s="21" t="s">
        <v>321</v>
      </c>
      <c r="B17" s="21">
        <v>2019</v>
      </c>
      <c r="C17" s="39">
        <v>19.3000127658837</v>
      </c>
    </row>
    <row r="18" spans="1:3" ht="14.25" customHeight="1">
      <c r="A18" s="25" t="s">
        <v>18</v>
      </c>
      <c r="B18" s="25">
        <v>2019</v>
      </c>
      <c r="C18" s="38">
        <v>19.347923410641499</v>
      </c>
    </row>
    <row r="19" spans="1:3" ht="14.25" customHeight="1">
      <c r="A19" s="21" t="s">
        <v>19</v>
      </c>
      <c r="B19" s="21">
        <v>2019</v>
      </c>
      <c r="C19" s="39">
        <v>15.816477961675499</v>
      </c>
    </row>
    <row r="20" spans="1:3" ht="14.25" customHeight="1">
      <c r="A20" s="25" t="s">
        <v>20</v>
      </c>
      <c r="B20" s="25">
        <v>2019</v>
      </c>
      <c r="C20" s="38">
        <v>10.422229054973901</v>
      </c>
    </row>
    <row r="21" spans="1:3" ht="14.25" customHeight="1">
      <c r="A21" s="21" t="s">
        <v>188</v>
      </c>
      <c r="B21" s="21">
        <v>2019</v>
      </c>
      <c r="C21" s="39">
        <v>14.160062866778301</v>
      </c>
    </row>
    <row r="22" spans="1:3" ht="14.25" customHeight="1">
      <c r="A22" s="25" t="s">
        <v>21</v>
      </c>
      <c r="B22" s="25">
        <v>2019</v>
      </c>
      <c r="C22" s="38">
        <v>14.5706868203737</v>
      </c>
    </row>
    <row r="23" spans="1:3" ht="14.25" customHeight="1">
      <c r="A23" s="21" t="s">
        <v>22</v>
      </c>
      <c r="B23" s="21">
        <v>2019</v>
      </c>
      <c r="C23" s="39">
        <v>11.801304673787</v>
      </c>
    </row>
    <row r="24" spans="1:3" ht="14.25" customHeight="1">
      <c r="A24" s="25" t="s">
        <v>190</v>
      </c>
      <c r="B24" s="25">
        <v>2019</v>
      </c>
      <c r="C24" s="38">
        <v>14.3839551155307</v>
      </c>
    </row>
    <row r="25" spans="1:3" ht="14.25" customHeight="1">
      <c r="A25" s="21" t="s">
        <v>23</v>
      </c>
      <c r="B25" s="21">
        <v>2019</v>
      </c>
      <c r="C25" s="39">
        <v>12.5652628224805</v>
      </c>
    </row>
    <row r="26" spans="1:3" ht="14.25" customHeight="1">
      <c r="A26" s="25" t="s">
        <v>24</v>
      </c>
      <c r="B26" s="25">
        <v>2019</v>
      </c>
      <c r="C26" s="38">
        <v>14.964608019943</v>
      </c>
    </row>
    <row r="27" spans="1:3" ht="14.25" customHeight="1">
      <c r="A27" s="21" t="s">
        <v>171</v>
      </c>
      <c r="B27" s="21">
        <v>2019</v>
      </c>
      <c r="C27" s="39">
        <v>14.326553990167</v>
      </c>
    </row>
    <row r="28" spans="1:3" ht="14.25" customHeight="1">
      <c r="A28" s="25" t="s">
        <v>25</v>
      </c>
      <c r="B28" s="25">
        <v>2019</v>
      </c>
      <c r="C28" s="38">
        <v>11.8495014914674</v>
      </c>
    </row>
    <row r="29" spans="1:3" ht="14.25" customHeight="1">
      <c r="A29" s="21" t="s">
        <v>189</v>
      </c>
      <c r="B29" s="21">
        <v>2019</v>
      </c>
      <c r="C29" s="39">
        <v>14.523439487747501</v>
      </c>
    </row>
    <row r="30" spans="1:3" ht="14.25" customHeight="1">
      <c r="A30" s="25" t="s">
        <v>26</v>
      </c>
      <c r="B30" s="25">
        <v>2019</v>
      </c>
      <c r="C30" s="38">
        <v>12.0693561109646</v>
      </c>
    </row>
    <row r="31" spans="1:3" ht="14.25" customHeight="1">
      <c r="A31" s="21" t="s">
        <v>27</v>
      </c>
      <c r="B31" s="21">
        <v>2019</v>
      </c>
      <c r="C31" s="39">
        <v>15.0633503695302</v>
      </c>
    </row>
    <row r="32" spans="1:3" ht="14.25" customHeight="1">
      <c r="A32" s="25" t="s">
        <v>28</v>
      </c>
      <c r="B32" s="25">
        <v>2019</v>
      </c>
      <c r="C32" s="38">
        <v>11.513376351477101</v>
      </c>
    </row>
    <row r="33" spans="1:3" ht="14.25" customHeight="1">
      <c r="A33" s="21" t="s">
        <v>29</v>
      </c>
      <c r="B33" s="21">
        <v>2019</v>
      </c>
      <c r="C33" s="39">
        <v>11.8719229427677</v>
      </c>
    </row>
    <row r="34" spans="1:3" ht="14.25" customHeight="1">
      <c r="A34" s="25" t="s">
        <v>30</v>
      </c>
      <c r="B34" s="25">
        <v>2019</v>
      </c>
      <c r="C34" s="38">
        <v>16.7170693562766</v>
      </c>
    </row>
    <row r="35" spans="1:3" ht="14.25" customHeight="1">
      <c r="A35" s="21" t="s">
        <v>322</v>
      </c>
      <c r="B35" s="21">
        <v>2019</v>
      </c>
      <c r="C35" s="39">
        <v>10.3553721125907</v>
      </c>
    </row>
    <row r="36" spans="1:3" ht="14.25" customHeight="1">
      <c r="A36" s="25" t="s">
        <v>31</v>
      </c>
      <c r="B36" s="25">
        <v>2019</v>
      </c>
      <c r="C36" s="38">
        <v>11.141089663194199</v>
      </c>
    </row>
    <row r="37" spans="1:3" ht="14.25" customHeight="1">
      <c r="A37" s="21" t="s">
        <v>32</v>
      </c>
      <c r="B37" s="21">
        <v>2019</v>
      </c>
      <c r="C37" s="39">
        <v>11.6587016505521</v>
      </c>
    </row>
    <row r="38" spans="1:3" ht="14.25" customHeight="1">
      <c r="A38" s="25" t="s">
        <v>33</v>
      </c>
      <c r="B38" s="25">
        <v>2019</v>
      </c>
      <c r="C38" s="38">
        <v>13.090215077716399</v>
      </c>
    </row>
    <row r="39" spans="1:3" ht="14.25" customHeight="1">
      <c r="A39" s="21" t="s">
        <v>34</v>
      </c>
      <c r="B39" s="21">
        <v>2019</v>
      </c>
      <c r="C39" s="39">
        <v>12.3608874871127</v>
      </c>
    </row>
    <row r="40" spans="1:3" ht="14.25" customHeight="1">
      <c r="A40" s="25" t="s">
        <v>35</v>
      </c>
      <c r="B40" s="25">
        <v>2019</v>
      </c>
      <c r="C40" s="38">
        <v>11.8882782613349</v>
      </c>
    </row>
    <row r="41" spans="1:3" ht="14.25" customHeight="1">
      <c r="A41" s="21" t="s">
        <v>36</v>
      </c>
      <c r="B41" s="21">
        <v>2019</v>
      </c>
      <c r="C41" s="39">
        <v>14.953562965019801</v>
      </c>
    </row>
    <row r="42" spans="1:3" ht="14.25" customHeight="1">
      <c r="A42" s="25" t="s">
        <v>302</v>
      </c>
      <c r="B42" s="25">
        <v>2019</v>
      </c>
      <c r="C42" s="38">
        <v>12.1338618976879</v>
      </c>
    </row>
    <row r="43" spans="1:3" ht="14.25" customHeight="1">
      <c r="A43" s="21" t="s">
        <v>323</v>
      </c>
      <c r="B43" s="21">
        <v>2019</v>
      </c>
      <c r="C43" s="39">
        <v>14.9300509814069</v>
      </c>
    </row>
    <row r="44" spans="1:3" ht="14.25" customHeight="1">
      <c r="A44" s="25" t="s">
        <v>37</v>
      </c>
      <c r="B44" s="25">
        <v>2019</v>
      </c>
      <c r="C44" s="38">
        <v>14.6502086567119</v>
      </c>
    </row>
    <row r="45" spans="1:3" ht="14.25" customHeight="1">
      <c r="A45" s="21" t="s">
        <v>324</v>
      </c>
      <c r="B45" s="21">
        <v>2019</v>
      </c>
      <c r="C45" s="39">
        <v>10.745732380548199</v>
      </c>
    </row>
    <row r="46" spans="1:3" ht="14.25" customHeight="1">
      <c r="A46" s="25" t="s">
        <v>325</v>
      </c>
      <c r="B46" s="25">
        <v>2019</v>
      </c>
      <c r="C46" s="38">
        <v>11.050440234165899</v>
      </c>
    </row>
    <row r="47" spans="1:3" ht="14.25" customHeight="1">
      <c r="A47" s="21" t="s">
        <v>326</v>
      </c>
      <c r="B47" s="21">
        <v>2019</v>
      </c>
      <c r="C47" s="39">
        <v>11.2789074306357</v>
      </c>
    </row>
    <row r="48" spans="1:3" ht="14.25" customHeight="1">
      <c r="A48" s="25" t="s">
        <v>327</v>
      </c>
      <c r="B48" s="25">
        <v>2019</v>
      </c>
      <c r="C48" s="38">
        <v>12.5026175995211</v>
      </c>
    </row>
    <row r="49" spans="1:3" ht="14.25" customHeight="1">
      <c r="A49" s="21" t="s">
        <v>328</v>
      </c>
      <c r="B49" s="21">
        <v>2019</v>
      </c>
      <c r="C49" s="39">
        <v>13.572214635932999</v>
      </c>
    </row>
    <row r="50" spans="1:3" ht="14.25" customHeight="1">
      <c r="A50" s="25" t="s">
        <v>38</v>
      </c>
      <c r="B50" s="25">
        <v>2019</v>
      </c>
      <c r="C50" s="38">
        <v>12.6509817793303</v>
      </c>
    </row>
    <row r="51" spans="1:3" ht="14.25" customHeight="1">
      <c r="A51" s="21" t="s">
        <v>39</v>
      </c>
      <c r="B51" s="21">
        <v>2019</v>
      </c>
      <c r="C51" s="39">
        <v>15.2028297083897</v>
      </c>
    </row>
    <row r="52" spans="1:3" ht="14.25" customHeight="1">
      <c r="A52" s="25" t="s">
        <v>40</v>
      </c>
      <c r="B52" s="25">
        <v>2019</v>
      </c>
      <c r="C52" s="38">
        <v>11.3094312494603</v>
      </c>
    </row>
    <row r="53" spans="1:3" ht="14.25" customHeight="1">
      <c r="A53" s="21" t="s">
        <v>41</v>
      </c>
      <c r="B53" s="21">
        <v>2019</v>
      </c>
      <c r="C53" s="39">
        <v>12.0464304251695</v>
      </c>
    </row>
    <row r="54" spans="1:3" ht="14.25" customHeight="1">
      <c r="A54" s="25" t="s">
        <v>329</v>
      </c>
      <c r="B54" s="25">
        <v>2019</v>
      </c>
      <c r="C54" s="38">
        <v>13.0638038507864</v>
      </c>
    </row>
    <row r="55" spans="1:3" ht="14.25" customHeight="1">
      <c r="A55" s="21" t="s">
        <v>330</v>
      </c>
      <c r="B55" s="21">
        <v>2019</v>
      </c>
      <c r="C55" s="39">
        <v>15.7405432398148</v>
      </c>
    </row>
    <row r="56" spans="1:3" ht="14.25" customHeight="1">
      <c r="A56" s="25" t="s">
        <v>331</v>
      </c>
      <c r="B56" s="25">
        <v>2019</v>
      </c>
      <c r="C56" s="38">
        <v>12.455373831237299</v>
      </c>
    </row>
    <row r="57" spans="1:3" ht="14.25" customHeight="1">
      <c r="A57" s="21" t="s">
        <v>332</v>
      </c>
      <c r="B57" s="21">
        <v>2019</v>
      </c>
      <c r="C57" s="39">
        <v>13.1201837262273</v>
      </c>
    </row>
    <row r="58" spans="1:3" ht="14.25" customHeight="1">
      <c r="A58" s="25" t="s">
        <v>42</v>
      </c>
      <c r="B58" s="25">
        <v>2019</v>
      </c>
      <c r="C58" s="38">
        <v>12.225132822266399</v>
      </c>
    </row>
    <row r="59" spans="1:3" ht="14.25" customHeight="1">
      <c r="A59" s="21" t="s">
        <v>43</v>
      </c>
      <c r="B59" s="21">
        <v>2019</v>
      </c>
      <c r="C59" s="39">
        <v>13.036054079615401</v>
      </c>
    </row>
    <row r="60" spans="1:3" ht="14.25" customHeight="1">
      <c r="A60" s="25" t="s">
        <v>333</v>
      </c>
      <c r="B60" s="25">
        <v>2019</v>
      </c>
      <c r="C60" s="38">
        <v>11.6511294134068</v>
      </c>
    </row>
    <row r="61" spans="1:3" ht="14.25" customHeight="1">
      <c r="A61" s="21" t="s">
        <v>44</v>
      </c>
      <c r="B61" s="21">
        <v>2019</v>
      </c>
      <c r="C61" s="39">
        <v>13.009186307377201</v>
      </c>
    </row>
    <row r="62" spans="1:3" ht="14.25" customHeight="1">
      <c r="A62" s="25" t="s">
        <v>78</v>
      </c>
      <c r="B62" s="25">
        <v>2019</v>
      </c>
      <c r="C62" s="38">
        <v>11.193055351755101</v>
      </c>
    </row>
    <row r="63" spans="1:3" ht="14.25" customHeight="1">
      <c r="A63" s="21" t="s">
        <v>45</v>
      </c>
      <c r="B63" s="21">
        <v>2019</v>
      </c>
      <c r="C63" s="39">
        <v>11.690584013143001</v>
      </c>
    </row>
    <row r="64" spans="1:3" ht="14.25" customHeight="1">
      <c r="A64" s="25" t="s">
        <v>196</v>
      </c>
      <c r="B64" s="25">
        <v>2019</v>
      </c>
      <c r="C64" s="38">
        <v>15.1462993806743</v>
      </c>
    </row>
    <row r="65" spans="1:3" ht="14.25" customHeight="1">
      <c r="A65" s="21" t="s">
        <v>46</v>
      </c>
      <c r="B65" s="21">
        <v>2019</v>
      </c>
      <c r="C65" s="39">
        <v>15.7011631182004</v>
      </c>
    </row>
    <row r="66" spans="1:3" ht="14.25" customHeight="1">
      <c r="A66" s="25" t="s">
        <v>47</v>
      </c>
      <c r="B66" s="25">
        <v>2019</v>
      </c>
      <c r="C66" s="38">
        <v>11.1397787524548</v>
      </c>
    </row>
    <row r="67" spans="1:3" ht="14.25" customHeight="1">
      <c r="A67" s="21" t="s">
        <v>48</v>
      </c>
      <c r="B67" s="21">
        <v>2019</v>
      </c>
      <c r="C67" s="39">
        <v>13.637602388118999</v>
      </c>
    </row>
    <row r="68" spans="1:3" ht="14.25" customHeight="1">
      <c r="A68" s="25" t="s">
        <v>49</v>
      </c>
      <c r="B68" s="25">
        <v>2019</v>
      </c>
      <c r="C68" s="38">
        <v>14.096138851239299</v>
      </c>
    </row>
    <row r="69" spans="1:3" ht="14.25" customHeight="1">
      <c r="A69" s="21" t="s">
        <v>50</v>
      </c>
      <c r="B69" s="21">
        <v>2019</v>
      </c>
      <c r="C69" s="39">
        <v>12.0438985275241</v>
      </c>
    </row>
    <row r="70" spans="1:3" ht="14.25" customHeight="1">
      <c r="A70" s="25" t="s">
        <v>199</v>
      </c>
      <c r="B70" s="25">
        <v>2019</v>
      </c>
      <c r="C70" s="38">
        <v>14.277407871266201</v>
      </c>
    </row>
    <row r="71" spans="1:3" ht="14.25" customHeight="1">
      <c r="A71" s="21" t="s">
        <v>51</v>
      </c>
      <c r="B71" s="21">
        <v>2019</v>
      </c>
      <c r="C71" s="39">
        <v>15.0391202169275</v>
      </c>
    </row>
    <row r="72" spans="1:3" ht="14.25" customHeight="1">
      <c r="A72" s="25" t="s">
        <v>334</v>
      </c>
      <c r="B72" s="25">
        <v>2019</v>
      </c>
      <c r="C72" s="38">
        <v>11.307094553177601</v>
      </c>
    </row>
    <row r="73" spans="1:3" ht="14.25" customHeight="1">
      <c r="A73" s="21" t="s">
        <v>335</v>
      </c>
      <c r="B73" s="21">
        <v>2019</v>
      </c>
      <c r="C73" s="39">
        <v>11.146488350137799</v>
      </c>
    </row>
    <row r="74" spans="1:3" ht="14.25" customHeight="1">
      <c r="A74" s="25" t="s">
        <v>336</v>
      </c>
      <c r="B74" s="25">
        <v>2019</v>
      </c>
      <c r="C74" s="38">
        <v>11.676843599451299</v>
      </c>
    </row>
    <row r="75" spans="1:3" ht="14.25" customHeight="1">
      <c r="A75" s="21" t="s">
        <v>337</v>
      </c>
      <c r="B75" s="21">
        <v>2019</v>
      </c>
      <c r="C75" s="39">
        <v>14.9607434349592</v>
      </c>
    </row>
    <row r="76" spans="1:3" ht="14.25" customHeight="1">
      <c r="A76" s="25" t="s">
        <v>338</v>
      </c>
      <c r="B76" s="25">
        <v>2019</v>
      </c>
      <c r="C76" s="38">
        <v>12.9041557005181</v>
      </c>
    </row>
    <row r="77" spans="1:3" ht="14.25" customHeight="1">
      <c r="A77" s="21" t="s">
        <v>52</v>
      </c>
      <c r="B77" s="21">
        <v>2019</v>
      </c>
      <c r="C77" s="39">
        <v>14.5881552561098</v>
      </c>
    </row>
    <row r="78" spans="1:3" ht="14.25" customHeight="1">
      <c r="A78" s="25" t="s">
        <v>53</v>
      </c>
      <c r="B78" s="25">
        <v>2019</v>
      </c>
      <c r="C78" s="38">
        <v>14.580798000987</v>
      </c>
    </row>
    <row r="79" spans="1:3" ht="14.25" customHeight="1">
      <c r="A79" s="21" t="s">
        <v>54</v>
      </c>
      <c r="B79" s="21">
        <v>2019</v>
      </c>
      <c r="C79" s="39">
        <v>13.2440931931745</v>
      </c>
    </row>
    <row r="80" spans="1:3" ht="14.25" customHeight="1">
      <c r="A80" s="25" t="s">
        <v>339</v>
      </c>
      <c r="B80" s="25">
        <v>2019</v>
      </c>
      <c r="C80" s="38">
        <v>15.2188024314059</v>
      </c>
    </row>
    <row r="81" spans="1:3" ht="14.25" customHeight="1">
      <c r="A81" s="21" t="s">
        <v>214</v>
      </c>
      <c r="B81" s="21">
        <v>2019</v>
      </c>
      <c r="C81" s="39">
        <v>13.2078708208286</v>
      </c>
    </row>
    <row r="82" spans="1:3" ht="14.25" customHeight="1">
      <c r="A82" s="25" t="s">
        <v>206</v>
      </c>
      <c r="B82" s="25">
        <v>2019</v>
      </c>
      <c r="C82" s="38">
        <v>12.922896767198599</v>
      </c>
    </row>
    <row r="83" spans="1:3" ht="14.25" customHeight="1">
      <c r="A83" s="21" t="s">
        <v>55</v>
      </c>
      <c r="B83" s="21">
        <v>2019</v>
      </c>
      <c r="C83" s="39">
        <v>12.1946287554196</v>
      </c>
    </row>
    <row r="84" spans="1:3" ht="14.25" customHeight="1">
      <c r="A84" s="25" t="s">
        <v>269</v>
      </c>
      <c r="B84" s="25">
        <v>2019</v>
      </c>
      <c r="C84" s="38">
        <v>11.932739245156201</v>
      </c>
    </row>
    <row r="85" spans="1:3" ht="14.25" customHeight="1">
      <c r="A85" s="21" t="s">
        <v>56</v>
      </c>
      <c r="B85" s="21">
        <v>2019</v>
      </c>
      <c r="C85" s="39">
        <v>12.4783902991099</v>
      </c>
    </row>
    <row r="86" spans="1:3" ht="14.25" customHeight="1">
      <c r="A86" s="25" t="s">
        <v>340</v>
      </c>
      <c r="B86" s="25">
        <v>2019</v>
      </c>
      <c r="C86" s="38">
        <v>13.960480158431899</v>
      </c>
    </row>
    <row r="87" spans="1:3" ht="14.25" customHeight="1">
      <c r="A87" s="21" t="s">
        <v>341</v>
      </c>
      <c r="B87" s="21">
        <v>2019</v>
      </c>
      <c r="C87" s="39">
        <v>13.6517238608531</v>
      </c>
    </row>
    <row r="88" spans="1:3" ht="14.25" customHeight="1">
      <c r="A88" s="25" t="s">
        <v>342</v>
      </c>
      <c r="B88" s="25">
        <v>2019</v>
      </c>
      <c r="C88" s="38">
        <v>13.6568365886008</v>
      </c>
    </row>
    <row r="89" spans="1:3" ht="14.25" customHeight="1">
      <c r="A89" s="21" t="s">
        <v>207</v>
      </c>
      <c r="B89" s="21">
        <v>2019</v>
      </c>
      <c r="C89" s="39">
        <v>14.9452773449107</v>
      </c>
    </row>
    <row r="90" spans="1:3" ht="14.25" customHeight="1">
      <c r="A90" s="25" t="s">
        <v>209</v>
      </c>
      <c r="B90" s="25">
        <v>2019</v>
      </c>
      <c r="C90" s="38">
        <v>11.540048111662299</v>
      </c>
    </row>
    <row r="91" spans="1:3" ht="14.25" customHeight="1">
      <c r="A91" s="21" t="s">
        <v>57</v>
      </c>
      <c r="B91" s="21">
        <v>2019</v>
      </c>
      <c r="C91" s="39">
        <v>14.9640173044333</v>
      </c>
    </row>
    <row r="92" spans="1:3" ht="14.25" customHeight="1">
      <c r="A92" s="25" t="s">
        <v>58</v>
      </c>
      <c r="B92" s="25">
        <v>2019</v>
      </c>
      <c r="C92" s="38">
        <v>16.632372238807498</v>
      </c>
    </row>
    <row r="93" spans="1:3" ht="14.25" customHeight="1">
      <c r="A93" s="21" t="s">
        <v>343</v>
      </c>
      <c r="B93" s="21">
        <v>2019</v>
      </c>
      <c r="C93" s="39">
        <v>12.979799338636401</v>
      </c>
    </row>
    <row r="94" spans="1:3" ht="14.25" customHeight="1">
      <c r="A94" s="25" t="s">
        <v>59</v>
      </c>
      <c r="B94" s="25">
        <v>2019</v>
      </c>
      <c r="C94" s="38">
        <v>13.1118504154781</v>
      </c>
    </row>
    <row r="95" spans="1:3" ht="14.25" customHeight="1">
      <c r="A95" s="21" t="s">
        <v>177</v>
      </c>
      <c r="B95" s="21">
        <v>2019</v>
      </c>
      <c r="C95" s="39">
        <v>13.048144501104799</v>
      </c>
    </row>
    <row r="96" spans="1:3" ht="14.25" customHeight="1">
      <c r="A96" s="25" t="s">
        <v>60</v>
      </c>
      <c r="B96" s="25">
        <v>2019</v>
      </c>
      <c r="C96" s="38">
        <v>11.0553374059783</v>
      </c>
    </row>
    <row r="97" spans="1:3" ht="14.25" customHeight="1">
      <c r="A97" s="21" t="s">
        <v>61</v>
      </c>
      <c r="B97" s="21">
        <v>2019</v>
      </c>
      <c r="C97" s="39">
        <v>15.0007899589944</v>
      </c>
    </row>
    <row r="98" spans="1:3" ht="14.25" customHeight="1">
      <c r="A98" s="25" t="s">
        <v>62</v>
      </c>
      <c r="B98" s="25">
        <v>2019</v>
      </c>
      <c r="C98" s="38">
        <v>11.4033594235263</v>
      </c>
    </row>
    <row r="99" spans="1:3" ht="14.25" customHeight="1">
      <c r="A99" s="21" t="s">
        <v>63</v>
      </c>
      <c r="B99" s="21">
        <v>2019</v>
      </c>
      <c r="C99" s="39">
        <v>17.0468920803416</v>
      </c>
    </row>
    <row r="100" spans="1:3" ht="14.25" customHeight="1">
      <c r="A100" s="25" t="s">
        <v>216</v>
      </c>
      <c r="B100" s="25">
        <v>2019</v>
      </c>
      <c r="C100" s="38">
        <v>17.542867152302101</v>
      </c>
    </row>
    <row r="101" spans="1:3" ht="14.25" customHeight="1">
      <c r="A101" s="21" t="s">
        <v>215</v>
      </c>
      <c r="B101" s="21">
        <v>2019</v>
      </c>
      <c r="C101" s="39">
        <v>14.3731753121785</v>
      </c>
    </row>
    <row r="102" spans="1:3" ht="14.25" customHeight="1">
      <c r="A102" s="25" t="s">
        <v>217</v>
      </c>
      <c r="B102" s="25">
        <v>2019</v>
      </c>
      <c r="C102" s="38">
        <v>11.5932642209865</v>
      </c>
    </row>
    <row r="103" spans="1:3" ht="14.25" customHeight="1">
      <c r="A103" s="21" t="s">
        <v>64</v>
      </c>
      <c r="B103" s="21">
        <v>2019</v>
      </c>
      <c r="C103" s="39">
        <v>13.2304202712163</v>
      </c>
    </row>
    <row r="104" spans="1:3" ht="14.25" customHeight="1">
      <c r="A104" s="25" t="s">
        <v>65</v>
      </c>
      <c r="B104" s="25">
        <v>2019</v>
      </c>
      <c r="C104" s="38">
        <v>11.8473685995049</v>
      </c>
    </row>
    <row r="105" spans="1:3" ht="14.25" customHeight="1">
      <c r="A105" s="21" t="s">
        <v>213</v>
      </c>
      <c r="B105" s="21">
        <v>2019</v>
      </c>
      <c r="C105" s="39">
        <v>11.7726509299396</v>
      </c>
    </row>
    <row r="106" spans="1:3" ht="14.25" customHeight="1">
      <c r="A106" s="25" t="s">
        <v>218</v>
      </c>
      <c r="B106" s="25">
        <v>2019</v>
      </c>
      <c r="C106" s="38">
        <v>15.810779762658401</v>
      </c>
    </row>
    <row r="107" spans="1:3" ht="14.25" customHeight="1">
      <c r="A107" s="21" t="s">
        <v>66</v>
      </c>
      <c r="B107" s="21">
        <v>2019</v>
      </c>
      <c r="C107" s="39">
        <v>15.1300355135615</v>
      </c>
    </row>
    <row r="108" spans="1:3" ht="14.25" customHeight="1">
      <c r="A108" s="25" t="s">
        <v>344</v>
      </c>
      <c r="B108" s="25">
        <v>2019</v>
      </c>
      <c r="C108" s="38">
        <v>14.7474004362142</v>
      </c>
    </row>
    <row r="109" spans="1:3" ht="14.25" customHeight="1">
      <c r="A109" s="21" t="s">
        <v>345</v>
      </c>
      <c r="B109" s="21">
        <v>2019</v>
      </c>
      <c r="C109" s="39">
        <v>15.3085507873158</v>
      </c>
    </row>
    <row r="110" spans="1:3" ht="14.25" customHeight="1">
      <c r="A110" s="25" t="s">
        <v>346</v>
      </c>
      <c r="B110" s="25">
        <v>2019</v>
      </c>
      <c r="C110" s="38">
        <v>10.675186879315699</v>
      </c>
    </row>
    <row r="111" spans="1:3" ht="14.25" customHeight="1">
      <c r="A111" s="21" t="s">
        <v>347</v>
      </c>
      <c r="B111" s="21">
        <v>2019</v>
      </c>
      <c r="C111" s="39">
        <v>16.741009151522501</v>
      </c>
    </row>
    <row r="112" spans="1:3" ht="14.25" customHeight="1">
      <c r="A112" s="25" t="s">
        <v>348</v>
      </c>
      <c r="B112" s="25">
        <v>2019</v>
      </c>
      <c r="C112" s="38">
        <v>12.450558204377799</v>
      </c>
    </row>
    <row r="113" spans="1:3" ht="14.25" customHeight="1">
      <c r="A113" s="21" t="s">
        <v>67</v>
      </c>
      <c r="B113" s="21">
        <v>2019</v>
      </c>
      <c r="C113" s="39">
        <v>12.706466020011501</v>
      </c>
    </row>
    <row r="114" spans="1:3" ht="14.25" customHeight="1">
      <c r="A114" s="25" t="s">
        <v>69</v>
      </c>
      <c r="B114" s="25">
        <v>2019</v>
      </c>
      <c r="C114" s="38">
        <v>11.3109078516562</v>
      </c>
    </row>
    <row r="115" spans="1:3" ht="14.25" customHeight="1">
      <c r="A115" s="21" t="s">
        <v>70</v>
      </c>
      <c r="B115" s="21">
        <v>2019</v>
      </c>
      <c r="C115" s="39">
        <v>14.6011247436437</v>
      </c>
    </row>
    <row r="116" spans="1:3" ht="14.25" customHeight="1">
      <c r="A116" s="25" t="s">
        <v>71</v>
      </c>
      <c r="B116" s="25">
        <v>2019</v>
      </c>
      <c r="C116" s="38">
        <v>13.7332374433634</v>
      </c>
    </row>
    <row r="117" spans="1:3" ht="14.25" customHeight="1">
      <c r="A117" s="21" t="s">
        <v>72</v>
      </c>
      <c r="B117" s="21">
        <v>2019</v>
      </c>
      <c r="C117" s="39">
        <v>10.6759850079195</v>
      </c>
    </row>
    <row r="118" spans="1:3" ht="14.25" customHeight="1">
      <c r="A118" s="25" t="s">
        <v>73</v>
      </c>
      <c r="B118" s="25">
        <v>2019</v>
      </c>
      <c r="C118" s="38">
        <v>18.887646392449</v>
      </c>
    </row>
    <row r="119" spans="1:3" ht="14.25" customHeight="1">
      <c r="A119" s="21" t="s">
        <v>74</v>
      </c>
      <c r="B119" s="21">
        <v>2019</v>
      </c>
      <c r="C119" s="39">
        <v>14.9128307278115</v>
      </c>
    </row>
    <row r="120" spans="1:3" ht="14.25" customHeight="1">
      <c r="A120" s="25" t="s">
        <v>75</v>
      </c>
      <c r="B120" s="25">
        <v>2019</v>
      </c>
      <c r="C120" s="38">
        <v>17.609453542686001</v>
      </c>
    </row>
    <row r="121" spans="1:3" ht="14.25" customHeight="1">
      <c r="A121" s="21" t="s">
        <v>76</v>
      </c>
      <c r="B121" s="21">
        <v>2019</v>
      </c>
      <c r="C121" s="39">
        <v>14.483359298312299</v>
      </c>
    </row>
    <row r="122" spans="1:3" ht="14.25" customHeight="1">
      <c r="A122" s="25" t="s">
        <v>77</v>
      </c>
      <c r="B122" s="25">
        <v>2019</v>
      </c>
      <c r="C122" s="38">
        <v>15.033929012786301</v>
      </c>
    </row>
    <row r="123" spans="1:3" ht="14.25" customHeight="1">
      <c r="A123" s="21" t="s">
        <v>79</v>
      </c>
      <c r="B123" s="21">
        <v>2019</v>
      </c>
      <c r="C123" s="39">
        <v>14.0182604827595</v>
      </c>
    </row>
    <row r="124" spans="1:3" ht="14.25" customHeight="1">
      <c r="A124" s="25" t="s">
        <v>80</v>
      </c>
      <c r="B124" s="25">
        <v>2019</v>
      </c>
      <c r="C124" s="38">
        <v>10.575303942218399</v>
      </c>
    </row>
    <row r="125" spans="1:3" ht="14.25" customHeight="1">
      <c r="A125" s="21" t="s">
        <v>81</v>
      </c>
      <c r="B125" s="21">
        <v>2019</v>
      </c>
      <c r="C125" s="39">
        <v>15.041727056589799</v>
      </c>
    </row>
    <row r="126" spans="1:3" ht="14.25" customHeight="1">
      <c r="A126" s="25" t="s">
        <v>82</v>
      </c>
      <c r="B126" s="25">
        <v>2019</v>
      </c>
      <c r="C126" s="38">
        <v>10.612689638949201</v>
      </c>
    </row>
    <row r="127" spans="1:3" ht="14.25" customHeight="1">
      <c r="A127" s="21" t="s">
        <v>83</v>
      </c>
      <c r="B127" s="21">
        <v>2019</v>
      </c>
      <c r="C127" s="39">
        <v>12.3386146484587</v>
      </c>
    </row>
    <row r="128" spans="1:3" ht="14.25" customHeight="1">
      <c r="A128" s="25" t="s">
        <v>229</v>
      </c>
      <c r="B128" s="25">
        <v>2019</v>
      </c>
      <c r="C128" s="38">
        <v>12.217349089715899</v>
      </c>
    </row>
    <row r="129" spans="1:3" ht="14.25" customHeight="1">
      <c r="A129" s="21" t="s">
        <v>85</v>
      </c>
      <c r="B129" s="21">
        <v>2019</v>
      </c>
      <c r="C129" s="39">
        <v>14.0464044450954</v>
      </c>
    </row>
    <row r="130" spans="1:3" ht="14.25" customHeight="1">
      <c r="A130" s="25" t="s">
        <v>86</v>
      </c>
      <c r="B130" s="25">
        <v>2019</v>
      </c>
      <c r="C130" s="38">
        <v>11.2609846908889</v>
      </c>
    </row>
    <row r="131" spans="1:3" ht="14.25" customHeight="1">
      <c r="A131" s="21" t="s">
        <v>87</v>
      </c>
      <c r="B131" s="21">
        <v>2019</v>
      </c>
      <c r="C131" s="39">
        <v>12.0396536490711</v>
      </c>
    </row>
    <row r="132" spans="1:3" ht="14.25" customHeight="1">
      <c r="A132" s="25" t="s">
        <v>349</v>
      </c>
      <c r="B132" s="25">
        <v>2019</v>
      </c>
      <c r="C132" s="38">
        <v>14.473883359004001</v>
      </c>
    </row>
    <row r="133" spans="1:3" ht="14.25" customHeight="1">
      <c r="A133" s="21" t="s">
        <v>88</v>
      </c>
      <c r="B133" s="21">
        <v>2019</v>
      </c>
      <c r="C133" s="39">
        <v>12.6168896107359</v>
      </c>
    </row>
    <row r="134" spans="1:3" ht="14.25" customHeight="1">
      <c r="A134" s="25" t="s">
        <v>89</v>
      </c>
      <c r="B134" s="25">
        <v>2019</v>
      </c>
      <c r="C134" s="38">
        <v>16.438751253359801</v>
      </c>
    </row>
    <row r="135" spans="1:3" ht="14.25" customHeight="1">
      <c r="A135" s="21" t="s">
        <v>90</v>
      </c>
      <c r="B135" s="21">
        <v>2019</v>
      </c>
      <c r="C135" s="39">
        <v>13.3064411277996</v>
      </c>
    </row>
    <row r="136" spans="1:3" ht="14.25" customHeight="1">
      <c r="A136" s="25" t="s">
        <v>91</v>
      </c>
      <c r="B136" s="25">
        <v>2019</v>
      </c>
      <c r="C136" s="38">
        <v>12.488810547884</v>
      </c>
    </row>
    <row r="137" spans="1:3" ht="14.25" customHeight="1">
      <c r="A137" s="21" t="s">
        <v>92</v>
      </c>
      <c r="B137" s="21">
        <v>2019</v>
      </c>
      <c r="C137" s="39">
        <v>15.399131276037201</v>
      </c>
    </row>
    <row r="138" spans="1:3" ht="14.25" customHeight="1">
      <c r="A138" s="25" t="s">
        <v>93</v>
      </c>
      <c r="B138" s="25">
        <v>2019</v>
      </c>
      <c r="C138" s="38">
        <v>13.24890355494</v>
      </c>
    </row>
    <row r="139" spans="1:3" ht="14.25" customHeight="1">
      <c r="A139" s="21" t="s">
        <v>350</v>
      </c>
      <c r="B139" s="21">
        <v>2019</v>
      </c>
      <c r="C139" s="39">
        <v>13.170461810242999</v>
      </c>
    </row>
    <row r="140" spans="1:3" ht="14.25" customHeight="1">
      <c r="A140" s="25" t="s">
        <v>351</v>
      </c>
      <c r="B140" s="25">
        <v>2019</v>
      </c>
      <c r="C140" s="38">
        <v>13.1460871335919</v>
      </c>
    </row>
    <row r="141" spans="1:3" ht="14.25" customHeight="1">
      <c r="A141" s="21" t="s">
        <v>94</v>
      </c>
      <c r="B141" s="21">
        <v>2019</v>
      </c>
      <c r="C141" s="39">
        <v>14.9067686318449</v>
      </c>
    </row>
    <row r="142" spans="1:3" ht="14.25" customHeight="1">
      <c r="A142" s="25" t="s">
        <v>95</v>
      </c>
      <c r="B142" s="25">
        <v>2019</v>
      </c>
      <c r="C142" s="38">
        <v>13.039223046649401</v>
      </c>
    </row>
    <row r="143" spans="1:3" ht="14.25" customHeight="1">
      <c r="A143" s="21" t="s">
        <v>96</v>
      </c>
      <c r="B143" s="21">
        <v>2019</v>
      </c>
      <c r="C143" s="39">
        <v>12.4991329920365</v>
      </c>
    </row>
    <row r="144" spans="1:3" ht="14.25" customHeight="1">
      <c r="A144" s="25" t="s">
        <v>97</v>
      </c>
      <c r="B144" s="25">
        <v>2019</v>
      </c>
      <c r="C144" s="38">
        <v>12.2301612943845</v>
      </c>
    </row>
    <row r="145" spans="1:3" ht="14.25" customHeight="1">
      <c r="A145" s="21" t="s">
        <v>178</v>
      </c>
      <c r="B145" s="21">
        <v>2019</v>
      </c>
      <c r="C145" s="39">
        <v>11.072968877531601</v>
      </c>
    </row>
    <row r="146" spans="1:3" ht="14.25" customHeight="1">
      <c r="A146" s="25" t="s">
        <v>98</v>
      </c>
      <c r="B146" s="25">
        <v>2019</v>
      </c>
      <c r="C146" s="38">
        <v>10.572809150088601</v>
      </c>
    </row>
    <row r="147" spans="1:3" ht="14.25" customHeight="1">
      <c r="A147" s="21" t="s">
        <v>99</v>
      </c>
      <c r="B147" s="21">
        <v>2019</v>
      </c>
      <c r="C147" s="39">
        <v>15.7244438383944</v>
      </c>
    </row>
    <row r="148" spans="1:3" ht="14.25" customHeight="1">
      <c r="A148" s="25" t="s">
        <v>245</v>
      </c>
      <c r="B148" s="25">
        <v>2019</v>
      </c>
      <c r="C148" s="38">
        <v>11.8611174156802</v>
      </c>
    </row>
    <row r="149" spans="1:3" ht="14.25" customHeight="1">
      <c r="A149" s="21" t="s">
        <v>100</v>
      </c>
      <c r="B149" s="21">
        <v>2019</v>
      </c>
      <c r="C149" s="39">
        <v>10.5821227223993</v>
      </c>
    </row>
    <row r="150" spans="1:3" ht="14.25" customHeight="1">
      <c r="A150" s="25" t="s">
        <v>101</v>
      </c>
      <c r="B150" s="25">
        <v>2019</v>
      </c>
      <c r="C150" s="38">
        <v>11.860216832539701</v>
      </c>
    </row>
    <row r="151" spans="1:3" ht="14.25" customHeight="1">
      <c r="A151" s="21" t="s">
        <v>102</v>
      </c>
      <c r="B151" s="21">
        <v>2019</v>
      </c>
      <c r="C151" s="39">
        <v>12.261681588209299</v>
      </c>
    </row>
    <row r="152" spans="1:3" ht="14.25" customHeight="1">
      <c r="A152" s="25" t="s">
        <v>352</v>
      </c>
      <c r="B152" s="25">
        <v>2019</v>
      </c>
      <c r="C152" s="38">
        <v>11.9337696421386</v>
      </c>
    </row>
    <row r="153" spans="1:3" ht="14.25" customHeight="1">
      <c r="A153" s="21" t="s">
        <v>244</v>
      </c>
      <c r="B153" s="21">
        <v>2019</v>
      </c>
      <c r="C153" s="39">
        <v>15.7007674760124</v>
      </c>
    </row>
    <row r="154" spans="1:3" ht="14.25" customHeight="1">
      <c r="A154" s="25" t="s">
        <v>353</v>
      </c>
      <c r="B154" s="25">
        <v>2019</v>
      </c>
      <c r="C154" s="38">
        <v>12.396021387378401</v>
      </c>
    </row>
    <row r="155" spans="1:3" ht="14.25" customHeight="1">
      <c r="A155" s="21" t="s">
        <v>103</v>
      </c>
      <c r="B155" s="21">
        <v>2019</v>
      </c>
      <c r="C155" s="39">
        <v>12.804476474555599</v>
      </c>
    </row>
    <row r="156" spans="1:3" ht="14.25" customHeight="1">
      <c r="A156" s="25" t="s">
        <v>243</v>
      </c>
      <c r="B156" s="25">
        <v>2019</v>
      </c>
      <c r="C156" s="38">
        <v>16.054011738075602</v>
      </c>
    </row>
    <row r="157" spans="1:3" ht="14.25" customHeight="1">
      <c r="A157" s="21" t="s">
        <v>104</v>
      </c>
      <c r="B157" s="21">
        <v>2019</v>
      </c>
      <c r="C157" s="39">
        <v>11.268698500285399</v>
      </c>
    </row>
    <row r="158" spans="1:3" ht="14.25" customHeight="1">
      <c r="A158" s="25" t="s">
        <v>105</v>
      </c>
      <c r="B158" s="25">
        <v>2019</v>
      </c>
      <c r="C158" s="38">
        <v>11.634089247930399</v>
      </c>
    </row>
    <row r="159" spans="1:3" ht="14.25" customHeight="1">
      <c r="A159" s="21" t="s">
        <v>106</v>
      </c>
      <c r="B159" s="21">
        <v>2019</v>
      </c>
      <c r="C159" s="39">
        <v>15.7487670189971</v>
      </c>
    </row>
    <row r="160" spans="1:3" ht="14.25" customHeight="1">
      <c r="A160" s="25" t="s">
        <v>107</v>
      </c>
      <c r="B160" s="25">
        <v>2019</v>
      </c>
      <c r="C160" s="38">
        <v>13.3664095945601</v>
      </c>
    </row>
    <row r="161" spans="1:3" ht="14.25" customHeight="1">
      <c r="A161" s="21" t="s">
        <v>108</v>
      </c>
      <c r="B161" s="21">
        <v>2019</v>
      </c>
      <c r="C161" s="39">
        <v>10.886942621180699</v>
      </c>
    </row>
    <row r="162" spans="1:3" ht="14.25" customHeight="1">
      <c r="A162" s="25" t="s">
        <v>175</v>
      </c>
      <c r="B162" s="25">
        <v>2019</v>
      </c>
      <c r="C162" s="38">
        <v>11.0943566337</v>
      </c>
    </row>
    <row r="163" spans="1:3" ht="14.25" customHeight="1">
      <c r="A163" s="21" t="s">
        <v>251</v>
      </c>
      <c r="B163" s="21">
        <v>2019</v>
      </c>
      <c r="C163" s="39">
        <v>11.7940985578194</v>
      </c>
    </row>
    <row r="164" spans="1:3" ht="14.25" customHeight="1">
      <c r="A164" s="25" t="s">
        <v>109</v>
      </c>
      <c r="B164" s="25">
        <v>2019</v>
      </c>
      <c r="C164" s="38">
        <v>13.8271734418819</v>
      </c>
    </row>
    <row r="165" spans="1:3" ht="14.25" customHeight="1">
      <c r="A165" s="21" t="s">
        <v>110</v>
      </c>
      <c r="B165" s="21">
        <v>2019</v>
      </c>
      <c r="C165" s="39">
        <v>16.598943762840602</v>
      </c>
    </row>
    <row r="166" spans="1:3" ht="14.25" customHeight="1">
      <c r="A166" s="25" t="s">
        <v>111</v>
      </c>
      <c r="B166" s="25">
        <v>2019</v>
      </c>
      <c r="C166" s="38">
        <v>19.036637631966901</v>
      </c>
    </row>
    <row r="167" spans="1:3" ht="14.25" customHeight="1">
      <c r="A167" s="21" t="s">
        <v>112</v>
      </c>
      <c r="B167" s="21">
        <v>2019</v>
      </c>
      <c r="C167" s="39">
        <v>13.265393292055</v>
      </c>
    </row>
    <row r="168" spans="1:3" ht="14.25" customHeight="1">
      <c r="A168" s="25" t="s">
        <v>113</v>
      </c>
      <c r="B168" s="25">
        <v>2019</v>
      </c>
      <c r="C168" s="38">
        <v>11.629024505112801</v>
      </c>
    </row>
    <row r="169" spans="1:3" ht="14.25" customHeight="1">
      <c r="A169" s="21" t="s">
        <v>114</v>
      </c>
      <c r="B169" s="21">
        <v>2019</v>
      </c>
      <c r="C169" s="39">
        <v>10.717224266310399</v>
      </c>
    </row>
    <row r="170" spans="1:3" ht="14.25" customHeight="1">
      <c r="A170" s="25" t="s">
        <v>354</v>
      </c>
      <c r="B170" s="25">
        <v>2019</v>
      </c>
      <c r="C170" s="38">
        <v>11.773469158793</v>
      </c>
    </row>
    <row r="171" spans="1:3" ht="14.25" customHeight="1">
      <c r="A171" s="21" t="s">
        <v>355</v>
      </c>
      <c r="B171" s="21">
        <v>2019</v>
      </c>
      <c r="C171" s="39">
        <v>15.118663605036801</v>
      </c>
    </row>
    <row r="172" spans="1:3" ht="14.25" customHeight="1">
      <c r="A172" s="25" t="s">
        <v>356</v>
      </c>
      <c r="B172" s="25">
        <v>2019</v>
      </c>
      <c r="C172" s="38">
        <v>15.646523457711201</v>
      </c>
    </row>
    <row r="173" spans="1:3" ht="14.25" customHeight="1">
      <c r="A173" s="21" t="s">
        <v>249</v>
      </c>
      <c r="B173" s="21">
        <v>2019</v>
      </c>
      <c r="C173" s="39">
        <v>16.740508539439901</v>
      </c>
    </row>
    <row r="174" spans="1:3" ht="14.25" customHeight="1">
      <c r="A174" s="25" t="s">
        <v>294</v>
      </c>
      <c r="B174" s="25">
        <v>2019</v>
      </c>
      <c r="C174" s="38">
        <v>11.810444530908899</v>
      </c>
    </row>
    <row r="175" spans="1:3" ht="14.25" customHeight="1">
      <c r="A175" s="21" t="s">
        <v>306</v>
      </c>
      <c r="B175" s="21">
        <v>2019</v>
      </c>
      <c r="C175" s="39">
        <v>11.3431185784471</v>
      </c>
    </row>
    <row r="176" spans="1:3" ht="14.25" customHeight="1">
      <c r="A176" s="25" t="s">
        <v>357</v>
      </c>
      <c r="B176" s="25">
        <v>2019</v>
      </c>
      <c r="C176" s="38">
        <v>16.970233873194701</v>
      </c>
    </row>
    <row r="177" spans="1:3" ht="14.25" customHeight="1">
      <c r="A177" s="21" t="s">
        <v>248</v>
      </c>
      <c r="B177" s="21">
        <v>2019</v>
      </c>
      <c r="C177" s="39">
        <v>11.2415507794577</v>
      </c>
    </row>
    <row r="178" spans="1:3" ht="14.25" customHeight="1">
      <c r="A178" s="25" t="s">
        <v>116</v>
      </c>
      <c r="B178" s="25">
        <v>2019</v>
      </c>
      <c r="C178" s="38">
        <v>15.9819509456308</v>
      </c>
    </row>
    <row r="179" spans="1:3" ht="14.25" customHeight="1">
      <c r="A179" s="21" t="s">
        <v>358</v>
      </c>
      <c r="B179" s="21">
        <v>2019</v>
      </c>
      <c r="C179" s="39">
        <v>14.7280947001335</v>
      </c>
    </row>
    <row r="180" spans="1:3" ht="14.25" customHeight="1">
      <c r="A180" s="25" t="s">
        <v>359</v>
      </c>
      <c r="B180" s="25">
        <v>2019</v>
      </c>
      <c r="C180" s="38">
        <v>11.8861843126361</v>
      </c>
    </row>
    <row r="181" spans="1:3" ht="14.25" customHeight="1">
      <c r="A181" s="21" t="s">
        <v>117</v>
      </c>
      <c r="B181" s="21">
        <v>2019</v>
      </c>
      <c r="C181" s="39">
        <v>13.7300889564849</v>
      </c>
    </row>
    <row r="182" spans="1:3" ht="14.25" customHeight="1">
      <c r="A182" s="25" t="s">
        <v>118</v>
      </c>
      <c r="B182" s="25">
        <v>2019</v>
      </c>
      <c r="C182" s="38">
        <v>13.083279957710101</v>
      </c>
    </row>
    <row r="183" spans="1:3" ht="14.25" customHeight="1">
      <c r="A183" s="21" t="s">
        <v>254</v>
      </c>
      <c r="B183" s="21">
        <v>2019</v>
      </c>
      <c r="C183" s="39">
        <v>11.6506173343796</v>
      </c>
    </row>
    <row r="184" spans="1:3" ht="14.25" customHeight="1">
      <c r="A184" s="25" t="s">
        <v>119</v>
      </c>
      <c r="B184" s="25">
        <v>2019</v>
      </c>
      <c r="C184" s="38">
        <v>18.139665588032798</v>
      </c>
    </row>
    <row r="185" spans="1:3" ht="14.25" customHeight="1">
      <c r="A185" s="21" t="s">
        <v>120</v>
      </c>
      <c r="B185" s="21">
        <v>2019</v>
      </c>
      <c r="C185" s="39">
        <v>12.1848746824642</v>
      </c>
    </row>
    <row r="186" spans="1:3" ht="14.25" customHeight="1">
      <c r="A186" s="25" t="s">
        <v>255</v>
      </c>
      <c r="B186" s="25">
        <v>2019</v>
      </c>
      <c r="C186" s="38">
        <v>11.909542628633</v>
      </c>
    </row>
    <row r="187" spans="1:3" ht="14.25" customHeight="1">
      <c r="A187" s="21" t="s">
        <v>121</v>
      </c>
      <c r="B187" s="21">
        <v>2019</v>
      </c>
      <c r="C187" s="39">
        <v>15.8360655132335</v>
      </c>
    </row>
    <row r="188" spans="1:3" ht="14.25" customHeight="1">
      <c r="A188" s="25" t="s">
        <v>122</v>
      </c>
      <c r="B188" s="25">
        <v>2019</v>
      </c>
      <c r="C188" s="38">
        <v>13.821431103184199</v>
      </c>
    </row>
    <row r="189" spans="1:3" ht="14.25" customHeight="1">
      <c r="A189" s="21" t="s">
        <v>123</v>
      </c>
      <c r="B189" s="21">
        <v>2019</v>
      </c>
      <c r="C189" s="39">
        <v>11.944472945851301</v>
      </c>
    </row>
    <row r="190" spans="1:3" ht="14.25" customHeight="1">
      <c r="A190" s="25" t="s">
        <v>124</v>
      </c>
      <c r="B190" s="25">
        <v>2019</v>
      </c>
      <c r="C190" s="38">
        <v>10.6016236723333</v>
      </c>
    </row>
    <row r="191" spans="1:3" ht="14.25" customHeight="1">
      <c r="A191" s="21" t="s">
        <v>125</v>
      </c>
      <c r="B191" s="21">
        <v>2019</v>
      </c>
      <c r="C191" s="39">
        <v>18.451287853042601</v>
      </c>
    </row>
    <row r="192" spans="1:3" ht="14.25" customHeight="1">
      <c r="A192" s="25" t="s">
        <v>170</v>
      </c>
      <c r="B192" s="25">
        <v>2019</v>
      </c>
      <c r="C192" s="38">
        <v>14.2431368303714</v>
      </c>
    </row>
    <row r="193" spans="1:3" ht="14.25" customHeight="1">
      <c r="A193" s="21" t="s">
        <v>126</v>
      </c>
      <c r="B193" s="21">
        <v>2019</v>
      </c>
      <c r="C193" s="39">
        <v>13.627652790580701</v>
      </c>
    </row>
    <row r="194" spans="1:3" ht="14.25" customHeight="1">
      <c r="A194" s="25" t="s">
        <v>360</v>
      </c>
      <c r="B194" s="25">
        <v>2019</v>
      </c>
      <c r="C194" s="38">
        <v>15.146879033877401</v>
      </c>
    </row>
    <row r="195" spans="1:3" ht="14.25" customHeight="1">
      <c r="A195" s="21" t="s">
        <v>128</v>
      </c>
      <c r="B195" s="21">
        <v>2019</v>
      </c>
      <c r="C195" s="39">
        <v>11.1025733880663</v>
      </c>
    </row>
    <row r="196" spans="1:3" ht="14.25" customHeight="1">
      <c r="A196" s="25" t="s">
        <v>129</v>
      </c>
      <c r="B196" s="25">
        <v>2019</v>
      </c>
      <c r="C196" s="38">
        <v>11.3202770858934</v>
      </c>
    </row>
    <row r="197" spans="1:3" ht="14.25" customHeight="1">
      <c r="A197" s="21" t="s">
        <v>130</v>
      </c>
      <c r="B197" s="21">
        <v>2019</v>
      </c>
      <c r="C197" s="39">
        <v>13.079750109942299</v>
      </c>
    </row>
    <row r="198" spans="1:3" ht="14.25" customHeight="1">
      <c r="A198" s="25" t="s">
        <v>307</v>
      </c>
      <c r="B198" s="25">
        <v>2019</v>
      </c>
      <c r="C198" s="38">
        <v>15.0987941375683</v>
      </c>
    </row>
    <row r="199" spans="1:3" ht="14.25" customHeight="1">
      <c r="A199" s="21" t="s">
        <v>308</v>
      </c>
      <c r="B199" s="21">
        <v>2019</v>
      </c>
      <c r="C199" s="39">
        <v>14.465682532960299</v>
      </c>
    </row>
    <row r="200" spans="1:3" ht="14.25" customHeight="1">
      <c r="A200" s="25" t="s">
        <v>309</v>
      </c>
      <c r="B200" s="25">
        <v>2019</v>
      </c>
      <c r="C200" s="38">
        <v>14.445034513035599</v>
      </c>
    </row>
    <row r="201" spans="1:3" ht="14.25" customHeight="1">
      <c r="A201" s="21" t="s">
        <v>288</v>
      </c>
      <c r="B201" s="21">
        <v>2019</v>
      </c>
      <c r="C201" s="39">
        <v>11.5938342003217</v>
      </c>
    </row>
    <row r="202" spans="1:3" ht="14.25" customHeight="1">
      <c r="A202" s="25" t="s">
        <v>264</v>
      </c>
      <c r="B202" s="25">
        <v>2019</v>
      </c>
      <c r="C202" s="38">
        <v>15.939508553922</v>
      </c>
    </row>
    <row r="203" spans="1:3" ht="14.25" customHeight="1">
      <c r="A203" s="21" t="s">
        <v>268</v>
      </c>
      <c r="B203" s="21">
        <v>2019</v>
      </c>
      <c r="C203" s="39">
        <v>10.9970229631982</v>
      </c>
    </row>
    <row r="204" spans="1:3" ht="14.25" customHeight="1">
      <c r="A204" s="25" t="s">
        <v>131</v>
      </c>
      <c r="B204" s="25">
        <v>2019</v>
      </c>
      <c r="C204" s="38">
        <v>13.6970655345752</v>
      </c>
    </row>
    <row r="205" spans="1:3" ht="14.25" customHeight="1">
      <c r="A205" s="21" t="s">
        <v>361</v>
      </c>
      <c r="B205" s="21">
        <v>2019</v>
      </c>
      <c r="C205" s="39">
        <v>13.9426212934671</v>
      </c>
    </row>
    <row r="206" spans="1:3" ht="14.25" customHeight="1">
      <c r="A206" s="25" t="s">
        <v>132</v>
      </c>
      <c r="B206" s="25">
        <v>2019</v>
      </c>
      <c r="C206" s="38">
        <v>10.9999386479299</v>
      </c>
    </row>
    <row r="207" spans="1:3" ht="14.25" customHeight="1">
      <c r="A207" s="21" t="s">
        <v>133</v>
      </c>
      <c r="B207" s="21">
        <v>2019</v>
      </c>
      <c r="C207" s="39">
        <v>11.3794795016551</v>
      </c>
    </row>
    <row r="208" spans="1:3" ht="14.25" customHeight="1">
      <c r="A208" s="25" t="s">
        <v>271</v>
      </c>
      <c r="B208" s="25">
        <v>2019</v>
      </c>
      <c r="C208" s="38">
        <v>10.8623343655343</v>
      </c>
    </row>
    <row r="209" spans="1:3" ht="14.25" customHeight="1">
      <c r="A209" s="21" t="s">
        <v>134</v>
      </c>
      <c r="B209" s="21">
        <v>2019</v>
      </c>
      <c r="C209" s="39">
        <v>12.329599085605</v>
      </c>
    </row>
    <row r="210" spans="1:3" ht="14.25" customHeight="1">
      <c r="A210" s="25" t="s">
        <v>136</v>
      </c>
      <c r="B210" s="25">
        <v>2019</v>
      </c>
      <c r="C210" s="38">
        <v>11.205733914283901</v>
      </c>
    </row>
    <row r="211" spans="1:3" ht="14.25" customHeight="1">
      <c r="A211" s="21" t="s">
        <v>137</v>
      </c>
      <c r="B211" s="21">
        <v>2019</v>
      </c>
      <c r="C211" s="39">
        <v>11.626011834158501</v>
      </c>
    </row>
    <row r="212" spans="1:3" ht="14.25" customHeight="1">
      <c r="A212" s="25" t="s">
        <v>263</v>
      </c>
      <c r="B212" s="25">
        <v>2019</v>
      </c>
      <c r="C212" s="38">
        <v>12.2315892992199</v>
      </c>
    </row>
    <row r="213" spans="1:3" ht="14.25" customHeight="1">
      <c r="A213" s="21" t="s">
        <v>173</v>
      </c>
      <c r="B213" s="21">
        <v>2019</v>
      </c>
      <c r="C213" s="39">
        <v>14.3628233337467</v>
      </c>
    </row>
    <row r="214" spans="1:3" ht="14.25" customHeight="1">
      <c r="A214" s="25" t="s">
        <v>139</v>
      </c>
      <c r="B214" s="25">
        <v>2019</v>
      </c>
      <c r="C214" s="38">
        <v>12.0113379183987</v>
      </c>
    </row>
    <row r="215" spans="1:3" ht="14.25" customHeight="1">
      <c r="A215" s="21" t="s">
        <v>362</v>
      </c>
      <c r="B215" s="21">
        <v>2019</v>
      </c>
      <c r="C215" s="39">
        <v>13.5143405406703</v>
      </c>
    </row>
    <row r="216" spans="1:3" ht="14.25" customHeight="1">
      <c r="A216" s="25" t="s">
        <v>176</v>
      </c>
      <c r="B216" s="25">
        <v>2019</v>
      </c>
      <c r="C216" s="38">
        <v>13.312916017544399</v>
      </c>
    </row>
    <row r="217" spans="1:3" ht="14.25" customHeight="1">
      <c r="A217" s="21" t="s">
        <v>363</v>
      </c>
      <c r="B217" s="21">
        <v>2019</v>
      </c>
      <c r="C217" s="39">
        <v>12.9737468136689</v>
      </c>
    </row>
    <row r="218" spans="1:3" ht="14.25" customHeight="1">
      <c r="A218" s="25" t="s">
        <v>364</v>
      </c>
      <c r="B218" s="25">
        <v>2019</v>
      </c>
      <c r="C218" s="38">
        <v>10.9976107791621</v>
      </c>
    </row>
    <row r="219" spans="1:3" ht="14.25" customHeight="1">
      <c r="A219" s="21" t="s">
        <v>365</v>
      </c>
      <c r="B219" s="21">
        <v>2019</v>
      </c>
      <c r="C219" s="39">
        <v>11.133894803332799</v>
      </c>
    </row>
    <row r="220" spans="1:3" ht="14.25" customHeight="1">
      <c r="A220" s="25" t="s">
        <v>366</v>
      </c>
      <c r="B220" s="25">
        <v>2019</v>
      </c>
      <c r="C220" s="38">
        <v>14.0675348115237</v>
      </c>
    </row>
    <row r="221" spans="1:3" ht="14.25" customHeight="1">
      <c r="A221" s="21" t="s">
        <v>367</v>
      </c>
      <c r="B221" s="21">
        <v>2019</v>
      </c>
      <c r="C221" s="39">
        <v>11.9026895070389</v>
      </c>
    </row>
    <row r="222" spans="1:3" ht="14.25" customHeight="1">
      <c r="A222" s="25" t="s">
        <v>141</v>
      </c>
      <c r="B222" s="25">
        <v>2019</v>
      </c>
      <c r="C222" s="38">
        <v>18.319718304226399</v>
      </c>
    </row>
    <row r="223" spans="1:3" ht="14.25" customHeight="1">
      <c r="A223" s="21" t="s">
        <v>142</v>
      </c>
      <c r="B223" s="21">
        <v>2019</v>
      </c>
      <c r="C223" s="39">
        <v>11.4503588893849</v>
      </c>
    </row>
    <row r="224" spans="1:3" ht="14.25" customHeight="1">
      <c r="A224" s="25" t="s">
        <v>368</v>
      </c>
      <c r="B224" s="25">
        <v>2019</v>
      </c>
      <c r="C224" s="38">
        <v>12.306039978877701</v>
      </c>
    </row>
    <row r="225" spans="1:3" ht="14.25" customHeight="1">
      <c r="A225" s="21" t="s">
        <v>143</v>
      </c>
      <c r="B225" s="21">
        <v>2019</v>
      </c>
      <c r="C225" s="39">
        <v>15.9858296802427</v>
      </c>
    </row>
    <row r="226" spans="1:3" ht="14.25" customHeight="1">
      <c r="A226" s="25" t="s">
        <v>144</v>
      </c>
      <c r="B226" s="25">
        <v>2019</v>
      </c>
      <c r="C226" s="38">
        <v>15.450918101037001</v>
      </c>
    </row>
    <row r="227" spans="1:3" ht="14.25" customHeight="1">
      <c r="A227" s="21" t="s">
        <v>146</v>
      </c>
      <c r="B227" s="21">
        <v>2019</v>
      </c>
      <c r="C227" s="39">
        <v>15.3318588381553</v>
      </c>
    </row>
    <row r="228" spans="1:3" ht="14.25" customHeight="1">
      <c r="A228" s="25" t="s">
        <v>147</v>
      </c>
      <c r="B228" s="25">
        <v>2019</v>
      </c>
      <c r="C228" s="38">
        <v>17.074546835787299</v>
      </c>
    </row>
    <row r="229" spans="1:3" ht="14.25" customHeight="1">
      <c r="A229" s="21" t="s">
        <v>148</v>
      </c>
      <c r="B229" s="21">
        <v>2019</v>
      </c>
      <c r="C229" s="39">
        <v>16.279460279962802</v>
      </c>
    </row>
    <row r="230" spans="1:3" ht="14.25" customHeight="1">
      <c r="A230" s="25" t="s">
        <v>149</v>
      </c>
      <c r="B230" s="25">
        <v>2019</v>
      </c>
      <c r="C230" s="38">
        <v>10.5951329840273</v>
      </c>
    </row>
    <row r="231" spans="1:3" ht="14.25" customHeight="1">
      <c r="A231" s="21" t="s">
        <v>150</v>
      </c>
      <c r="B231" s="21">
        <v>2019</v>
      </c>
      <c r="C231" s="39">
        <v>11.038890700816699</v>
      </c>
    </row>
    <row r="232" spans="1:3" ht="14.25" customHeight="1">
      <c r="A232" s="25" t="s">
        <v>151</v>
      </c>
      <c r="B232" s="25">
        <v>2019</v>
      </c>
      <c r="C232" s="38">
        <v>12.5842385624324</v>
      </c>
    </row>
    <row r="233" spans="1:3" ht="14.25" customHeight="1">
      <c r="A233" s="21" t="s">
        <v>152</v>
      </c>
      <c r="B233" s="21">
        <v>2019</v>
      </c>
      <c r="C233" s="39">
        <v>12.042517220920599</v>
      </c>
    </row>
    <row r="234" spans="1:3" ht="14.25" customHeight="1">
      <c r="A234" s="25" t="s">
        <v>369</v>
      </c>
      <c r="B234" s="25">
        <v>2019</v>
      </c>
      <c r="C234" s="38">
        <v>11.2449551647305</v>
      </c>
    </row>
    <row r="235" spans="1:3" ht="14.25" customHeight="1">
      <c r="A235" s="21" t="s">
        <v>153</v>
      </c>
      <c r="B235" s="21">
        <v>2019</v>
      </c>
      <c r="C235" s="39">
        <v>12.3071265059527</v>
      </c>
    </row>
    <row r="236" spans="1:3" ht="14.25" customHeight="1">
      <c r="A236" s="25" t="s">
        <v>370</v>
      </c>
      <c r="B236" s="25">
        <v>2019</v>
      </c>
      <c r="C236" s="38">
        <v>11.8146945941241</v>
      </c>
    </row>
    <row r="237" spans="1:3" ht="14.25" customHeight="1">
      <c r="A237" s="21" t="s">
        <v>278</v>
      </c>
      <c r="B237" s="21">
        <v>2019</v>
      </c>
      <c r="C237" s="39">
        <v>11.544425342927999</v>
      </c>
    </row>
    <row r="238" spans="1:3" ht="14.25" customHeight="1">
      <c r="A238" s="25" t="s">
        <v>154</v>
      </c>
      <c r="B238" s="25">
        <v>2019</v>
      </c>
      <c r="C238" s="38">
        <v>14.584065156324799</v>
      </c>
    </row>
    <row r="239" spans="1:3" ht="14.25" customHeight="1">
      <c r="A239" s="21" t="s">
        <v>371</v>
      </c>
      <c r="B239" s="21">
        <v>2019</v>
      </c>
      <c r="C239" s="39">
        <v>16.693412450639698</v>
      </c>
    </row>
    <row r="240" spans="1:3" ht="14.25" customHeight="1">
      <c r="A240" s="25" t="s">
        <v>155</v>
      </c>
      <c r="B240" s="25">
        <v>2019</v>
      </c>
      <c r="C240" s="38">
        <v>16.083048004172401</v>
      </c>
    </row>
    <row r="241" spans="1:3" ht="14.25" customHeight="1">
      <c r="A241" s="21" t="s">
        <v>156</v>
      </c>
      <c r="B241" s="21">
        <v>2019</v>
      </c>
      <c r="C241" s="39">
        <v>14.397931134937201</v>
      </c>
    </row>
    <row r="242" spans="1:3" ht="14.25" customHeight="1">
      <c r="A242" s="25" t="s">
        <v>157</v>
      </c>
      <c r="B242" s="25">
        <v>2019</v>
      </c>
      <c r="C242" s="38">
        <v>10.5262575776601</v>
      </c>
    </row>
    <row r="243" spans="1:3" ht="14.25" customHeight="1">
      <c r="A243" s="21" t="s">
        <v>281</v>
      </c>
      <c r="B243" s="21">
        <v>2019</v>
      </c>
      <c r="C243" s="39">
        <v>12.135245999549401</v>
      </c>
    </row>
    <row r="244" spans="1:3" ht="14.25" customHeight="1">
      <c r="A244" s="25" t="s">
        <v>158</v>
      </c>
      <c r="B244" s="25">
        <v>2019</v>
      </c>
      <c r="C244" s="38">
        <v>14.5935806930179</v>
      </c>
    </row>
    <row r="245" spans="1:3" ht="14.25" customHeight="1">
      <c r="A245" s="21" t="s">
        <v>159</v>
      </c>
      <c r="B245" s="21">
        <v>2019</v>
      </c>
      <c r="C245" s="39">
        <v>12.3978468381551</v>
      </c>
    </row>
    <row r="246" spans="1:3" ht="14.25" customHeight="1">
      <c r="A246" s="25" t="s">
        <v>160</v>
      </c>
      <c r="B246" s="25">
        <v>2019</v>
      </c>
      <c r="C246" s="38">
        <v>12.5312643917554</v>
      </c>
    </row>
    <row r="247" spans="1:3" ht="14.25" customHeight="1">
      <c r="A247" s="21" t="s">
        <v>161</v>
      </c>
      <c r="B247" s="21">
        <v>2019</v>
      </c>
      <c r="C247" s="39">
        <v>15.1307486142665</v>
      </c>
    </row>
    <row r="248" spans="1:3" ht="14.25" customHeight="1">
      <c r="A248" s="25" t="s">
        <v>162</v>
      </c>
      <c r="B248" s="25">
        <v>2019</v>
      </c>
      <c r="C248" s="38">
        <v>16.934620880138802</v>
      </c>
    </row>
    <row r="249" spans="1:3" ht="14.25" customHeight="1">
      <c r="A249" s="21" t="s">
        <v>372</v>
      </c>
      <c r="B249" s="21">
        <v>2019</v>
      </c>
      <c r="C249" s="39">
        <v>14.5980140688473</v>
      </c>
    </row>
    <row r="250" spans="1:3" ht="14.25" customHeight="1">
      <c r="A250" s="25" t="s">
        <v>163</v>
      </c>
      <c r="B250" s="25">
        <v>2019</v>
      </c>
      <c r="C250" s="38">
        <v>14.152220302966301</v>
      </c>
    </row>
    <row r="251" spans="1:3" ht="14.25" customHeight="1">
      <c r="A251" s="21" t="s">
        <v>164</v>
      </c>
      <c r="B251" s="21">
        <v>2019</v>
      </c>
      <c r="C251" s="39">
        <v>10.5624535328257</v>
      </c>
    </row>
    <row r="252" spans="1:3" ht="14.25" customHeight="1">
      <c r="A252" s="25" t="s">
        <v>286</v>
      </c>
      <c r="B252" s="25">
        <v>2019</v>
      </c>
      <c r="C252" s="38">
        <v>11.9671400456899</v>
      </c>
    </row>
    <row r="253" spans="1:3" ht="14.25" customHeight="1">
      <c r="A253" s="21" t="s">
        <v>165</v>
      </c>
      <c r="B253" s="21">
        <v>2019</v>
      </c>
      <c r="C253" s="39">
        <v>13.590484778142599</v>
      </c>
    </row>
    <row r="254" spans="1:3" ht="14.25" customHeight="1">
      <c r="A254" s="25" t="s">
        <v>166</v>
      </c>
      <c r="B254" s="25">
        <v>2019</v>
      </c>
      <c r="C254" s="38">
        <v>9.5158347431430794</v>
      </c>
    </row>
    <row r="255" spans="1:3" ht="14.25" customHeight="1">
      <c r="A255" s="21" t="s">
        <v>373</v>
      </c>
      <c r="B255" s="21">
        <v>2019</v>
      </c>
      <c r="C255" s="39">
        <v>14.437103780345099</v>
      </c>
    </row>
    <row r="256" spans="1:3" ht="14.25" customHeight="1">
      <c r="A256" s="25" t="s">
        <v>374</v>
      </c>
      <c r="B256" s="25">
        <v>2019</v>
      </c>
      <c r="C256" s="38">
        <v>15.913115662542401</v>
      </c>
    </row>
    <row r="257" spans="1:3" ht="14.25" customHeight="1">
      <c r="A257" s="21" t="s">
        <v>375</v>
      </c>
      <c r="B257" s="21">
        <v>2019</v>
      </c>
      <c r="C257" s="39">
        <v>11.224929825911699</v>
      </c>
    </row>
    <row r="258" spans="1:3" ht="14.25" customHeight="1">
      <c r="A258" s="25" t="s">
        <v>376</v>
      </c>
      <c r="B258" s="25">
        <v>2019</v>
      </c>
      <c r="C258" s="38">
        <v>11.1840260302607</v>
      </c>
    </row>
    <row r="259" spans="1:3" ht="14.25" customHeight="1">
      <c r="A259" s="21" t="s">
        <v>287</v>
      </c>
      <c r="B259" s="21">
        <v>2019</v>
      </c>
      <c r="C259" s="39">
        <v>12.798145100484801</v>
      </c>
    </row>
    <row r="260" spans="1:3" ht="14.25" customHeight="1">
      <c r="A260" s="25" t="s">
        <v>377</v>
      </c>
      <c r="B260" s="25">
        <v>2019</v>
      </c>
      <c r="C260" s="38">
        <v>14.916996799157101</v>
      </c>
    </row>
    <row r="261" spans="1:3" ht="14.25" customHeight="1">
      <c r="A261" s="21" t="s">
        <v>378</v>
      </c>
      <c r="B261" s="21">
        <v>2019</v>
      </c>
      <c r="C261" s="39">
        <v>12.9890735025428</v>
      </c>
    </row>
    <row r="262" spans="1:3" ht="14.25" customHeight="1">
      <c r="A262" s="25" t="s">
        <v>379</v>
      </c>
      <c r="B262" s="25">
        <v>2019</v>
      </c>
      <c r="C262" s="38">
        <v>12.765504492881099</v>
      </c>
    </row>
    <row r="263" spans="1:3" ht="14.25" customHeight="1">
      <c r="A263" s="21" t="s">
        <v>380</v>
      </c>
      <c r="B263" s="21">
        <v>2019</v>
      </c>
      <c r="C263" s="39">
        <v>12.5003983679019</v>
      </c>
    </row>
    <row r="264" spans="1:3" ht="14.25" customHeight="1">
      <c r="A264" s="25" t="s">
        <v>167</v>
      </c>
      <c r="B264" s="25">
        <v>2019</v>
      </c>
      <c r="C264" s="38">
        <v>16.401522295300399</v>
      </c>
    </row>
    <row r="265" spans="1:3" ht="14.25" customHeight="1">
      <c r="A265" s="21" t="s">
        <v>168</v>
      </c>
      <c r="B265" s="21">
        <v>2019</v>
      </c>
      <c r="C265" s="39">
        <v>12.112615513042</v>
      </c>
    </row>
    <row r="266" spans="1:3" ht="14.25" customHeight="1">
      <c r="A266" s="40" t="s">
        <v>169</v>
      </c>
      <c r="B266" s="40">
        <v>2019</v>
      </c>
      <c r="C266" s="41">
        <v>11.1190206069253</v>
      </c>
    </row>
    <row r="267" spans="1:3" ht="14.25" customHeight="1">
      <c r="A267" s="21" t="s">
        <v>135</v>
      </c>
      <c r="B267" s="42">
        <v>2020</v>
      </c>
      <c r="C267" s="43">
        <v>13.46</v>
      </c>
    </row>
    <row r="268" spans="1:3" ht="14.25" customHeight="1"/>
    <row r="269" spans="1:3" ht="14.25" customHeight="1"/>
    <row r="270" spans="1:3" ht="14.25" customHeight="1"/>
    <row r="271" spans="1:3" ht="14.25" customHeight="1"/>
    <row r="272" spans="1:3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233"/>
  <sheetViews>
    <sheetView workbookViewId="0"/>
  </sheetViews>
  <sheetFormatPr baseColWidth="10" defaultColWidth="14.5" defaultRowHeight="15" customHeight="1"/>
  <sheetData>
    <row r="1" spans="1:18">
      <c r="A1" s="44" t="s">
        <v>381</v>
      </c>
      <c r="B1" s="44" t="s">
        <v>382</v>
      </c>
      <c r="C1" s="44" t="s">
        <v>383</v>
      </c>
      <c r="D1" s="44" t="s">
        <v>384</v>
      </c>
      <c r="E1" s="44" t="s">
        <v>385</v>
      </c>
      <c r="F1" s="44" t="s">
        <v>386</v>
      </c>
      <c r="G1" s="44" t="s">
        <v>387</v>
      </c>
      <c r="H1" s="44" t="s">
        <v>388</v>
      </c>
      <c r="I1" s="44" t="s">
        <v>389</v>
      </c>
      <c r="J1" s="44" t="s">
        <v>390</v>
      </c>
      <c r="K1" s="44" t="s">
        <v>391</v>
      </c>
      <c r="L1" s="44" t="s">
        <v>392</v>
      </c>
      <c r="M1" s="44" t="s">
        <v>393</v>
      </c>
      <c r="N1" s="44" t="s">
        <v>394</v>
      </c>
      <c r="O1" s="44" t="s">
        <v>395</v>
      </c>
      <c r="P1" s="44" t="s">
        <v>396</v>
      </c>
      <c r="Q1" s="44" t="s">
        <v>397</v>
      </c>
      <c r="R1" s="44" t="s">
        <v>398</v>
      </c>
    </row>
    <row r="2" spans="1:18">
      <c r="A2" s="44" t="s">
        <v>399</v>
      </c>
      <c r="B2" s="44" t="s">
        <v>12</v>
      </c>
      <c r="C2" s="45">
        <v>40754.387999999999</v>
      </c>
      <c r="D2" s="45">
        <v>38928.345999999998</v>
      </c>
      <c r="E2" s="45">
        <v>64682.974000000002</v>
      </c>
      <c r="F2" s="45">
        <v>48093.578000000001</v>
      </c>
      <c r="G2" s="45">
        <v>0</v>
      </c>
      <c r="H2" s="45">
        <v>34413.603000000003</v>
      </c>
      <c r="I2" s="45">
        <v>29185.507000000001</v>
      </c>
      <c r="J2" s="45">
        <v>20779.953000000001</v>
      </c>
      <c r="K2" s="45">
        <v>12412.308000000001</v>
      </c>
      <c r="L2" s="45">
        <v>13356.511</v>
      </c>
      <c r="M2" s="45">
        <v>11173.642</v>
      </c>
      <c r="N2" s="45">
        <v>652230</v>
      </c>
      <c r="O2" s="45">
        <v>62.484699999999997</v>
      </c>
      <c r="P2" s="45">
        <v>1.0230999999999999</v>
      </c>
      <c r="Q2" s="45">
        <v>5.1000000000000004E-3</v>
      </c>
      <c r="R2" s="45">
        <v>37</v>
      </c>
    </row>
    <row r="3" spans="1:18">
      <c r="A3" s="44" t="s">
        <v>400</v>
      </c>
      <c r="B3" s="44" t="s">
        <v>13</v>
      </c>
      <c r="C3" s="45">
        <v>2866.3739999999998</v>
      </c>
      <c r="D3" s="45">
        <v>2877.797</v>
      </c>
      <c r="E3" s="45">
        <v>2424.0610000000001</v>
      </c>
      <c r="F3" s="45">
        <v>2786.9740000000002</v>
      </c>
      <c r="G3" s="45">
        <v>0</v>
      </c>
      <c r="H3" s="45">
        <v>2890.5129999999999</v>
      </c>
      <c r="I3" s="45">
        <v>2948.0230000000001</v>
      </c>
      <c r="J3" s="45">
        <v>3129.2429999999999</v>
      </c>
      <c r="K3" s="45">
        <v>3286.0729999999999</v>
      </c>
      <c r="L3" s="45">
        <v>2682.69</v>
      </c>
      <c r="M3" s="45">
        <v>2150.7069999999999</v>
      </c>
      <c r="N3" s="45">
        <v>28748</v>
      </c>
      <c r="O3" s="45">
        <v>99.706900000000005</v>
      </c>
      <c r="P3" s="45">
        <v>0.99770000000000003</v>
      </c>
      <c r="Q3" s="45">
        <v>4.0000000000000002E-4</v>
      </c>
      <c r="R3" s="45">
        <v>140</v>
      </c>
    </row>
    <row r="4" spans="1:18">
      <c r="A4" s="44" t="s">
        <v>401</v>
      </c>
      <c r="B4" s="44" t="s">
        <v>14</v>
      </c>
      <c r="C4" s="45">
        <v>45350.148000000001</v>
      </c>
      <c r="D4" s="45">
        <v>43851.044000000002</v>
      </c>
      <c r="E4" s="45">
        <v>60923.385999999999</v>
      </c>
      <c r="F4" s="45">
        <v>50360.749000000003</v>
      </c>
      <c r="G4" s="45">
        <v>0</v>
      </c>
      <c r="H4" s="45">
        <v>39728.025000000001</v>
      </c>
      <c r="I4" s="45">
        <v>35977.455000000002</v>
      </c>
      <c r="J4" s="45">
        <v>31042.235000000001</v>
      </c>
      <c r="K4" s="45">
        <v>25758.868999999999</v>
      </c>
      <c r="L4" s="45">
        <v>19221.665000000001</v>
      </c>
      <c r="M4" s="45">
        <v>14464.985000000001</v>
      </c>
      <c r="N4" s="45">
        <v>2381741</v>
      </c>
      <c r="O4" s="45">
        <v>19.040800000000001</v>
      </c>
      <c r="P4" s="45">
        <v>1.0164</v>
      </c>
      <c r="Q4" s="45">
        <v>5.7000000000000002E-3</v>
      </c>
      <c r="R4" s="45">
        <v>34</v>
      </c>
    </row>
    <row r="5" spans="1:18">
      <c r="A5" s="44" t="s">
        <v>402</v>
      </c>
      <c r="B5" s="44" t="s">
        <v>186</v>
      </c>
      <c r="C5" s="45">
        <v>55.03</v>
      </c>
      <c r="D5" s="45">
        <v>55.191000000000003</v>
      </c>
      <c r="E5" s="45">
        <v>53.581000000000003</v>
      </c>
      <c r="F5" s="45">
        <v>54.728000000000002</v>
      </c>
      <c r="G5" s="45">
        <v>0</v>
      </c>
      <c r="H5" s="45">
        <v>55.811999999999998</v>
      </c>
      <c r="I5" s="45">
        <v>56.079000000000001</v>
      </c>
      <c r="J5" s="45">
        <v>57.820999999999998</v>
      </c>
      <c r="K5" s="45">
        <v>47.347000000000001</v>
      </c>
      <c r="L5" s="45">
        <v>32.646000000000001</v>
      </c>
      <c r="M5" s="45">
        <v>27.363</v>
      </c>
      <c r="N5" s="45">
        <v>199</v>
      </c>
      <c r="O5" s="45">
        <v>276.53269999999998</v>
      </c>
      <c r="P5" s="45">
        <v>0.99870000000000003</v>
      </c>
      <c r="Q5" s="45">
        <v>0</v>
      </c>
      <c r="R5" s="45">
        <v>209</v>
      </c>
    </row>
    <row r="6" spans="1:18">
      <c r="A6" s="44" t="s">
        <v>403</v>
      </c>
      <c r="B6" s="44" t="s">
        <v>184</v>
      </c>
      <c r="C6" s="45">
        <v>77.462999999999994</v>
      </c>
      <c r="D6" s="45">
        <v>77.265000000000001</v>
      </c>
      <c r="E6" s="45">
        <v>76.117999999999995</v>
      </c>
      <c r="F6" s="45">
        <v>77.924999999999997</v>
      </c>
      <c r="G6" s="45">
        <v>0</v>
      </c>
      <c r="H6" s="45">
        <v>78.010999999999996</v>
      </c>
      <c r="I6" s="45">
        <v>84.448999999999998</v>
      </c>
      <c r="J6" s="45">
        <v>65.39</v>
      </c>
      <c r="K6" s="45">
        <v>54.509</v>
      </c>
      <c r="L6" s="45">
        <v>36.067</v>
      </c>
      <c r="M6" s="45">
        <v>24.276</v>
      </c>
      <c r="N6" s="45">
        <v>468</v>
      </c>
      <c r="O6" s="45">
        <v>165.51920000000001</v>
      </c>
      <c r="P6" s="45">
        <v>1.0014000000000001</v>
      </c>
      <c r="Q6" s="45">
        <v>0</v>
      </c>
      <c r="R6" s="45">
        <v>202</v>
      </c>
    </row>
    <row r="7" spans="1:18">
      <c r="A7" s="44" t="s">
        <v>404</v>
      </c>
      <c r="B7" s="44" t="s">
        <v>15</v>
      </c>
      <c r="C7" s="45">
        <v>35027.343000000001</v>
      </c>
      <c r="D7" s="45">
        <v>32866.271999999997</v>
      </c>
      <c r="E7" s="45">
        <v>77420.346000000005</v>
      </c>
      <c r="F7" s="45">
        <v>44834.712</v>
      </c>
      <c r="G7" s="45">
        <v>0</v>
      </c>
      <c r="H7" s="45">
        <v>27884.381000000001</v>
      </c>
      <c r="I7" s="45">
        <v>23356.245999999999</v>
      </c>
      <c r="J7" s="45">
        <v>16395.473000000002</v>
      </c>
      <c r="K7" s="45">
        <v>11848.386</v>
      </c>
      <c r="L7" s="45">
        <v>8341.2890000000007</v>
      </c>
      <c r="M7" s="45">
        <v>5890.3649999999998</v>
      </c>
      <c r="N7" s="45">
        <v>1246700</v>
      </c>
      <c r="O7" s="45">
        <v>28.096</v>
      </c>
      <c r="P7" s="45">
        <v>1.0322</v>
      </c>
      <c r="Q7" s="45">
        <v>4.4000000000000003E-3</v>
      </c>
      <c r="R7" s="45">
        <v>42</v>
      </c>
    </row>
    <row r="8" spans="1:18">
      <c r="A8" s="44" t="s">
        <v>405</v>
      </c>
      <c r="B8" s="44" t="s">
        <v>406</v>
      </c>
      <c r="C8" s="45">
        <v>15.23</v>
      </c>
      <c r="D8" s="45">
        <v>15.003</v>
      </c>
      <c r="E8" s="45">
        <v>16.516999999999999</v>
      </c>
      <c r="F8" s="45">
        <v>15.914</v>
      </c>
      <c r="G8" s="45">
        <v>0</v>
      </c>
      <c r="H8" s="45">
        <v>14.279</v>
      </c>
      <c r="I8" s="45">
        <v>13.438000000000001</v>
      </c>
      <c r="J8" s="45">
        <v>11.252000000000001</v>
      </c>
      <c r="K8" s="45">
        <v>8.8989999999999991</v>
      </c>
      <c r="L8" s="45">
        <v>7.2850000000000001</v>
      </c>
      <c r="M8" s="45">
        <v>6.7709999999999999</v>
      </c>
      <c r="N8" s="45">
        <v>91</v>
      </c>
      <c r="O8" s="45">
        <v>167.36259999999999</v>
      </c>
      <c r="P8" s="45">
        <v>1.0075000000000001</v>
      </c>
      <c r="Q8" s="45">
        <v>0</v>
      </c>
      <c r="R8" s="45">
        <v>222</v>
      </c>
    </row>
    <row r="9" spans="1:18">
      <c r="A9" s="44" t="s">
        <v>407</v>
      </c>
      <c r="B9" s="44" t="s">
        <v>187</v>
      </c>
      <c r="C9" s="45">
        <v>99.509</v>
      </c>
      <c r="D9" s="45">
        <v>97.929000000000002</v>
      </c>
      <c r="E9" s="45">
        <v>110.896</v>
      </c>
      <c r="F9" s="45">
        <v>104.864</v>
      </c>
      <c r="G9" s="45">
        <v>0</v>
      </c>
      <c r="H9" s="45">
        <v>93.566000000000003</v>
      </c>
      <c r="I9" s="45">
        <v>88.028000000000006</v>
      </c>
      <c r="J9" s="45">
        <v>76.016000000000005</v>
      </c>
      <c r="K9" s="45">
        <v>62.527999999999999</v>
      </c>
      <c r="L9" s="45">
        <v>61.865000000000002</v>
      </c>
      <c r="M9" s="45">
        <v>64.177000000000007</v>
      </c>
      <c r="N9" s="45">
        <v>442</v>
      </c>
      <c r="O9" s="45">
        <v>225.1335</v>
      </c>
      <c r="P9" s="45">
        <v>1.0079</v>
      </c>
      <c r="Q9" s="45">
        <v>0</v>
      </c>
      <c r="R9" s="45">
        <v>199</v>
      </c>
    </row>
    <row r="10" spans="1:18">
      <c r="A10" s="44" t="s">
        <v>408</v>
      </c>
      <c r="B10" s="44" t="s">
        <v>16</v>
      </c>
      <c r="C10" s="45">
        <v>46010.233999999997</v>
      </c>
      <c r="D10" s="45">
        <v>45195.773999999998</v>
      </c>
      <c r="E10" s="45">
        <v>54867.256000000001</v>
      </c>
      <c r="F10" s="45">
        <v>49056.161999999997</v>
      </c>
      <c r="G10" s="45">
        <v>0</v>
      </c>
      <c r="H10" s="45">
        <v>43075.415999999997</v>
      </c>
      <c r="I10" s="45">
        <v>40895.752</v>
      </c>
      <c r="J10" s="45">
        <v>36870.786999999997</v>
      </c>
      <c r="K10" s="45">
        <v>32618.651000000002</v>
      </c>
      <c r="L10" s="45">
        <v>27896.527999999998</v>
      </c>
      <c r="M10" s="45">
        <v>23880.561000000002</v>
      </c>
      <c r="N10" s="45">
        <v>2780400</v>
      </c>
      <c r="O10" s="45">
        <v>16.548100000000002</v>
      </c>
      <c r="P10" s="45">
        <v>1.0088999999999999</v>
      </c>
      <c r="Q10" s="45">
        <v>5.7999999999999996E-3</v>
      </c>
      <c r="R10" s="45">
        <v>32</v>
      </c>
    </row>
    <row r="11" spans="1:18">
      <c r="A11" s="44" t="s">
        <v>409</v>
      </c>
      <c r="B11" s="44" t="s">
        <v>17</v>
      </c>
      <c r="C11" s="45">
        <v>2971.9659999999999</v>
      </c>
      <c r="D11" s="45">
        <v>2963.2429999999999</v>
      </c>
      <c r="E11" s="45">
        <v>2816.1120000000001</v>
      </c>
      <c r="F11" s="45">
        <v>2967.0050000000001</v>
      </c>
      <c r="G11" s="45">
        <v>0</v>
      </c>
      <c r="H11" s="45">
        <v>2925.5529999999999</v>
      </c>
      <c r="I11" s="45">
        <v>2877.319</v>
      </c>
      <c r="J11" s="45">
        <v>3069.5909999999999</v>
      </c>
      <c r="K11" s="45">
        <v>3538.1709999999998</v>
      </c>
      <c r="L11" s="45">
        <v>3099.7539999999999</v>
      </c>
      <c r="M11" s="45">
        <v>2525.0680000000002</v>
      </c>
      <c r="N11" s="45">
        <v>29743</v>
      </c>
      <c r="O11" s="45">
        <v>99.921499999999995</v>
      </c>
      <c r="P11" s="45">
        <v>1.0013000000000001</v>
      </c>
      <c r="Q11" s="45">
        <v>4.0000000000000002E-4</v>
      </c>
      <c r="R11" s="45">
        <v>139</v>
      </c>
    </row>
    <row r="12" spans="1:18">
      <c r="A12" s="44" t="s">
        <v>410</v>
      </c>
      <c r="B12" s="44" t="s">
        <v>181</v>
      </c>
      <c r="C12" s="45">
        <v>107.60899999999999</v>
      </c>
      <c r="D12" s="45">
        <v>106.76600000000001</v>
      </c>
      <c r="E12" s="45">
        <v>108.71599999999999</v>
      </c>
      <c r="F12" s="45">
        <v>110.247</v>
      </c>
      <c r="G12" s="45">
        <v>0</v>
      </c>
      <c r="H12" s="45">
        <v>104.34099999999999</v>
      </c>
      <c r="I12" s="45">
        <v>101.669</v>
      </c>
      <c r="J12" s="45">
        <v>90.852999999999994</v>
      </c>
      <c r="K12" s="45">
        <v>62.149000000000001</v>
      </c>
      <c r="L12" s="45">
        <v>60.095999999999997</v>
      </c>
      <c r="M12" s="45">
        <v>59.063000000000002</v>
      </c>
      <c r="N12" s="45">
        <v>180</v>
      </c>
      <c r="O12" s="45">
        <v>597.82780000000002</v>
      </c>
      <c r="P12" s="45">
        <v>1.0038</v>
      </c>
      <c r="Q12" s="45">
        <v>0</v>
      </c>
      <c r="R12" s="45">
        <v>197</v>
      </c>
    </row>
    <row r="13" spans="1:18">
      <c r="A13" s="44" t="s">
        <v>411</v>
      </c>
      <c r="B13" s="44" t="s">
        <v>18</v>
      </c>
      <c r="C13" s="45">
        <v>26068.792000000001</v>
      </c>
      <c r="D13" s="45">
        <v>25499.883999999998</v>
      </c>
      <c r="E13" s="45">
        <v>32814.112999999998</v>
      </c>
      <c r="F13" s="45">
        <v>28177.481</v>
      </c>
      <c r="G13" s="45">
        <v>0</v>
      </c>
      <c r="H13" s="45">
        <v>23932.502</v>
      </c>
      <c r="I13" s="45">
        <v>22154.679</v>
      </c>
      <c r="J13" s="45">
        <v>18991.431</v>
      </c>
      <c r="K13" s="45">
        <v>16960.597000000002</v>
      </c>
      <c r="L13" s="45">
        <v>14588.405000000001</v>
      </c>
      <c r="M13" s="45">
        <v>12793.034</v>
      </c>
      <c r="N13" s="45">
        <v>7692024</v>
      </c>
      <c r="O13" s="45">
        <v>3.3891</v>
      </c>
      <c r="P13" s="45">
        <v>1.0108999999999999</v>
      </c>
      <c r="Q13" s="45">
        <v>3.3E-3</v>
      </c>
      <c r="R13" s="45">
        <v>55</v>
      </c>
    </row>
    <row r="14" spans="1:18">
      <c r="A14" s="44" t="s">
        <v>412</v>
      </c>
      <c r="B14" s="44" t="s">
        <v>19</v>
      </c>
      <c r="C14" s="45">
        <v>9066.7099999999991</v>
      </c>
      <c r="D14" s="45">
        <v>9006.3979999999992</v>
      </c>
      <c r="E14" s="45">
        <v>9130.6990000000005</v>
      </c>
      <c r="F14" s="45">
        <v>9175.6890000000003</v>
      </c>
      <c r="G14" s="45">
        <v>0</v>
      </c>
      <c r="H14" s="45">
        <v>8678.66</v>
      </c>
      <c r="I14" s="45">
        <v>8409.9490000000005</v>
      </c>
      <c r="J14" s="45">
        <v>8069.2759999999998</v>
      </c>
      <c r="K14" s="45">
        <v>7723.9489999999996</v>
      </c>
      <c r="L14" s="45">
        <v>7609.7520000000004</v>
      </c>
      <c r="M14" s="45">
        <v>7516.2389999999996</v>
      </c>
      <c r="N14" s="45">
        <v>83871</v>
      </c>
      <c r="O14" s="45">
        <v>108.10299999999999</v>
      </c>
      <c r="P14" s="45">
        <v>1.0025999999999999</v>
      </c>
      <c r="Q14" s="45">
        <v>1.1000000000000001E-3</v>
      </c>
      <c r="R14" s="45">
        <v>98</v>
      </c>
    </row>
    <row r="15" spans="1:18">
      <c r="A15" s="44" t="s">
        <v>413</v>
      </c>
      <c r="B15" s="44" t="s">
        <v>20</v>
      </c>
      <c r="C15" s="45">
        <v>10300.205</v>
      </c>
      <c r="D15" s="45">
        <v>10139.177</v>
      </c>
      <c r="E15" s="45">
        <v>11064.999</v>
      </c>
      <c r="F15" s="45">
        <v>10739.732</v>
      </c>
      <c r="G15" s="45">
        <v>0</v>
      </c>
      <c r="H15" s="45">
        <v>9622.7450000000008</v>
      </c>
      <c r="I15" s="45">
        <v>9032.4609999999993</v>
      </c>
      <c r="J15" s="45">
        <v>8122.741</v>
      </c>
      <c r="K15" s="45">
        <v>7242.7610000000004</v>
      </c>
      <c r="L15" s="45">
        <v>6150.7330000000002</v>
      </c>
      <c r="M15" s="45">
        <v>5180.0230000000001</v>
      </c>
      <c r="N15" s="45">
        <v>86600</v>
      </c>
      <c r="O15" s="45">
        <v>118.94</v>
      </c>
      <c r="P15" s="45">
        <v>1.0075000000000001</v>
      </c>
      <c r="Q15" s="45">
        <v>1.2999999999999999E-3</v>
      </c>
      <c r="R15" s="45">
        <v>89</v>
      </c>
    </row>
    <row r="16" spans="1:18">
      <c r="A16" s="44" t="s">
        <v>414</v>
      </c>
      <c r="B16" s="44" t="s">
        <v>415</v>
      </c>
      <c r="C16" s="45">
        <v>400.51600000000002</v>
      </c>
      <c r="D16" s="45">
        <v>393.24400000000003</v>
      </c>
      <c r="E16" s="45">
        <v>463.33300000000003</v>
      </c>
      <c r="F16" s="45">
        <v>426.81299999999999</v>
      </c>
      <c r="G16" s="45">
        <v>0</v>
      </c>
      <c r="H16" s="45">
        <v>374.20600000000002</v>
      </c>
      <c r="I16" s="45">
        <v>354.94200000000001</v>
      </c>
      <c r="J16" s="45">
        <v>298.05099999999999</v>
      </c>
      <c r="K16" s="45">
        <v>256.22300000000001</v>
      </c>
      <c r="L16" s="45">
        <v>210.59100000000001</v>
      </c>
      <c r="M16" s="45">
        <v>169.37700000000001</v>
      </c>
      <c r="N16" s="45">
        <v>13943</v>
      </c>
      <c r="O16" s="45">
        <v>28.725200000000001</v>
      </c>
      <c r="P16" s="45">
        <v>1.0091000000000001</v>
      </c>
      <c r="Q16" s="45">
        <v>1E-4</v>
      </c>
      <c r="R16" s="45">
        <v>177</v>
      </c>
    </row>
    <row r="17" spans="1:18">
      <c r="A17" s="44" t="s">
        <v>416</v>
      </c>
      <c r="B17" s="44" t="s">
        <v>21</v>
      </c>
      <c r="C17" s="45">
        <v>1783.9829999999999</v>
      </c>
      <c r="D17" s="45">
        <v>1701.575</v>
      </c>
      <c r="E17" s="45">
        <v>2316.049</v>
      </c>
      <c r="F17" s="45">
        <v>2013.4159999999999</v>
      </c>
      <c r="G17" s="45">
        <v>0</v>
      </c>
      <c r="H17" s="45">
        <v>1371.8510000000001</v>
      </c>
      <c r="I17" s="45">
        <v>1240.8599999999999</v>
      </c>
      <c r="J17" s="45">
        <v>664.61099999999999</v>
      </c>
      <c r="K17" s="45">
        <v>495.93099999999998</v>
      </c>
      <c r="L17" s="45">
        <v>359.88799999999998</v>
      </c>
      <c r="M17" s="45">
        <v>212.60499999999999</v>
      </c>
      <c r="N17" s="45">
        <v>765</v>
      </c>
      <c r="O17" s="45">
        <v>2332.0039000000002</v>
      </c>
      <c r="P17" s="45">
        <v>1.0204</v>
      </c>
      <c r="Q17" s="45">
        <v>2.0000000000000001E-4</v>
      </c>
      <c r="R17" s="45">
        <v>152</v>
      </c>
    </row>
    <row r="18" spans="1:18">
      <c r="A18" s="44" t="s">
        <v>417</v>
      </c>
      <c r="B18" s="44" t="s">
        <v>22</v>
      </c>
      <c r="C18" s="45">
        <v>167885.68900000001</v>
      </c>
      <c r="D18" s="45">
        <v>164689.383</v>
      </c>
      <c r="E18" s="45">
        <v>192567.77799999999</v>
      </c>
      <c r="F18" s="45">
        <v>178993.86900000001</v>
      </c>
      <c r="G18" s="45">
        <v>0</v>
      </c>
      <c r="H18" s="45">
        <v>156256.27600000001</v>
      </c>
      <c r="I18" s="45">
        <v>147575.43</v>
      </c>
      <c r="J18" s="45">
        <v>127657.85400000001</v>
      </c>
      <c r="K18" s="45">
        <v>103171.95600000001</v>
      </c>
      <c r="L18" s="45">
        <v>79639.490999999995</v>
      </c>
      <c r="M18" s="45">
        <v>64232.482000000004</v>
      </c>
      <c r="N18" s="45">
        <v>147570</v>
      </c>
      <c r="O18" s="45">
        <v>1137.6682000000001</v>
      </c>
      <c r="P18" s="45">
        <v>1.0095000000000001</v>
      </c>
      <c r="Q18" s="45">
        <v>2.1100000000000001E-2</v>
      </c>
      <c r="R18" s="45">
        <v>8</v>
      </c>
    </row>
    <row r="19" spans="1:18">
      <c r="A19" s="44" t="s">
        <v>418</v>
      </c>
      <c r="B19" s="44" t="s">
        <v>190</v>
      </c>
      <c r="C19" s="45">
        <v>288.02300000000002</v>
      </c>
      <c r="D19" s="45">
        <v>287.375</v>
      </c>
      <c r="E19" s="45">
        <v>277.01100000000002</v>
      </c>
      <c r="F19" s="45">
        <v>289.44400000000002</v>
      </c>
      <c r="G19" s="45">
        <v>0</v>
      </c>
      <c r="H19" s="45">
        <v>285.32400000000001</v>
      </c>
      <c r="I19" s="45">
        <v>282.13099999999997</v>
      </c>
      <c r="J19" s="45">
        <v>271.51499999999999</v>
      </c>
      <c r="K19" s="45">
        <v>260.93599999999998</v>
      </c>
      <c r="L19" s="45">
        <v>252.39400000000001</v>
      </c>
      <c r="M19" s="45">
        <v>238.89599999999999</v>
      </c>
      <c r="N19" s="45">
        <v>430</v>
      </c>
      <c r="O19" s="45">
        <v>669.82090000000005</v>
      </c>
      <c r="P19" s="45">
        <v>1.0011000000000001</v>
      </c>
      <c r="Q19" s="45">
        <v>0</v>
      </c>
      <c r="R19" s="45">
        <v>184</v>
      </c>
    </row>
    <row r="20" spans="1:18">
      <c r="A20" s="44" t="s">
        <v>419</v>
      </c>
      <c r="B20" s="44" t="s">
        <v>23</v>
      </c>
      <c r="C20" s="45">
        <v>9432.7999999999993</v>
      </c>
      <c r="D20" s="45">
        <v>9449.3230000000003</v>
      </c>
      <c r="E20" s="45">
        <v>8634.2250000000004</v>
      </c>
      <c r="F20" s="45">
        <v>9264.7839999999997</v>
      </c>
      <c r="G20" s="45">
        <v>0</v>
      </c>
      <c r="H20" s="45">
        <v>9439.4230000000007</v>
      </c>
      <c r="I20" s="45">
        <v>9420.5740000000005</v>
      </c>
      <c r="J20" s="45">
        <v>9871.6319999999996</v>
      </c>
      <c r="K20" s="45">
        <v>10151.134</v>
      </c>
      <c r="L20" s="45">
        <v>9569.8469999999998</v>
      </c>
      <c r="M20" s="45">
        <v>8913.5519999999997</v>
      </c>
      <c r="N20" s="45">
        <v>207600</v>
      </c>
      <c r="O20" s="45">
        <v>45.437399999999997</v>
      </c>
      <c r="P20" s="45">
        <v>0.99890000000000001</v>
      </c>
      <c r="Q20" s="45">
        <v>1.1999999999999999E-3</v>
      </c>
      <c r="R20" s="45">
        <v>96</v>
      </c>
    </row>
    <row r="21" spans="1:18">
      <c r="A21" s="44" t="s">
        <v>420</v>
      </c>
      <c r="B21" s="44" t="s">
        <v>24</v>
      </c>
      <c r="C21" s="45">
        <v>11668.278</v>
      </c>
      <c r="D21" s="45">
        <v>11589.623</v>
      </c>
      <c r="E21" s="45">
        <v>12220.764999999999</v>
      </c>
      <c r="F21" s="45">
        <v>11903.75</v>
      </c>
      <c r="G21" s="45">
        <v>0</v>
      </c>
      <c r="H21" s="45">
        <v>11287.94</v>
      </c>
      <c r="I21" s="45">
        <v>10938.739</v>
      </c>
      <c r="J21" s="45">
        <v>10282.032999999999</v>
      </c>
      <c r="K21" s="45">
        <v>10006.544</v>
      </c>
      <c r="L21" s="45">
        <v>9868.9950000000008</v>
      </c>
      <c r="M21" s="45">
        <v>9632.18</v>
      </c>
      <c r="N21" s="45">
        <v>30528</v>
      </c>
      <c r="O21" s="45">
        <v>382.21559999999999</v>
      </c>
      <c r="P21" s="45">
        <v>1.0031000000000001</v>
      </c>
      <c r="Q21" s="45">
        <v>1.5E-3</v>
      </c>
      <c r="R21" s="45">
        <v>82</v>
      </c>
    </row>
    <row r="22" spans="1:18">
      <c r="A22" s="44" t="s">
        <v>421</v>
      </c>
      <c r="B22" s="44" t="s">
        <v>171</v>
      </c>
      <c r="C22" s="45">
        <v>412.19</v>
      </c>
      <c r="D22" s="45">
        <v>397.62799999999999</v>
      </c>
      <c r="E22" s="45">
        <v>571.04200000000003</v>
      </c>
      <c r="F22" s="45">
        <v>467.63299999999998</v>
      </c>
      <c r="G22" s="45">
        <v>0</v>
      </c>
      <c r="H22" s="45">
        <v>360.93299999999999</v>
      </c>
      <c r="I22" s="45">
        <v>322.464</v>
      </c>
      <c r="J22" s="45">
        <v>247.315</v>
      </c>
      <c r="K22" s="45">
        <v>187.55199999999999</v>
      </c>
      <c r="L22" s="45">
        <v>144.155</v>
      </c>
      <c r="M22" s="45">
        <v>122.182</v>
      </c>
      <c r="N22" s="45">
        <v>22966</v>
      </c>
      <c r="O22" s="45">
        <v>17.947800000000001</v>
      </c>
      <c r="P22" s="45">
        <v>1.018</v>
      </c>
      <c r="Q22" s="45">
        <v>1E-4</v>
      </c>
      <c r="R22" s="45">
        <v>176</v>
      </c>
    </row>
    <row r="23" spans="1:18">
      <c r="A23" s="44" t="s">
        <v>422</v>
      </c>
      <c r="B23" s="44" t="s">
        <v>25</v>
      </c>
      <c r="C23" s="45">
        <v>12784.726000000001</v>
      </c>
      <c r="D23" s="45">
        <v>12123.2</v>
      </c>
      <c r="E23" s="45">
        <v>24280.476999999999</v>
      </c>
      <c r="F23" s="45">
        <v>15672.304</v>
      </c>
      <c r="G23" s="45">
        <v>0</v>
      </c>
      <c r="H23" s="45">
        <v>10575.951999999999</v>
      </c>
      <c r="I23" s="45">
        <v>9199.259</v>
      </c>
      <c r="J23" s="45">
        <v>6865.951</v>
      </c>
      <c r="K23" s="45">
        <v>4978.4960000000001</v>
      </c>
      <c r="L23" s="45">
        <v>3717.165</v>
      </c>
      <c r="M23" s="45">
        <v>2912.34</v>
      </c>
      <c r="N23" s="45">
        <v>112622</v>
      </c>
      <c r="O23" s="45">
        <v>113.5189</v>
      </c>
      <c r="P23" s="45">
        <v>1.0267999999999999</v>
      </c>
      <c r="Q23" s="45">
        <v>1.6000000000000001E-3</v>
      </c>
      <c r="R23" s="45">
        <v>77</v>
      </c>
    </row>
    <row r="24" spans="1:18">
      <c r="A24" s="44" t="s">
        <v>423</v>
      </c>
      <c r="B24" s="44" t="s">
        <v>189</v>
      </c>
      <c r="C24" s="45">
        <v>61.939</v>
      </c>
      <c r="D24" s="45">
        <v>62.277999999999999</v>
      </c>
      <c r="E24" s="45">
        <v>53.277999999999999</v>
      </c>
      <c r="F24" s="45">
        <v>60.491999999999997</v>
      </c>
      <c r="G24" s="45">
        <v>0</v>
      </c>
      <c r="H24" s="45">
        <v>63.692</v>
      </c>
      <c r="I24" s="45">
        <v>65.388999999999996</v>
      </c>
      <c r="J24" s="45">
        <v>65.012</v>
      </c>
      <c r="K24" s="45">
        <v>61.634</v>
      </c>
      <c r="L24" s="45">
        <v>57.573</v>
      </c>
      <c r="M24" s="45">
        <v>52.564999999999998</v>
      </c>
      <c r="N24" s="45">
        <v>54</v>
      </c>
      <c r="O24" s="45">
        <v>1147.0184999999999</v>
      </c>
      <c r="P24" s="45">
        <v>0.99760000000000004</v>
      </c>
      <c r="Q24" s="45">
        <v>0</v>
      </c>
      <c r="R24" s="45">
        <v>205</v>
      </c>
    </row>
    <row r="25" spans="1:18">
      <c r="A25" s="44" t="s">
        <v>424</v>
      </c>
      <c r="B25" s="44" t="s">
        <v>26</v>
      </c>
      <c r="C25" s="45">
        <v>787.94100000000003</v>
      </c>
      <c r="D25" s="45">
        <v>771.60799999999995</v>
      </c>
      <c r="E25" s="45">
        <v>904.61599999999999</v>
      </c>
      <c r="F25" s="45">
        <v>842.67</v>
      </c>
      <c r="G25" s="45">
        <v>0</v>
      </c>
      <c r="H25" s="45">
        <v>727.87599999999998</v>
      </c>
      <c r="I25" s="45">
        <v>685.50300000000004</v>
      </c>
      <c r="J25" s="45">
        <v>591.02099999999996</v>
      </c>
      <c r="K25" s="45">
        <v>530.80399999999997</v>
      </c>
      <c r="L25" s="45">
        <v>406.875</v>
      </c>
      <c r="M25" s="45">
        <v>297.31599999999997</v>
      </c>
      <c r="N25" s="45">
        <v>38394</v>
      </c>
      <c r="O25" s="45">
        <v>20.522500000000001</v>
      </c>
      <c r="P25" s="45">
        <v>1.0103</v>
      </c>
      <c r="Q25" s="45">
        <v>1E-4</v>
      </c>
      <c r="R25" s="45">
        <v>165</v>
      </c>
    </row>
    <row r="26" spans="1:18">
      <c r="A26" s="44" t="s">
        <v>425</v>
      </c>
      <c r="B26" s="44" t="s">
        <v>27</v>
      </c>
      <c r="C26" s="45">
        <v>11992.656000000001</v>
      </c>
      <c r="D26" s="45">
        <v>11673.021000000001</v>
      </c>
      <c r="E26" s="45">
        <v>15839.563</v>
      </c>
      <c r="F26" s="45">
        <v>13240.382</v>
      </c>
      <c r="G26" s="45">
        <v>0</v>
      </c>
      <c r="H26" s="45">
        <v>10869.73</v>
      </c>
      <c r="I26" s="45">
        <v>10048.59</v>
      </c>
      <c r="J26" s="45">
        <v>8418.2639999999992</v>
      </c>
      <c r="K26" s="45">
        <v>6864.8419999999996</v>
      </c>
      <c r="L26" s="45">
        <v>5579.9350000000004</v>
      </c>
      <c r="M26" s="45">
        <v>4484.0039999999999</v>
      </c>
      <c r="N26" s="45">
        <v>1098581</v>
      </c>
      <c r="O26" s="45">
        <v>10.916499999999999</v>
      </c>
      <c r="P26" s="45">
        <v>1.0135000000000001</v>
      </c>
      <c r="Q26" s="45">
        <v>1.5E-3</v>
      </c>
      <c r="R26" s="45">
        <v>80</v>
      </c>
    </row>
    <row r="27" spans="1:18">
      <c r="A27" s="44" t="s">
        <v>426</v>
      </c>
      <c r="B27" s="44" t="s">
        <v>28</v>
      </c>
      <c r="C27" s="45">
        <v>3249.317</v>
      </c>
      <c r="D27" s="45">
        <v>3280.819</v>
      </c>
      <c r="E27" s="45">
        <v>2685.0369999999998</v>
      </c>
      <c r="F27" s="45">
        <v>3126.6480000000001</v>
      </c>
      <c r="G27" s="45">
        <v>0</v>
      </c>
      <c r="H27" s="45">
        <v>3429.3609999999999</v>
      </c>
      <c r="I27" s="45">
        <v>3705.4720000000002</v>
      </c>
      <c r="J27" s="45">
        <v>3751.1759999999999</v>
      </c>
      <c r="K27" s="45">
        <v>4463.4229999999998</v>
      </c>
      <c r="L27" s="45">
        <v>4179.8549999999996</v>
      </c>
      <c r="M27" s="45">
        <v>3760.529</v>
      </c>
      <c r="N27" s="45">
        <v>51209</v>
      </c>
      <c r="O27" s="45">
        <v>63.452100000000002</v>
      </c>
      <c r="P27" s="45">
        <v>0.99570000000000003</v>
      </c>
      <c r="Q27" s="45">
        <v>4.0000000000000002E-4</v>
      </c>
      <c r="R27" s="45">
        <v>136</v>
      </c>
    </row>
    <row r="28" spans="1:18">
      <c r="A28" s="44" t="s">
        <v>427</v>
      </c>
      <c r="B28" s="44" t="s">
        <v>29</v>
      </c>
      <c r="C28" s="45">
        <v>2441.1619999999998</v>
      </c>
      <c r="D28" s="45">
        <v>2351.627</v>
      </c>
      <c r="E28" s="45">
        <v>3509.819</v>
      </c>
      <c r="F28" s="45">
        <v>2774.34</v>
      </c>
      <c r="G28" s="45">
        <v>0</v>
      </c>
      <c r="H28" s="45">
        <v>2120.7159999999999</v>
      </c>
      <c r="I28" s="45">
        <v>1987.105</v>
      </c>
      <c r="J28" s="45">
        <v>1643.3340000000001</v>
      </c>
      <c r="K28" s="45">
        <v>1286.7560000000001</v>
      </c>
      <c r="L28" s="45">
        <v>897.86800000000005</v>
      </c>
      <c r="M28" s="45">
        <v>627.71500000000003</v>
      </c>
      <c r="N28" s="45">
        <v>582000</v>
      </c>
      <c r="O28" s="45">
        <v>4.1943999999999999</v>
      </c>
      <c r="P28" s="45">
        <v>1.0183</v>
      </c>
      <c r="Q28" s="45">
        <v>2.9999999999999997E-4</v>
      </c>
      <c r="R28" s="45">
        <v>145</v>
      </c>
    </row>
    <row r="29" spans="1:18">
      <c r="A29" s="44" t="s">
        <v>428</v>
      </c>
      <c r="B29" s="44" t="s">
        <v>30</v>
      </c>
      <c r="C29" s="45">
        <v>215353.59299999999</v>
      </c>
      <c r="D29" s="45">
        <v>212559.41699999999</v>
      </c>
      <c r="E29" s="45">
        <v>228980.4</v>
      </c>
      <c r="F29" s="45">
        <v>223852.122</v>
      </c>
      <c r="G29" s="45">
        <v>0</v>
      </c>
      <c r="H29" s="45">
        <v>204471.769</v>
      </c>
      <c r="I29" s="45">
        <v>195713.63500000001</v>
      </c>
      <c r="J29" s="45">
        <v>174790.34</v>
      </c>
      <c r="K29" s="45">
        <v>149003.223</v>
      </c>
      <c r="L29" s="45">
        <v>120694.00900000001</v>
      </c>
      <c r="M29" s="45">
        <v>95113.264999999999</v>
      </c>
      <c r="N29" s="45">
        <v>8515767</v>
      </c>
      <c r="O29" s="45">
        <v>25.288799999999998</v>
      </c>
      <c r="P29" s="45">
        <v>1.0064</v>
      </c>
      <c r="Q29" s="45">
        <v>2.7099999999999999E-2</v>
      </c>
      <c r="R29" s="45">
        <v>7</v>
      </c>
    </row>
    <row r="30" spans="1:18">
      <c r="A30" s="44" t="s">
        <v>429</v>
      </c>
      <c r="B30" s="44" t="s">
        <v>284</v>
      </c>
      <c r="C30" s="45">
        <v>30.596</v>
      </c>
      <c r="D30" s="45">
        <v>30.231000000000002</v>
      </c>
      <c r="E30" s="45">
        <v>31.541</v>
      </c>
      <c r="F30" s="45">
        <v>31.763999999999999</v>
      </c>
      <c r="G30" s="45">
        <v>0</v>
      </c>
      <c r="H30" s="45">
        <v>29.152000000000001</v>
      </c>
      <c r="I30" s="45">
        <v>27.794</v>
      </c>
      <c r="J30" s="45">
        <v>20.311</v>
      </c>
      <c r="K30" s="45">
        <v>17.489000000000001</v>
      </c>
      <c r="L30" s="45">
        <v>11.478</v>
      </c>
      <c r="M30" s="45">
        <v>9.827</v>
      </c>
      <c r="N30" s="45">
        <v>151</v>
      </c>
      <c r="O30" s="45">
        <v>202.6225</v>
      </c>
      <c r="P30" s="45">
        <v>1.0058</v>
      </c>
      <c r="Q30" s="45">
        <v>0</v>
      </c>
      <c r="R30" s="45">
        <v>219</v>
      </c>
    </row>
    <row r="31" spans="1:18">
      <c r="A31" s="44" t="s">
        <v>430</v>
      </c>
      <c r="B31" s="44" t="s">
        <v>322</v>
      </c>
      <c r="C31" s="45">
        <v>445.43099999999998</v>
      </c>
      <c r="D31" s="45">
        <v>437.47899999999998</v>
      </c>
      <c r="E31" s="45">
        <v>492.38499999999999</v>
      </c>
      <c r="F31" s="45">
        <v>470.99</v>
      </c>
      <c r="G31" s="45">
        <v>0</v>
      </c>
      <c r="H31" s="45">
        <v>414.90699999999998</v>
      </c>
      <c r="I31" s="45">
        <v>388.64600000000002</v>
      </c>
      <c r="J31" s="45">
        <v>333.16500000000002</v>
      </c>
      <c r="K31" s="45">
        <v>258.721</v>
      </c>
      <c r="L31" s="45">
        <v>193.87899999999999</v>
      </c>
      <c r="M31" s="45">
        <v>129.529</v>
      </c>
      <c r="N31" s="45">
        <v>5765</v>
      </c>
      <c r="O31" s="45">
        <v>77.264700000000005</v>
      </c>
      <c r="P31" s="45">
        <v>1.0087999999999999</v>
      </c>
      <c r="Q31" s="45">
        <v>1E-4</v>
      </c>
      <c r="R31" s="45">
        <v>174</v>
      </c>
    </row>
    <row r="32" spans="1:18">
      <c r="A32" s="44" t="s">
        <v>431</v>
      </c>
      <c r="B32" s="44" t="s">
        <v>31</v>
      </c>
      <c r="C32" s="45">
        <v>6844.5969999999998</v>
      </c>
      <c r="D32" s="45">
        <v>6948.4449999999997</v>
      </c>
      <c r="E32" s="45">
        <v>5385.4409999999998</v>
      </c>
      <c r="F32" s="45">
        <v>6416.7489999999998</v>
      </c>
      <c r="G32" s="45">
        <v>0</v>
      </c>
      <c r="H32" s="45">
        <v>7199.741</v>
      </c>
      <c r="I32" s="45">
        <v>7425.0079999999998</v>
      </c>
      <c r="J32" s="45">
        <v>7997.9570000000003</v>
      </c>
      <c r="K32" s="45">
        <v>8841.4580000000005</v>
      </c>
      <c r="L32" s="45">
        <v>8878.7909999999993</v>
      </c>
      <c r="M32" s="45">
        <v>8507.5509999999995</v>
      </c>
      <c r="N32" s="45">
        <v>110879</v>
      </c>
      <c r="O32" s="45">
        <v>61.7303</v>
      </c>
      <c r="P32" s="45">
        <v>0.99250000000000005</v>
      </c>
      <c r="Q32" s="45">
        <v>8.9999999999999998E-4</v>
      </c>
      <c r="R32" s="45">
        <v>108</v>
      </c>
    </row>
    <row r="33" spans="1:18">
      <c r="A33" s="44" t="s">
        <v>432</v>
      </c>
      <c r="B33" s="44" t="s">
        <v>32</v>
      </c>
      <c r="C33" s="45">
        <v>22102.838</v>
      </c>
      <c r="D33" s="45">
        <v>20903.273000000001</v>
      </c>
      <c r="E33" s="45">
        <v>43432.184000000001</v>
      </c>
      <c r="F33" s="45">
        <v>27404.039000000001</v>
      </c>
      <c r="G33" s="45">
        <v>0</v>
      </c>
      <c r="H33" s="45">
        <v>18110.624</v>
      </c>
      <c r="I33" s="45">
        <v>15605.217000000001</v>
      </c>
      <c r="J33" s="45">
        <v>11607.941999999999</v>
      </c>
      <c r="K33" s="45">
        <v>8811.0339999999997</v>
      </c>
      <c r="L33" s="45">
        <v>6822.8429999999998</v>
      </c>
      <c r="M33" s="45">
        <v>5624.6</v>
      </c>
      <c r="N33" s="45">
        <v>272967</v>
      </c>
      <c r="O33" s="45">
        <v>80.9726</v>
      </c>
      <c r="P33" s="45">
        <v>1.0282</v>
      </c>
      <c r="Q33" s="45">
        <v>2.8E-3</v>
      </c>
      <c r="R33" s="45">
        <v>58</v>
      </c>
    </row>
    <row r="34" spans="1:18">
      <c r="A34" s="44" t="s">
        <v>433</v>
      </c>
      <c r="B34" s="44" t="s">
        <v>33</v>
      </c>
      <c r="C34" s="45">
        <v>12624.84</v>
      </c>
      <c r="D34" s="45">
        <v>11890.784</v>
      </c>
      <c r="E34" s="45">
        <v>25324.760999999999</v>
      </c>
      <c r="F34" s="45">
        <v>15772.822</v>
      </c>
      <c r="G34" s="45">
        <v>0</v>
      </c>
      <c r="H34" s="45">
        <v>10160.030000000001</v>
      </c>
      <c r="I34" s="45">
        <v>8675.6020000000008</v>
      </c>
      <c r="J34" s="45">
        <v>6378.8710000000001</v>
      </c>
      <c r="K34" s="45">
        <v>5438.9570000000003</v>
      </c>
      <c r="L34" s="45">
        <v>4157.2979999999998</v>
      </c>
      <c r="M34" s="45">
        <v>3479.0740000000001</v>
      </c>
      <c r="N34" s="45">
        <v>27834</v>
      </c>
      <c r="O34" s="45">
        <v>453.57619999999997</v>
      </c>
      <c r="P34" s="45">
        <v>1.0301</v>
      </c>
      <c r="Q34" s="45">
        <v>1.6000000000000001E-3</v>
      </c>
      <c r="R34" s="45">
        <v>78</v>
      </c>
    </row>
    <row r="35" spans="1:18">
      <c r="A35" s="44" t="s">
        <v>434</v>
      </c>
      <c r="B35" s="44" t="s">
        <v>34</v>
      </c>
      <c r="C35" s="45">
        <v>17168.638999999999</v>
      </c>
      <c r="D35" s="45">
        <v>16718.965</v>
      </c>
      <c r="E35" s="45">
        <v>21860.919000000002</v>
      </c>
      <c r="F35" s="45">
        <v>18781.032999999999</v>
      </c>
      <c r="G35" s="45">
        <v>0</v>
      </c>
      <c r="H35" s="45">
        <v>15521.436</v>
      </c>
      <c r="I35" s="45">
        <v>14312.212</v>
      </c>
      <c r="J35" s="45">
        <v>12155.239</v>
      </c>
      <c r="K35" s="45">
        <v>8975.5969999999998</v>
      </c>
      <c r="L35" s="45">
        <v>6693.7640000000001</v>
      </c>
      <c r="M35" s="45">
        <v>6996.576</v>
      </c>
      <c r="N35" s="45">
        <v>181035</v>
      </c>
      <c r="O35" s="45">
        <v>94.835999999999999</v>
      </c>
      <c r="P35" s="45">
        <v>1.0130999999999999</v>
      </c>
      <c r="Q35" s="45">
        <v>2.2000000000000001E-3</v>
      </c>
      <c r="R35" s="45">
        <v>72</v>
      </c>
    </row>
    <row r="36" spans="1:18">
      <c r="A36" s="44" t="s">
        <v>435</v>
      </c>
      <c r="B36" s="44" t="s">
        <v>35</v>
      </c>
      <c r="C36" s="45">
        <v>27911.547999999999</v>
      </c>
      <c r="D36" s="45">
        <v>26545.863000000001</v>
      </c>
      <c r="E36" s="45">
        <v>50573.042000000001</v>
      </c>
      <c r="F36" s="45">
        <v>33766.120999999999</v>
      </c>
      <c r="G36" s="45">
        <v>0</v>
      </c>
      <c r="H36" s="45">
        <v>23298.367999999999</v>
      </c>
      <c r="I36" s="45">
        <v>20341.241000000002</v>
      </c>
      <c r="J36" s="45">
        <v>15513.945</v>
      </c>
      <c r="K36" s="45">
        <v>11780.088</v>
      </c>
      <c r="L36" s="45">
        <v>8621.4060000000009</v>
      </c>
      <c r="M36" s="45">
        <v>6519.7619999999997</v>
      </c>
      <c r="N36" s="45">
        <v>475442</v>
      </c>
      <c r="O36" s="45">
        <v>58.706499999999998</v>
      </c>
      <c r="P36" s="45">
        <v>1.0251999999999999</v>
      </c>
      <c r="Q36" s="45">
        <v>3.5000000000000001E-3</v>
      </c>
      <c r="R36" s="45">
        <v>52</v>
      </c>
    </row>
    <row r="37" spans="1:18">
      <c r="A37" s="44" t="s">
        <v>436</v>
      </c>
      <c r="B37" s="44" t="s">
        <v>36</v>
      </c>
      <c r="C37" s="45">
        <v>38388.419000000002</v>
      </c>
      <c r="D37" s="45">
        <v>37742.154000000002</v>
      </c>
      <c r="E37" s="45">
        <v>45669.440999999999</v>
      </c>
      <c r="F37" s="45">
        <v>40833.726999999999</v>
      </c>
      <c r="G37" s="45">
        <v>0</v>
      </c>
      <c r="H37" s="45">
        <v>36026.675999999999</v>
      </c>
      <c r="I37" s="45">
        <v>34147.563999999998</v>
      </c>
      <c r="J37" s="45">
        <v>30588.383000000002</v>
      </c>
      <c r="K37" s="45">
        <v>27541.319</v>
      </c>
      <c r="L37" s="45">
        <v>24416.885999999999</v>
      </c>
      <c r="M37" s="45">
        <v>21374.326000000001</v>
      </c>
      <c r="N37" s="45">
        <v>9984670</v>
      </c>
      <c r="O37" s="45">
        <v>3.8447</v>
      </c>
      <c r="P37" s="45">
        <v>1.0084</v>
      </c>
      <c r="Q37" s="45">
        <v>4.7999999999999996E-3</v>
      </c>
      <c r="R37" s="45">
        <v>38</v>
      </c>
    </row>
    <row r="38" spans="1:18">
      <c r="A38" s="44" t="s">
        <v>437</v>
      </c>
      <c r="B38" s="44" t="s">
        <v>302</v>
      </c>
      <c r="C38" s="45">
        <v>567.678</v>
      </c>
      <c r="D38" s="45">
        <v>555.98699999999997</v>
      </c>
      <c r="E38" s="45">
        <v>679.39400000000001</v>
      </c>
      <c r="F38" s="45">
        <v>610.05700000000002</v>
      </c>
      <c r="G38" s="45">
        <v>0</v>
      </c>
      <c r="H38" s="45">
        <v>524.74300000000005</v>
      </c>
      <c r="I38" s="45">
        <v>492.654</v>
      </c>
      <c r="J38" s="45">
        <v>428.18799999999999</v>
      </c>
      <c r="K38" s="45">
        <v>337.95</v>
      </c>
      <c r="L38" s="45">
        <v>283.84699999999998</v>
      </c>
      <c r="M38" s="45">
        <v>268.62700000000001</v>
      </c>
      <c r="N38" s="45">
        <v>4033</v>
      </c>
      <c r="O38" s="45">
        <v>140.75819999999999</v>
      </c>
      <c r="P38" s="45">
        <v>1.0103</v>
      </c>
      <c r="Q38" s="45">
        <v>1E-4</v>
      </c>
      <c r="R38" s="45">
        <v>172</v>
      </c>
    </row>
    <row r="39" spans="1:18">
      <c r="A39" s="44" t="s">
        <v>438</v>
      </c>
      <c r="B39" s="44" t="s">
        <v>198</v>
      </c>
      <c r="C39" s="45">
        <v>67.277000000000001</v>
      </c>
      <c r="D39" s="45">
        <v>65.721999999999994</v>
      </c>
      <c r="E39" s="45">
        <v>84.655000000000001</v>
      </c>
      <c r="F39" s="45">
        <v>73.334000000000003</v>
      </c>
      <c r="G39" s="45">
        <v>0</v>
      </c>
      <c r="H39" s="45">
        <v>61.723999999999997</v>
      </c>
      <c r="I39" s="45">
        <v>56.671999999999997</v>
      </c>
      <c r="J39" s="45">
        <v>42.302999999999997</v>
      </c>
      <c r="K39" s="45">
        <v>25.312000000000001</v>
      </c>
      <c r="L39" s="45">
        <v>16.212</v>
      </c>
      <c r="M39" s="45">
        <v>9.1440000000000001</v>
      </c>
      <c r="N39" s="45">
        <v>264</v>
      </c>
      <c r="O39" s="45">
        <v>254.83709999999999</v>
      </c>
      <c r="P39" s="45">
        <v>1.0117</v>
      </c>
      <c r="Q39" s="45">
        <v>0</v>
      </c>
      <c r="R39" s="45">
        <v>204</v>
      </c>
    </row>
    <row r="40" spans="1:18">
      <c r="A40" s="44" t="s">
        <v>439</v>
      </c>
      <c r="B40" s="44" t="s">
        <v>37</v>
      </c>
      <c r="C40" s="45">
        <v>5016.6779999999999</v>
      </c>
      <c r="D40" s="45">
        <v>4829.7669999999998</v>
      </c>
      <c r="E40" s="45">
        <v>8400.9560000000001</v>
      </c>
      <c r="F40" s="45">
        <v>5942.2110000000002</v>
      </c>
      <c r="G40" s="45">
        <v>0</v>
      </c>
      <c r="H40" s="45">
        <v>4493.17</v>
      </c>
      <c r="I40" s="45">
        <v>4386.768</v>
      </c>
      <c r="J40" s="45">
        <v>3640.4270000000001</v>
      </c>
      <c r="K40" s="45">
        <v>2806.7339999999999</v>
      </c>
      <c r="L40" s="45">
        <v>2199.3560000000002</v>
      </c>
      <c r="M40" s="45">
        <v>1811.144</v>
      </c>
      <c r="N40" s="45">
        <v>622984</v>
      </c>
      <c r="O40" s="45">
        <v>8.0526999999999997</v>
      </c>
      <c r="P40" s="45">
        <v>1.0197000000000001</v>
      </c>
      <c r="Q40" s="45">
        <v>5.9999999999999995E-4</v>
      </c>
      <c r="R40" s="45">
        <v>125</v>
      </c>
    </row>
    <row r="41" spans="1:18">
      <c r="A41" s="44" t="s">
        <v>440</v>
      </c>
      <c r="B41" s="44" t="s">
        <v>38</v>
      </c>
      <c r="C41" s="45">
        <v>17413.580000000002</v>
      </c>
      <c r="D41" s="45">
        <v>16425.864000000001</v>
      </c>
      <c r="E41" s="45">
        <v>34031.311000000002</v>
      </c>
      <c r="F41" s="45">
        <v>21690.381000000001</v>
      </c>
      <c r="G41" s="45">
        <v>0</v>
      </c>
      <c r="H41" s="45">
        <v>14110.975</v>
      </c>
      <c r="I41" s="45">
        <v>11952.136</v>
      </c>
      <c r="J41" s="45">
        <v>8355.6540000000005</v>
      </c>
      <c r="K41" s="45">
        <v>5963.2520000000004</v>
      </c>
      <c r="L41" s="45">
        <v>4514.43</v>
      </c>
      <c r="M41" s="45">
        <v>3643.6039999999998</v>
      </c>
      <c r="N41" s="45">
        <v>1284000</v>
      </c>
      <c r="O41" s="45">
        <v>13.561999999999999</v>
      </c>
      <c r="P41" s="45">
        <v>1.0295000000000001</v>
      </c>
      <c r="Q41" s="45">
        <v>2.2000000000000001E-3</v>
      </c>
      <c r="R41" s="45">
        <v>70</v>
      </c>
    </row>
    <row r="42" spans="1:18">
      <c r="A42" s="44" t="s">
        <v>441</v>
      </c>
      <c r="B42" s="44" t="s">
        <v>39</v>
      </c>
      <c r="C42" s="45">
        <v>19250.195</v>
      </c>
      <c r="D42" s="45">
        <v>19116.201000000001</v>
      </c>
      <c r="E42" s="45">
        <v>20319.307000000001</v>
      </c>
      <c r="F42" s="45">
        <v>19458.102999999999</v>
      </c>
      <c r="G42" s="45">
        <v>0</v>
      </c>
      <c r="H42" s="45">
        <v>17969.352999999999</v>
      </c>
      <c r="I42" s="45">
        <v>17062.536</v>
      </c>
      <c r="J42" s="45">
        <v>15342.352999999999</v>
      </c>
      <c r="K42" s="45">
        <v>13274.623</v>
      </c>
      <c r="L42" s="45">
        <v>11419.348</v>
      </c>
      <c r="M42" s="45">
        <v>9783.134</v>
      </c>
      <c r="N42" s="45">
        <v>756102</v>
      </c>
      <c r="O42" s="45">
        <v>25.459800000000001</v>
      </c>
      <c r="P42" s="45">
        <v>1.002</v>
      </c>
      <c r="Q42" s="45">
        <v>2.3999999999999998E-3</v>
      </c>
      <c r="R42" s="45">
        <v>64</v>
      </c>
    </row>
    <row r="43" spans="1:18">
      <c r="A43" s="44" t="s">
        <v>442</v>
      </c>
      <c r="B43" s="44" t="s">
        <v>40</v>
      </c>
      <c r="C43" s="45">
        <v>1448471.4</v>
      </c>
      <c r="D43" s="45">
        <v>1439323.78</v>
      </c>
      <c r="E43" s="45">
        <v>1402405.17</v>
      </c>
      <c r="F43" s="45">
        <v>1464340.16</v>
      </c>
      <c r="G43" s="45">
        <v>0</v>
      </c>
      <c r="H43" s="45">
        <v>1406847.87</v>
      </c>
      <c r="I43" s="45">
        <v>1368810.62</v>
      </c>
      <c r="J43" s="45">
        <v>1290550.77</v>
      </c>
      <c r="K43" s="45">
        <v>1176883.67</v>
      </c>
      <c r="L43" s="45">
        <v>1000089.24</v>
      </c>
      <c r="M43" s="45">
        <v>827601.39399999997</v>
      </c>
      <c r="N43" s="45">
        <v>9706961</v>
      </c>
      <c r="O43" s="45">
        <v>149.2199</v>
      </c>
      <c r="P43" s="45">
        <v>1.0028999999999999</v>
      </c>
      <c r="Q43" s="45">
        <v>0.18210000000000001</v>
      </c>
      <c r="R43" s="45">
        <v>1</v>
      </c>
    </row>
    <row r="44" spans="1:18">
      <c r="A44" s="44" t="s">
        <v>443</v>
      </c>
      <c r="B44" s="44" t="s">
        <v>41</v>
      </c>
      <c r="C44" s="45">
        <v>51512.762000000002</v>
      </c>
      <c r="D44" s="45">
        <v>50882.891000000003</v>
      </c>
      <c r="E44" s="45">
        <v>55957.824000000001</v>
      </c>
      <c r="F44" s="45">
        <v>53416.762999999999</v>
      </c>
      <c r="G44" s="45">
        <v>0</v>
      </c>
      <c r="H44" s="45">
        <v>47520.667000000001</v>
      </c>
      <c r="I44" s="45">
        <v>45222.7</v>
      </c>
      <c r="J44" s="45">
        <v>39629.968000000001</v>
      </c>
      <c r="K44" s="45">
        <v>33102.574999999997</v>
      </c>
      <c r="L44" s="45">
        <v>26900.506000000001</v>
      </c>
      <c r="M44" s="45">
        <v>21480.064999999999</v>
      </c>
      <c r="N44" s="45">
        <v>1141748</v>
      </c>
      <c r="O44" s="45">
        <v>45.1175</v>
      </c>
      <c r="P44" s="45">
        <v>1.0047999999999999</v>
      </c>
      <c r="Q44" s="45">
        <v>6.4999999999999997E-3</v>
      </c>
      <c r="R44" s="45">
        <v>28</v>
      </c>
    </row>
    <row r="45" spans="1:18">
      <c r="A45" s="44" t="s">
        <v>444</v>
      </c>
      <c r="B45" s="44" t="s">
        <v>42</v>
      </c>
      <c r="C45" s="45">
        <v>907.41899999999998</v>
      </c>
      <c r="D45" s="45">
        <v>869.601</v>
      </c>
      <c r="E45" s="45">
        <v>1471.7370000000001</v>
      </c>
      <c r="F45" s="45">
        <v>1063.114</v>
      </c>
      <c r="G45" s="45">
        <v>0</v>
      </c>
      <c r="H45" s="45">
        <v>777.42399999999998</v>
      </c>
      <c r="I45" s="45">
        <v>689.69200000000001</v>
      </c>
      <c r="J45" s="45">
        <v>542.35699999999997</v>
      </c>
      <c r="K45" s="45">
        <v>411.59399999999999</v>
      </c>
      <c r="L45" s="45">
        <v>307.82900000000001</v>
      </c>
      <c r="M45" s="45">
        <v>230.054</v>
      </c>
      <c r="N45" s="45">
        <v>1862</v>
      </c>
      <c r="O45" s="45">
        <v>487.33569999999997</v>
      </c>
      <c r="P45" s="45">
        <v>1.0213000000000001</v>
      </c>
      <c r="Q45" s="45">
        <v>1E-4</v>
      </c>
      <c r="R45" s="45">
        <v>163</v>
      </c>
    </row>
    <row r="46" spans="1:18">
      <c r="A46" s="44" t="s">
        <v>445</v>
      </c>
      <c r="B46" s="44" t="s">
        <v>333</v>
      </c>
      <c r="C46" s="45">
        <v>17.571000000000002</v>
      </c>
      <c r="D46" s="45">
        <v>17.564</v>
      </c>
      <c r="E46" s="45">
        <v>17.081</v>
      </c>
      <c r="F46" s="45">
        <v>17.524000000000001</v>
      </c>
      <c r="G46" s="45">
        <v>0</v>
      </c>
      <c r="H46" s="45">
        <v>17.585999999999999</v>
      </c>
      <c r="I46" s="45">
        <v>18.390999999999998</v>
      </c>
      <c r="J46" s="45">
        <v>17.93</v>
      </c>
      <c r="K46" s="45">
        <v>18.190999999999999</v>
      </c>
      <c r="L46" s="45">
        <v>17.512</v>
      </c>
      <c r="M46" s="45">
        <v>21.302</v>
      </c>
      <c r="N46" s="45">
        <v>236</v>
      </c>
      <c r="O46" s="45">
        <v>74.453400000000002</v>
      </c>
      <c r="P46" s="45">
        <v>1.0003</v>
      </c>
      <c r="Q46" s="45">
        <v>0</v>
      </c>
      <c r="R46" s="45">
        <v>221</v>
      </c>
    </row>
    <row r="47" spans="1:18">
      <c r="A47" s="44" t="s">
        <v>446</v>
      </c>
      <c r="B47" s="44" t="s">
        <v>44</v>
      </c>
      <c r="C47" s="45">
        <v>5182.3540000000003</v>
      </c>
      <c r="D47" s="45">
        <v>5094.1180000000004</v>
      </c>
      <c r="E47" s="45">
        <v>5772.6989999999996</v>
      </c>
      <c r="F47" s="45">
        <v>5468.0379999999996</v>
      </c>
      <c r="G47" s="45">
        <v>0</v>
      </c>
      <c r="H47" s="45">
        <v>4847.8040000000001</v>
      </c>
      <c r="I47" s="45">
        <v>4577.3779999999997</v>
      </c>
      <c r="J47" s="45">
        <v>3962.3719999999998</v>
      </c>
      <c r="K47" s="45">
        <v>3119.433</v>
      </c>
      <c r="L47" s="45">
        <v>2389.9769999999999</v>
      </c>
      <c r="M47" s="45">
        <v>1847.394</v>
      </c>
      <c r="N47" s="45">
        <v>51100</v>
      </c>
      <c r="O47" s="45">
        <v>101.41589999999999</v>
      </c>
      <c r="P47" s="45">
        <v>1.0084</v>
      </c>
      <c r="Q47" s="45">
        <v>6.9999999999999999E-4</v>
      </c>
      <c r="R47" s="45">
        <v>123</v>
      </c>
    </row>
    <row r="48" spans="1:18">
      <c r="A48" s="44" t="s">
        <v>447</v>
      </c>
      <c r="B48" s="44" t="s">
        <v>45</v>
      </c>
      <c r="C48" s="45">
        <v>4059.2860000000001</v>
      </c>
      <c r="D48" s="45">
        <v>4105.2669999999998</v>
      </c>
      <c r="E48" s="45">
        <v>3364.8</v>
      </c>
      <c r="F48" s="45">
        <v>3877.2719999999999</v>
      </c>
      <c r="G48" s="45">
        <v>0</v>
      </c>
      <c r="H48" s="45">
        <v>4232.8739999999998</v>
      </c>
      <c r="I48" s="45">
        <v>4328.165</v>
      </c>
      <c r="J48" s="45">
        <v>4428.0749999999998</v>
      </c>
      <c r="K48" s="45">
        <v>4776.3739999999998</v>
      </c>
      <c r="L48" s="45">
        <v>4598.13</v>
      </c>
      <c r="M48" s="45">
        <v>4423.0730000000003</v>
      </c>
      <c r="N48" s="45">
        <v>56594</v>
      </c>
      <c r="O48" s="45">
        <v>71.726399999999998</v>
      </c>
      <c r="P48" s="45">
        <v>0.99450000000000005</v>
      </c>
      <c r="Q48" s="45">
        <v>5.0000000000000001E-4</v>
      </c>
      <c r="R48" s="45">
        <v>130</v>
      </c>
    </row>
    <row r="49" spans="1:18">
      <c r="A49" s="44" t="s">
        <v>448</v>
      </c>
      <c r="B49" s="44" t="s">
        <v>196</v>
      </c>
      <c r="C49" s="45">
        <v>11305.652</v>
      </c>
      <c r="D49" s="45">
        <v>11326.616</v>
      </c>
      <c r="E49" s="45">
        <v>10162.396000000001</v>
      </c>
      <c r="F49" s="45">
        <v>11142.328</v>
      </c>
      <c r="G49" s="45">
        <v>0</v>
      </c>
      <c r="H49" s="45">
        <v>11324.781000000001</v>
      </c>
      <c r="I49" s="45">
        <v>11225.832</v>
      </c>
      <c r="J49" s="45">
        <v>11126.43</v>
      </c>
      <c r="K49" s="45">
        <v>10596.986999999999</v>
      </c>
      <c r="L49" s="45">
        <v>9849.4590000000007</v>
      </c>
      <c r="M49" s="45">
        <v>8712.5409999999993</v>
      </c>
      <c r="N49" s="45">
        <v>109884</v>
      </c>
      <c r="O49" s="45">
        <v>102.88720000000001</v>
      </c>
      <c r="P49" s="45">
        <v>0.999</v>
      </c>
      <c r="Q49" s="45">
        <v>1.4E-3</v>
      </c>
      <c r="R49" s="45">
        <v>84</v>
      </c>
    </row>
    <row r="50" spans="1:18">
      <c r="A50" s="44" t="s">
        <v>449</v>
      </c>
      <c r="B50" s="44" t="s">
        <v>197</v>
      </c>
      <c r="C50" s="45">
        <v>165.529</v>
      </c>
      <c r="D50" s="45">
        <v>164.09299999999999</v>
      </c>
      <c r="E50" s="45">
        <v>175.72200000000001</v>
      </c>
      <c r="F50" s="45">
        <v>170.70400000000001</v>
      </c>
      <c r="G50" s="45">
        <v>0</v>
      </c>
      <c r="H50" s="45">
        <v>159.84700000000001</v>
      </c>
      <c r="I50" s="45">
        <v>149.19200000000001</v>
      </c>
      <c r="J50" s="45">
        <v>132.13999999999999</v>
      </c>
      <c r="K50" s="45">
        <v>146.66999999999999</v>
      </c>
      <c r="L50" s="45">
        <v>147.99600000000001</v>
      </c>
      <c r="M50" s="45">
        <v>143.63399999999999</v>
      </c>
      <c r="N50" s="45">
        <v>444</v>
      </c>
      <c r="O50" s="45">
        <v>372.81310000000002</v>
      </c>
      <c r="P50" s="45">
        <v>1.0044</v>
      </c>
      <c r="Q50" s="45">
        <v>0</v>
      </c>
      <c r="R50" s="45">
        <v>191</v>
      </c>
    </row>
    <row r="51" spans="1:18">
      <c r="A51" s="44" t="s">
        <v>450</v>
      </c>
      <c r="B51" s="44" t="s">
        <v>46</v>
      </c>
      <c r="C51" s="45">
        <v>1223.3869999999999</v>
      </c>
      <c r="D51" s="45">
        <v>1207.3589999999999</v>
      </c>
      <c r="E51" s="45">
        <v>1354.5909999999999</v>
      </c>
      <c r="F51" s="45">
        <v>1274.972</v>
      </c>
      <c r="G51" s="45">
        <v>0</v>
      </c>
      <c r="H51" s="45">
        <v>1160.9849999999999</v>
      </c>
      <c r="I51" s="45">
        <v>1112.6120000000001</v>
      </c>
      <c r="J51" s="45">
        <v>943.29</v>
      </c>
      <c r="K51" s="45">
        <v>766.61500000000001</v>
      </c>
      <c r="L51" s="45">
        <v>685.40499999999997</v>
      </c>
      <c r="M51" s="45">
        <v>613.61800000000005</v>
      </c>
      <c r="N51" s="45">
        <v>9251</v>
      </c>
      <c r="O51" s="45">
        <v>132.24379999999999</v>
      </c>
      <c r="P51" s="45">
        <v>1.0064</v>
      </c>
      <c r="Q51" s="45">
        <v>2.0000000000000001E-4</v>
      </c>
      <c r="R51" s="45">
        <v>158</v>
      </c>
    </row>
    <row r="52" spans="1:18">
      <c r="A52" s="44" t="s">
        <v>451</v>
      </c>
      <c r="B52" s="44" t="s">
        <v>47</v>
      </c>
      <c r="C52" s="45">
        <v>10736.784</v>
      </c>
      <c r="D52" s="45">
        <v>10708.981</v>
      </c>
      <c r="E52" s="45">
        <v>10545.581</v>
      </c>
      <c r="F52" s="45">
        <v>10744.834000000001</v>
      </c>
      <c r="G52" s="45">
        <v>0</v>
      </c>
      <c r="H52" s="45">
        <v>10601.397000000001</v>
      </c>
      <c r="I52" s="45">
        <v>10536.518</v>
      </c>
      <c r="J52" s="45">
        <v>10289.373</v>
      </c>
      <c r="K52" s="45">
        <v>10340.875</v>
      </c>
      <c r="L52" s="45">
        <v>10349.083000000001</v>
      </c>
      <c r="M52" s="45">
        <v>9817.6689999999999</v>
      </c>
      <c r="N52" s="45">
        <v>78865</v>
      </c>
      <c r="O52" s="45">
        <v>136.1413</v>
      </c>
      <c r="P52" s="45">
        <v>1.0011000000000001</v>
      </c>
      <c r="Q52" s="45">
        <v>1.2999999999999999E-3</v>
      </c>
      <c r="R52" s="45">
        <v>86</v>
      </c>
    </row>
    <row r="53" spans="1:18">
      <c r="A53" s="44" t="s">
        <v>452</v>
      </c>
      <c r="B53" s="44" t="s">
        <v>49</v>
      </c>
      <c r="C53" s="45">
        <v>5834.95</v>
      </c>
      <c r="D53" s="45">
        <v>5792.2020000000002</v>
      </c>
      <c r="E53" s="45">
        <v>6245.3739999999998</v>
      </c>
      <c r="F53" s="45">
        <v>6001.8670000000002</v>
      </c>
      <c r="G53" s="45">
        <v>0</v>
      </c>
      <c r="H53" s="45">
        <v>5688.6949999999997</v>
      </c>
      <c r="I53" s="45">
        <v>5554.8440000000001</v>
      </c>
      <c r="J53" s="45">
        <v>5341.1940000000004</v>
      </c>
      <c r="K53" s="45">
        <v>5141.1149999999998</v>
      </c>
      <c r="L53" s="45">
        <v>5123.9449999999997</v>
      </c>
      <c r="M53" s="45">
        <v>4931.241</v>
      </c>
      <c r="N53" s="45">
        <v>43094</v>
      </c>
      <c r="O53" s="45">
        <v>135.40049999999999</v>
      </c>
      <c r="P53" s="45">
        <v>1.0037</v>
      </c>
      <c r="Q53" s="45">
        <v>6.9999999999999999E-4</v>
      </c>
      <c r="R53" s="45">
        <v>115</v>
      </c>
    </row>
    <row r="54" spans="1:18">
      <c r="A54" s="44" t="s">
        <v>453</v>
      </c>
      <c r="B54" s="44" t="s">
        <v>50</v>
      </c>
      <c r="C54" s="45">
        <v>1016.097</v>
      </c>
      <c r="D54" s="45">
        <v>988</v>
      </c>
      <c r="E54" s="45">
        <v>1295.373</v>
      </c>
      <c r="F54" s="45">
        <v>1116.7239999999999</v>
      </c>
      <c r="G54" s="45">
        <v>0</v>
      </c>
      <c r="H54" s="45">
        <v>913.99300000000005</v>
      </c>
      <c r="I54" s="45">
        <v>840.19799999999998</v>
      </c>
      <c r="J54" s="45">
        <v>717.58399999999995</v>
      </c>
      <c r="K54" s="45">
        <v>590.39800000000002</v>
      </c>
      <c r="L54" s="45">
        <v>358.96</v>
      </c>
      <c r="M54" s="45">
        <v>159.65899999999999</v>
      </c>
      <c r="N54" s="45">
        <v>23200</v>
      </c>
      <c r="O54" s="45">
        <v>43.7973</v>
      </c>
      <c r="P54" s="45">
        <v>1.0139</v>
      </c>
      <c r="Q54" s="45">
        <v>1E-4</v>
      </c>
      <c r="R54" s="45">
        <v>160</v>
      </c>
    </row>
    <row r="55" spans="1:18">
      <c r="A55" s="44" t="s">
        <v>454</v>
      </c>
      <c r="B55" s="44" t="s">
        <v>199</v>
      </c>
      <c r="C55" s="45">
        <v>72.343999999999994</v>
      </c>
      <c r="D55" s="45">
        <v>71.986000000000004</v>
      </c>
      <c r="E55" s="45">
        <v>70.876999999999995</v>
      </c>
      <c r="F55" s="45">
        <v>73.241</v>
      </c>
      <c r="G55" s="45">
        <v>0</v>
      </c>
      <c r="H55" s="45">
        <v>71.183000000000007</v>
      </c>
      <c r="I55" s="45">
        <v>70.878</v>
      </c>
      <c r="J55" s="45">
        <v>69.650000000000006</v>
      </c>
      <c r="K55" s="45">
        <v>70.418999999999997</v>
      </c>
      <c r="L55" s="45">
        <v>75.313999999999993</v>
      </c>
      <c r="M55" s="45">
        <v>71.072999999999993</v>
      </c>
      <c r="N55" s="45">
        <v>751</v>
      </c>
      <c r="O55" s="45">
        <v>96.330200000000005</v>
      </c>
      <c r="P55" s="45">
        <v>1.0024999999999999</v>
      </c>
      <c r="Q55" s="45">
        <v>0</v>
      </c>
      <c r="R55" s="45">
        <v>203</v>
      </c>
    </row>
    <row r="56" spans="1:18">
      <c r="A56" s="44" t="s">
        <v>455</v>
      </c>
      <c r="B56" s="44" t="s">
        <v>51</v>
      </c>
      <c r="C56" s="45">
        <v>11056.37</v>
      </c>
      <c r="D56" s="45">
        <v>10847.91</v>
      </c>
      <c r="E56" s="45">
        <v>12795.808999999999</v>
      </c>
      <c r="F56" s="45">
        <v>11770.322</v>
      </c>
      <c r="G56" s="45">
        <v>0</v>
      </c>
      <c r="H56" s="45">
        <v>10281.68</v>
      </c>
      <c r="I56" s="45">
        <v>9695.1209999999992</v>
      </c>
      <c r="J56" s="45">
        <v>8471.3209999999999</v>
      </c>
      <c r="K56" s="45">
        <v>7133.4939999999997</v>
      </c>
      <c r="L56" s="45">
        <v>5803.9269999999997</v>
      </c>
      <c r="M56" s="45">
        <v>4499.72</v>
      </c>
      <c r="N56" s="45">
        <v>48671</v>
      </c>
      <c r="O56" s="45">
        <v>227.16550000000001</v>
      </c>
      <c r="P56" s="45">
        <v>1.0094000000000001</v>
      </c>
      <c r="Q56" s="45">
        <v>1.4E-3</v>
      </c>
      <c r="R56" s="45">
        <v>85</v>
      </c>
    </row>
    <row r="57" spans="1:18">
      <c r="A57" s="44" t="s">
        <v>456</v>
      </c>
      <c r="B57" s="44" t="s">
        <v>457</v>
      </c>
      <c r="C57" s="45">
        <v>95240.792000000001</v>
      </c>
      <c r="D57" s="45">
        <v>89561.403000000006</v>
      </c>
      <c r="E57" s="45">
        <v>194488.658</v>
      </c>
      <c r="F57" s="45">
        <v>120046.726</v>
      </c>
      <c r="G57" s="45">
        <v>0</v>
      </c>
      <c r="H57" s="45">
        <v>76244.543999999994</v>
      </c>
      <c r="I57" s="45">
        <v>64563.853999999999</v>
      </c>
      <c r="J57" s="45">
        <v>47105.826000000001</v>
      </c>
      <c r="K57" s="45">
        <v>34612.023000000001</v>
      </c>
      <c r="L57" s="45">
        <v>26358.907999999999</v>
      </c>
      <c r="M57" s="45">
        <v>20011.036</v>
      </c>
      <c r="N57" s="45">
        <v>2344858</v>
      </c>
      <c r="O57" s="45">
        <v>40.616900000000001</v>
      </c>
      <c r="P57" s="45">
        <v>1.0309999999999999</v>
      </c>
      <c r="Q57" s="45">
        <v>1.2E-2</v>
      </c>
      <c r="R57" s="45">
        <v>16</v>
      </c>
    </row>
    <row r="58" spans="1:18">
      <c r="A58" s="44" t="s">
        <v>458</v>
      </c>
      <c r="B58" s="44" t="s">
        <v>52</v>
      </c>
      <c r="C58" s="45">
        <v>18113.361000000001</v>
      </c>
      <c r="D58" s="45">
        <v>17643.054</v>
      </c>
      <c r="E58" s="45">
        <v>23316.456999999999</v>
      </c>
      <c r="F58" s="45">
        <v>19818.796999999999</v>
      </c>
      <c r="G58" s="45">
        <v>0</v>
      </c>
      <c r="H58" s="45">
        <v>16212.02</v>
      </c>
      <c r="I58" s="45">
        <v>15011.117</v>
      </c>
      <c r="J58" s="45">
        <v>12681.123</v>
      </c>
      <c r="K58" s="45">
        <v>10230.933999999999</v>
      </c>
      <c r="L58" s="45">
        <v>7989.1859999999997</v>
      </c>
      <c r="M58" s="45">
        <v>6069.3760000000002</v>
      </c>
      <c r="N58" s="45">
        <v>276841</v>
      </c>
      <c r="O58" s="45">
        <v>65.428799999999995</v>
      </c>
      <c r="P58" s="45">
        <v>1.0125999999999999</v>
      </c>
      <c r="Q58" s="45">
        <v>2.3E-3</v>
      </c>
      <c r="R58" s="45">
        <v>68</v>
      </c>
    </row>
    <row r="59" spans="1:18">
      <c r="A59" s="44" t="s">
        <v>459</v>
      </c>
      <c r="B59" s="44" t="s">
        <v>53</v>
      </c>
      <c r="C59" s="45">
        <v>106156.692</v>
      </c>
      <c r="D59" s="45">
        <v>102334.40399999999</v>
      </c>
      <c r="E59" s="45">
        <v>159956.80799999999</v>
      </c>
      <c r="F59" s="45">
        <v>120831.557</v>
      </c>
      <c r="G59" s="45">
        <v>0</v>
      </c>
      <c r="H59" s="45">
        <v>92442.547000000006</v>
      </c>
      <c r="I59" s="45">
        <v>82761.235000000001</v>
      </c>
      <c r="J59" s="45">
        <v>68831.561000000002</v>
      </c>
      <c r="K59" s="45">
        <v>56134.474999999999</v>
      </c>
      <c r="L59" s="45">
        <v>43309.063000000002</v>
      </c>
      <c r="M59" s="45">
        <v>34513.85</v>
      </c>
      <c r="N59" s="45">
        <v>1002450</v>
      </c>
      <c r="O59" s="45">
        <v>105.8972</v>
      </c>
      <c r="P59" s="45">
        <v>1.0182</v>
      </c>
      <c r="Q59" s="45">
        <v>1.3299999999999999E-2</v>
      </c>
      <c r="R59" s="45">
        <v>14</v>
      </c>
    </row>
    <row r="60" spans="1:18">
      <c r="A60" s="44" t="s">
        <v>460</v>
      </c>
      <c r="B60" s="44" t="s">
        <v>54</v>
      </c>
      <c r="C60" s="45">
        <v>6550.3890000000001</v>
      </c>
      <c r="D60" s="45">
        <v>6486.2049999999999</v>
      </c>
      <c r="E60" s="45">
        <v>6936.7860000000001</v>
      </c>
      <c r="F60" s="45">
        <v>6778.5860000000002</v>
      </c>
      <c r="G60" s="45">
        <v>0</v>
      </c>
      <c r="H60" s="45">
        <v>6325.1239999999998</v>
      </c>
      <c r="I60" s="45">
        <v>6183.875</v>
      </c>
      <c r="J60" s="45">
        <v>5887.9359999999997</v>
      </c>
      <c r="K60" s="45">
        <v>5270.0789999999997</v>
      </c>
      <c r="L60" s="45">
        <v>4591.134</v>
      </c>
      <c r="M60" s="45">
        <v>3673.0680000000002</v>
      </c>
      <c r="N60" s="45">
        <v>21041</v>
      </c>
      <c r="O60" s="45">
        <v>311.31549999999999</v>
      </c>
      <c r="P60" s="45">
        <v>1.0048999999999999</v>
      </c>
      <c r="Q60" s="45">
        <v>8.0000000000000004E-4</v>
      </c>
      <c r="R60" s="45">
        <v>112</v>
      </c>
    </row>
    <row r="61" spans="1:18">
      <c r="A61" s="44" t="s">
        <v>461</v>
      </c>
      <c r="B61" s="44" t="s">
        <v>214</v>
      </c>
      <c r="C61" s="45">
        <v>1496.662</v>
      </c>
      <c r="D61" s="45">
        <v>1402.9849999999999</v>
      </c>
      <c r="E61" s="45">
        <v>2820.9250000000002</v>
      </c>
      <c r="F61" s="45">
        <v>1873.549</v>
      </c>
      <c r="G61" s="45">
        <v>0</v>
      </c>
      <c r="H61" s="45">
        <v>1168.568</v>
      </c>
      <c r="I61" s="45">
        <v>943.63900000000001</v>
      </c>
      <c r="J61" s="45">
        <v>606.18100000000004</v>
      </c>
      <c r="K61" s="45">
        <v>419.18799999999999</v>
      </c>
      <c r="L61" s="45">
        <v>249.929</v>
      </c>
      <c r="M61" s="45">
        <v>303.98200000000003</v>
      </c>
      <c r="N61" s="45">
        <v>28051</v>
      </c>
      <c r="O61" s="45">
        <v>53.354999999999997</v>
      </c>
      <c r="P61" s="45">
        <v>1.0323</v>
      </c>
      <c r="Q61" s="45">
        <v>2.0000000000000001E-4</v>
      </c>
      <c r="R61" s="45">
        <v>153</v>
      </c>
    </row>
    <row r="62" spans="1:18">
      <c r="A62" s="44" t="s">
        <v>462</v>
      </c>
      <c r="B62" s="44" t="s">
        <v>206</v>
      </c>
      <c r="C62" s="45">
        <v>3662.2440000000001</v>
      </c>
      <c r="D62" s="45">
        <v>3546.4209999999998</v>
      </c>
      <c r="E62" s="45">
        <v>6005.49</v>
      </c>
      <c r="F62" s="45">
        <v>4240.2129999999997</v>
      </c>
      <c r="G62" s="45">
        <v>0</v>
      </c>
      <c r="H62" s="45">
        <v>3342.8180000000002</v>
      </c>
      <c r="I62" s="45">
        <v>3170.4349999999999</v>
      </c>
      <c r="J62" s="45">
        <v>2292.4160000000002</v>
      </c>
      <c r="K62" s="45">
        <v>2258.6529999999998</v>
      </c>
      <c r="L62" s="45">
        <v>1733.4159999999999</v>
      </c>
      <c r="M62" s="45">
        <v>1310.9449999999999</v>
      </c>
      <c r="N62" s="45">
        <v>117600</v>
      </c>
      <c r="O62" s="45">
        <v>31.141500000000001</v>
      </c>
      <c r="P62" s="45">
        <v>1.0168999999999999</v>
      </c>
      <c r="Q62" s="45">
        <v>5.0000000000000001E-4</v>
      </c>
      <c r="R62" s="45">
        <v>133</v>
      </c>
    </row>
    <row r="63" spans="1:18">
      <c r="A63" s="44" t="s">
        <v>463</v>
      </c>
      <c r="B63" s="44" t="s">
        <v>55</v>
      </c>
      <c r="C63" s="45">
        <v>1321.91</v>
      </c>
      <c r="D63" s="45">
        <v>1326.5350000000001</v>
      </c>
      <c r="E63" s="45">
        <v>1158.4079999999999</v>
      </c>
      <c r="F63" s="45">
        <v>1279.962</v>
      </c>
      <c r="G63" s="45">
        <v>0</v>
      </c>
      <c r="H63" s="45">
        <v>1315.325</v>
      </c>
      <c r="I63" s="45">
        <v>1332.1010000000001</v>
      </c>
      <c r="J63" s="45">
        <v>1399.1120000000001</v>
      </c>
      <c r="K63" s="45">
        <v>1565.2460000000001</v>
      </c>
      <c r="L63" s="45">
        <v>1474.4390000000001</v>
      </c>
      <c r="M63" s="45">
        <v>1360.202</v>
      </c>
      <c r="N63" s="45">
        <v>45227</v>
      </c>
      <c r="O63" s="45">
        <v>29.228300000000001</v>
      </c>
      <c r="P63" s="45">
        <v>0.99750000000000005</v>
      </c>
      <c r="Q63" s="45">
        <v>2.0000000000000001E-4</v>
      </c>
      <c r="R63" s="45">
        <v>156</v>
      </c>
    </row>
    <row r="64" spans="1:18">
      <c r="A64" s="44" t="s">
        <v>464</v>
      </c>
      <c r="B64" s="44" t="s">
        <v>269</v>
      </c>
      <c r="C64" s="45">
        <v>1184.817</v>
      </c>
      <c r="D64" s="45">
        <v>1160.164</v>
      </c>
      <c r="E64" s="45">
        <v>1704.4280000000001</v>
      </c>
      <c r="F64" s="45">
        <v>1297.835</v>
      </c>
      <c r="G64" s="45">
        <v>0</v>
      </c>
      <c r="H64" s="45">
        <v>1104.0440000000001</v>
      </c>
      <c r="I64" s="45">
        <v>1064.837</v>
      </c>
      <c r="J64" s="45">
        <v>1005.4349999999999</v>
      </c>
      <c r="K64" s="45">
        <v>822.42</v>
      </c>
      <c r="L64" s="45">
        <v>587.85799999999995</v>
      </c>
      <c r="M64" s="45">
        <v>431.25299999999999</v>
      </c>
      <c r="N64" s="45">
        <v>17364</v>
      </c>
      <c r="O64" s="45">
        <v>68.234099999999998</v>
      </c>
      <c r="P64" s="45">
        <v>1.0105999999999999</v>
      </c>
      <c r="Q64" s="45">
        <v>1E-4</v>
      </c>
      <c r="R64" s="45">
        <v>159</v>
      </c>
    </row>
    <row r="65" spans="1:18">
      <c r="A65" s="44" t="s">
        <v>465</v>
      </c>
      <c r="B65" s="44" t="s">
        <v>56</v>
      </c>
      <c r="C65" s="45">
        <v>120812.698</v>
      </c>
      <c r="D65" s="45">
        <v>114963.588</v>
      </c>
      <c r="E65" s="45">
        <v>205410.67499999999</v>
      </c>
      <c r="F65" s="45">
        <v>144944.299</v>
      </c>
      <c r="G65" s="45">
        <v>0</v>
      </c>
      <c r="H65" s="45">
        <v>100835.458</v>
      </c>
      <c r="I65" s="45">
        <v>87639.964000000007</v>
      </c>
      <c r="J65" s="45">
        <v>66224.804000000004</v>
      </c>
      <c r="K65" s="45">
        <v>47887.864999999998</v>
      </c>
      <c r="L65" s="45">
        <v>35141.712</v>
      </c>
      <c r="M65" s="45">
        <v>28415.077000000001</v>
      </c>
      <c r="N65" s="45">
        <v>1104300</v>
      </c>
      <c r="O65" s="45">
        <v>109.4021</v>
      </c>
      <c r="P65" s="45">
        <v>1.0248999999999999</v>
      </c>
      <c r="Q65" s="45">
        <v>1.52E-2</v>
      </c>
      <c r="R65" s="45">
        <v>12</v>
      </c>
    </row>
    <row r="66" spans="1:18">
      <c r="A66" s="44" t="s">
        <v>466</v>
      </c>
      <c r="B66" s="44" t="s">
        <v>467</v>
      </c>
      <c r="C66" s="45">
        <v>3.5390000000000001</v>
      </c>
      <c r="D66" s="45">
        <v>3.48</v>
      </c>
      <c r="E66" s="45">
        <v>3.2429999999999999</v>
      </c>
      <c r="F66" s="45">
        <v>3.4359999999999999</v>
      </c>
      <c r="G66" s="45">
        <v>0</v>
      </c>
      <c r="H66" s="45">
        <v>2.8340000000000001</v>
      </c>
      <c r="I66" s="45">
        <v>2.9009999999999998</v>
      </c>
      <c r="J66" s="45">
        <v>2.8919999999999999</v>
      </c>
      <c r="K66" s="45">
        <v>1.982</v>
      </c>
      <c r="L66" s="45">
        <v>1.8540000000000001</v>
      </c>
      <c r="M66" s="45">
        <v>1.992</v>
      </c>
      <c r="N66" s="45">
        <v>12173</v>
      </c>
      <c r="O66" s="45">
        <v>0.29070000000000001</v>
      </c>
      <c r="P66" s="45">
        <v>1.0017</v>
      </c>
      <c r="Q66" s="45">
        <v>0</v>
      </c>
      <c r="R66" s="45">
        <v>229</v>
      </c>
    </row>
    <row r="67" spans="1:18">
      <c r="A67" s="44" t="s">
        <v>468</v>
      </c>
      <c r="B67" s="44" t="s">
        <v>210</v>
      </c>
      <c r="C67" s="45">
        <v>49.232999999999997</v>
      </c>
      <c r="D67" s="45">
        <v>48.863</v>
      </c>
      <c r="E67" s="45">
        <v>53.466000000000001</v>
      </c>
      <c r="F67" s="45">
        <v>50.912999999999997</v>
      </c>
      <c r="G67" s="45">
        <v>0</v>
      </c>
      <c r="H67" s="45">
        <v>48.051000000000002</v>
      </c>
      <c r="I67" s="45">
        <v>47.814</v>
      </c>
      <c r="J67" s="45">
        <v>46.734999999999999</v>
      </c>
      <c r="K67" s="45">
        <v>47.274000000000001</v>
      </c>
      <c r="L67" s="45">
        <v>43.337000000000003</v>
      </c>
      <c r="M67" s="45">
        <v>39.009</v>
      </c>
      <c r="N67" s="45">
        <v>1393</v>
      </c>
      <c r="O67" s="45">
        <v>35.3431</v>
      </c>
      <c r="P67" s="45">
        <v>1.0038</v>
      </c>
      <c r="Q67" s="45">
        <v>0</v>
      </c>
      <c r="R67" s="45">
        <v>211</v>
      </c>
    </row>
    <row r="68" spans="1:18">
      <c r="A68" s="44" t="s">
        <v>469</v>
      </c>
      <c r="B68" s="44" t="s">
        <v>209</v>
      </c>
      <c r="C68" s="45">
        <v>909.46600000000001</v>
      </c>
      <c r="D68" s="45">
        <v>896.44500000000005</v>
      </c>
      <c r="E68" s="45">
        <v>1071.2550000000001</v>
      </c>
      <c r="F68" s="45">
        <v>966.01499999999999</v>
      </c>
      <c r="G68" s="45">
        <v>0</v>
      </c>
      <c r="H68" s="45">
        <v>868.62699999999995</v>
      </c>
      <c r="I68" s="45">
        <v>859.81799999999998</v>
      </c>
      <c r="J68" s="45">
        <v>811.00599999999997</v>
      </c>
      <c r="K68" s="45">
        <v>728.57299999999998</v>
      </c>
      <c r="L68" s="45">
        <v>635.30700000000002</v>
      </c>
      <c r="M68" s="45">
        <v>520.56200000000001</v>
      </c>
      <c r="N68" s="45">
        <v>18272</v>
      </c>
      <c r="O68" s="45">
        <v>49.773800000000001</v>
      </c>
      <c r="P68" s="45">
        <v>1.0073000000000001</v>
      </c>
      <c r="Q68" s="45">
        <v>1E-4</v>
      </c>
      <c r="R68" s="45">
        <v>161</v>
      </c>
    </row>
    <row r="69" spans="1:18">
      <c r="A69" s="44" t="s">
        <v>470</v>
      </c>
      <c r="B69" s="44" t="s">
        <v>57</v>
      </c>
      <c r="C69" s="45">
        <v>5554.96</v>
      </c>
      <c r="D69" s="45">
        <v>5540.72</v>
      </c>
      <c r="E69" s="45">
        <v>5486.143</v>
      </c>
      <c r="F69" s="45">
        <v>5580.5370000000003</v>
      </c>
      <c r="G69" s="45">
        <v>0</v>
      </c>
      <c r="H69" s="45">
        <v>5481.1220000000003</v>
      </c>
      <c r="I69" s="45">
        <v>5365.7820000000002</v>
      </c>
      <c r="J69" s="45">
        <v>5187.9539999999997</v>
      </c>
      <c r="K69" s="45">
        <v>4996.2219999999998</v>
      </c>
      <c r="L69" s="45">
        <v>4788.2430000000004</v>
      </c>
      <c r="M69" s="45">
        <v>4612.366</v>
      </c>
      <c r="N69" s="45">
        <v>338424</v>
      </c>
      <c r="O69" s="45">
        <v>16.414200000000001</v>
      </c>
      <c r="P69" s="45">
        <v>1.0012000000000001</v>
      </c>
      <c r="Q69" s="45">
        <v>6.9999999999999999E-4</v>
      </c>
      <c r="R69" s="45">
        <v>117</v>
      </c>
    </row>
    <row r="70" spans="1:18">
      <c r="A70" s="44" t="s">
        <v>471</v>
      </c>
      <c r="B70" s="44" t="s">
        <v>58</v>
      </c>
      <c r="C70" s="45">
        <v>65584.517999999996</v>
      </c>
      <c r="D70" s="45">
        <v>65273.510999999999</v>
      </c>
      <c r="E70" s="45">
        <v>67586.728000000003</v>
      </c>
      <c r="F70" s="45">
        <v>66695.702000000005</v>
      </c>
      <c r="G70" s="45">
        <v>0</v>
      </c>
      <c r="H70" s="45">
        <v>64453.2</v>
      </c>
      <c r="I70" s="45">
        <v>62879.53</v>
      </c>
      <c r="J70" s="45">
        <v>59015.095999999998</v>
      </c>
      <c r="K70" s="45">
        <v>56666.849000000002</v>
      </c>
      <c r="L70" s="45">
        <v>53868.008999999998</v>
      </c>
      <c r="M70" s="45">
        <v>50763.92</v>
      </c>
      <c r="N70" s="45">
        <v>551695</v>
      </c>
      <c r="O70" s="45">
        <v>118.87820000000001</v>
      </c>
      <c r="P70" s="45">
        <v>1.0024</v>
      </c>
      <c r="Q70" s="45">
        <v>8.2000000000000007E-3</v>
      </c>
      <c r="R70" s="45">
        <v>22</v>
      </c>
    </row>
    <row r="71" spans="1:18">
      <c r="A71" s="44" t="s">
        <v>472</v>
      </c>
      <c r="B71" s="44" t="s">
        <v>473</v>
      </c>
      <c r="C71" s="45">
        <v>314.16899999999998</v>
      </c>
      <c r="D71" s="45">
        <v>298.68200000000002</v>
      </c>
      <c r="E71" s="45">
        <v>544.80700000000002</v>
      </c>
      <c r="F71" s="45">
        <v>377.61099999999999</v>
      </c>
      <c r="G71" s="45">
        <v>0</v>
      </c>
      <c r="H71" s="45">
        <v>260.99900000000002</v>
      </c>
      <c r="I71" s="45">
        <v>233.00200000000001</v>
      </c>
      <c r="J71" s="45">
        <v>163.16499999999999</v>
      </c>
      <c r="K71" s="45">
        <v>115.78400000000001</v>
      </c>
      <c r="L71" s="45">
        <v>66.977000000000004</v>
      </c>
      <c r="M71" s="45">
        <v>47.93</v>
      </c>
      <c r="N71" s="45">
        <v>83534</v>
      </c>
      <c r="O71" s="45">
        <v>3.7610000000000001</v>
      </c>
      <c r="P71" s="45">
        <v>1.0251999999999999</v>
      </c>
      <c r="Q71" s="45">
        <v>0</v>
      </c>
      <c r="R71" s="45">
        <v>182</v>
      </c>
    </row>
    <row r="72" spans="1:18">
      <c r="A72" s="44" t="s">
        <v>474</v>
      </c>
      <c r="B72" s="44" t="s">
        <v>261</v>
      </c>
      <c r="C72" s="45">
        <v>284.16399999999999</v>
      </c>
      <c r="D72" s="45">
        <v>280.90800000000002</v>
      </c>
      <c r="E72" s="45">
        <v>310.654</v>
      </c>
      <c r="F72" s="45">
        <v>296.714</v>
      </c>
      <c r="G72" s="45">
        <v>0</v>
      </c>
      <c r="H72" s="45">
        <v>273.12400000000002</v>
      </c>
      <c r="I72" s="45">
        <v>266.45499999999998</v>
      </c>
      <c r="J72" s="45">
        <v>240.68600000000001</v>
      </c>
      <c r="K72" s="45">
        <v>199.905</v>
      </c>
      <c r="L72" s="45">
        <v>153.30099999999999</v>
      </c>
      <c r="M72" s="45">
        <v>110.495</v>
      </c>
      <c r="N72" s="45">
        <v>4167</v>
      </c>
      <c r="O72" s="45">
        <v>68.193899999999999</v>
      </c>
      <c r="P72" s="45">
        <v>1.0058</v>
      </c>
      <c r="Q72" s="45">
        <v>0</v>
      </c>
      <c r="R72" s="45">
        <v>186</v>
      </c>
    </row>
    <row r="73" spans="1:18">
      <c r="A73" s="44" t="s">
        <v>475</v>
      </c>
      <c r="B73" s="44" t="s">
        <v>59</v>
      </c>
      <c r="C73" s="45">
        <v>2331.5329999999999</v>
      </c>
      <c r="D73" s="45">
        <v>2225.7339999999999</v>
      </c>
      <c r="E73" s="45">
        <v>3809.05</v>
      </c>
      <c r="F73" s="45">
        <v>2744.451</v>
      </c>
      <c r="G73" s="45">
        <v>0</v>
      </c>
      <c r="H73" s="45">
        <v>1947.6859999999999</v>
      </c>
      <c r="I73" s="45">
        <v>1624.14</v>
      </c>
      <c r="J73" s="45">
        <v>1228.3599999999999</v>
      </c>
      <c r="K73" s="45">
        <v>949.48800000000006</v>
      </c>
      <c r="L73" s="45">
        <v>726.32799999999997</v>
      </c>
      <c r="M73" s="45">
        <v>589.31399999999996</v>
      </c>
      <c r="N73" s="45">
        <v>267668</v>
      </c>
      <c r="O73" s="45">
        <v>8.7104999999999997</v>
      </c>
      <c r="P73" s="45">
        <v>1.0230999999999999</v>
      </c>
      <c r="Q73" s="45">
        <v>2.9999999999999997E-4</v>
      </c>
      <c r="R73" s="45">
        <v>146</v>
      </c>
    </row>
    <row r="74" spans="1:18">
      <c r="A74" s="44" t="s">
        <v>476</v>
      </c>
      <c r="B74" s="44" t="s">
        <v>177</v>
      </c>
      <c r="C74" s="45">
        <v>2558.482</v>
      </c>
      <c r="D74" s="45">
        <v>2416.6680000000001</v>
      </c>
      <c r="E74" s="45">
        <v>4882.1009999999997</v>
      </c>
      <c r="F74" s="45">
        <v>3170.6849999999999</v>
      </c>
      <c r="G74" s="45">
        <v>0</v>
      </c>
      <c r="H74" s="45">
        <v>2085.86</v>
      </c>
      <c r="I74" s="45">
        <v>1793.1959999999999</v>
      </c>
      <c r="J74" s="45">
        <v>1317.703</v>
      </c>
      <c r="K74" s="45">
        <v>955.59299999999996</v>
      </c>
      <c r="L74" s="45">
        <v>637.24599999999998</v>
      </c>
      <c r="M74" s="45">
        <v>464.41</v>
      </c>
      <c r="N74" s="45">
        <v>10689</v>
      </c>
      <c r="O74" s="45">
        <v>239.35650000000001</v>
      </c>
      <c r="P74" s="45">
        <v>1.0287999999999999</v>
      </c>
      <c r="Q74" s="45">
        <v>2.9999999999999997E-4</v>
      </c>
      <c r="R74" s="45">
        <v>144</v>
      </c>
    </row>
    <row r="75" spans="1:18">
      <c r="A75" s="44" t="s">
        <v>477</v>
      </c>
      <c r="B75" s="44" t="s">
        <v>60</v>
      </c>
      <c r="C75" s="45">
        <v>3968.7379999999998</v>
      </c>
      <c r="D75" s="45">
        <v>3989.1669999999999</v>
      </c>
      <c r="E75" s="45">
        <v>3516.8649999999998</v>
      </c>
      <c r="F75" s="45">
        <v>3853.306</v>
      </c>
      <c r="G75" s="45">
        <v>0</v>
      </c>
      <c r="H75" s="45">
        <v>4024.183</v>
      </c>
      <c r="I75" s="45">
        <v>4099.0990000000002</v>
      </c>
      <c r="J75" s="45">
        <v>4362.1869999999999</v>
      </c>
      <c r="K75" s="45">
        <v>5410.3990000000003</v>
      </c>
      <c r="L75" s="45">
        <v>5017.8329999999996</v>
      </c>
      <c r="M75" s="45">
        <v>4713.3419999999996</v>
      </c>
      <c r="N75" s="45">
        <v>69700</v>
      </c>
      <c r="O75" s="45">
        <v>56.940300000000001</v>
      </c>
      <c r="P75" s="45">
        <v>0.99719999999999998</v>
      </c>
      <c r="Q75" s="45">
        <v>5.0000000000000001E-4</v>
      </c>
      <c r="R75" s="45">
        <v>132</v>
      </c>
    </row>
    <row r="76" spans="1:18">
      <c r="A76" s="44" t="s">
        <v>478</v>
      </c>
      <c r="B76" s="44" t="s">
        <v>61</v>
      </c>
      <c r="C76" s="45">
        <v>83883.596000000005</v>
      </c>
      <c r="D76" s="45">
        <v>83783.941999999995</v>
      </c>
      <c r="E76" s="45">
        <v>80103.978000000003</v>
      </c>
      <c r="F76" s="45">
        <v>83135.644</v>
      </c>
      <c r="G76" s="45">
        <v>0</v>
      </c>
      <c r="H76" s="45">
        <v>81787.410999999993</v>
      </c>
      <c r="I76" s="45">
        <v>80827.001999999993</v>
      </c>
      <c r="J76" s="45">
        <v>81400.881999999998</v>
      </c>
      <c r="K76" s="45">
        <v>79053.983999999997</v>
      </c>
      <c r="L76" s="45">
        <v>78283.100000000006</v>
      </c>
      <c r="M76" s="45">
        <v>78578.384999999995</v>
      </c>
      <c r="N76" s="45">
        <v>357114</v>
      </c>
      <c r="O76" s="45">
        <v>234.893</v>
      </c>
      <c r="P76" s="45">
        <v>0.99980000000000002</v>
      </c>
      <c r="Q76" s="45">
        <v>1.0500000000000001E-2</v>
      </c>
      <c r="R76" s="45">
        <v>19</v>
      </c>
    </row>
    <row r="77" spans="1:18">
      <c r="A77" s="44" t="s">
        <v>479</v>
      </c>
      <c r="B77" s="44" t="s">
        <v>62</v>
      </c>
      <c r="C77" s="45">
        <v>32395.45</v>
      </c>
      <c r="D77" s="45">
        <v>31072.94</v>
      </c>
      <c r="E77" s="45">
        <v>52016.125</v>
      </c>
      <c r="F77" s="45">
        <v>37833.419000000002</v>
      </c>
      <c r="G77" s="45">
        <v>0</v>
      </c>
      <c r="H77" s="45">
        <v>27849.205000000002</v>
      </c>
      <c r="I77" s="45">
        <v>24779.618999999999</v>
      </c>
      <c r="J77" s="45">
        <v>19278.856</v>
      </c>
      <c r="K77" s="45">
        <v>14773.277</v>
      </c>
      <c r="L77" s="45">
        <v>11056.116</v>
      </c>
      <c r="M77" s="45">
        <v>8735.4950000000008</v>
      </c>
      <c r="N77" s="45">
        <v>238533</v>
      </c>
      <c r="O77" s="45">
        <v>135.81120000000001</v>
      </c>
      <c r="P77" s="45">
        <v>1.0208999999999999</v>
      </c>
      <c r="Q77" s="45">
        <v>4.1000000000000003E-3</v>
      </c>
      <c r="R77" s="45">
        <v>47</v>
      </c>
    </row>
    <row r="78" spans="1:18">
      <c r="A78" s="44" t="s">
        <v>480</v>
      </c>
      <c r="B78" s="44" t="s">
        <v>212</v>
      </c>
      <c r="C78" s="45">
        <v>33.704000000000001</v>
      </c>
      <c r="D78" s="45">
        <v>33.691000000000003</v>
      </c>
      <c r="E78" s="45">
        <v>33.917000000000002</v>
      </c>
      <c r="F78" s="45">
        <v>33.914000000000001</v>
      </c>
      <c r="G78" s="45">
        <v>0</v>
      </c>
      <c r="H78" s="45">
        <v>33.735999999999997</v>
      </c>
      <c r="I78" s="45">
        <v>33.585000000000001</v>
      </c>
      <c r="J78" s="45">
        <v>31.077000000000002</v>
      </c>
      <c r="K78" s="45">
        <v>29.146999999999998</v>
      </c>
      <c r="L78" s="45">
        <v>30.065000000000001</v>
      </c>
      <c r="M78" s="45">
        <v>28.606000000000002</v>
      </c>
      <c r="N78" s="45">
        <v>6</v>
      </c>
      <c r="O78" s="45">
        <v>5617.3333000000002</v>
      </c>
      <c r="P78" s="45">
        <v>1.0002</v>
      </c>
      <c r="Q78" s="45">
        <v>0</v>
      </c>
      <c r="R78" s="45">
        <v>218</v>
      </c>
    </row>
    <row r="79" spans="1:18">
      <c r="A79" s="44" t="s">
        <v>481</v>
      </c>
      <c r="B79" s="44" t="s">
        <v>63</v>
      </c>
      <c r="C79" s="45">
        <v>10316.637000000001</v>
      </c>
      <c r="D79" s="45">
        <v>10423.054</v>
      </c>
      <c r="E79" s="45">
        <v>9029.2489999999998</v>
      </c>
      <c r="F79" s="45">
        <v>9917.25</v>
      </c>
      <c r="G79" s="45">
        <v>0</v>
      </c>
      <c r="H79" s="45">
        <v>10659.75</v>
      </c>
      <c r="I79" s="45">
        <v>10887.637000000001</v>
      </c>
      <c r="J79" s="45">
        <v>11082.103999999999</v>
      </c>
      <c r="K79" s="45">
        <v>10225.992</v>
      </c>
      <c r="L79" s="45">
        <v>9627.0020000000004</v>
      </c>
      <c r="M79" s="45">
        <v>8663.5709999999999</v>
      </c>
      <c r="N79" s="45">
        <v>131990</v>
      </c>
      <c r="O79" s="45">
        <v>78.162300000000002</v>
      </c>
      <c r="P79" s="45">
        <v>0.99480000000000002</v>
      </c>
      <c r="Q79" s="45">
        <v>1.2999999999999999E-3</v>
      </c>
      <c r="R79" s="45">
        <v>87</v>
      </c>
    </row>
    <row r="80" spans="1:18">
      <c r="A80" s="44" t="s">
        <v>482</v>
      </c>
      <c r="B80" s="44" t="s">
        <v>216</v>
      </c>
      <c r="C80" s="45">
        <v>56.972999999999999</v>
      </c>
      <c r="D80" s="45">
        <v>56.77</v>
      </c>
      <c r="E80" s="45">
        <v>53.3</v>
      </c>
      <c r="F80" s="45">
        <v>57.091000000000001</v>
      </c>
      <c r="G80" s="45">
        <v>0</v>
      </c>
      <c r="H80" s="45">
        <v>56.377000000000002</v>
      </c>
      <c r="I80" s="45">
        <v>56.637999999999998</v>
      </c>
      <c r="J80" s="45">
        <v>56.174999999999997</v>
      </c>
      <c r="K80" s="45">
        <v>55.603999999999999</v>
      </c>
      <c r="L80" s="45">
        <v>50.179000000000002</v>
      </c>
      <c r="M80" s="45">
        <v>46.073999999999998</v>
      </c>
      <c r="N80" s="45">
        <v>2166086</v>
      </c>
      <c r="O80" s="45">
        <v>2.63E-2</v>
      </c>
      <c r="P80" s="45">
        <v>1.0017</v>
      </c>
      <c r="Q80" s="45">
        <v>0</v>
      </c>
      <c r="R80" s="45">
        <v>208</v>
      </c>
    </row>
    <row r="81" spans="1:18">
      <c r="A81" s="44" t="s">
        <v>483</v>
      </c>
      <c r="B81" s="44" t="s">
        <v>215</v>
      </c>
      <c r="C81" s="45">
        <v>113.47499999999999</v>
      </c>
      <c r="D81" s="45">
        <v>112.523</v>
      </c>
      <c r="E81" s="45">
        <v>115.56399999999999</v>
      </c>
      <c r="F81" s="45">
        <v>115.779</v>
      </c>
      <c r="G81" s="45">
        <v>0</v>
      </c>
      <c r="H81" s="45">
        <v>109.599</v>
      </c>
      <c r="I81" s="45">
        <v>106.233</v>
      </c>
      <c r="J81" s="45">
        <v>102.833</v>
      </c>
      <c r="K81" s="45">
        <v>96.331000000000003</v>
      </c>
      <c r="L81" s="45">
        <v>89.031999999999996</v>
      </c>
      <c r="M81" s="45">
        <v>94.474999999999994</v>
      </c>
      <c r="N81" s="45">
        <v>344</v>
      </c>
      <c r="O81" s="45">
        <v>329.86919999999998</v>
      </c>
      <c r="P81" s="45">
        <v>1.004</v>
      </c>
      <c r="Q81" s="45">
        <v>0</v>
      </c>
      <c r="R81" s="45">
        <v>194</v>
      </c>
    </row>
    <row r="82" spans="1:18">
      <c r="A82" s="44" t="s">
        <v>484</v>
      </c>
      <c r="B82" s="44" t="s">
        <v>485</v>
      </c>
      <c r="C82" s="45">
        <v>399.79399999999998</v>
      </c>
      <c r="D82" s="45">
        <v>400.12400000000002</v>
      </c>
      <c r="E82" s="45">
        <v>386.92200000000003</v>
      </c>
      <c r="F82" s="45">
        <v>400.24599999999998</v>
      </c>
      <c r="G82" s="45">
        <v>0</v>
      </c>
      <c r="H82" s="45">
        <v>400.255</v>
      </c>
      <c r="I82" s="45">
        <v>406.07100000000003</v>
      </c>
      <c r="J82" s="45">
        <v>422.05099999999999</v>
      </c>
      <c r="K82" s="45">
        <v>389.24900000000002</v>
      </c>
      <c r="L82" s="45">
        <v>336.685</v>
      </c>
      <c r="M82" s="45">
        <v>321.88299999999998</v>
      </c>
      <c r="N82" s="45">
        <v>1628</v>
      </c>
      <c r="O82" s="45">
        <v>245.5737</v>
      </c>
      <c r="P82" s="45">
        <v>0.99939999999999996</v>
      </c>
      <c r="Q82" s="45">
        <v>1E-4</v>
      </c>
      <c r="R82" s="45">
        <v>178</v>
      </c>
    </row>
    <row r="83" spans="1:18">
      <c r="A83" s="44" t="s">
        <v>486</v>
      </c>
      <c r="B83" s="44" t="s">
        <v>217</v>
      </c>
      <c r="C83" s="45">
        <v>171.51900000000001</v>
      </c>
      <c r="D83" s="45">
        <v>168.77500000000001</v>
      </c>
      <c r="E83" s="45">
        <v>192.78</v>
      </c>
      <c r="F83" s="45">
        <v>181.14699999999999</v>
      </c>
      <c r="G83" s="45">
        <v>0</v>
      </c>
      <c r="H83" s="45">
        <v>161.85300000000001</v>
      </c>
      <c r="I83" s="45">
        <v>159.44399999999999</v>
      </c>
      <c r="J83" s="45">
        <v>155.32900000000001</v>
      </c>
      <c r="K83" s="45">
        <v>130.482</v>
      </c>
      <c r="L83" s="45">
        <v>104.133</v>
      </c>
      <c r="M83" s="45">
        <v>83.876999999999995</v>
      </c>
      <c r="N83" s="45">
        <v>549</v>
      </c>
      <c r="O83" s="45">
        <v>312.42079999999999</v>
      </c>
      <c r="P83" s="45">
        <v>1.0079</v>
      </c>
      <c r="Q83" s="45">
        <v>0</v>
      </c>
      <c r="R83" s="45">
        <v>190</v>
      </c>
    </row>
    <row r="84" spans="1:18">
      <c r="A84" s="44" t="s">
        <v>487</v>
      </c>
      <c r="B84" s="44" t="s">
        <v>64</v>
      </c>
      <c r="C84" s="45">
        <v>18584.039000000001</v>
      </c>
      <c r="D84" s="45">
        <v>17915.567999999999</v>
      </c>
      <c r="E84" s="45">
        <v>26920.712</v>
      </c>
      <c r="F84" s="45">
        <v>21212.561000000002</v>
      </c>
      <c r="G84" s="45">
        <v>0</v>
      </c>
      <c r="H84" s="45">
        <v>16252.429</v>
      </c>
      <c r="I84" s="45">
        <v>14630.416999999999</v>
      </c>
      <c r="J84" s="45">
        <v>11650.743</v>
      </c>
      <c r="K84" s="45">
        <v>9263.8130000000001</v>
      </c>
      <c r="L84" s="45">
        <v>7283.4589999999998</v>
      </c>
      <c r="M84" s="45">
        <v>5621.7920000000004</v>
      </c>
      <c r="N84" s="45">
        <v>108889</v>
      </c>
      <c r="O84" s="45">
        <v>170.6696</v>
      </c>
      <c r="P84" s="45">
        <v>1.0183</v>
      </c>
      <c r="Q84" s="45">
        <v>2.3E-3</v>
      </c>
      <c r="R84" s="45">
        <v>67</v>
      </c>
    </row>
    <row r="85" spans="1:18">
      <c r="A85" s="44" t="s">
        <v>488</v>
      </c>
      <c r="B85" s="44" t="s">
        <v>65</v>
      </c>
      <c r="C85" s="45">
        <v>13865.691000000001</v>
      </c>
      <c r="D85" s="45">
        <v>13132.795</v>
      </c>
      <c r="E85" s="45">
        <v>25971.806</v>
      </c>
      <c r="F85" s="45">
        <v>17020.915000000001</v>
      </c>
      <c r="G85" s="45">
        <v>0</v>
      </c>
      <c r="H85" s="45">
        <v>11432.088</v>
      </c>
      <c r="I85" s="45">
        <v>10192.175999999999</v>
      </c>
      <c r="J85" s="45">
        <v>8240.73</v>
      </c>
      <c r="K85" s="45">
        <v>6352.2830000000004</v>
      </c>
      <c r="L85" s="45">
        <v>4871.4350000000004</v>
      </c>
      <c r="M85" s="45">
        <v>4154.6049999999996</v>
      </c>
      <c r="N85" s="45">
        <v>245857</v>
      </c>
      <c r="O85" s="45">
        <v>56.397399999999998</v>
      </c>
      <c r="P85" s="45">
        <v>1.0273000000000001</v>
      </c>
      <c r="Q85" s="45">
        <v>1.6999999999999999E-3</v>
      </c>
      <c r="R85" s="45">
        <v>75</v>
      </c>
    </row>
    <row r="86" spans="1:18">
      <c r="A86" s="44" t="s">
        <v>489</v>
      </c>
      <c r="B86" s="44" t="s">
        <v>213</v>
      </c>
      <c r="C86" s="45">
        <v>2063.3670000000002</v>
      </c>
      <c r="D86" s="45">
        <v>1968.001</v>
      </c>
      <c r="E86" s="45">
        <v>3557.201</v>
      </c>
      <c r="F86" s="45">
        <v>2461.2080000000001</v>
      </c>
      <c r="G86" s="45">
        <v>0</v>
      </c>
      <c r="H86" s="45">
        <v>1737.202</v>
      </c>
      <c r="I86" s="45">
        <v>1522.5989999999999</v>
      </c>
      <c r="J86" s="45">
        <v>1201.3009999999999</v>
      </c>
      <c r="K86" s="45">
        <v>975.26099999999997</v>
      </c>
      <c r="L86" s="45">
        <v>781.67700000000002</v>
      </c>
      <c r="M86" s="45">
        <v>704.93899999999996</v>
      </c>
      <c r="N86" s="45">
        <v>36125</v>
      </c>
      <c r="O86" s="45">
        <v>57.117400000000004</v>
      </c>
      <c r="P86" s="45">
        <v>1.0238</v>
      </c>
      <c r="Q86" s="45">
        <v>2.9999999999999997E-4</v>
      </c>
      <c r="R86" s="45">
        <v>150</v>
      </c>
    </row>
    <row r="87" spans="1:18">
      <c r="A87" s="44" t="s">
        <v>490</v>
      </c>
      <c r="B87" s="44" t="s">
        <v>218</v>
      </c>
      <c r="C87" s="45">
        <v>794.04499999999996</v>
      </c>
      <c r="D87" s="45">
        <v>786.55200000000002</v>
      </c>
      <c r="E87" s="45">
        <v>824.95699999999999</v>
      </c>
      <c r="F87" s="45">
        <v>821.59</v>
      </c>
      <c r="G87" s="45">
        <v>0</v>
      </c>
      <c r="H87" s="45">
        <v>767.43200000000002</v>
      </c>
      <c r="I87" s="45">
        <v>749.43600000000004</v>
      </c>
      <c r="J87" s="45">
        <v>746.71500000000003</v>
      </c>
      <c r="K87" s="45">
        <v>743.30899999999997</v>
      </c>
      <c r="L87" s="45">
        <v>780.15300000000002</v>
      </c>
      <c r="M87" s="45">
        <v>704.93399999999997</v>
      </c>
      <c r="N87" s="45">
        <v>214969</v>
      </c>
      <c r="O87" s="45">
        <v>3.6938</v>
      </c>
      <c r="P87" s="45">
        <v>1.0046999999999999</v>
      </c>
      <c r="Q87" s="45">
        <v>1E-4</v>
      </c>
      <c r="R87" s="45">
        <v>164</v>
      </c>
    </row>
    <row r="88" spans="1:18">
      <c r="A88" s="44" t="s">
        <v>491</v>
      </c>
      <c r="B88" s="44" t="s">
        <v>66</v>
      </c>
      <c r="C88" s="45">
        <v>11680.282999999999</v>
      </c>
      <c r="D88" s="45">
        <v>11402.528</v>
      </c>
      <c r="E88" s="45">
        <v>14877.779</v>
      </c>
      <c r="F88" s="45">
        <v>12733.237999999999</v>
      </c>
      <c r="G88" s="45">
        <v>0</v>
      </c>
      <c r="H88" s="45">
        <v>10695.541999999999</v>
      </c>
      <c r="I88" s="45">
        <v>9949.3220000000001</v>
      </c>
      <c r="J88" s="45">
        <v>8463.8060000000005</v>
      </c>
      <c r="K88" s="45">
        <v>7037.9170000000004</v>
      </c>
      <c r="L88" s="45">
        <v>5643.1729999999998</v>
      </c>
      <c r="M88" s="45">
        <v>4676.2299999999996</v>
      </c>
      <c r="N88" s="45">
        <v>27750</v>
      </c>
      <c r="O88" s="45">
        <v>420.91109999999998</v>
      </c>
      <c r="P88" s="45">
        <v>1.012</v>
      </c>
      <c r="Q88" s="45">
        <v>1.5E-3</v>
      </c>
      <c r="R88" s="45">
        <v>81</v>
      </c>
    </row>
    <row r="89" spans="1:18">
      <c r="A89" s="44" t="s">
        <v>492</v>
      </c>
      <c r="B89" s="44" t="s">
        <v>67</v>
      </c>
      <c r="C89" s="45">
        <v>10221.246999999999</v>
      </c>
      <c r="D89" s="45">
        <v>9904.607</v>
      </c>
      <c r="E89" s="45">
        <v>13830.799000000001</v>
      </c>
      <c r="F89" s="45">
        <v>11449.249</v>
      </c>
      <c r="G89" s="45">
        <v>0</v>
      </c>
      <c r="H89" s="45">
        <v>9112.9159999999993</v>
      </c>
      <c r="I89" s="45">
        <v>8317.4699999999993</v>
      </c>
      <c r="J89" s="45">
        <v>6574.509</v>
      </c>
      <c r="K89" s="45">
        <v>4955.3029999999999</v>
      </c>
      <c r="L89" s="45">
        <v>3678.279</v>
      </c>
      <c r="M89" s="45">
        <v>2716.654</v>
      </c>
      <c r="N89" s="45">
        <v>112492</v>
      </c>
      <c r="O89" s="45">
        <v>90.861999999999995</v>
      </c>
      <c r="P89" s="45">
        <v>1.0157</v>
      </c>
      <c r="Q89" s="45">
        <v>1.2999999999999999E-3</v>
      </c>
      <c r="R89" s="45">
        <v>90</v>
      </c>
    </row>
    <row r="90" spans="1:18">
      <c r="A90" s="44" t="s">
        <v>493</v>
      </c>
      <c r="B90" s="44" t="s">
        <v>68</v>
      </c>
      <c r="C90" s="45">
        <v>7604.299</v>
      </c>
      <c r="D90" s="45">
        <v>7496.9809999999998</v>
      </c>
      <c r="E90" s="45">
        <v>8041.0479999999998</v>
      </c>
      <c r="F90" s="45">
        <v>8018.67</v>
      </c>
      <c r="G90" s="45">
        <v>0</v>
      </c>
      <c r="H90" s="45">
        <v>7185.9960000000001</v>
      </c>
      <c r="I90" s="45">
        <v>6966.3310000000001</v>
      </c>
      <c r="J90" s="45">
        <v>6606.3270000000002</v>
      </c>
      <c r="K90" s="45">
        <v>5727.9380000000001</v>
      </c>
      <c r="L90" s="45">
        <v>4868.7420000000002</v>
      </c>
      <c r="M90" s="45">
        <v>3848.924</v>
      </c>
      <c r="N90" s="45">
        <v>1104</v>
      </c>
      <c r="O90" s="45">
        <v>6887.9520000000002</v>
      </c>
      <c r="P90" s="45">
        <v>1.0067999999999999</v>
      </c>
      <c r="Q90" s="45">
        <v>1E-3</v>
      </c>
      <c r="R90" s="45">
        <v>104</v>
      </c>
    </row>
    <row r="91" spans="1:18">
      <c r="A91" s="44" t="s">
        <v>494</v>
      </c>
      <c r="B91" s="44" t="s">
        <v>69</v>
      </c>
      <c r="C91" s="45">
        <v>9606.259</v>
      </c>
      <c r="D91" s="45">
        <v>9660.3510000000006</v>
      </c>
      <c r="E91" s="45">
        <v>8470.23</v>
      </c>
      <c r="F91" s="45">
        <v>9338.4459999999999</v>
      </c>
      <c r="G91" s="45">
        <v>0</v>
      </c>
      <c r="H91" s="45">
        <v>9777.9230000000007</v>
      </c>
      <c r="I91" s="45">
        <v>9927.3700000000008</v>
      </c>
      <c r="J91" s="45">
        <v>10220.507</v>
      </c>
      <c r="K91" s="45">
        <v>10377.137000000001</v>
      </c>
      <c r="L91" s="45">
        <v>10754.286</v>
      </c>
      <c r="M91" s="45">
        <v>10366.105</v>
      </c>
      <c r="N91" s="45">
        <v>93028</v>
      </c>
      <c r="O91" s="45">
        <v>103.262</v>
      </c>
      <c r="P91" s="45">
        <v>0.99709999999999999</v>
      </c>
      <c r="Q91" s="45">
        <v>1.1999999999999999E-3</v>
      </c>
      <c r="R91" s="45">
        <v>95</v>
      </c>
    </row>
    <row r="92" spans="1:18">
      <c r="A92" s="44" t="s">
        <v>495</v>
      </c>
      <c r="B92" s="44" t="s">
        <v>70</v>
      </c>
      <c r="C92" s="45">
        <v>345.39299999999997</v>
      </c>
      <c r="D92" s="45">
        <v>341.24299999999999</v>
      </c>
      <c r="E92" s="45">
        <v>376.69299999999998</v>
      </c>
      <c r="F92" s="45">
        <v>359.71100000000001</v>
      </c>
      <c r="G92" s="45">
        <v>0</v>
      </c>
      <c r="H92" s="45">
        <v>330.24299999999999</v>
      </c>
      <c r="I92" s="45">
        <v>320.32799999999997</v>
      </c>
      <c r="J92" s="45">
        <v>280.435</v>
      </c>
      <c r="K92" s="45">
        <v>255.04300000000001</v>
      </c>
      <c r="L92" s="45">
        <v>228.262</v>
      </c>
      <c r="M92" s="45">
        <v>204.42599999999999</v>
      </c>
      <c r="N92" s="45">
        <v>103000</v>
      </c>
      <c r="O92" s="45">
        <v>3.3532999999999999</v>
      </c>
      <c r="P92" s="45">
        <v>1.0059</v>
      </c>
      <c r="Q92" s="45">
        <v>0</v>
      </c>
      <c r="R92" s="45">
        <v>180</v>
      </c>
    </row>
    <row r="93" spans="1:18">
      <c r="A93" s="44" t="s">
        <v>496</v>
      </c>
      <c r="B93" s="44" t="s">
        <v>71</v>
      </c>
      <c r="C93" s="45">
        <v>1406631.78</v>
      </c>
      <c r="D93" s="45">
        <v>1380004.39</v>
      </c>
      <c r="E93" s="45">
        <v>1639176.03</v>
      </c>
      <c r="F93" s="45">
        <v>1503642.32</v>
      </c>
      <c r="G93" s="45">
        <v>0</v>
      </c>
      <c r="H93" s="45">
        <v>1310152.3999999999</v>
      </c>
      <c r="I93" s="45">
        <v>1234281.17</v>
      </c>
      <c r="J93" s="45">
        <v>1056575.55</v>
      </c>
      <c r="K93" s="45">
        <v>873277.79799999995</v>
      </c>
      <c r="L93" s="45">
        <v>698952.84400000004</v>
      </c>
      <c r="M93" s="45">
        <v>555189.79200000002</v>
      </c>
      <c r="N93" s="45">
        <v>3287590</v>
      </c>
      <c r="O93" s="45">
        <v>427.86110000000002</v>
      </c>
      <c r="P93" s="45">
        <v>1.0095000000000001</v>
      </c>
      <c r="Q93" s="45">
        <v>0.17680000000000001</v>
      </c>
      <c r="R93" s="45">
        <v>2</v>
      </c>
    </row>
    <row r="94" spans="1:18">
      <c r="A94" s="44" t="s">
        <v>497</v>
      </c>
      <c r="B94" s="44" t="s">
        <v>72</v>
      </c>
      <c r="C94" s="45">
        <v>279134.505</v>
      </c>
      <c r="D94" s="45">
        <v>273523.61499999999</v>
      </c>
      <c r="E94" s="45">
        <v>330904.66399999999</v>
      </c>
      <c r="F94" s="45">
        <v>299198.43</v>
      </c>
      <c r="G94" s="45">
        <v>0</v>
      </c>
      <c r="H94" s="45">
        <v>258383.25599999999</v>
      </c>
      <c r="I94" s="45">
        <v>241834.215</v>
      </c>
      <c r="J94" s="45">
        <v>211513.823</v>
      </c>
      <c r="K94" s="45">
        <v>181413.402</v>
      </c>
      <c r="L94" s="45">
        <v>147447.83600000001</v>
      </c>
      <c r="M94" s="45">
        <v>114793.178</v>
      </c>
      <c r="N94" s="45">
        <v>1904569</v>
      </c>
      <c r="O94" s="45">
        <v>146.56049999999999</v>
      </c>
      <c r="P94" s="45">
        <v>1.01</v>
      </c>
      <c r="Q94" s="45">
        <v>3.5099999999999999E-2</v>
      </c>
      <c r="R94" s="45">
        <v>4</v>
      </c>
    </row>
    <row r="95" spans="1:18">
      <c r="A95" s="44" t="s">
        <v>498</v>
      </c>
      <c r="B95" s="44" t="s">
        <v>73</v>
      </c>
      <c r="C95" s="45">
        <v>86022.837</v>
      </c>
      <c r="D95" s="45">
        <v>83992.948999999993</v>
      </c>
      <c r="E95" s="45">
        <v>103098.075</v>
      </c>
      <c r="F95" s="45">
        <v>92663.707999999999</v>
      </c>
      <c r="G95" s="45">
        <v>0</v>
      </c>
      <c r="H95" s="45">
        <v>78492.214999999997</v>
      </c>
      <c r="I95" s="45">
        <v>73762.519</v>
      </c>
      <c r="J95" s="45">
        <v>65623.404999999999</v>
      </c>
      <c r="K95" s="45">
        <v>56366.216999999997</v>
      </c>
      <c r="L95" s="45">
        <v>38650.245999999999</v>
      </c>
      <c r="M95" s="45">
        <v>28513.866000000002</v>
      </c>
      <c r="N95" s="45">
        <v>1648195</v>
      </c>
      <c r="O95" s="45">
        <v>52.192100000000003</v>
      </c>
      <c r="P95" s="45">
        <v>1.0117</v>
      </c>
      <c r="Q95" s="45">
        <v>1.0800000000000001E-2</v>
      </c>
      <c r="R95" s="45">
        <v>17</v>
      </c>
    </row>
    <row r="96" spans="1:18">
      <c r="A96" s="44" t="s">
        <v>499</v>
      </c>
      <c r="B96" s="44" t="s">
        <v>74</v>
      </c>
      <c r="C96" s="45">
        <v>42164.964999999997</v>
      </c>
      <c r="D96" s="45">
        <v>40222.493000000002</v>
      </c>
      <c r="E96" s="45">
        <v>70940.126000000004</v>
      </c>
      <c r="F96" s="45">
        <v>50193.756000000001</v>
      </c>
      <c r="G96" s="45">
        <v>0</v>
      </c>
      <c r="H96" s="45">
        <v>35572.260999999999</v>
      </c>
      <c r="I96" s="45">
        <v>29741.975999999999</v>
      </c>
      <c r="J96" s="45">
        <v>23497.584999999999</v>
      </c>
      <c r="K96" s="45">
        <v>17419.113000000001</v>
      </c>
      <c r="L96" s="45">
        <v>13653.353999999999</v>
      </c>
      <c r="M96" s="45">
        <v>9917.9830000000002</v>
      </c>
      <c r="N96" s="45">
        <v>438317</v>
      </c>
      <c r="O96" s="45">
        <v>96.197400000000002</v>
      </c>
      <c r="P96" s="45">
        <v>1.0239</v>
      </c>
      <c r="Q96" s="45">
        <v>5.3E-3</v>
      </c>
      <c r="R96" s="45">
        <v>36</v>
      </c>
    </row>
    <row r="97" spans="1:18">
      <c r="A97" s="44" t="s">
        <v>500</v>
      </c>
      <c r="B97" s="44" t="s">
        <v>75</v>
      </c>
      <c r="C97" s="45">
        <v>5020.1989999999996</v>
      </c>
      <c r="D97" s="45">
        <v>4937.7860000000001</v>
      </c>
      <c r="E97" s="45">
        <v>5677.6149999999998</v>
      </c>
      <c r="F97" s="45">
        <v>5248.0410000000002</v>
      </c>
      <c r="G97" s="45">
        <v>0</v>
      </c>
      <c r="H97" s="45">
        <v>4652.4250000000002</v>
      </c>
      <c r="I97" s="45">
        <v>4554.3209999999999</v>
      </c>
      <c r="J97" s="45">
        <v>3783.1030000000001</v>
      </c>
      <c r="K97" s="45">
        <v>3510.8850000000002</v>
      </c>
      <c r="L97" s="45">
        <v>3384.7559999999999</v>
      </c>
      <c r="M97" s="45">
        <v>2908.4209999999998</v>
      </c>
      <c r="N97" s="45">
        <v>70273</v>
      </c>
      <c r="O97" s="45">
        <v>71.438500000000005</v>
      </c>
      <c r="P97" s="45">
        <v>1.0075000000000001</v>
      </c>
      <c r="Q97" s="45">
        <v>5.9999999999999995E-4</v>
      </c>
      <c r="R97" s="45">
        <v>124</v>
      </c>
    </row>
    <row r="98" spans="1:18">
      <c r="A98" s="44" t="s">
        <v>501</v>
      </c>
      <c r="B98" s="44" t="s">
        <v>226</v>
      </c>
      <c r="C98" s="45">
        <v>85.731999999999999</v>
      </c>
      <c r="D98" s="45">
        <v>85.033000000000001</v>
      </c>
      <c r="E98" s="45">
        <v>90.748000000000005</v>
      </c>
      <c r="F98" s="45">
        <v>87.992999999999995</v>
      </c>
      <c r="G98" s="45">
        <v>0</v>
      </c>
      <c r="H98" s="45">
        <v>83.233999999999995</v>
      </c>
      <c r="I98" s="45">
        <v>84.856999999999999</v>
      </c>
      <c r="J98" s="45">
        <v>76.941000000000003</v>
      </c>
      <c r="K98" s="45">
        <v>70.298000000000002</v>
      </c>
      <c r="L98" s="45">
        <v>63.551000000000002</v>
      </c>
      <c r="M98" s="45">
        <v>55.424999999999997</v>
      </c>
      <c r="N98" s="45">
        <v>572</v>
      </c>
      <c r="O98" s="45">
        <v>149.8811</v>
      </c>
      <c r="P98" s="45">
        <v>1.0038</v>
      </c>
      <c r="Q98" s="45">
        <v>0</v>
      </c>
      <c r="R98" s="45">
        <v>201</v>
      </c>
    </row>
    <row r="99" spans="1:18">
      <c r="A99" s="44" t="s">
        <v>502</v>
      </c>
      <c r="B99" s="44" t="s">
        <v>76</v>
      </c>
      <c r="C99" s="45">
        <v>8922.8919999999998</v>
      </c>
      <c r="D99" s="45">
        <v>8655.5349999999999</v>
      </c>
      <c r="E99" s="45">
        <v>12720.415999999999</v>
      </c>
      <c r="F99" s="45">
        <v>9979.6980000000003</v>
      </c>
      <c r="G99" s="45">
        <v>0</v>
      </c>
      <c r="H99" s="45">
        <v>7978.49</v>
      </c>
      <c r="I99" s="45">
        <v>7346.4459999999999</v>
      </c>
      <c r="J99" s="45">
        <v>5945.95</v>
      </c>
      <c r="K99" s="45">
        <v>4448.3530000000001</v>
      </c>
      <c r="L99" s="45">
        <v>3700.9189999999999</v>
      </c>
      <c r="M99" s="45">
        <v>2813.7489999999998</v>
      </c>
      <c r="N99" s="45">
        <v>20770</v>
      </c>
      <c r="O99" s="45">
        <v>429.60480000000001</v>
      </c>
      <c r="P99" s="45">
        <v>1.0150999999999999</v>
      </c>
      <c r="Q99" s="45">
        <v>1.1000000000000001E-3</v>
      </c>
      <c r="R99" s="45">
        <v>99</v>
      </c>
    </row>
    <row r="100" spans="1:18">
      <c r="A100" s="44" t="s">
        <v>503</v>
      </c>
      <c r="B100" s="44" t="s">
        <v>77</v>
      </c>
      <c r="C100" s="45">
        <v>60262.77</v>
      </c>
      <c r="D100" s="45">
        <v>60461.826000000001</v>
      </c>
      <c r="E100" s="45">
        <v>54381.673000000003</v>
      </c>
      <c r="F100" s="45">
        <v>59031.474999999999</v>
      </c>
      <c r="G100" s="45">
        <v>0</v>
      </c>
      <c r="H100" s="45">
        <v>60578.493999999999</v>
      </c>
      <c r="I100" s="45">
        <v>59325.228999999999</v>
      </c>
      <c r="J100" s="45">
        <v>56692.178</v>
      </c>
      <c r="K100" s="45">
        <v>57048.235999999997</v>
      </c>
      <c r="L100" s="45">
        <v>56349.349000000002</v>
      </c>
      <c r="M100" s="45">
        <v>53518.968999999997</v>
      </c>
      <c r="N100" s="45">
        <v>301336</v>
      </c>
      <c r="O100" s="45">
        <v>199.9853</v>
      </c>
      <c r="P100" s="45">
        <v>0.99829999999999997</v>
      </c>
      <c r="Q100" s="45">
        <v>7.6E-3</v>
      </c>
      <c r="R100" s="45">
        <v>25</v>
      </c>
    </row>
    <row r="101" spans="1:18">
      <c r="A101" s="44" t="s">
        <v>504</v>
      </c>
      <c r="B101" s="44" t="s">
        <v>78</v>
      </c>
      <c r="C101" s="45">
        <v>27742.297999999999</v>
      </c>
      <c r="D101" s="45">
        <v>26378.274000000001</v>
      </c>
      <c r="E101" s="45">
        <v>51263.671000000002</v>
      </c>
      <c r="F101" s="45">
        <v>33712.599000000002</v>
      </c>
      <c r="G101" s="45">
        <v>0</v>
      </c>
      <c r="H101" s="45">
        <v>23226.143</v>
      </c>
      <c r="I101" s="45">
        <v>20532.95</v>
      </c>
      <c r="J101" s="45">
        <v>16454.668000000001</v>
      </c>
      <c r="K101" s="45">
        <v>11924.877</v>
      </c>
      <c r="L101" s="45">
        <v>8033.65</v>
      </c>
      <c r="M101" s="45">
        <v>5102.0640000000003</v>
      </c>
      <c r="N101" s="45">
        <v>322463</v>
      </c>
      <c r="O101" s="45">
        <v>86.032499999999999</v>
      </c>
      <c r="P101" s="45">
        <v>1.0255000000000001</v>
      </c>
      <c r="Q101" s="45">
        <v>3.5000000000000001E-3</v>
      </c>
      <c r="R101" s="45">
        <v>53</v>
      </c>
    </row>
    <row r="102" spans="1:18">
      <c r="A102" s="44" t="s">
        <v>505</v>
      </c>
      <c r="B102" s="44" t="s">
        <v>79</v>
      </c>
      <c r="C102" s="45">
        <v>2985.0940000000001</v>
      </c>
      <c r="D102" s="45">
        <v>2961.1669999999999</v>
      </c>
      <c r="E102" s="45">
        <v>2960.317</v>
      </c>
      <c r="F102" s="45">
        <v>3047.9740000000002</v>
      </c>
      <c r="G102" s="45">
        <v>0</v>
      </c>
      <c r="H102" s="45">
        <v>2891.0210000000002</v>
      </c>
      <c r="I102" s="45">
        <v>2810.46</v>
      </c>
      <c r="J102" s="45">
        <v>2654.701</v>
      </c>
      <c r="K102" s="45">
        <v>2419.9059999999999</v>
      </c>
      <c r="L102" s="45">
        <v>2162.846</v>
      </c>
      <c r="M102" s="45">
        <v>1875.6420000000001</v>
      </c>
      <c r="N102" s="45">
        <v>10991</v>
      </c>
      <c r="O102" s="45">
        <v>271.59440000000001</v>
      </c>
      <c r="P102" s="45">
        <v>1.0039</v>
      </c>
      <c r="Q102" s="45">
        <v>4.0000000000000002E-4</v>
      </c>
      <c r="R102" s="45">
        <v>137</v>
      </c>
    </row>
    <row r="103" spans="1:18">
      <c r="A103" s="44" t="s">
        <v>506</v>
      </c>
      <c r="B103" s="44" t="s">
        <v>80</v>
      </c>
      <c r="C103" s="45">
        <v>125584.838</v>
      </c>
      <c r="D103" s="45">
        <v>126476.461</v>
      </c>
      <c r="E103" s="45">
        <v>105804.027</v>
      </c>
      <c r="F103" s="45">
        <v>120758.057</v>
      </c>
      <c r="G103" s="45">
        <v>0</v>
      </c>
      <c r="H103" s="45">
        <v>127985.133</v>
      </c>
      <c r="I103" s="45">
        <v>128542.353</v>
      </c>
      <c r="J103" s="45">
        <v>127524.174</v>
      </c>
      <c r="K103" s="45">
        <v>124505.24</v>
      </c>
      <c r="L103" s="45">
        <v>117816.94</v>
      </c>
      <c r="M103" s="45">
        <v>104929.251</v>
      </c>
      <c r="N103" s="45">
        <v>377930</v>
      </c>
      <c r="O103" s="45">
        <v>332.29660000000001</v>
      </c>
      <c r="P103" s="45">
        <v>0.99629999999999996</v>
      </c>
      <c r="Q103" s="45">
        <v>1.5800000000000002E-2</v>
      </c>
      <c r="R103" s="45">
        <v>11</v>
      </c>
    </row>
    <row r="104" spans="1:18">
      <c r="A104" s="44" t="s">
        <v>507</v>
      </c>
      <c r="B104" s="44" t="s">
        <v>81</v>
      </c>
      <c r="C104" s="45">
        <v>10300.869000000001</v>
      </c>
      <c r="D104" s="45">
        <v>10203.134</v>
      </c>
      <c r="E104" s="45">
        <v>12932.41</v>
      </c>
      <c r="F104" s="45">
        <v>10655.181</v>
      </c>
      <c r="G104" s="45">
        <v>0</v>
      </c>
      <c r="H104" s="45">
        <v>9266.5750000000007</v>
      </c>
      <c r="I104" s="45">
        <v>7261.5389999999998</v>
      </c>
      <c r="J104" s="45">
        <v>5122.4930000000004</v>
      </c>
      <c r="K104" s="45">
        <v>3565.89</v>
      </c>
      <c r="L104" s="45">
        <v>2377.9949999999999</v>
      </c>
      <c r="M104" s="45">
        <v>1721.3230000000001</v>
      </c>
      <c r="N104" s="45">
        <v>89342</v>
      </c>
      <c r="O104" s="45">
        <v>115.297</v>
      </c>
      <c r="P104" s="45">
        <v>1.0031000000000001</v>
      </c>
      <c r="Q104" s="45">
        <v>1.2999999999999999E-3</v>
      </c>
      <c r="R104" s="45">
        <v>88</v>
      </c>
    </row>
    <row r="105" spans="1:18">
      <c r="A105" s="44" t="s">
        <v>508</v>
      </c>
      <c r="B105" s="44" t="s">
        <v>82</v>
      </c>
      <c r="C105" s="45">
        <v>19205.043000000001</v>
      </c>
      <c r="D105" s="45">
        <v>18776.706999999999</v>
      </c>
      <c r="E105" s="45">
        <v>24024.044999999998</v>
      </c>
      <c r="F105" s="45">
        <v>20639.021000000001</v>
      </c>
      <c r="G105" s="45">
        <v>0</v>
      </c>
      <c r="H105" s="45">
        <v>17572.016</v>
      </c>
      <c r="I105" s="45">
        <v>16252.279</v>
      </c>
      <c r="J105" s="45">
        <v>14922.718999999999</v>
      </c>
      <c r="K105" s="45">
        <v>16383.887000000001</v>
      </c>
      <c r="L105" s="45">
        <v>14796.174000000001</v>
      </c>
      <c r="M105" s="45">
        <v>13036.138999999999</v>
      </c>
      <c r="N105" s="45">
        <v>2724900</v>
      </c>
      <c r="O105" s="45">
        <v>7.048</v>
      </c>
      <c r="P105" s="45">
        <v>1.0111000000000001</v>
      </c>
      <c r="Q105" s="45">
        <v>2.3999999999999998E-3</v>
      </c>
      <c r="R105" s="45">
        <v>65</v>
      </c>
    </row>
    <row r="106" spans="1:18">
      <c r="A106" s="44" t="s">
        <v>509</v>
      </c>
      <c r="B106" s="44" t="s">
        <v>83</v>
      </c>
      <c r="C106" s="45">
        <v>56215.220999999998</v>
      </c>
      <c r="D106" s="45">
        <v>53771.296000000002</v>
      </c>
      <c r="E106" s="45">
        <v>91575.089000000007</v>
      </c>
      <c r="F106" s="45">
        <v>66449.653999999995</v>
      </c>
      <c r="G106" s="45">
        <v>0</v>
      </c>
      <c r="H106" s="45">
        <v>47878.336000000003</v>
      </c>
      <c r="I106" s="45">
        <v>42030.675999999999</v>
      </c>
      <c r="J106" s="45">
        <v>31964.557000000001</v>
      </c>
      <c r="K106" s="45">
        <v>23724.579000000002</v>
      </c>
      <c r="L106" s="45">
        <v>16417.197</v>
      </c>
      <c r="M106" s="45">
        <v>11301.394</v>
      </c>
      <c r="N106" s="45">
        <v>580367</v>
      </c>
      <c r="O106" s="45">
        <v>96.861500000000007</v>
      </c>
      <c r="P106" s="45">
        <v>1.0224</v>
      </c>
      <c r="Q106" s="45">
        <v>7.1000000000000004E-3</v>
      </c>
      <c r="R106" s="45">
        <v>26</v>
      </c>
    </row>
    <row r="107" spans="1:18">
      <c r="A107" s="44" t="s">
        <v>510</v>
      </c>
      <c r="B107" s="44" t="s">
        <v>229</v>
      </c>
      <c r="C107" s="45">
        <v>123.419</v>
      </c>
      <c r="D107" s="45">
        <v>119.449</v>
      </c>
      <c r="E107" s="45">
        <v>176.708</v>
      </c>
      <c r="F107" s="45">
        <v>139.179</v>
      </c>
      <c r="G107" s="45">
        <v>0</v>
      </c>
      <c r="H107" s="45">
        <v>110.93</v>
      </c>
      <c r="I107" s="45">
        <v>102.92700000000001</v>
      </c>
      <c r="J107" s="45">
        <v>84.396000000000001</v>
      </c>
      <c r="K107" s="45">
        <v>72.400000000000006</v>
      </c>
      <c r="L107" s="45">
        <v>59.301000000000002</v>
      </c>
      <c r="M107" s="45">
        <v>51.151000000000003</v>
      </c>
      <c r="N107" s="45">
        <v>811</v>
      </c>
      <c r="O107" s="45">
        <v>152.18129999999999</v>
      </c>
      <c r="P107" s="45">
        <v>1.0166999999999999</v>
      </c>
      <c r="Q107" s="45">
        <v>0</v>
      </c>
      <c r="R107" s="45">
        <v>192</v>
      </c>
    </row>
    <row r="108" spans="1:18">
      <c r="A108" s="44" t="s">
        <v>511</v>
      </c>
      <c r="B108" s="44" t="s">
        <v>85</v>
      </c>
      <c r="C108" s="45">
        <v>4380.326</v>
      </c>
      <c r="D108" s="45">
        <v>4270.5709999999999</v>
      </c>
      <c r="E108" s="45">
        <v>5393.4719999999998</v>
      </c>
      <c r="F108" s="45">
        <v>4747.0810000000001</v>
      </c>
      <c r="G108" s="45">
        <v>0</v>
      </c>
      <c r="H108" s="45">
        <v>3835.5909999999999</v>
      </c>
      <c r="I108" s="45">
        <v>2991.884</v>
      </c>
      <c r="J108" s="45">
        <v>2045.123</v>
      </c>
      <c r="K108" s="45">
        <v>2095.3440000000001</v>
      </c>
      <c r="L108" s="45">
        <v>1368.6769999999999</v>
      </c>
      <c r="M108" s="45">
        <v>744.45</v>
      </c>
      <c r="N108" s="45">
        <v>17818</v>
      </c>
      <c r="O108" s="45">
        <v>245.83709999999999</v>
      </c>
      <c r="P108" s="45">
        <v>1.012</v>
      </c>
      <c r="Q108" s="45">
        <v>5.9999999999999995E-4</v>
      </c>
      <c r="R108" s="45">
        <v>129</v>
      </c>
    </row>
    <row r="109" spans="1:18">
      <c r="A109" s="44" t="s">
        <v>512</v>
      </c>
      <c r="B109" s="44" t="s">
        <v>86</v>
      </c>
      <c r="C109" s="45">
        <v>6728.2709999999997</v>
      </c>
      <c r="D109" s="45">
        <v>6524.1949999999997</v>
      </c>
      <c r="E109" s="45">
        <v>9126.1080000000002</v>
      </c>
      <c r="F109" s="45">
        <v>7446.1040000000003</v>
      </c>
      <c r="G109" s="45">
        <v>0</v>
      </c>
      <c r="H109" s="45">
        <v>5959.1210000000001</v>
      </c>
      <c r="I109" s="45">
        <v>5422.2929999999997</v>
      </c>
      <c r="J109" s="45">
        <v>4920.7120000000004</v>
      </c>
      <c r="K109" s="45">
        <v>4372.8850000000002</v>
      </c>
      <c r="L109" s="45">
        <v>3610.97</v>
      </c>
      <c r="M109" s="45">
        <v>2969.8510000000001</v>
      </c>
      <c r="N109" s="45">
        <v>199951</v>
      </c>
      <c r="O109" s="45">
        <v>33.6496</v>
      </c>
      <c r="P109" s="45">
        <v>1.0150999999999999</v>
      </c>
      <c r="Q109" s="45">
        <v>8.0000000000000004E-4</v>
      </c>
      <c r="R109" s="45">
        <v>110</v>
      </c>
    </row>
    <row r="110" spans="1:18">
      <c r="A110" s="44" t="s">
        <v>513</v>
      </c>
      <c r="B110" s="44" t="s">
        <v>87</v>
      </c>
      <c r="C110" s="45">
        <v>7481.0230000000001</v>
      </c>
      <c r="D110" s="45">
        <v>7275.56</v>
      </c>
      <c r="E110" s="45">
        <v>9479.7469999999994</v>
      </c>
      <c r="F110" s="45">
        <v>8226.2729999999992</v>
      </c>
      <c r="G110" s="45">
        <v>0</v>
      </c>
      <c r="H110" s="45">
        <v>6741.1639999999998</v>
      </c>
      <c r="I110" s="45">
        <v>6249.165</v>
      </c>
      <c r="J110" s="45">
        <v>5323.7</v>
      </c>
      <c r="K110" s="45">
        <v>4258.4719999999998</v>
      </c>
      <c r="L110" s="45">
        <v>3258.1439999999998</v>
      </c>
      <c r="M110" s="45">
        <v>2688.4279999999999</v>
      </c>
      <c r="N110" s="45">
        <v>236800</v>
      </c>
      <c r="O110" s="45">
        <v>31.592199999999998</v>
      </c>
      <c r="P110" s="45">
        <v>1.0138</v>
      </c>
      <c r="Q110" s="45">
        <v>8.9999999999999998E-4</v>
      </c>
      <c r="R110" s="45">
        <v>105</v>
      </c>
    </row>
    <row r="111" spans="1:18">
      <c r="A111" s="44" t="s">
        <v>514</v>
      </c>
      <c r="B111" s="44" t="s">
        <v>88</v>
      </c>
      <c r="C111" s="45">
        <v>1848.837</v>
      </c>
      <c r="D111" s="45">
        <v>1886.1980000000001</v>
      </c>
      <c r="E111" s="45">
        <v>1479.172</v>
      </c>
      <c r="F111" s="45">
        <v>1720.146</v>
      </c>
      <c r="G111" s="45">
        <v>0</v>
      </c>
      <c r="H111" s="45">
        <v>1997.674</v>
      </c>
      <c r="I111" s="45">
        <v>2118.8609999999999</v>
      </c>
      <c r="J111" s="45">
        <v>2384.1640000000002</v>
      </c>
      <c r="K111" s="45">
        <v>2664.4389999999999</v>
      </c>
      <c r="L111" s="45">
        <v>2521.3910000000001</v>
      </c>
      <c r="M111" s="45">
        <v>2378.0210000000002</v>
      </c>
      <c r="N111" s="45">
        <v>64559</v>
      </c>
      <c r="O111" s="45">
        <v>28.637899999999998</v>
      </c>
      <c r="P111" s="45">
        <v>0.99029999999999996</v>
      </c>
      <c r="Q111" s="45">
        <v>2.0000000000000001E-4</v>
      </c>
      <c r="R111" s="45">
        <v>151</v>
      </c>
    </row>
    <row r="112" spans="1:18">
      <c r="A112" s="44" t="s">
        <v>515</v>
      </c>
      <c r="B112" s="44" t="s">
        <v>89</v>
      </c>
      <c r="C112" s="45">
        <v>6684.8490000000002</v>
      </c>
      <c r="D112" s="45">
        <v>6825.4449999999997</v>
      </c>
      <c r="E112" s="45">
        <v>6528.1639999999998</v>
      </c>
      <c r="F112" s="45">
        <v>6194.8440000000001</v>
      </c>
      <c r="G112" s="45">
        <v>0</v>
      </c>
      <c r="H112" s="45">
        <v>6532.6779999999999</v>
      </c>
      <c r="I112" s="45">
        <v>4953.0609999999997</v>
      </c>
      <c r="J112" s="45">
        <v>3842.7779999999998</v>
      </c>
      <c r="K112" s="45">
        <v>2803.0439999999999</v>
      </c>
      <c r="L112" s="45">
        <v>2588.9290000000001</v>
      </c>
      <c r="M112" s="45">
        <v>2297.4340000000002</v>
      </c>
      <c r="N112" s="45">
        <v>10452</v>
      </c>
      <c r="O112" s="45">
        <v>639.5761</v>
      </c>
      <c r="P112" s="45">
        <v>0.98750000000000004</v>
      </c>
      <c r="Q112" s="45">
        <v>8.0000000000000004E-4</v>
      </c>
      <c r="R112" s="45">
        <v>111</v>
      </c>
    </row>
    <row r="113" spans="1:18">
      <c r="A113" s="44" t="s">
        <v>516</v>
      </c>
      <c r="B113" s="44" t="s">
        <v>90</v>
      </c>
      <c r="C113" s="45">
        <v>2175.6990000000001</v>
      </c>
      <c r="D113" s="45">
        <v>2142.2489999999998</v>
      </c>
      <c r="E113" s="45">
        <v>2665.27</v>
      </c>
      <c r="F113" s="45">
        <v>2325.1640000000002</v>
      </c>
      <c r="G113" s="45">
        <v>0</v>
      </c>
      <c r="H113" s="45">
        <v>2059.0210000000002</v>
      </c>
      <c r="I113" s="45">
        <v>1995.5809999999999</v>
      </c>
      <c r="J113" s="45">
        <v>2032.8040000000001</v>
      </c>
      <c r="K113" s="45">
        <v>1703.7470000000001</v>
      </c>
      <c r="L113" s="45">
        <v>1340.2550000000001</v>
      </c>
      <c r="M113" s="45">
        <v>1028.9259999999999</v>
      </c>
      <c r="N113" s="45">
        <v>30355</v>
      </c>
      <c r="O113" s="45">
        <v>71.6751</v>
      </c>
      <c r="P113" s="45">
        <v>1.0077</v>
      </c>
      <c r="Q113" s="45">
        <v>2.9999999999999997E-4</v>
      </c>
      <c r="R113" s="45">
        <v>147</v>
      </c>
    </row>
    <row r="114" spans="1:18">
      <c r="A114" s="44" t="s">
        <v>517</v>
      </c>
      <c r="B114" s="44" t="s">
        <v>91</v>
      </c>
      <c r="C114" s="45">
        <v>5305.1170000000002</v>
      </c>
      <c r="D114" s="45">
        <v>5057.6809999999996</v>
      </c>
      <c r="E114" s="45">
        <v>9339.7520000000004</v>
      </c>
      <c r="F114" s="45">
        <v>6371.5529999999999</v>
      </c>
      <c r="G114" s="45">
        <v>0</v>
      </c>
      <c r="H114" s="45">
        <v>4472.2299999999996</v>
      </c>
      <c r="I114" s="45">
        <v>3891.3560000000002</v>
      </c>
      <c r="J114" s="45">
        <v>2848.4560000000001</v>
      </c>
      <c r="K114" s="45">
        <v>2075.9119999999998</v>
      </c>
      <c r="L114" s="45">
        <v>1853.001</v>
      </c>
      <c r="M114" s="45">
        <v>1400.73</v>
      </c>
      <c r="N114" s="45">
        <v>111369</v>
      </c>
      <c r="O114" s="45">
        <v>47.6355</v>
      </c>
      <c r="P114" s="45">
        <v>1.0241</v>
      </c>
      <c r="Q114" s="45">
        <v>6.9999999999999999E-4</v>
      </c>
      <c r="R114" s="45">
        <v>122</v>
      </c>
    </row>
    <row r="115" spans="1:18">
      <c r="A115" s="44" t="s">
        <v>518</v>
      </c>
      <c r="B115" s="44" t="s">
        <v>92</v>
      </c>
      <c r="C115" s="45">
        <v>7040.7449999999999</v>
      </c>
      <c r="D115" s="45">
        <v>6871.2920000000004</v>
      </c>
      <c r="E115" s="45">
        <v>8525.4140000000007</v>
      </c>
      <c r="F115" s="45">
        <v>7606.415</v>
      </c>
      <c r="G115" s="45">
        <v>0</v>
      </c>
      <c r="H115" s="45">
        <v>6418.3149999999996</v>
      </c>
      <c r="I115" s="45">
        <v>6197.6629999999996</v>
      </c>
      <c r="J115" s="45">
        <v>5357.8909999999996</v>
      </c>
      <c r="K115" s="45">
        <v>4436.6610000000001</v>
      </c>
      <c r="L115" s="45">
        <v>3219.4659999999999</v>
      </c>
      <c r="M115" s="45">
        <v>2133.5259999999998</v>
      </c>
      <c r="N115" s="45">
        <v>1759540</v>
      </c>
      <c r="O115" s="45">
        <v>4.0015000000000001</v>
      </c>
      <c r="P115" s="45">
        <v>1.0118</v>
      </c>
      <c r="Q115" s="45">
        <v>8.9999999999999998E-4</v>
      </c>
      <c r="R115" s="45">
        <v>107</v>
      </c>
    </row>
    <row r="116" spans="1:18">
      <c r="A116" s="44" t="s">
        <v>519</v>
      </c>
      <c r="B116" s="44" t="s">
        <v>237</v>
      </c>
      <c r="C116" s="45">
        <v>38.387</v>
      </c>
      <c r="D116" s="45">
        <v>38.128</v>
      </c>
      <c r="E116" s="45">
        <v>40.36</v>
      </c>
      <c r="F116" s="45">
        <v>39.402000000000001</v>
      </c>
      <c r="G116" s="45">
        <v>0</v>
      </c>
      <c r="H116" s="45">
        <v>37.47</v>
      </c>
      <c r="I116" s="45">
        <v>35.994</v>
      </c>
      <c r="J116" s="45">
        <v>33.183999999999997</v>
      </c>
      <c r="K116" s="45">
        <v>28.789000000000001</v>
      </c>
      <c r="L116" s="45">
        <v>25.879000000000001</v>
      </c>
      <c r="M116" s="45">
        <v>21.265999999999998</v>
      </c>
      <c r="N116" s="45">
        <v>160</v>
      </c>
      <c r="O116" s="45">
        <v>239.9187</v>
      </c>
      <c r="P116" s="45">
        <v>1.0036</v>
      </c>
      <c r="Q116" s="45">
        <v>0</v>
      </c>
      <c r="R116" s="45">
        <v>216</v>
      </c>
    </row>
    <row r="117" spans="1:18">
      <c r="A117" s="44" t="s">
        <v>520</v>
      </c>
      <c r="B117" s="44" t="s">
        <v>93</v>
      </c>
      <c r="C117" s="45">
        <v>2661.7080000000001</v>
      </c>
      <c r="D117" s="45">
        <v>2722.2890000000002</v>
      </c>
      <c r="E117" s="45">
        <v>2121.3969999999999</v>
      </c>
      <c r="F117" s="45">
        <v>2484.8029999999999</v>
      </c>
      <c r="G117" s="45">
        <v>0</v>
      </c>
      <c r="H117" s="45">
        <v>2931.88</v>
      </c>
      <c r="I117" s="45">
        <v>3123.8159999999998</v>
      </c>
      <c r="J117" s="45">
        <v>3501.8389999999999</v>
      </c>
      <c r="K117" s="45">
        <v>3696.0349999999999</v>
      </c>
      <c r="L117" s="45">
        <v>3430.76</v>
      </c>
      <c r="M117" s="45">
        <v>3136.5859999999998</v>
      </c>
      <c r="N117" s="45">
        <v>65300</v>
      </c>
      <c r="O117" s="45">
        <v>40.761200000000002</v>
      </c>
      <c r="P117" s="45">
        <v>0.98950000000000005</v>
      </c>
      <c r="Q117" s="45">
        <v>2.9999999999999997E-4</v>
      </c>
      <c r="R117" s="45">
        <v>142</v>
      </c>
    </row>
    <row r="118" spans="1:18">
      <c r="A118" s="44" t="s">
        <v>521</v>
      </c>
      <c r="B118" s="44" t="s">
        <v>94</v>
      </c>
      <c r="C118" s="45">
        <v>642.37099999999998</v>
      </c>
      <c r="D118" s="45">
        <v>625.97799999999995</v>
      </c>
      <c r="E118" s="45">
        <v>789.94200000000001</v>
      </c>
      <c r="F118" s="45">
        <v>690.34799999999996</v>
      </c>
      <c r="G118" s="45">
        <v>0</v>
      </c>
      <c r="H118" s="45">
        <v>566.74099999999999</v>
      </c>
      <c r="I118" s="45">
        <v>507.88900000000001</v>
      </c>
      <c r="J118" s="45">
        <v>436.10300000000001</v>
      </c>
      <c r="K118" s="45">
        <v>381.791</v>
      </c>
      <c r="L118" s="45">
        <v>364.03800000000001</v>
      </c>
      <c r="M118" s="45">
        <v>339.66800000000001</v>
      </c>
      <c r="N118" s="45">
        <v>2586</v>
      </c>
      <c r="O118" s="45">
        <v>248.4033</v>
      </c>
      <c r="P118" s="45">
        <v>1.0119</v>
      </c>
      <c r="Q118" s="45">
        <v>1E-4</v>
      </c>
      <c r="R118" s="45">
        <v>168</v>
      </c>
    </row>
    <row r="119" spans="1:18">
      <c r="A119" s="44" t="s">
        <v>522</v>
      </c>
      <c r="B119" s="44" t="s">
        <v>523</v>
      </c>
      <c r="C119" s="45">
        <v>667.49</v>
      </c>
      <c r="D119" s="45">
        <v>649.33500000000004</v>
      </c>
      <c r="E119" s="45">
        <v>838.36800000000005</v>
      </c>
      <c r="F119" s="45">
        <v>731.87400000000002</v>
      </c>
      <c r="G119" s="45">
        <v>0</v>
      </c>
      <c r="H119" s="45">
        <v>602.08500000000004</v>
      </c>
      <c r="I119" s="45">
        <v>538.21900000000005</v>
      </c>
      <c r="J119" s="45">
        <v>427.78199999999998</v>
      </c>
      <c r="K119" s="45">
        <v>343.80799999999999</v>
      </c>
      <c r="L119" s="45">
        <v>238.071</v>
      </c>
      <c r="M119" s="45">
        <v>246.19399999999999</v>
      </c>
      <c r="N119" s="45">
        <v>30</v>
      </c>
      <c r="O119" s="45">
        <v>22249.666700000002</v>
      </c>
      <c r="P119" s="45">
        <v>1.0138</v>
      </c>
      <c r="Q119" s="45">
        <v>1E-4</v>
      </c>
      <c r="R119" s="45">
        <v>167</v>
      </c>
    </row>
    <row r="120" spans="1:18">
      <c r="A120" s="44" t="s">
        <v>524</v>
      </c>
      <c r="B120" s="44" t="s">
        <v>95</v>
      </c>
      <c r="C120" s="45">
        <v>29178.077000000001</v>
      </c>
      <c r="D120" s="45">
        <v>27691.018</v>
      </c>
      <c r="E120" s="45">
        <v>54048.127999999997</v>
      </c>
      <c r="F120" s="45">
        <v>35622.321000000004</v>
      </c>
      <c r="G120" s="45">
        <v>0</v>
      </c>
      <c r="H120" s="45">
        <v>24234.088</v>
      </c>
      <c r="I120" s="45">
        <v>21151.64</v>
      </c>
      <c r="J120" s="45">
        <v>15766.806</v>
      </c>
      <c r="K120" s="45">
        <v>11598.633</v>
      </c>
      <c r="L120" s="45">
        <v>8716.5529999999999</v>
      </c>
      <c r="M120" s="45">
        <v>6576.3050000000003</v>
      </c>
      <c r="N120" s="45">
        <v>587041</v>
      </c>
      <c r="O120" s="45">
        <v>49.703600000000002</v>
      </c>
      <c r="P120" s="45">
        <v>1.0264</v>
      </c>
      <c r="Q120" s="45">
        <v>3.7000000000000002E-3</v>
      </c>
      <c r="R120" s="45">
        <v>51</v>
      </c>
    </row>
    <row r="121" spans="1:18">
      <c r="A121" s="44" t="s">
        <v>525</v>
      </c>
      <c r="B121" s="44" t="s">
        <v>96</v>
      </c>
      <c r="C121" s="45">
        <v>20180.839</v>
      </c>
      <c r="D121" s="45">
        <v>19129.952000000001</v>
      </c>
      <c r="E121" s="45">
        <v>38142.972999999998</v>
      </c>
      <c r="F121" s="45">
        <v>24849.439999999999</v>
      </c>
      <c r="G121" s="45">
        <v>0</v>
      </c>
      <c r="H121" s="45">
        <v>16745.303</v>
      </c>
      <c r="I121" s="45">
        <v>14539.611999999999</v>
      </c>
      <c r="J121" s="45">
        <v>11148.758</v>
      </c>
      <c r="K121" s="45">
        <v>9404.5</v>
      </c>
      <c r="L121" s="45">
        <v>6250.44</v>
      </c>
      <c r="M121" s="45">
        <v>4703.7820000000002</v>
      </c>
      <c r="N121" s="45">
        <v>118484</v>
      </c>
      <c r="O121" s="45">
        <v>170.3254</v>
      </c>
      <c r="P121" s="45">
        <v>1.0270999999999999</v>
      </c>
      <c r="Q121" s="45">
        <v>2.5000000000000001E-3</v>
      </c>
      <c r="R121" s="45">
        <v>61</v>
      </c>
    </row>
    <row r="122" spans="1:18">
      <c r="A122" s="44" t="s">
        <v>526</v>
      </c>
      <c r="B122" s="44" t="s">
        <v>97</v>
      </c>
      <c r="C122" s="45">
        <v>33181.072</v>
      </c>
      <c r="D122" s="45">
        <v>32365.999</v>
      </c>
      <c r="E122" s="45">
        <v>40550.364999999998</v>
      </c>
      <c r="F122" s="45">
        <v>36095.053999999996</v>
      </c>
      <c r="G122" s="45">
        <v>0</v>
      </c>
      <c r="H122" s="45">
        <v>30270.962</v>
      </c>
      <c r="I122" s="45">
        <v>28208.035</v>
      </c>
      <c r="J122" s="45">
        <v>23194.257000000001</v>
      </c>
      <c r="K122" s="45">
        <v>18029.824000000001</v>
      </c>
      <c r="L122" s="45">
        <v>13798.084999999999</v>
      </c>
      <c r="M122" s="45">
        <v>10804.130999999999</v>
      </c>
      <c r="N122" s="45">
        <v>330803</v>
      </c>
      <c r="O122" s="45">
        <v>100.30459999999999</v>
      </c>
      <c r="P122" s="45">
        <v>1.0124</v>
      </c>
      <c r="Q122" s="45">
        <v>4.1999999999999997E-3</v>
      </c>
      <c r="R122" s="45">
        <v>45</v>
      </c>
    </row>
    <row r="123" spans="1:18">
      <c r="A123" s="44" t="s">
        <v>527</v>
      </c>
      <c r="B123" s="44" t="s">
        <v>178</v>
      </c>
      <c r="C123" s="45">
        <v>540.98500000000001</v>
      </c>
      <c r="D123" s="45">
        <v>540.54399999999998</v>
      </c>
      <c r="E123" s="45">
        <v>586.1</v>
      </c>
      <c r="F123" s="45">
        <v>519.34100000000001</v>
      </c>
      <c r="G123" s="45">
        <v>0</v>
      </c>
      <c r="H123" s="45">
        <v>454.91500000000002</v>
      </c>
      <c r="I123" s="45">
        <v>365.73399999999998</v>
      </c>
      <c r="J123" s="45">
        <v>279.39800000000002</v>
      </c>
      <c r="K123" s="45">
        <v>223.15799999999999</v>
      </c>
      <c r="L123" s="45">
        <v>158.27199999999999</v>
      </c>
      <c r="M123" s="45">
        <v>115.691</v>
      </c>
      <c r="N123" s="45">
        <v>300</v>
      </c>
      <c r="O123" s="45">
        <v>1803.2833000000001</v>
      </c>
      <c r="P123" s="45">
        <v>0.99519999999999997</v>
      </c>
      <c r="Q123" s="45">
        <v>1E-4</v>
      </c>
      <c r="R123" s="45">
        <v>173</v>
      </c>
    </row>
    <row r="124" spans="1:18">
      <c r="A124" s="44" t="s">
        <v>528</v>
      </c>
      <c r="B124" s="44" t="s">
        <v>98</v>
      </c>
      <c r="C124" s="45">
        <v>21473.763999999999</v>
      </c>
      <c r="D124" s="45">
        <v>20250.832999999999</v>
      </c>
      <c r="E124" s="45">
        <v>43585.53</v>
      </c>
      <c r="F124" s="45">
        <v>26957.396000000001</v>
      </c>
      <c r="G124" s="45">
        <v>0</v>
      </c>
      <c r="H124" s="45">
        <v>17438.777999999998</v>
      </c>
      <c r="I124" s="45">
        <v>15049.352999999999</v>
      </c>
      <c r="J124" s="45">
        <v>10946.445</v>
      </c>
      <c r="K124" s="45">
        <v>8449.9130000000005</v>
      </c>
      <c r="L124" s="45">
        <v>7090.1260000000002</v>
      </c>
      <c r="M124" s="45">
        <v>5949.0450000000001</v>
      </c>
      <c r="N124" s="45">
        <v>1240192</v>
      </c>
      <c r="O124" s="45">
        <v>17.314900000000002</v>
      </c>
      <c r="P124" s="45">
        <v>1.0296000000000001</v>
      </c>
      <c r="Q124" s="45">
        <v>2.7000000000000001E-3</v>
      </c>
      <c r="R124" s="45">
        <v>60</v>
      </c>
    </row>
    <row r="125" spans="1:18">
      <c r="A125" s="44" t="s">
        <v>529</v>
      </c>
      <c r="B125" s="44" t="s">
        <v>99</v>
      </c>
      <c r="C125" s="45">
        <v>444.03300000000002</v>
      </c>
      <c r="D125" s="45">
        <v>441.54300000000001</v>
      </c>
      <c r="E125" s="45">
        <v>426.78699999999998</v>
      </c>
      <c r="F125" s="45">
        <v>448.899</v>
      </c>
      <c r="G125" s="45">
        <v>0</v>
      </c>
      <c r="H125" s="45">
        <v>433.55900000000003</v>
      </c>
      <c r="I125" s="45">
        <v>414.25299999999999</v>
      </c>
      <c r="J125" s="45">
        <v>393.64499999999998</v>
      </c>
      <c r="K125" s="45">
        <v>362.01499999999999</v>
      </c>
      <c r="L125" s="45">
        <v>331.49700000000001</v>
      </c>
      <c r="M125" s="45">
        <v>320.54500000000002</v>
      </c>
      <c r="N125" s="45">
        <v>316</v>
      </c>
      <c r="O125" s="45">
        <v>1405.1677</v>
      </c>
      <c r="P125" s="45">
        <v>1.0027999999999999</v>
      </c>
      <c r="Q125" s="45">
        <v>1E-4</v>
      </c>
      <c r="R125" s="45">
        <v>175</v>
      </c>
    </row>
    <row r="126" spans="1:18">
      <c r="A126" s="44" t="s">
        <v>530</v>
      </c>
      <c r="B126" s="44" t="s">
        <v>245</v>
      </c>
      <c r="C126" s="45">
        <v>60.057000000000002</v>
      </c>
      <c r="D126" s="45">
        <v>59.19</v>
      </c>
      <c r="E126" s="45">
        <v>75.364999999999995</v>
      </c>
      <c r="F126" s="45">
        <v>65</v>
      </c>
      <c r="G126" s="45">
        <v>0</v>
      </c>
      <c r="H126" s="45">
        <v>57.439</v>
      </c>
      <c r="I126" s="45">
        <v>56.366</v>
      </c>
      <c r="J126" s="45">
        <v>50.753</v>
      </c>
      <c r="K126" s="45">
        <v>47.271000000000001</v>
      </c>
      <c r="L126" s="45">
        <v>30.576000000000001</v>
      </c>
      <c r="M126" s="45">
        <v>20.395</v>
      </c>
      <c r="N126" s="45">
        <v>181</v>
      </c>
      <c r="O126" s="45">
        <v>331.8066</v>
      </c>
      <c r="P126" s="45">
        <v>1.0075000000000001</v>
      </c>
      <c r="Q126" s="45">
        <v>0</v>
      </c>
      <c r="R126" s="45">
        <v>206</v>
      </c>
    </row>
    <row r="127" spans="1:18">
      <c r="A127" s="44" t="s">
        <v>531</v>
      </c>
      <c r="B127" s="44" t="s">
        <v>532</v>
      </c>
      <c r="C127" s="45">
        <v>374.08699999999999</v>
      </c>
      <c r="D127" s="45">
        <v>375.26499999999999</v>
      </c>
      <c r="E127" s="45">
        <v>331.96</v>
      </c>
      <c r="F127" s="45">
        <v>367.71600000000001</v>
      </c>
      <c r="G127" s="45">
        <v>0</v>
      </c>
      <c r="H127" s="45">
        <v>378.47800000000001</v>
      </c>
      <c r="I127" s="45">
        <v>394.66300000000001</v>
      </c>
      <c r="J127" s="45">
        <v>387.00400000000002</v>
      </c>
      <c r="K127" s="45">
        <v>358.44900000000001</v>
      </c>
      <c r="L127" s="45">
        <v>325.45400000000001</v>
      </c>
      <c r="M127" s="45">
        <v>325.01100000000002</v>
      </c>
      <c r="N127" s="45">
        <v>1128</v>
      </c>
      <c r="O127" s="45">
        <v>331.63740000000001</v>
      </c>
      <c r="P127" s="45">
        <v>0.99819999999999998</v>
      </c>
      <c r="Q127" s="45">
        <v>0</v>
      </c>
      <c r="R127" s="45">
        <v>179</v>
      </c>
    </row>
    <row r="128" spans="1:18">
      <c r="A128" s="44" t="s">
        <v>533</v>
      </c>
      <c r="B128" s="44" t="s">
        <v>100</v>
      </c>
      <c r="C128" s="45">
        <v>4901.9809999999998</v>
      </c>
      <c r="D128" s="45">
        <v>4649.6580000000004</v>
      </c>
      <c r="E128" s="45">
        <v>9024.8919999999998</v>
      </c>
      <c r="F128" s="45">
        <v>5967.1679999999997</v>
      </c>
      <c r="G128" s="45">
        <v>0</v>
      </c>
      <c r="H128" s="45">
        <v>4046.3009999999999</v>
      </c>
      <c r="I128" s="45">
        <v>3494.1950000000002</v>
      </c>
      <c r="J128" s="45">
        <v>2630.2190000000001</v>
      </c>
      <c r="K128" s="45">
        <v>2034.346</v>
      </c>
      <c r="L128" s="45">
        <v>1540.64</v>
      </c>
      <c r="M128" s="45">
        <v>1146.78</v>
      </c>
      <c r="N128" s="45">
        <v>1030700</v>
      </c>
      <c r="O128" s="45">
        <v>4.7560000000000002</v>
      </c>
      <c r="P128" s="45">
        <v>1.0266</v>
      </c>
      <c r="Q128" s="45">
        <v>5.9999999999999995E-4</v>
      </c>
      <c r="R128" s="45">
        <v>126</v>
      </c>
    </row>
    <row r="129" spans="1:18">
      <c r="A129" s="44" t="s">
        <v>534</v>
      </c>
      <c r="B129" s="44" t="s">
        <v>101</v>
      </c>
      <c r="C129" s="45">
        <v>1274.7270000000001</v>
      </c>
      <c r="D129" s="45">
        <v>1271.768</v>
      </c>
      <c r="E129" s="45">
        <v>1185.529</v>
      </c>
      <c r="F129" s="45">
        <v>1274.0409999999999</v>
      </c>
      <c r="G129" s="45">
        <v>0</v>
      </c>
      <c r="H129" s="45">
        <v>1259.4559999999999</v>
      </c>
      <c r="I129" s="45">
        <v>1247.9549999999999</v>
      </c>
      <c r="J129" s="45">
        <v>1185.145</v>
      </c>
      <c r="K129" s="45">
        <v>1055.8679999999999</v>
      </c>
      <c r="L129" s="45">
        <v>966.03099999999995</v>
      </c>
      <c r="M129" s="45">
        <v>826.44100000000003</v>
      </c>
      <c r="N129" s="45">
        <v>2040</v>
      </c>
      <c r="O129" s="45">
        <v>624.86620000000005</v>
      </c>
      <c r="P129" s="45">
        <v>1.0009999999999999</v>
      </c>
      <c r="Q129" s="45">
        <v>2.0000000000000001E-4</v>
      </c>
      <c r="R129" s="45">
        <v>157</v>
      </c>
    </row>
    <row r="130" spans="1:18">
      <c r="A130" s="44" t="s">
        <v>535</v>
      </c>
      <c r="B130" s="44" t="s">
        <v>536</v>
      </c>
      <c r="C130" s="45">
        <v>286.25900000000001</v>
      </c>
      <c r="D130" s="45">
        <v>272.815</v>
      </c>
      <c r="E130" s="45">
        <v>494.839</v>
      </c>
      <c r="F130" s="45">
        <v>342.89</v>
      </c>
      <c r="G130" s="45">
        <v>0</v>
      </c>
      <c r="H130" s="45">
        <v>240.02</v>
      </c>
      <c r="I130" s="45">
        <v>208.71799999999999</v>
      </c>
      <c r="J130" s="45">
        <v>150.33099999999999</v>
      </c>
      <c r="K130" s="45">
        <v>94.784000000000006</v>
      </c>
      <c r="L130" s="45">
        <v>55.137</v>
      </c>
      <c r="M130" s="45">
        <v>36.969000000000001</v>
      </c>
      <c r="N130" s="45">
        <v>374</v>
      </c>
      <c r="O130" s="45">
        <v>765.39840000000004</v>
      </c>
      <c r="P130" s="45">
        <v>1.0241</v>
      </c>
      <c r="Q130" s="45">
        <v>0</v>
      </c>
      <c r="R130" s="45">
        <v>185</v>
      </c>
    </row>
    <row r="131" spans="1:18">
      <c r="A131" s="44" t="s">
        <v>537</v>
      </c>
      <c r="B131" s="44" t="s">
        <v>102</v>
      </c>
      <c r="C131" s="45">
        <v>131562.772</v>
      </c>
      <c r="D131" s="45">
        <v>128932.753</v>
      </c>
      <c r="E131" s="45">
        <v>155150.818</v>
      </c>
      <c r="F131" s="45">
        <v>140875.76199999999</v>
      </c>
      <c r="G131" s="45">
        <v>0</v>
      </c>
      <c r="H131" s="45">
        <v>121858.258</v>
      </c>
      <c r="I131" s="45">
        <v>114092.963</v>
      </c>
      <c r="J131" s="45">
        <v>98899.845000000001</v>
      </c>
      <c r="K131" s="45">
        <v>83943.131999999998</v>
      </c>
      <c r="L131" s="45">
        <v>67761.372000000003</v>
      </c>
      <c r="M131" s="45">
        <v>51493.565000000002</v>
      </c>
      <c r="N131" s="45">
        <v>1964375</v>
      </c>
      <c r="O131" s="45">
        <v>66.974400000000003</v>
      </c>
      <c r="P131" s="45">
        <v>1.01</v>
      </c>
      <c r="Q131" s="45">
        <v>1.6500000000000001E-2</v>
      </c>
      <c r="R131" s="45">
        <v>10</v>
      </c>
    </row>
    <row r="132" spans="1:18">
      <c r="A132" s="44" t="s">
        <v>538</v>
      </c>
      <c r="B132" s="44" t="s">
        <v>304</v>
      </c>
      <c r="C132" s="45">
        <v>117.489</v>
      </c>
      <c r="D132" s="45">
        <v>115.023</v>
      </c>
      <c r="E132" s="45">
        <v>138.917</v>
      </c>
      <c r="F132" s="45">
        <v>126.691</v>
      </c>
      <c r="G132" s="45">
        <v>0</v>
      </c>
      <c r="H132" s="45">
        <v>108.895</v>
      </c>
      <c r="I132" s="45">
        <v>102.911</v>
      </c>
      <c r="J132" s="45">
        <v>107.402</v>
      </c>
      <c r="K132" s="45">
        <v>96.301000000000002</v>
      </c>
      <c r="L132" s="45">
        <v>72.930000000000007</v>
      </c>
      <c r="M132" s="45">
        <v>61.417000000000002</v>
      </c>
      <c r="N132" s="45">
        <v>702</v>
      </c>
      <c r="O132" s="45">
        <v>167.36320000000001</v>
      </c>
      <c r="P132" s="45">
        <v>1.0105999999999999</v>
      </c>
      <c r="Q132" s="45">
        <v>0</v>
      </c>
      <c r="R132" s="45">
        <v>193</v>
      </c>
    </row>
    <row r="133" spans="1:18">
      <c r="A133" s="44" t="s">
        <v>539</v>
      </c>
      <c r="B133" s="44" t="s">
        <v>103</v>
      </c>
      <c r="C133" s="45">
        <v>4013.1709999999998</v>
      </c>
      <c r="D133" s="45">
        <v>4033.9630000000002</v>
      </c>
      <c r="E133" s="45">
        <v>3360.1770000000001</v>
      </c>
      <c r="F133" s="45">
        <v>3885.8960000000002</v>
      </c>
      <c r="G133" s="45">
        <v>0</v>
      </c>
      <c r="H133" s="45">
        <v>4070.7</v>
      </c>
      <c r="I133" s="45">
        <v>4086.0810000000001</v>
      </c>
      <c r="J133" s="45">
        <v>4202.6580000000004</v>
      </c>
      <c r="K133" s="45">
        <v>4365.5640000000003</v>
      </c>
      <c r="L133" s="45">
        <v>4011.076</v>
      </c>
      <c r="M133" s="45">
        <v>3595.5549999999998</v>
      </c>
      <c r="N133" s="45">
        <v>33846</v>
      </c>
      <c r="O133" s="45">
        <v>118.5715</v>
      </c>
      <c r="P133" s="45">
        <v>0.99729999999999996</v>
      </c>
      <c r="Q133" s="45">
        <v>5.0000000000000001E-4</v>
      </c>
      <c r="R133" s="45">
        <v>131</v>
      </c>
    </row>
    <row r="134" spans="1:18">
      <c r="A134" s="44" t="s">
        <v>540</v>
      </c>
      <c r="B134" s="44" t="s">
        <v>243</v>
      </c>
      <c r="C134" s="45">
        <v>39.783000000000001</v>
      </c>
      <c r="D134" s="45">
        <v>39.241999999999997</v>
      </c>
      <c r="E134" s="45">
        <v>46.002000000000002</v>
      </c>
      <c r="F134" s="45">
        <v>41.777000000000001</v>
      </c>
      <c r="G134" s="45">
        <v>0</v>
      </c>
      <c r="H134" s="45">
        <v>37.718000000000004</v>
      </c>
      <c r="I134" s="45">
        <v>35.612000000000002</v>
      </c>
      <c r="J134" s="45">
        <v>32.146999999999998</v>
      </c>
      <c r="K134" s="45">
        <v>29.437999999999999</v>
      </c>
      <c r="L134" s="45">
        <v>26.745000000000001</v>
      </c>
      <c r="M134" s="45">
        <v>23.484000000000002</v>
      </c>
      <c r="N134" s="45">
        <v>2</v>
      </c>
      <c r="O134" s="45">
        <v>19891.5</v>
      </c>
      <c r="P134" s="45">
        <v>1.0068999999999999</v>
      </c>
      <c r="Q134" s="45">
        <v>0</v>
      </c>
      <c r="R134" s="45">
        <v>213</v>
      </c>
    </row>
    <row r="135" spans="1:18">
      <c r="A135" s="44" t="s">
        <v>541</v>
      </c>
      <c r="B135" s="44" t="s">
        <v>104</v>
      </c>
      <c r="C135" s="45">
        <v>3378.078</v>
      </c>
      <c r="D135" s="45">
        <v>3278.29</v>
      </c>
      <c r="E135" s="45">
        <v>4448.93</v>
      </c>
      <c r="F135" s="45">
        <v>3716.21</v>
      </c>
      <c r="G135" s="45">
        <v>0</v>
      </c>
      <c r="H135" s="45">
        <v>2998.4389999999999</v>
      </c>
      <c r="I135" s="45">
        <v>2719.8960000000002</v>
      </c>
      <c r="J135" s="45">
        <v>2397.4180000000001</v>
      </c>
      <c r="K135" s="45">
        <v>2184.145</v>
      </c>
      <c r="L135" s="45">
        <v>1689.6220000000001</v>
      </c>
      <c r="M135" s="45">
        <v>1278.825</v>
      </c>
      <c r="N135" s="45">
        <v>1564110</v>
      </c>
      <c r="O135" s="45">
        <v>2.1597</v>
      </c>
      <c r="P135" s="45">
        <v>1.0146999999999999</v>
      </c>
      <c r="Q135" s="45">
        <v>4.0000000000000002E-4</v>
      </c>
      <c r="R135" s="45">
        <v>135</v>
      </c>
    </row>
    <row r="136" spans="1:18">
      <c r="A136" s="44" t="s">
        <v>542</v>
      </c>
      <c r="B136" s="44" t="s">
        <v>105</v>
      </c>
      <c r="C136" s="45">
        <v>627.95000000000005</v>
      </c>
      <c r="D136" s="45">
        <v>628.06600000000003</v>
      </c>
      <c r="E136" s="45">
        <v>589.33299999999997</v>
      </c>
      <c r="F136" s="45">
        <v>624.05899999999997</v>
      </c>
      <c r="G136" s="45">
        <v>0</v>
      </c>
      <c r="H136" s="45">
        <v>626.95600000000002</v>
      </c>
      <c r="I136" s="45">
        <v>624.27499999999998</v>
      </c>
      <c r="J136" s="45">
        <v>613.55899999999997</v>
      </c>
      <c r="K136" s="45">
        <v>615.00199999999995</v>
      </c>
      <c r="L136" s="45">
        <v>580.75400000000002</v>
      </c>
      <c r="M136" s="45">
        <v>519.69600000000003</v>
      </c>
      <c r="N136" s="45">
        <v>13812</v>
      </c>
      <c r="O136" s="45">
        <v>45.464100000000002</v>
      </c>
      <c r="P136" s="45">
        <v>0.99980000000000002</v>
      </c>
      <c r="Q136" s="45">
        <v>1E-4</v>
      </c>
      <c r="R136" s="45">
        <v>169</v>
      </c>
    </row>
    <row r="137" spans="1:18">
      <c r="A137" s="44" t="s">
        <v>543</v>
      </c>
      <c r="B137" s="44" t="s">
        <v>544</v>
      </c>
      <c r="C137" s="45">
        <v>4.9649999999999999</v>
      </c>
      <c r="D137" s="45">
        <v>4.992</v>
      </c>
      <c r="E137" s="45">
        <v>4.1529999999999996</v>
      </c>
      <c r="F137" s="45">
        <v>4.7629999999999999</v>
      </c>
      <c r="G137" s="45">
        <v>0</v>
      </c>
      <c r="H137" s="45">
        <v>4.9669999999999996</v>
      </c>
      <c r="I137" s="45">
        <v>4.899</v>
      </c>
      <c r="J137" s="45">
        <v>4.9290000000000003</v>
      </c>
      <c r="K137" s="45">
        <v>10.615</v>
      </c>
      <c r="L137" s="45">
        <v>11.606999999999999</v>
      </c>
      <c r="M137" s="45">
        <v>11.534000000000001</v>
      </c>
      <c r="N137" s="45">
        <v>102</v>
      </c>
      <c r="O137" s="45">
        <v>48.676499999999997</v>
      </c>
      <c r="P137" s="45">
        <v>0.99760000000000004</v>
      </c>
      <c r="Q137" s="45">
        <v>0</v>
      </c>
      <c r="R137" s="45">
        <v>228</v>
      </c>
    </row>
    <row r="138" spans="1:18">
      <c r="A138" s="44" t="s">
        <v>545</v>
      </c>
      <c r="B138" s="44" t="s">
        <v>106</v>
      </c>
      <c r="C138" s="45">
        <v>37772.756000000001</v>
      </c>
      <c r="D138" s="45">
        <v>36910.559999999998</v>
      </c>
      <c r="E138" s="45">
        <v>46165.500999999997</v>
      </c>
      <c r="F138" s="45">
        <v>40887.294999999998</v>
      </c>
      <c r="G138" s="45">
        <v>0</v>
      </c>
      <c r="H138" s="45">
        <v>34663.603000000003</v>
      </c>
      <c r="I138" s="45">
        <v>32343.388999999999</v>
      </c>
      <c r="J138" s="45">
        <v>28793.679</v>
      </c>
      <c r="K138" s="45">
        <v>24807.462</v>
      </c>
      <c r="L138" s="45">
        <v>19990.011999999999</v>
      </c>
      <c r="M138" s="45">
        <v>16004.731</v>
      </c>
      <c r="N138" s="45">
        <v>446550</v>
      </c>
      <c r="O138" s="45">
        <v>84.587999999999994</v>
      </c>
      <c r="P138" s="45">
        <v>1.0115000000000001</v>
      </c>
      <c r="Q138" s="45">
        <v>4.7000000000000002E-3</v>
      </c>
      <c r="R138" s="45">
        <v>39</v>
      </c>
    </row>
    <row r="139" spans="1:18">
      <c r="A139" s="44" t="s">
        <v>546</v>
      </c>
      <c r="B139" s="44" t="s">
        <v>107</v>
      </c>
      <c r="C139" s="45">
        <v>33089.461000000003</v>
      </c>
      <c r="D139" s="45">
        <v>31255.435000000001</v>
      </c>
      <c r="E139" s="45">
        <v>65312.928999999996</v>
      </c>
      <c r="F139" s="45">
        <v>41184.834000000003</v>
      </c>
      <c r="G139" s="45">
        <v>0</v>
      </c>
      <c r="H139" s="45">
        <v>27042.002</v>
      </c>
      <c r="I139" s="45">
        <v>23531.574000000001</v>
      </c>
      <c r="J139" s="45">
        <v>17711.927</v>
      </c>
      <c r="K139" s="45">
        <v>12987.291999999999</v>
      </c>
      <c r="L139" s="45">
        <v>11630.194</v>
      </c>
      <c r="M139" s="45">
        <v>9022.741</v>
      </c>
      <c r="N139" s="45">
        <v>801590</v>
      </c>
      <c r="O139" s="45">
        <v>41.279800000000002</v>
      </c>
      <c r="P139" s="45">
        <v>1.0287999999999999</v>
      </c>
      <c r="Q139" s="45">
        <v>4.1999999999999997E-3</v>
      </c>
      <c r="R139" s="45">
        <v>46</v>
      </c>
    </row>
    <row r="140" spans="1:18">
      <c r="A140" s="44" t="s">
        <v>547</v>
      </c>
      <c r="B140" s="44" t="s">
        <v>108</v>
      </c>
      <c r="C140" s="45">
        <v>55227.142999999996</v>
      </c>
      <c r="D140" s="45">
        <v>54409.8</v>
      </c>
      <c r="E140" s="45">
        <v>62253.43</v>
      </c>
      <c r="F140" s="45">
        <v>58478.493999999999</v>
      </c>
      <c r="G140" s="45">
        <v>0</v>
      </c>
      <c r="H140" s="45">
        <v>52680.726000000002</v>
      </c>
      <c r="I140" s="45">
        <v>50600.817999999999</v>
      </c>
      <c r="J140" s="45">
        <v>46719.701000000001</v>
      </c>
      <c r="K140" s="45">
        <v>41335.199000000001</v>
      </c>
      <c r="L140" s="45">
        <v>34224.313000000002</v>
      </c>
      <c r="M140" s="45">
        <v>27269.069</v>
      </c>
      <c r="N140" s="45">
        <v>676578</v>
      </c>
      <c r="O140" s="45">
        <v>81.627200000000002</v>
      </c>
      <c r="P140" s="45">
        <v>1.0077</v>
      </c>
      <c r="Q140" s="45">
        <v>6.8999999999999999E-3</v>
      </c>
      <c r="R140" s="45">
        <v>27</v>
      </c>
    </row>
    <row r="141" spans="1:18">
      <c r="A141" s="44" t="s">
        <v>548</v>
      </c>
      <c r="B141" s="44" t="s">
        <v>175</v>
      </c>
      <c r="C141" s="45">
        <v>2633.8739999999998</v>
      </c>
      <c r="D141" s="45">
        <v>2540.9050000000002</v>
      </c>
      <c r="E141" s="45">
        <v>3981.13</v>
      </c>
      <c r="F141" s="45">
        <v>3010.8710000000001</v>
      </c>
      <c r="G141" s="45">
        <v>0</v>
      </c>
      <c r="H141" s="45">
        <v>2314.904</v>
      </c>
      <c r="I141" s="45">
        <v>2118.8739999999998</v>
      </c>
      <c r="J141" s="45">
        <v>1794.5709999999999</v>
      </c>
      <c r="K141" s="45">
        <v>1432.905</v>
      </c>
      <c r="L141" s="45">
        <v>1057.7270000000001</v>
      </c>
      <c r="M141" s="45">
        <v>817.46900000000005</v>
      </c>
      <c r="N141" s="45">
        <v>825615</v>
      </c>
      <c r="O141" s="45">
        <v>3.1901999999999999</v>
      </c>
      <c r="P141" s="45">
        <v>1.018</v>
      </c>
      <c r="Q141" s="45">
        <v>2.9999999999999997E-4</v>
      </c>
      <c r="R141" s="45">
        <v>143</v>
      </c>
    </row>
    <row r="142" spans="1:18">
      <c r="A142" s="44" t="s">
        <v>549</v>
      </c>
      <c r="B142" s="44" t="s">
        <v>251</v>
      </c>
      <c r="C142" s="45">
        <v>10.903</v>
      </c>
      <c r="D142" s="45">
        <v>10.824</v>
      </c>
      <c r="E142" s="45">
        <v>10.794</v>
      </c>
      <c r="F142" s="45">
        <v>10.991</v>
      </c>
      <c r="G142" s="45">
        <v>0</v>
      </c>
      <c r="H142" s="45">
        <v>10.382999999999999</v>
      </c>
      <c r="I142" s="45">
        <v>10.005000000000001</v>
      </c>
      <c r="J142" s="45">
        <v>10.337</v>
      </c>
      <c r="K142" s="45">
        <v>9.5050000000000008</v>
      </c>
      <c r="L142" s="45">
        <v>7.7409999999999997</v>
      </c>
      <c r="M142" s="45">
        <v>6.5519999999999996</v>
      </c>
      <c r="N142" s="45">
        <v>21</v>
      </c>
      <c r="O142" s="45">
        <v>519.19050000000004</v>
      </c>
      <c r="P142" s="45">
        <v>1.0024999999999999</v>
      </c>
      <c r="Q142" s="45">
        <v>0</v>
      </c>
      <c r="R142" s="45">
        <v>225</v>
      </c>
    </row>
    <row r="143" spans="1:18">
      <c r="A143" s="44" t="s">
        <v>550</v>
      </c>
      <c r="B143" s="44" t="s">
        <v>109</v>
      </c>
      <c r="C143" s="45">
        <v>30225.581999999999</v>
      </c>
      <c r="D143" s="45">
        <v>29136.808000000001</v>
      </c>
      <c r="E143" s="45">
        <v>35323.921000000002</v>
      </c>
      <c r="F143" s="45">
        <v>33389.536</v>
      </c>
      <c r="G143" s="45">
        <v>0</v>
      </c>
      <c r="H143" s="45">
        <v>27015.030999999999</v>
      </c>
      <c r="I143" s="45">
        <v>27013.212</v>
      </c>
      <c r="J143" s="45">
        <v>23941.11</v>
      </c>
      <c r="K143" s="45">
        <v>18905.477999999999</v>
      </c>
      <c r="L143" s="45">
        <v>15016.402</v>
      </c>
      <c r="M143" s="45">
        <v>12074.626</v>
      </c>
      <c r="N143" s="45">
        <v>147181</v>
      </c>
      <c r="O143" s="45">
        <v>205.36330000000001</v>
      </c>
      <c r="P143" s="45">
        <v>1.0185999999999999</v>
      </c>
      <c r="Q143" s="45">
        <v>3.8E-3</v>
      </c>
      <c r="R143" s="45">
        <v>49</v>
      </c>
    </row>
    <row r="144" spans="1:18">
      <c r="A144" s="44" t="s">
        <v>551</v>
      </c>
      <c r="B144" s="44" t="s">
        <v>110</v>
      </c>
      <c r="C144" s="45">
        <v>17211.447</v>
      </c>
      <c r="D144" s="45">
        <v>17134.871999999999</v>
      </c>
      <c r="E144" s="45">
        <v>17165.371999999999</v>
      </c>
      <c r="F144" s="45">
        <v>17450.322</v>
      </c>
      <c r="G144" s="45">
        <v>0</v>
      </c>
      <c r="H144" s="45">
        <v>16938.499</v>
      </c>
      <c r="I144" s="45">
        <v>16682.917000000001</v>
      </c>
      <c r="J144" s="45">
        <v>15926.188</v>
      </c>
      <c r="K144" s="45">
        <v>14965.448</v>
      </c>
      <c r="L144" s="45">
        <v>14148.415000000001</v>
      </c>
      <c r="M144" s="45">
        <v>13001.942999999999</v>
      </c>
      <c r="N144" s="45">
        <v>41850</v>
      </c>
      <c r="O144" s="45">
        <v>411.26519999999999</v>
      </c>
      <c r="P144" s="45">
        <v>1.0022</v>
      </c>
      <c r="Q144" s="45">
        <v>2.2000000000000001E-3</v>
      </c>
      <c r="R144" s="45">
        <v>71</v>
      </c>
    </row>
    <row r="145" spans="1:18">
      <c r="A145" s="44" t="s">
        <v>552</v>
      </c>
      <c r="B145" s="44" t="s">
        <v>250</v>
      </c>
      <c r="C145" s="45">
        <v>290.91500000000002</v>
      </c>
      <c r="D145" s="45">
        <v>285.49799999999999</v>
      </c>
      <c r="E145" s="45">
        <v>346.51</v>
      </c>
      <c r="F145" s="45">
        <v>311.024</v>
      </c>
      <c r="G145" s="45">
        <v>0</v>
      </c>
      <c r="H145" s="45">
        <v>271.065</v>
      </c>
      <c r="I145" s="45">
        <v>253.52699999999999</v>
      </c>
      <c r="J145" s="45">
        <v>217.26900000000001</v>
      </c>
      <c r="K145" s="45">
        <v>170.33600000000001</v>
      </c>
      <c r="L145" s="45">
        <v>145.14400000000001</v>
      </c>
      <c r="M145" s="45">
        <v>105.324</v>
      </c>
      <c r="N145" s="45">
        <v>18575</v>
      </c>
      <c r="O145" s="45">
        <v>15.6616</v>
      </c>
      <c r="P145" s="45">
        <v>1.0094000000000001</v>
      </c>
      <c r="Q145" s="45">
        <v>0</v>
      </c>
      <c r="R145" s="45">
        <v>183</v>
      </c>
    </row>
    <row r="146" spans="1:18">
      <c r="A146" s="44" t="s">
        <v>553</v>
      </c>
      <c r="B146" s="44" t="s">
        <v>111</v>
      </c>
      <c r="C146" s="45">
        <v>4898.2030000000004</v>
      </c>
      <c r="D146" s="45">
        <v>4822.2330000000002</v>
      </c>
      <c r="E146" s="45">
        <v>5607.7929999999997</v>
      </c>
      <c r="F146" s="45">
        <v>5172.9620000000004</v>
      </c>
      <c r="G146" s="45">
        <v>0</v>
      </c>
      <c r="H146" s="45">
        <v>4614.5320000000002</v>
      </c>
      <c r="I146" s="45">
        <v>4370.0619999999999</v>
      </c>
      <c r="J146" s="45">
        <v>3858.9989999999998</v>
      </c>
      <c r="K146" s="45">
        <v>3398.172</v>
      </c>
      <c r="L146" s="45">
        <v>3146.6190000000001</v>
      </c>
      <c r="M146" s="45">
        <v>2818.3870000000002</v>
      </c>
      <c r="N146" s="45">
        <v>270467</v>
      </c>
      <c r="O146" s="45">
        <v>18.110199999999999</v>
      </c>
      <c r="P146" s="45">
        <v>1.0077</v>
      </c>
      <c r="Q146" s="45">
        <v>5.9999999999999995E-4</v>
      </c>
      <c r="R146" s="45">
        <v>127</v>
      </c>
    </row>
    <row r="147" spans="1:18">
      <c r="A147" s="44" t="s">
        <v>554</v>
      </c>
      <c r="B147" s="44" t="s">
        <v>112</v>
      </c>
      <c r="C147" s="45">
        <v>6779.1</v>
      </c>
      <c r="D147" s="45">
        <v>6624.5540000000001</v>
      </c>
      <c r="E147" s="45">
        <v>8531.0480000000007</v>
      </c>
      <c r="F147" s="45">
        <v>7391.8810000000003</v>
      </c>
      <c r="G147" s="45">
        <v>0</v>
      </c>
      <c r="H147" s="45">
        <v>6223.24</v>
      </c>
      <c r="I147" s="45">
        <v>5824.0649999999996</v>
      </c>
      <c r="J147" s="45">
        <v>5069.3019999999997</v>
      </c>
      <c r="K147" s="45">
        <v>4173.4340000000002</v>
      </c>
      <c r="L147" s="45">
        <v>3265.5189999999998</v>
      </c>
      <c r="M147" s="45">
        <v>2406.5129999999999</v>
      </c>
      <c r="N147" s="45">
        <v>130373</v>
      </c>
      <c r="O147" s="45">
        <v>51.997700000000002</v>
      </c>
      <c r="P147" s="45">
        <v>1.0114000000000001</v>
      </c>
      <c r="Q147" s="45">
        <v>8.9999999999999998E-4</v>
      </c>
      <c r="R147" s="45">
        <v>109</v>
      </c>
    </row>
    <row r="148" spans="1:18">
      <c r="A148" s="44" t="s">
        <v>555</v>
      </c>
      <c r="B148" s="44" t="s">
        <v>113</v>
      </c>
      <c r="C148" s="45">
        <v>26083.66</v>
      </c>
      <c r="D148" s="45">
        <v>24206.644</v>
      </c>
      <c r="E148" s="45">
        <v>65593.043000000005</v>
      </c>
      <c r="F148" s="45">
        <v>34846.019999999997</v>
      </c>
      <c r="G148" s="45">
        <v>0</v>
      </c>
      <c r="H148" s="45">
        <v>20001.663</v>
      </c>
      <c r="I148" s="45">
        <v>16464.025000000001</v>
      </c>
      <c r="J148" s="45">
        <v>11331.557000000001</v>
      </c>
      <c r="K148" s="45">
        <v>8026.5910000000003</v>
      </c>
      <c r="L148" s="45">
        <v>5989.0039999999999</v>
      </c>
      <c r="M148" s="45">
        <v>4510.6440000000002</v>
      </c>
      <c r="N148" s="45">
        <v>1267000</v>
      </c>
      <c r="O148" s="45">
        <v>20.5869</v>
      </c>
      <c r="P148" s="45">
        <v>1.0379</v>
      </c>
      <c r="Q148" s="45">
        <v>3.3E-3</v>
      </c>
      <c r="R148" s="45">
        <v>54</v>
      </c>
    </row>
    <row r="149" spans="1:18">
      <c r="A149" s="44" t="s">
        <v>556</v>
      </c>
      <c r="B149" s="44" t="s">
        <v>114</v>
      </c>
      <c r="C149" s="45">
        <v>216746.93400000001</v>
      </c>
      <c r="D149" s="45">
        <v>206139.58900000001</v>
      </c>
      <c r="E149" s="45">
        <v>401315</v>
      </c>
      <c r="F149" s="45">
        <v>262977.337</v>
      </c>
      <c r="G149" s="45">
        <v>0</v>
      </c>
      <c r="H149" s="45">
        <v>181137.448</v>
      </c>
      <c r="I149" s="45">
        <v>158503.19699999999</v>
      </c>
      <c r="J149" s="45">
        <v>122283.85</v>
      </c>
      <c r="K149" s="45">
        <v>95212.45</v>
      </c>
      <c r="L149" s="45">
        <v>73423.633000000002</v>
      </c>
      <c r="M149" s="45">
        <v>55982.144</v>
      </c>
      <c r="N149" s="45">
        <v>923768</v>
      </c>
      <c r="O149" s="45">
        <v>234.6335</v>
      </c>
      <c r="P149" s="45">
        <v>1.0253000000000001</v>
      </c>
      <c r="Q149" s="45">
        <v>2.7300000000000001E-2</v>
      </c>
      <c r="R149" s="45">
        <v>6</v>
      </c>
    </row>
    <row r="150" spans="1:18">
      <c r="A150" s="44" t="s">
        <v>557</v>
      </c>
      <c r="B150" s="44" t="s">
        <v>354</v>
      </c>
      <c r="C150" s="45">
        <v>1.6220000000000001</v>
      </c>
      <c r="D150" s="45">
        <v>1.6259999999999999</v>
      </c>
      <c r="E150" s="45">
        <v>1.778</v>
      </c>
      <c r="F150" s="45">
        <v>1.6639999999999999</v>
      </c>
      <c r="G150" s="45">
        <v>0</v>
      </c>
      <c r="H150" s="45">
        <v>1.619</v>
      </c>
      <c r="I150" s="45">
        <v>1.6180000000000001</v>
      </c>
      <c r="J150" s="45">
        <v>1.899</v>
      </c>
      <c r="K150" s="45">
        <v>2.3290000000000002</v>
      </c>
      <c r="L150" s="45">
        <v>3.4039999999999999</v>
      </c>
      <c r="M150" s="45">
        <v>5.1349999999999998</v>
      </c>
      <c r="N150" s="45">
        <v>260</v>
      </c>
      <c r="O150" s="45">
        <v>6.2385000000000002</v>
      </c>
      <c r="P150" s="45">
        <v>1.0019</v>
      </c>
      <c r="Q150" s="45">
        <v>0</v>
      </c>
      <c r="R150" s="45">
        <v>230</v>
      </c>
    </row>
    <row r="151" spans="1:18">
      <c r="A151" s="44" t="s">
        <v>558</v>
      </c>
      <c r="B151" s="44" t="s">
        <v>294</v>
      </c>
      <c r="C151" s="45">
        <v>25990.679</v>
      </c>
      <c r="D151" s="45">
        <v>25778.815999999999</v>
      </c>
      <c r="E151" s="45">
        <v>26561.618999999999</v>
      </c>
      <c r="F151" s="45">
        <v>26651.329000000002</v>
      </c>
      <c r="G151" s="45">
        <v>0</v>
      </c>
      <c r="H151" s="45">
        <v>25183.832999999999</v>
      </c>
      <c r="I151" s="45">
        <v>24548.835999999999</v>
      </c>
      <c r="J151" s="45">
        <v>22929.075000000001</v>
      </c>
      <c r="K151" s="45">
        <v>20293.054</v>
      </c>
      <c r="L151" s="45">
        <v>17472.14</v>
      </c>
      <c r="M151" s="45">
        <v>14410.4</v>
      </c>
      <c r="N151" s="45">
        <v>120538</v>
      </c>
      <c r="O151" s="45">
        <v>215.6223</v>
      </c>
      <c r="P151" s="45">
        <v>1.004</v>
      </c>
      <c r="Q151" s="45">
        <v>3.3E-3</v>
      </c>
      <c r="R151" s="45">
        <v>56</v>
      </c>
    </row>
    <row r="152" spans="1:18">
      <c r="A152" s="44" t="s">
        <v>559</v>
      </c>
      <c r="B152" s="44" t="s">
        <v>306</v>
      </c>
      <c r="C152" s="45">
        <v>2081.3040000000001</v>
      </c>
      <c r="D152" s="45">
        <v>2083.3739999999998</v>
      </c>
      <c r="E152" s="45">
        <v>1856.7750000000001</v>
      </c>
      <c r="F152" s="45">
        <v>2050.7469999999998</v>
      </c>
      <c r="G152" s="45">
        <v>0</v>
      </c>
      <c r="H152" s="45">
        <v>2079.328</v>
      </c>
      <c r="I152" s="45">
        <v>2070.741</v>
      </c>
      <c r="J152" s="45">
        <v>2034.819</v>
      </c>
      <c r="K152" s="45">
        <v>1996.2280000000001</v>
      </c>
      <c r="L152" s="45">
        <v>1924.1969999999999</v>
      </c>
      <c r="M152" s="45">
        <v>1720.8</v>
      </c>
      <c r="N152" s="45">
        <v>25713</v>
      </c>
      <c r="O152" s="45">
        <v>80.943600000000004</v>
      </c>
      <c r="P152" s="45">
        <v>0.99929999999999997</v>
      </c>
      <c r="Q152" s="45">
        <v>2.9999999999999997E-4</v>
      </c>
      <c r="R152" s="45">
        <v>148</v>
      </c>
    </row>
    <row r="153" spans="1:18">
      <c r="A153" s="44" t="s">
        <v>560</v>
      </c>
      <c r="B153" s="44" t="s">
        <v>248</v>
      </c>
      <c r="C153" s="45">
        <v>58.268999999999998</v>
      </c>
      <c r="D153" s="45">
        <v>57.558999999999997</v>
      </c>
      <c r="E153" s="45">
        <v>62.031999999999996</v>
      </c>
      <c r="F153" s="45">
        <v>61.06</v>
      </c>
      <c r="G153" s="45">
        <v>0</v>
      </c>
      <c r="H153" s="45">
        <v>55.78</v>
      </c>
      <c r="I153" s="45">
        <v>53.970999999999997</v>
      </c>
      <c r="J153" s="45">
        <v>57.453000000000003</v>
      </c>
      <c r="K153" s="45">
        <v>45.752000000000002</v>
      </c>
      <c r="L153" s="45">
        <v>16.632999999999999</v>
      </c>
      <c r="M153" s="45">
        <v>12.994</v>
      </c>
      <c r="N153" s="45">
        <v>464</v>
      </c>
      <c r="O153" s="45">
        <v>125.5797</v>
      </c>
      <c r="P153" s="45">
        <v>1.0061</v>
      </c>
      <c r="Q153" s="45">
        <v>0</v>
      </c>
      <c r="R153" s="45">
        <v>207</v>
      </c>
    </row>
    <row r="154" spans="1:18">
      <c r="A154" s="44" t="s">
        <v>561</v>
      </c>
      <c r="B154" s="44" t="s">
        <v>116</v>
      </c>
      <c r="C154" s="45">
        <v>5511.37</v>
      </c>
      <c r="D154" s="45">
        <v>5421.241</v>
      </c>
      <c r="E154" s="45">
        <v>6600.3379999999997</v>
      </c>
      <c r="F154" s="45">
        <v>5875.9129999999996</v>
      </c>
      <c r="G154" s="45">
        <v>0</v>
      </c>
      <c r="H154" s="45">
        <v>5199.8360000000002</v>
      </c>
      <c r="I154" s="45">
        <v>4885.8779999999997</v>
      </c>
      <c r="J154" s="45">
        <v>4499.3670000000002</v>
      </c>
      <c r="K154" s="45">
        <v>4247.2849999999999</v>
      </c>
      <c r="L154" s="45">
        <v>4086.076</v>
      </c>
      <c r="M154" s="45">
        <v>3876.06</v>
      </c>
      <c r="N154" s="45">
        <v>323802</v>
      </c>
      <c r="O154" s="45">
        <v>17.020800000000001</v>
      </c>
      <c r="P154" s="45">
        <v>1.0084</v>
      </c>
      <c r="Q154" s="45">
        <v>6.9999999999999999E-4</v>
      </c>
      <c r="R154" s="45">
        <v>118</v>
      </c>
    </row>
    <row r="155" spans="1:18">
      <c r="A155" s="44" t="s">
        <v>562</v>
      </c>
      <c r="B155" s="44" t="s">
        <v>117</v>
      </c>
      <c r="C155" s="45">
        <v>5323.9930000000004</v>
      </c>
      <c r="D155" s="45">
        <v>5106.6260000000002</v>
      </c>
      <c r="E155" s="45">
        <v>6915.4440000000004</v>
      </c>
      <c r="F155" s="45">
        <v>5936.0810000000001</v>
      </c>
      <c r="G155" s="45">
        <v>0</v>
      </c>
      <c r="H155" s="45">
        <v>4267.348</v>
      </c>
      <c r="I155" s="45">
        <v>3041.4340000000002</v>
      </c>
      <c r="J155" s="45">
        <v>2267.973</v>
      </c>
      <c r="K155" s="45">
        <v>1812.1610000000001</v>
      </c>
      <c r="L155" s="45">
        <v>1154.377</v>
      </c>
      <c r="M155" s="45">
        <v>723.851</v>
      </c>
      <c r="N155" s="45">
        <v>309500</v>
      </c>
      <c r="O155" s="45">
        <v>17.201899999999998</v>
      </c>
      <c r="P155" s="45">
        <v>1.0193000000000001</v>
      </c>
      <c r="Q155" s="45">
        <v>6.9999999999999999E-4</v>
      </c>
      <c r="R155" s="45">
        <v>121</v>
      </c>
    </row>
    <row r="156" spans="1:18">
      <c r="A156" s="44" t="s">
        <v>563</v>
      </c>
      <c r="B156" s="44" t="s">
        <v>118</v>
      </c>
      <c r="C156" s="45">
        <v>229488.99400000001</v>
      </c>
      <c r="D156" s="45">
        <v>220892.34</v>
      </c>
      <c r="E156" s="45">
        <v>338013.196</v>
      </c>
      <c r="F156" s="45">
        <v>262958.79399999999</v>
      </c>
      <c r="G156" s="45">
        <v>0</v>
      </c>
      <c r="H156" s="45">
        <v>199426.96400000001</v>
      </c>
      <c r="I156" s="45">
        <v>179424.641</v>
      </c>
      <c r="J156" s="45">
        <v>142343.57800000001</v>
      </c>
      <c r="K156" s="45">
        <v>107647.921</v>
      </c>
      <c r="L156" s="45">
        <v>78054.342999999993</v>
      </c>
      <c r="M156" s="45">
        <v>58142.06</v>
      </c>
      <c r="N156" s="45">
        <v>881912</v>
      </c>
      <c r="O156" s="45">
        <v>260.2176</v>
      </c>
      <c r="P156" s="45">
        <v>1.0189999999999999</v>
      </c>
      <c r="Q156" s="45">
        <v>2.8899999999999999E-2</v>
      </c>
      <c r="R156" s="45">
        <v>5</v>
      </c>
    </row>
    <row r="157" spans="1:18">
      <c r="A157" s="44" t="s">
        <v>564</v>
      </c>
      <c r="B157" s="44" t="s">
        <v>254</v>
      </c>
      <c r="C157" s="45">
        <v>18.233000000000001</v>
      </c>
      <c r="D157" s="45">
        <v>18.094000000000001</v>
      </c>
      <c r="E157" s="45">
        <v>17.718</v>
      </c>
      <c r="F157" s="45">
        <v>18.475999999999999</v>
      </c>
      <c r="G157" s="45">
        <v>0</v>
      </c>
      <c r="H157" s="45">
        <v>17.664999999999999</v>
      </c>
      <c r="I157" s="45">
        <v>17.954999999999998</v>
      </c>
      <c r="J157" s="45">
        <v>19.105</v>
      </c>
      <c r="K157" s="45">
        <v>15.058</v>
      </c>
      <c r="L157" s="45">
        <v>12.179</v>
      </c>
      <c r="M157" s="45">
        <v>11.811</v>
      </c>
      <c r="N157" s="45">
        <v>459</v>
      </c>
      <c r="O157" s="45">
        <v>39.723300000000002</v>
      </c>
      <c r="P157" s="45">
        <v>1.0035000000000001</v>
      </c>
      <c r="Q157" s="45">
        <v>0</v>
      </c>
      <c r="R157" s="45">
        <v>220</v>
      </c>
    </row>
    <row r="158" spans="1:18">
      <c r="A158" s="44" t="s">
        <v>565</v>
      </c>
      <c r="B158" s="44" t="s">
        <v>566</v>
      </c>
      <c r="C158" s="45">
        <v>5345.5410000000002</v>
      </c>
      <c r="D158" s="45">
        <v>5101.4139999999998</v>
      </c>
      <c r="E158" s="45">
        <v>8815.7739999999994</v>
      </c>
      <c r="F158" s="45">
        <v>6341.7280000000001</v>
      </c>
      <c r="G158" s="45">
        <v>0</v>
      </c>
      <c r="H158" s="45">
        <v>4529.1660000000002</v>
      </c>
      <c r="I158" s="45">
        <v>4055.6309999999999</v>
      </c>
      <c r="J158" s="45">
        <v>3224.0030000000002</v>
      </c>
      <c r="K158" s="45">
        <v>2101.4459999999999</v>
      </c>
      <c r="L158" s="45">
        <v>1510.713</v>
      </c>
      <c r="M158" s="45">
        <v>1126.6289999999999</v>
      </c>
      <c r="N158" s="45">
        <v>6220</v>
      </c>
      <c r="O158" s="45">
        <v>859.4117</v>
      </c>
      <c r="P158" s="45">
        <v>1.0235000000000001</v>
      </c>
      <c r="Q158" s="45">
        <v>6.9999999999999999E-4</v>
      </c>
      <c r="R158" s="45">
        <v>120</v>
      </c>
    </row>
    <row r="159" spans="1:18">
      <c r="A159" s="44" t="s">
        <v>567</v>
      </c>
      <c r="B159" s="44" t="s">
        <v>120</v>
      </c>
      <c r="C159" s="45">
        <v>4446.9639999999999</v>
      </c>
      <c r="D159" s="45">
        <v>4314.7669999999998</v>
      </c>
      <c r="E159" s="45">
        <v>5852.9470000000001</v>
      </c>
      <c r="F159" s="45">
        <v>4927.6120000000001</v>
      </c>
      <c r="G159" s="45">
        <v>0</v>
      </c>
      <c r="H159" s="45">
        <v>3968.4870000000001</v>
      </c>
      <c r="I159" s="45">
        <v>3642.6869999999999</v>
      </c>
      <c r="J159" s="45">
        <v>3030.328</v>
      </c>
      <c r="K159" s="45">
        <v>2470.9470000000001</v>
      </c>
      <c r="L159" s="45">
        <v>1978.4870000000001</v>
      </c>
      <c r="M159" s="45">
        <v>1519.2850000000001</v>
      </c>
      <c r="N159" s="45">
        <v>75417</v>
      </c>
      <c r="O159" s="45">
        <v>58.965000000000003</v>
      </c>
      <c r="P159" s="45">
        <v>1.0148999999999999</v>
      </c>
      <c r="Q159" s="45">
        <v>5.9999999999999995E-4</v>
      </c>
      <c r="R159" s="45">
        <v>128</v>
      </c>
    </row>
    <row r="160" spans="1:18">
      <c r="A160" s="44" t="s">
        <v>568</v>
      </c>
      <c r="B160" s="44" t="s">
        <v>255</v>
      </c>
      <c r="C160" s="45">
        <v>9292.1689999999999</v>
      </c>
      <c r="D160" s="45">
        <v>8947.0239999999994</v>
      </c>
      <c r="E160" s="45">
        <v>14204.066000000001</v>
      </c>
      <c r="F160" s="45">
        <v>10709.348</v>
      </c>
      <c r="G160" s="45">
        <v>0</v>
      </c>
      <c r="H160" s="45">
        <v>8107.7749999999996</v>
      </c>
      <c r="I160" s="45">
        <v>7310.5069999999996</v>
      </c>
      <c r="J160" s="45">
        <v>5847.5860000000002</v>
      </c>
      <c r="K160" s="45">
        <v>4615.8389999999999</v>
      </c>
      <c r="L160" s="45">
        <v>3571.2049999999999</v>
      </c>
      <c r="M160" s="45">
        <v>2783.1210000000001</v>
      </c>
      <c r="N160" s="45">
        <v>462840</v>
      </c>
      <c r="O160" s="45">
        <v>20.0764</v>
      </c>
      <c r="P160" s="45">
        <v>1.0189999999999999</v>
      </c>
      <c r="Q160" s="45">
        <v>1.1999999999999999E-3</v>
      </c>
      <c r="R160" s="45">
        <v>97</v>
      </c>
    </row>
    <row r="161" spans="1:18">
      <c r="A161" s="44" t="s">
        <v>569</v>
      </c>
      <c r="B161" s="44" t="s">
        <v>121</v>
      </c>
      <c r="C161" s="45">
        <v>7305.8429999999998</v>
      </c>
      <c r="D161" s="45">
        <v>7132.5379999999996</v>
      </c>
      <c r="E161" s="45">
        <v>9101.6309999999994</v>
      </c>
      <c r="F161" s="45">
        <v>7949.9709999999995</v>
      </c>
      <c r="G161" s="45">
        <v>0</v>
      </c>
      <c r="H161" s="45">
        <v>6688.7460000000001</v>
      </c>
      <c r="I161" s="45">
        <v>6248.02</v>
      </c>
      <c r="J161" s="45">
        <v>5323.201</v>
      </c>
      <c r="K161" s="45">
        <v>4223.415</v>
      </c>
      <c r="L161" s="45">
        <v>3181.625</v>
      </c>
      <c r="M161" s="45">
        <v>2474.7629999999999</v>
      </c>
      <c r="N161" s="45">
        <v>406752</v>
      </c>
      <c r="O161" s="45">
        <v>17.961400000000001</v>
      </c>
      <c r="P161" s="45">
        <v>1.0119</v>
      </c>
      <c r="Q161" s="45">
        <v>8.9999999999999998E-4</v>
      </c>
      <c r="R161" s="45">
        <v>106</v>
      </c>
    </row>
    <row r="162" spans="1:18">
      <c r="A162" s="44" t="s">
        <v>570</v>
      </c>
      <c r="B162" s="44" t="s">
        <v>122</v>
      </c>
      <c r="C162" s="45">
        <v>33684.207999999999</v>
      </c>
      <c r="D162" s="45">
        <v>32971.853999999999</v>
      </c>
      <c r="E162" s="45">
        <v>40373.987000000001</v>
      </c>
      <c r="F162" s="45">
        <v>36030.591999999997</v>
      </c>
      <c r="G162" s="45">
        <v>0</v>
      </c>
      <c r="H162" s="45">
        <v>30470.734</v>
      </c>
      <c r="I162" s="45">
        <v>29027.673999999999</v>
      </c>
      <c r="J162" s="45">
        <v>26459.944</v>
      </c>
      <c r="K162" s="45">
        <v>22071.433000000001</v>
      </c>
      <c r="L162" s="45">
        <v>17547.61</v>
      </c>
      <c r="M162" s="45">
        <v>13459.794</v>
      </c>
      <c r="N162" s="45">
        <v>1285216</v>
      </c>
      <c r="O162" s="45">
        <v>26.209</v>
      </c>
      <c r="P162" s="45">
        <v>1.0097</v>
      </c>
      <c r="Q162" s="45">
        <v>4.1999999999999997E-3</v>
      </c>
      <c r="R162" s="45">
        <v>44</v>
      </c>
    </row>
    <row r="163" spans="1:18">
      <c r="A163" s="44" t="s">
        <v>571</v>
      </c>
      <c r="B163" s="44" t="s">
        <v>123</v>
      </c>
      <c r="C163" s="45">
        <v>112508.99400000001</v>
      </c>
      <c r="D163" s="45">
        <v>109581.07799999999</v>
      </c>
      <c r="E163" s="45">
        <v>144488.158</v>
      </c>
      <c r="F163" s="45">
        <v>123697.925</v>
      </c>
      <c r="G163" s="45">
        <v>0</v>
      </c>
      <c r="H163" s="45">
        <v>102113.212</v>
      </c>
      <c r="I163" s="45">
        <v>93966.78</v>
      </c>
      <c r="J163" s="45">
        <v>77991.755000000005</v>
      </c>
      <c r="K163" s="45">
        <v>61895.16</v>
      </c>
      <c r="L163" s="45">
        <v>47357.743000000002</v>
      </c>
      <c r="M163" s="45">
        <v>35803.593999999997</v>
      </c>
      <c r="N163" s="45">
        <v>342353</v>
      </c>
      <c r="O163" s="45">
        <v>328.6345</v>
      </c>
      <c r="P163" s="45">
        <v>1.0132000000000001</v>
      </c>
      <c r="Q163" s="45">
        <v>1.41E-2</v>
      </c>
      <c r="R163" s="45">
        <v>13</v>
      </c>
    </row>
    <row r="164" spans="1:18">
      <c r="A164" s="44" t="s">
        <v>572</v>
      </c>
      <c r="B164" s="44" t="s">
        <v>124</v>
      </c>
      <c r="C164" s="45">
        <v>37739.785000000003</v>
      </c>
      <c r="D164" s="45">
        <v>37846.610999999997</v>
      </c>
      <c r="E164" s="45">
        <v>33294.567000000003</v>
      </c>
      <c r="F164" s="45">
        <v>36944.563000000002</v>
      </c>
      <c r="G164" s="45">
        <v>0</v>
      </c>
      <c r="H164" s="45">
        <v>38034.078999999998</v>
      </c>
      <c r="I164" s="45">
        <v>38329.781000000003</v>
      </c>
      <c r="J164" s="45">
        <v>38556.692999999999</v>
      </c>
      <c r="K164" s="45">
        <v>37960.192999999999</v>
      </c>
      <c r="L164" s="45">
        <v>35539.72</v>
      </c>
      <c r="M164" s="45">
        <v>32639.258000000002</v>
      </c>
      <c r="N164" s="45">
        <v>312679</v>
      </c>
      <c r="O164" s="45">
        <v>120.6982</v>
      </c>
      <c r="P164" s="45">
        <v>0.99850000000000005</v>
      </c>
      <c r="Q164" s="45">
        <v>4.7000000000000002E-3</v>
      </c>
      <c r="R164" s="45">
        <v>40</v>
      </c>
    </row>
    <row r="165" spans="1:18">
      <c r="A165" s="44" t="s">
        <v>573</v>
      </c>
      <c r="B165" s="44" t="s">
        <v>125</v>
      </c>
      <c r="C165" s="45">
        <v>10140.57</v>
      </c>
      <c r="D165" s="45">
        <v>10196.709000000001</v>
      </c>
      <c r="E165" s="45">
        <v>9084.5759999999991</v>
      </c>
      <c r="F165" s="45">
        <v>9912.6790000000001</v>
      </c>
      <c r="G165" s="45">
        <v>0</v>
      </c>
      <c r="H165" s="45">
        <v>10368.351000000001</v>
      </c>
      <c r="I165" s="45">
        <v>10596.058000000001</v>
      </c>
      <c r="J165" s="45">
        <v>10297.111999999999</v>
      </c>
      <c r="K165" s="45">
        <v>9895.3639999999996</v>
      </c>
      <c r="L165" s="45">
        <v>9750.9639999999999</v>
      </c>
      <c r="M165" s="45">
        <v>8651.34</v>
      </c>
      <c r="N165" s="45">
        <v>92090</v>
      </c>
      <c r="O165" s="45">
        <v>110.1159</v>
      </c>
      <c r="P165" s="45">
        <v>0.99729999999999996</v>
      </c>
      <c r="Q165" s="45">
        <v>1.2999999999999999E-3</v>
      </c>
      <c r="R165" s="45">
        <v>92</v>
      </c>
    </row>
    <row r="166" spans="1:18">
      <c r="A166" s="44" t="s">
        <v>574</v>
      </c>
      <c r="B166" s="44" t="s">
        <v>170</v>
      </c>
      <c r="C166" s="45">
        <v>2829.8119999999999</v>
      </c>
      <c r="D166" s="45">
        <v>2860.8530000000001</v>
      </c>
      <c r="E166" s="45">
        <v>2445.386</v>
      </c>
      <c r="F166" s="45">
        <v>2905.3519999999999</v>
      </c>
      <c r="G166" s="45">
        <v>0</v>
      </c>
      <c r="H166" s="45">
        <v>3381.518</v>
      </c>
      <c r="I166" s="45">
        <v>3579.8409999999999</v>
      </c>
      <c r="J166" s="45">
        <v>3668.96</v>
      </c>
      <c r="K166" s="45">
        <v>3403.154</v>
      </c>
      <c r="L166" s="45">
        <v>3090.6909999999998</v>
      </c>
      <c r="M166" s="45">
        <v>2631.7069999999999</v>
      </c>
      <c r="N166" s="45">
        <v>8870</v>
      </c>
      <c r="O166" s="45">
        <v>319.03179999999998</v>
      </c>
      <c r="P166" s="45">
        <v>1.0005999999999999</v>
      </c>
      <c r="Q166" s="45">
        <v>4.0000000000000002E-4</v>
      </c>
      <c r="R166" s="45">
        <v>141</v>
      </c>
    </row>
    <row r="167" spans="1:18">
      <c r="A167" s="44" t="s">
        <v>575</v>
      </c>
      <c r="B167" s="44" t="s">
        <v>126</v>
      </c>
      <c r="C167" s="45">
        <v>2979.915</v>
      </c>
      <c r="D167" s="45">
        <v>2881.0529999999999</v>
      </c>
      <c r="E167" s="45">
        <v>3851.1309999999999</v>
      </c>
      <c r="F167" s="45">
        <v>3326.89</v>
      </c>
      <c r="G167" s="45">
        <v>0</v>
      </c>
      <c r="H167" s="45">
        <v>2565.71</v>
      </c>
      <c r="I167" s="45">
        <v>1856.327</v>
      </c>
      <c r="J167" s="45">
        <v>592.46799999999996</v>
      </c>
      <c r="K167" s="45">
        <v>476.27800000000002</v>
      </c>
      <c r="L167" s="45">
        <v>223.63200000000001</v>
      </c>
      <c r="M167" s="45">
        <v>109.514</v>
      </c>
      <c r="N167" s="45">
        <v>11586</v>
      </c>
      <c r="O167" s="45">
        <v>257.19959999999998</v>
      </c>
      <c r="P167" s="45">
        <v>1.0168999999999999</v>
      </c>
      <c r="Q167" s="45">
        <v>4.0000000000000002E-4</v>
      </c>
      <c r="R167" s="45">
        <v>138</v>
      </c>
    </row>
    <row r="168" spans="1:18">
      <c r="A168" s="44" t="s">
        <v>576</v>
      </c>
      <c r="B168" s="44" t="s">
        <v>43</v>
      </c>
      <c r="C168" s="45">
        <v>5797.8050000000003</v>
      </c>
      <c r="D168" s="45">
        <v>5518.0870000000004</v>
      </c>
      <c r="E168" s="45">
        <v>10701.994000000001</v>
      </c>
      <c r="F168" s="45">
        <v>7019.8310000000001</v>
      </c>
      <c r="G168" s="45">
        <v>0</v>
      </c>
      <c r="H168" s="45">
        <v>4856.0950000000003</v>
      </c>
      <c r="I168" s="45">
        <v>4273.7309999999998</v>
      </c>
      <c r="J168" s="45">
        <v>3127.4110000000001</v>
      </c>
      <c r="K168" s="45">
        <v>2356.7370000000001</v>
      </c>
      <c r="L168" s="45">
        <v>1777.934</v>
      </c>
      <c r="M168" s="45">
        <v>1326.885</v>
      </c>
      <c r="N168" s="45">
        <v>342000</v>
      </c>
      <c r="O168" s="45">
        <v>16.9526</v>
      </c>
      <c r="P168" s="45">
        <v>1.0248999999999999</v>
      </c>
      <c r="Q168" s="45">
        <v>6.9999999999999999E-4</v>
      </c>
      <c r="R168" s="45">
        <v>116</v>
      </c>
    </row>
    <row r="169" spans="1:18">
      <c r="A169" s="44" t="s">
        <v>577</v>
      </c>
      <c r="B169" s="44" t="s">
        <v>578</v>
      </c>
      <c r="C169" s="45">
        <v>908.06100000000004</v>
      </c>
      <c r="D169" s="45">
        <v>895.31200000000001</v>
      </c>
      <c r="E169" s="45">
        <v>1009.876</v>
      </c>
      <c r="F169" s="45">
        <v>954.80600000000004</v>
      </c>
      <c r="G169" s="45">
        <v>0</v>
      </c>
      <c r="H169" s="45">
        <v>863.36300000000006</v>
      </c>
      <c r="I169" s="45">
        <v>830.51900000000001</v>
      </c>
      <c r="J169" s="45">
        <v>736.71</v>
      </c>
      <c r="K169" s="45">
        <v>610.58199999999999</v>
      </c>
      <c r="L169" s="45">
        <v>509.26499999999999</v>
      </c>
      <c r="M169" s="45">
        <v>462.02499999999998</v>
      </c>
      <c r="N169" s="45">
        <v>2511</v>
      </c>
      <c r="O169" s="45">
        <v>361.63319999999999</v>
      </c>
      <c r="P169" s="45">
        <v>1.0071000000000001</v>
      </c>
      <c r="Q169" s="45">
        <v>1E-4</v>
      </c>
      <c r="R169" s="45">
        <v>162</v>
      </c>
    </row>
    <row r="170" spans="1:18">
      <c r="A170" s="44" t="s">
        <v>579</v>
      </c>
      <c r="B170" s="44" t="s">
        <v>128</v>
      </c>
      <c r="C170" s="45">
        <v>19031.334999999999</v>
      </c>
      <c r="D170" s="45">
        <v>19237.690999999999</v>
      </c>
      <c r="E170" s="45">
        <v>16259.787</v>
      </c>
      <c r="F170" s="45">
        <v>18306.100999999999</v>
      </c>
      <c r="G170" s="45">
        <v>0</v>
      </c>
      <c r="H170" s="45">
        <v>19925.174999999999</v>
      </c>
      <c r="I170" s="45">
        <v>20471.864000000001</v>
      </c>
      <c r="J170" s="45">
        <v>22137.419000000002</v>
      </c>
      <c r="K170" s="45">
        <v>23489.16</v>
      </c>
      <c r="L170" s="45">
        <v>22615.638999999999</v>
      </c>
      <c r="M170" s="45">
        <v>20548.911</v>
      </c>
      <c r="N170" s="45">
        <v>238391</v>
      </c>
      <c r="O170" s="45">
        <v>79.832400000000007</v>
      </c>
      <c r="P170" s="45">
        <v>0.995</v>
      </c>
      <c r="Q170" s="45">
        <v>2.3999999999999998E-3</v>
      </c>
      <c r="R170" s="45">
        <v>66</v>
      </c>
    </row>
    <row r="171" spans="1:18">
      <c r="A171" s="44" t="s">
        <v>580</v>
      </c>
      <c r="B171" s="44" t="s">
        <v>129</v>
      </c>
      <c r="C171" s="45">
        <v>145805.94699999999</v>
      </c>
      <c r="D171" s="45">
        <v>145934.462</v>
      </c>
      <c r="E171" s="45">
        <v>135824.481</v>
      </c>
      <c r="F171" s="45">
        <v>143347.51500000001</v>
      </c>
      <c r="G171" s="45">
        <v>0</v>
      </c>
      <c r="H171" s="45">
        <v>144985.057</v>
      </c>
      <c r="I171" s="45">
        <v>143479.274</v>
      </c>
      <c r="J171" s="45">
        <v>146404.90299999999</v>
      </c>
      <c r="K171" s="45">
        <v>147531.56099999999</v>
      </c>
      <c r="L171" s="45">
        <v>138053.15</v>
      </c>
      <c r="M171" s="45">
        <v>130148.65300000001</v>
      </c>
      <c r="N171" s="45">
        <v>17098242</v>
      </c>
      <c r="O171" s="45">
        <v>8.5274999999999999</v>
      </c>
      <c r="P171" s="45">
        <v>0.99929999999999997</v>
      </c>
      <c r="Q171" s="45">
        <v>1.83E-2</v>
      </c>
      <c r="R171" s="45">
        <v>9</v>
      </c>
    </row>
    <row r="172" spans="1:18">
      <c r="A172" s="44" t="s">
        <v>581</v>
      </c>
      <c r="B172" s="44" t="s">
        <v>130</v>
      </c>
      <c r="C172" s="45">
        <v>13600.464</v>
      </c>
      <c r="D172" s="45">
        <v>12952.218000000001</v>
      </c>
      <c r="E172" s="45">
        <v>23048.005000000001</v>
      </c>
      <c r="F172" s="45">
        <v>16234.387000000001</v>
      </c>
      <c r="G172" s="45">
        <v>0</v>
      </c>
      <c r="H172" s="45">
        <v>11369.071</v>
      </c>
      <c r="I172" s="45">
        <v>10039.338</v>
      </c>
      <c r="J172" s="45">
        <v>7933.6809999999996</v>
      </c>
      <c r="K172" s="45">
        <v>7288.8819999999996</v>
      </c>
      <c r="L172" s="45">
        <v>5153.3119999999999</v>
      </c>
      <c r="M172" s="45">
        <v>3757.3580000000002</v>
      </c>
      <c r="N172" s="45">
        <v>26338</v>
      </c>
      <c r="O172" s="45">
        <v>516.3818</v>
      </c>
      <c r="P172" s="45">
        <v>1.0244</v>
      </c>
      <c r="Q172" s="45">
        <v>1.6999999999999999E-3</v>
      </c>
      <c r="R172" s="45">
        <v>76</v>
      </c>
    </row>
    <row r="173" spans="1:18">
      <c r="A173" s="44" t="s">
        <v>582</v>
      </c>
      <c r="B173" s="44" t="s">
        <v>583</v>
      </c>
      <c r="C173" s="45">
        <v>9.9450000000000003</v>
      </c>
      <c r="D173" s="45">
        <v>9.8770000000000007</v>
      </c>
      <c r="E173" s="45">
        <v>10.831</v>
      </c>
      <c r="F173" s="45">
        <v>10.226000000000001</v>
      </c>
      <c r="G173" s="45">
        <v>0</v>
      </c>
      <c r="H173" s="45">
        <v>9.6929999999999996</v>
      </c>
      <c r="I173" s="45">
        <v>9.234</v>
      </c>
      <c r="J173" s="45">
        <v>7.4269999999999996</v>
      </c>
      <c r="K173" s="45">
        <v>5.3390000000000004</v>
      </c>
      <c r="L173" s="45">
        <v>3.0819999999999999</v>
      </c>
      <c r="M173" s="45">
        <v>2.343</v>
      </c>
      <c r="N173" s="45">
        <v>21</v>
      </c>
      <c r="O173" s="45">
        <v>473.57139999999998</v>
      </c>
      <c r="P173" s="45">
        <v>1.0038</v>
      </c>
      <c r="Q173" s="45">
        <v>0</v>
      </c>
      <c r="R173" s="45">
        <v>226</v>
      </c>
    </row>
    <row r="174" spans="1:18">
      <c r="A174" s="44" t="s">
        <v>584</v>
      </c>
      <c r="B174" s="44" t="s">
        <v>307</v>
      </c>
      <c r="C174" s="45">
        <v>53.871000000000002</v>
      </c>
      <c r="D174" s="45">
        <v>53.198999999999998</v>
      </c>
      <c r="E174" s="45">
        <v>56.161000000000001</v>
      </c>
      <c r="F174" s="45">
        <v>55.832000000000001</v>
      </c>
      <c r="G174" s="45">
        <v>0</v>
      </c>
      <c r="H174" s="45">
        <v>51.203000000000003</v>
      </c>
      <c r="I174" s="45">
        <v>49.015999999999998</v>
      </c>
      <c r="J174" s="45">
        <v>44.073999999999998</v>
      </c>
      <c r="K174" s="45">
        <v>40.259</v>
      </c>
      <c r="L174" s="45">
        <v>43.204999999999998</v>
      </c>
      <c r="M174" s="45">
        <v>44.883000000000003</v>
      </c>
      <c r="N174" s="45">
        <v>261</v>
      </c>
      <c r="O174" s="45">
        <v>206.4023</v>
      </c>
      <c r="P174" s="45">
        <v>1.0061</v>
      </c>
      <c r="Q174" s="45">
        <v>0</v>
      </c>
      <c r="R174" s="45">
        <v>210</v>
      </c>
    </row>
    <row r="175" spans="1:18">
      <c r="A175" s="44" t="s">
        <v>585</v>
      </c>
      <c r="B175" s="44" t="s">
        <v>308</v>
      </c>
      <c r="C175" s="45">
        <v>185.113</v>
      </c>
      <c r="D175" s="45">
        <v>183.62700000000001</v>
      </c>
      <c r="E175" s="45">
        <v>182.12899999999999</v>
      </c>
      <c r="F175" s="45">
        <v>188.738</v>
      </c>
      <c r="G175" s="45">
        <v>0</v>
      </c>
      <c r="H175" s="45">
        <v>179.126</v>
      </c>
      <c r="I175" s="45">
        <v>174.08500000000001</v>
      </c>
      <c r="J175" s="45">
        <v>156.72900000000001</v>
      </c>
      <c r="K175" s="45">
        <v>138.02000000000001</v>
      </c>
      <c r="L175" s="45">
        <v>117.822</v>
      </c>
      <c r="M175" s="45">
        <v>104.015</v>
      </c>
      <c r="N175" s="45">
        <v>616</v>
      </c>
      <c r="O175" s="45">
        <v>300.50810000000001</v>
      </c>
      <c r="P175" s="45">
        <v>1.0039</v>
      </c>
      <c r="Q175" s="45">
        <v>0</v>
      </c>
      <c r="R175" s="45">
        <v>189</v>
      </c>
    </row>
    <row r="176" spans="1:18">
      <c r="A176" s="44" t="s">
        <v>586</v>
      </c>
      <c r="B176" s="44" t="s">
        <v>587</v>
      </c>
      <c r="C176" s="45">
        <v>39.729999999999997</v>
      </c>
      <c r="D176" s="45">
        <v>38.665999999999997</v>
      </c>
      <c r="E176" s="45">
        <v>50.825000000000003</v>
      </c>
      <c r="F176" s="45">
        <v>43.268999999999998</v>
      </c>
      <c r="G176" s="45">
        <v>0</v>
      </c>
      <c r="H176" s="45">
        <v>35.857999999999997</v>
      </c>
      <c r="I176" s="45">
        <v>37.582000000000001</v>
      </c>
      <c r="J176" s="45">
        <v>28.934999999999999</v>
      </c>
      <c r="K176" s="45">
        <v>31.52</v>
      </c>
      <c r="L176" s="45">
        <v>8.7710000000000008</v>
      </c>
      <c r="M176" s="45">
        <v>5.7119999999999997</v>
      </c>
      <c r="N176" s="45">
        <v>53</v>
      </c>
      <c r="O176" s="45">
        <v>749.62260000000003</v>
      </c>
      <c r="P176" s="45">
        <v>1.0125999999999999</v>
      </c>
      <c r="Q176" s="45">
        <v>0</v>
      </c>
      <c r="R176" s="45">
        <v>215</v>
      </c>
    </row>
    <row r="177" spans="1:18">
      <c r="A177" s="44" t="s">
        <v>588</v>
      </c>
      <c r="B177" s="44" t="s">
        <v>589</v>
      </c>
      <c r="C177" s="45">
        <v>5.7590000000000003</v>
      </c>
      <c r="D177" s="45">
        <v>5.7939999999999996</v>
      </c>
      <c r="E177" s="45">
        <v>5.2469999999999999</v>
      </c>
      <c r="F177" s="45">
        <v>5.6769999999999996</v>
      </c>
      <c r="G177" s="45">
        <v>0</v>
      </c>
      <c r="H177" s="45">
        <v>5.9930000000000003</v>
      </c>
      <c r="I177" s="45">
        <v>6.3529999999999998</v>
      </c>
      <c r="J177" s="45">
        <v>6.2939999999999996</v>
      </c>
      <c r="K177" s="45">
        <v>6.3929999999999998</v>
      </c>
      <c r="L177" s="45">
        <v>6.1310000000000002</v>
      </c>
      <c r="M177" s="45">
        <v>5.5519999999999996</v>
      </c>
      <c r="N177" s="45">
        <v>242</v>
      </c>
      <c r="O177" s="45">
        <v>23.797499999999999</v>
      </c>
      <c r="P177" s="45">
        <v>0.99880000000000002</v>
      </c>
      <c r="Q177" s="45">
        <v>0</v>
      </c>
      <c r="R177" s="45">
        <v>227</v>
      </c>
    </row>
    <row r="178" spans="1:18">
      <c r="A178" s="44" t="s">
        <v>590</v>
      </c>
      <c r="B178" s="44" t="s">
        <v>309</v>
      </c>
      <c r="C178" s="45">
        <v>111.551</v>
      </c>
      <c r="D178" s="45">
        <v>110.94</v>
      </c>
      <c r="E178" s="45">
        <v>109.113</v>
      </c>
      <c r="F178" s="45">
        <v>113.038</v>
      </c>
      <c r="G178" s="45">
        <v>0</v>
      </c>
      <c r="H178" s="45">
        <v>109.148</v>
      </c>
      <c r="I178" s="45">
        <v>108.255</v>
      </c>
      <c r="J178" s="45">
        <v>107.78400000000001</v>
      </c>
      <c r="K178" s="45">
        <v>107.48399999999999</v>
      </c>
      <c r="L178" s="45">
        <v>100.566</v>
      </c>
      <c r="M178" s="45">
        <v>90.509</v>
      </c>
      <c r="N178" s="45">
        <v>389</v>
      </c>
      <c r="O178" s="45">
        <v>286.76350000000002</v>
      </c>
      <c r="P178" s="45">
        <v>1.0025999999999999</v>
      </c>
      <c r="Q178" s="45">
        <v>0</v>
      </c>
      <c r="R178" s="45">
        <v>195</v>
      </c>
    </row>
    <row r="179" spans="1:18">
      <c r="A179" s="44" t="s">
        <v>591</v>
      </c>
      <c r="B179" s="44" t="s">
        <v>288</v>
      </c>
      <c r="C179" s="45">
        <v>202.239</v>
      </c>
      <c r="D179" s="45">
        <v>198.41399999999999</v>
      </c>
      <c r="E179" s="45">
        <v>267.39100000000002</v>
      </c>
      <c r="F179" s="45">
        <v>220.37100000000001</v>
      </c>
      <c r="G179" s="45">
        <v>0</v>
      </c>
      <c r="H179" s="45">
        <v>193.51300000000001</v>
      </c>
      <c r="I179" s="45">
        <v>185.94900000000001</v>
      </c>
      <c r="J179" s="45">
        <v>174.45400000000001</v>
      </c>
      <c r="K179" s="45">
        <v>162.803</v>
      </c>
      <c r="L179" s="45">
        <v>155.52500000000001</v>
      </c>
      <c r="M179" s="45">
        <v>143.149</v>
      </c>
      <c r="N179" s="45">
        <v>2842</v>
      </c>
      <c r="O179" s="45">
        <v>71.160799999999995</v>
      </c>
      <c r="P179" s="45">
        <v>1.0104</v>
      </c>
      <c r="Q179" s="45">
        <v>0</v>
      </c>
      <c r="R179" s="45">
        <v>188</v>
      </c>
    </row>
    <row r="180" spans="1:18">
      <c r="A180" s="44" t="s">
        <v>592</v>
      </c>
      <c r="B180" s="44" t="s">
        <v>264</v>
      </c>
      <c r="C180" s="45">
        <v>34.085000000000001</v>
      </c>
      <c r="D180" s="45">
        <v>33.930999999999997</v>
      </c>
      <c r="E180" s="45">
        <v>33.64</v>
      </c>
      <c r="F180" s="45">
        <v>34.412999999999997</v>
      </c>
      <c r="G180" s="45">
        <v>0</v>
      </c>
      <c r="H180" s="45">
        <v>33.271999999999998</v>
      </c>
      <c r="I180" s="45">
        <v>31.228999999999999</v>
      </c>
      <c r="J180" s="45">
        <v>27.462</v>
      </c>
      <c r="K180" s="45">
        <v>24.125</v>
      </c>
      <c r="L180" s="45">
        <v>21.459</v>
      </c>
      <c r="M180" s="45">
        <v>19.221</v>
      </c>
      <c r="N180" s="45">
        <v>61</v>
      </c>
      <c r="O180" s="45">
        <v>558.77049999999997</v>
      </c>
      <c r="P180" s="45">
        <v>1.002</v>
      </c>
      <c r="Q180" s="45">
        <v>0</v>
      </c>
      <c r="R180" s="45">
        <v>217</v>
      </c>
    </row>
    <row r="181" spans="1:18">
      <c r="A181" s="44" t="s">
        <v>593</v>
      </c>
      <c r="B181" s="44" t="s">
        <v>268</v>
      </c>
      <c r="C181" s="45">
        <v>227.679</v>
      </c>
      <c r="D181" s="45">
        <v>219.15899999999999</v>
      </c>
      <c r="E181" s="45">
        <v>394.15300000000002</v>
      </c>
      <c r="F181" s="45">
        <v>268.24400000000003</v>
      </c>
      <c r="G181" s="45">
        <v>0</v>
      </c>
      <c r="H181" s="45">
        <v>199.43199999999999</v>
      </c>
      <c r="I181" s="45">
        <v>180.37100000000001</v>
      </c>
      <c r="J181" s="45">
        <v>142.262</v>
      </c>
      <c r="K181" s="45">
        <v>119.209</v>
      </c>
      <c r="L181" s="45">
        <v>95.793999999999997</v>
      </c>
      <c r="M181" s="45">
        <v>74.563999999999993</v>
      </c>
      <c r="N181" s="45">
        <v>964</v>
      </c>
      <c r="O181" s="45">
        <v>236.1815</v>
      </c>
      <c r="P181" s="45">
        <v>1.0193000000000001</v>
      </c>
      <c r="Q181" s="45">
        <v>0</v>
      </c>
      <c r="R181" s="45">
        <v>187</v>
      </c>
    </row>
    <row r="182" spans="1:18">
      <c r="A182" s="44" t="s">
        <v>594</v>
      </c>
      <c r="B182" s="44" t="s">
        <v>131</v>
      </c>
      <c r="C182" s="45">
        <v>35844.909</v>
      </c>
      <c r="D182" s="45">
        <v>34813.870999999999</v>
      </c>
      <c r="E182" s="45">
        <v>44562.476000000002</v>
      </c>
      <c r="F182" s="45">
        <v>39322.338000000003</v>
      </c>
      <c r="G182" s="45">
        <v>0</v>
      </c>
      <c r="H182" s="45">
        <v>31717.667000000001</v>
      </c>
      <c r="I182" s="45">
        <v>27421.460999999999</v>
      </c>
      <c r="J182" s="45">
        <v>20663.843000000001</v>
      </c>
      <c r="K182" s="45">
        <v>16233.785</v>
      </c>
      <c r="L182" s="45">
        <v>9691.4760000000006</v>
      </c>
      <c r="M182" s="45">
        <v>5836.3890000000001</v>
      </c>
      <c r="N182" s="45">
        <v>2149690</v>
      </c>
      <c r="O182" s="45">
        <v>16.674499999999998</v>
      </c>
      <c r="P182" s="45">
        <v>1.0143</v>
      </c>
      <c r="Q182" s="45">
        <v>4.4999999999999997E-3</v>
      </c>
      <c r="R182" s="45">
        <v>41</v>
      </c>
    </row>
    <row r="183" spans="1:18">
      <c r="A183" s="44" t="s">
        <v>595</v>
      </c>
      <c r="B183" s="44" t="s">
        <v>132</v>
      </c>
      <c r="C183" s="45">
        <v>17653.670999999998</v>
      </c>
      <c r="D183" s="45">
        <v>16743.927</v>
      </c>
      <c r="E183" s="45">
        <v>33186.858999999997</v>
      </c>
      <c r="F183" s="45">
        <v>21551.46</v>
      </c>
      <c r="G183" s="45">
        <v>0</v>
      </c>
      <c r="H183" s="45">
        <v>14578.459000000001</v>
      </c>
      <c r="I183" s="45">
        <v>12678.147999999999</v>
      </c>
      <c r="J183" s="45">
        <v>9797.7340000000004</v>
      </c>
      <c r="K183" s="45">
        <v>7526.3069999999998</v>
      </c>
      <c r="L183" s="45">
        <v>5583.165</v>
      </c>
      <c r="M183" s="45">
        <v>4257.5050000000001</v>
      </c>
      <c r="N183" s="45">
        <v>196722</v>
      </c>
      <c r="O183" s="45">
        <v>89.739199999999997</v>
      </c>
      <c r="P183" s="45">
        <v>1.0266</v>
      </c>
      <c r="Q183" s="45">
        <v>2.2000000000000001E-3</v>
      </c>
      <c r="R183" s="45">
        <v>69</v>
      </c>
    </row>
    <row r="184" spans="1:18">
      <c r="A184" s="44" t="s">
        <v>596</v>
      </c>
      <c r="B184" s="44" t="s">
        <v>133</v>
      </c>
      <c r="C184" s="45">
        <v>8653.0159999999996</v>
      </c>
      <c r="D184" s="45">
        <v>8737.3709999999992</v>
      </c>
      <c r="E184" s="45">
        <v>7083.8329999999996</v>
      </c>
      <c r="F184" s="45">
        <v>8250.4310000000005</v>
      </c>
      <c r="G184" s="45">
        <v>0</v>
      </c>
      <c r="H184" s="45">
        <v>8876.777</v>
      </c>
      <c r="I184" s="45">
        <v>8991.2540000000008</v>
      </c>
      <c r="J184" s="45">
        <v>9487.616</v>
      </c>
      <c r="K184" s="45">
        <v>9517.6749999999993</v>
      </c>
      <c r="L184" s="45">
        <v>8908.2939999999999</v>
      </c>
      <c r="M184" s="45">
        <v>8119.86</v>
      </c>
      <c r="N184" s="45">
        <v>88361</v>
      </c>
      <c r="O184" s="45">
        <v>97.927999999999997</v>
      </c>
      <c r="P184" s="45">
        <v>0.99490000000000001</v>
      </c>
      <c r="Q184" s="45">
        <v>1.1000000000000001E-3</v>
      </c>
      <c r="R184" s="45">
        <v>102</v>
      </c>
    </row>
    <row r="185" spans="1:18">
      <c r="A185" s="44" t="s">
        <v>597</v>
      </c>
      <c r="B185" s="44" t="s">
        <v>271</v>
      </c>
      <c r="C185" s="45">
        <v>99.426000000000002</v>
      </c>
      <c r="D185" s="45">
        <v>98.346999999999994</v>
      </c>
      <c r="E185" s="45">
        <v>104.565</v>
      </c>
      <c r="F185" s="45">
        <v>102.53400000000001</v>
      </c>
      <c r="G185" s="45">
        <v>0</v>
      </c>
      <c r="H185" s="45">
        <v>94.977999999999994</v>
      </c>
      <c r="I185" s="45">
        <v>91.263999999999996</v>
      </c>
      <c r="J185" s="45">
        <v>80.995999999999995</v>
      </c>
      <c r="K185" s="45">
        <v>70.569999999999993</v>
      </c>
      <c r="L185" s="45">
        <v>66.244</v>
      </c>
      <c r="M185" s="45">
        <v>52.368000000000002</v>
      </c>
      <c r="N185" s="45">
        <v>452</v>
      </c>
      <c r="O185" s="45">
        <v>219.96899999999999</v>
      </c>
      <c r="P185" s="45">
        <v>1.0052000000000001</v>
      </c>
      <c r="Q185" s="45">
        <v>0</v>
      </c>
      <c r="R185" s="45">
        <v>200</v>
      </c>
    </row>
    <row r="186" spans="1:18">
      <c r="A186" s="44" t="s">
        <v>598</v>
      </c>
      <c r="B186" s="44" t="s">
        <v>134</v>
      </c>
      <c r="C186" s="45">
        <v>8306.4359999999997</v>
      </c>
      <c r="D186" s="45">
        <v>7976.9830000000002</v>
      </c>
      <c r="E186" s="45">
        <v>12944.873</v>
      </c>
      <c r="F186" s="45">
        <v>9648.6910000000007</v>
      </c>
      <c r="G186" s="45">
        <v>0</v>
      </c>
      <c r="H186" s="45">
        <v>7171.9139999999998</v>
      </c>
      <c r="I186" s="45">
        <v>6415.634</v>
      </c>
      <c r="J186" s="45">
        <v>4584.5709999999999</v>
      </c>
      <c r="K186" s="45">
        <v>4319.7619999999997</v>
      </c>
      <c r="L186" s="45">
        <v>3388.4949999999999</v>
      </c>
      <c r="M186" s="45">
        <v>2744.8910000000001</v>
      </c>
      <c r="N186" s="45">
        <v>71740</v>
      </c>
      <c r="O186" s="45">
        <v>115.78530000000001</v>
      </c>
      <c r="P186" s="45">
        <v>1.0203</v>
      </c>
      <c r="Q186" s="45">
        <v>1E-3</v>
      </c>
      <c r="R186" s="45">
        <v>103</v>
      </c>
    </row>
    <row r="187" spans="1:18">
      <c r="A187" s="44" t="s">
        <v>599</v>
      </c>
      <c r="B187" s="44" t="s">
        <v>135</v>
      </c>
      <c r="C187" s="45">
        <v>5943.5460000000003</v>
      </c>
      <c r="D187" s="45">
        <v>5850.3419999999996</v>
      </c>
      <c r="E187" s="45">
        <v>6407.5320000000002</v>
      </c>
      <c r="F187" s="45">
        <v>6262.4660000000003</v>
      </c>
      <c r="G187" s="45">
        <v>0</v>
      </c>
      <c r="H187" s="45">
        <v>5592.152</v>
      </c>
      <c r="I187" s="45">
        <v>5131.1719999999996</v>
      </c>
      <c r="J187" s="45">
        <v>4028.8710000000001</v>
      </c>
      <c r="K187" s="45">
        <v>3012.9659999999999</v>
      </c>
      <c r="L187" s="45">
        <v>2411.6880000000001</v>
      </c>
      <c r="M187" s="45">
        <v>2072.2829999999999</v>
      </c>
      <c r="N187" s="45">
        <v>710</v>
      </c>
      <c r="O187" s="45">
        <v>8371.1915000000008</v>
      </c>
      <c r="P187" s="45">
        <v>1.0079</v>
      </c>
      <c r="Q187" s="45">
        <v>6.9999999999999999E-4</v>
      </c>
      <c r="R187" s="45">
        <v>114</v>
      </c>
    </row>
    <row r="188" spans="1:18">
      <c r="A188" s="44" t="s">
        <v>600</v>
      </c>
      <c r="B188" s="44" t="s">
        <v>601</v>
      </c>
      <c r="C188" s="45">
        <v>43.966000000000001</v>
      </c>
      <c r="D188" s="45">
        <v>42.875999999999998</v>
      </c>
      <c r="E188" s="45">
        <v>55.017000000000003</v>
      </c>
      <c r="F188" s="45">
        <v>48.076000000000001</v>
      </c>
      <c r="G188" s="45">
        <v>0</v>
      </c>
      <c r="H188" s="45">
        <v>39.968000000000004</v>
      </c>
      <c r="I188" s="45">
        <v>34.167999999999999</v>
      </c>
      <c r="J188" s="45">
        <v>32.564</v>
      </c>
      <c r="K188" s="45">
        <v>28.812000000000001</v>
      </c>
      <c r="L188" s="45">
        <v>13.1</v>
      </c>
      <c r="M188" s="45">
        <v>6.8639999999999999</v>
      </c>
      <c r="N188" s="45">
        <v>34</v>
      </c>
      <c r="O188" s="45">
        <v>1293.1176</v>
      </c>
      <c r="P188" s="45">
        <v>1.0127999999999999</v>
      </c>
      <c r="Q188" s="45">
        <v>0</v>
      </c>
      <c r="R188" s="45">
        <v>212</v>
      </c>
    </row>
    <row r="189" spans="1:18">
      <c r="A189" s="44" t="s">
        <v>602</v>
      </c>
      <c r="B189" s="44" t="s">
        <v>136</v>
      </c>
      <c r="C189" s="45">
        <v>5460.1930000000002</v>
      </c>
      <c r="D189" s="45">
        <v>5459.6419999999998</v>
      </c>
      <c r="E189" s="45">
        <v>4983.6480000000001</v>
      </c>
      <c r="F189" s="45">
        <v>5403.4</v>
      </c>
      <c r="G189" s="45">
        <v>0</v>
      </c>
      <c r="H189" s="45">
        <v>5435.6109999999999</v>
      </c>
      <c r="I189" s="45">
        <v>5404.2939999999999</v>
      </c>
      <c r="J189" s="45">
        <v>5399.2110000000002</v>
      </c>
      <c r="K189" s="45">
        <v>5288.4539999999997</v>
      </c>
      <c r="L189" s="45">
        <v>4996.7309999999998</v>
      </c>
      <c r="M189" s="45">
        <v>4538.8410000000003</v>
      </c>
      <c r="N189" s="45">
        <v>49037</v>
      </c>
      <c r="O189" s="45">
        <v>111.3484</v>
      </c>
      <c r="P189" s="45">
        <v>0.99990000000000001</v>
      </c>
      <c r="Q189" s="45">
        <v>6.9999999999999999E-4</v>
      </c>
      <c r="R189" s="45">
        <v>119</v>
      </c>
    </row>
    <row r="190" spans="1:18">
      <c r="A190" s="44" t="s">
        <v>603</v>
      </c>
      <c r="B190" s="44" t="s">
        <v>137</v>
      </c>
      <c r="C190" s="45">
        <v>2078.0340000000001</v>
      </c>
      <c r="D190" s="45">
        <v>2078.9380000000001</v>
      </c>
      <c r="E190" s="45">
        <v>1939.5920000000001</v>
      </c>
      <c r="F190" s="45">
        <v>2056.1930000000002</v>
      </c>
      <c r="G190" s="45">
        <v>0</v>
      </c>
      <c r="H190" s="45">
        <v>2071.1990000000001</v>
      </c>
      <c r="I190" s="45">
        <v>2043.337</v>
      </c>
      <c r="J190" s="45">
        <v>1987.7170000000001</v>
      </c>
      <c r="K190" s="45">
        <v>2006.405</v>
      </c>
      <c r="L190" s="45">
        <v>1835.8309999999999</v>
      </c>
      <c r="M190" s="45">
        <v>1669.5809999999999</v>
      </c>
      <c r="N190" s="45">
        <v>20273</v>
      </c>
      <c r="O190" s="45">
        <v>102.5025</v>
      </c>
      <c r="P190" s="45">
        <v>0.99970000000000003</v>
      </c>
      <c r="Q190" s="45">
        <v>2.9999999999999997E-4</v>
      </c>
      <c r="R190" s="45">
        <v>149</v>
      </c>
    </row>
    <row r="191" spans="1:18">
      <c r="A191" s="44" t="s">
        <v>604</v>
      </c>
      <c r="B191" s="44" t="s">
        <v>263</v>
      </c>
      <c r="C191" s="45">
        <v>721.15899999999999</v>
      </c>
      <c r="D191" s="45">
        <v>686.88400000000001</v>
      </c>
      <c r="E191" s="45">
        <v>1290.2159999999999</v>
      </c>
      <c r="F191" s="45">
        <v>864.60500000000002</v>
      </c>
      <c r="G191" s="45">
        <v>0</v>
      </c>
      <c r="H191" s="45">
        <v>603.11800000000005</v>
      </c>
      <c r="I191" s="45">
        <v>527.86099999999999</v>
      </c>
      <c r="J191" s="45">
        <v>412.66</v>
      </c>
      <c r="K191" s="45">
        <v>311.86599999999999</v>
      </c>
      <c r="L191" s="45">
        <v>230.54599999999999</v>
      </c>
      <c r="M191" s="45">
        <v>160.25</v>
      </c>
      <c r="N191" s="45">
        <v>28896</v>
      </c>
      <c r="O191" s="45">
        <v>24.957100000000001</v>
      </c>
      <c r="P191" s="45">
        <v>1.0244</v>
      </c>
      <c r="Q191" s="45">
        <v>1E-4</v>
      </c>
      <c r="R191" s="45">
        <v>166</v>
      </c>
    </row>
    <row r="192" spans="1:18">
      <c r="A192" s="44" t="s">
        <v>605</v>
      </c>
      <c r="B192" s="44" t="s">
        <v>173</v>
      </c>
      <c r="C192" s="45">
        <v>16841.794999999998</v>
      </c>
      <c r="D192" s="45">
        <v>15893.222</v>
      </c>
      <c r="E192" s="45">
        <v>34922.447</v>
      </c>
      <c r="F192" s="45">
        <v>21191.037</v>
      </c>
      <c r="G192" s="45">
        <v>0</v>
      </c>
      <c r="H192" s="45">
        <v>13797.200999999999</v>
      </c>
      <c r="I192" s="45">
        <v>12043.883</v>
      </c>
      <c r="J192" s="45">
        <v>8872.2540000000008</v>
      </c>
      <c r="K192" s="45">
        <v>7225.0919999999996</v>
      </c>
      <c r="L192" s="45">
        <v>6281.134</v>
      </c>
      <c r="M192" s="45">
        <v>3444.5680000000002</v>
      </c>
      <c r="N192" s="45">
        <v>637657</v>
      </c>
      <c r="O192" s="45">
        <v>26.411999999999999</v>
      </c>
      <c r="P192" s="45">
        <v>1.0295000000000001</v>
      </c>
      <c r="Q192" s="45">
        <v>2.0999999999999999E-3</v>
      </c>
      <c r="R192" s="45">
        <v>73</v>
      </c>
    </row>
    <row r="193" spans="1:18">
      <c r="A193" s="44" t="s">
        <v>606</v>
      </c>
      <c r="B193" s="44" t="s">
        <v>139</v>
      </c>
      <c r="C193" s="45">
        <v>60756.135000000002</v>
      </c>
      <c r="D193" s="45">
        <v>59308.69</v>
      </c>
      <c r="E193" s="45">
        <v>75517.919999999998</v>
      </c>
      <c r="F193" s="45">
        <v>65956.081000000006</v>
      </c>
      <c r="G193" s="45">
        <v>0</v>
      </c>
      <c r="H193" s="45">
        <v>55386.366999999998</v>
      </c>
      <c r="I193" s="45">
        <v>51216.964</v>
      </c>
      <c r="J193" s="45">
        <v>44967.707999999999</v>
      </c>
      <c r="K193" s="45">
        <v>36800.508999999998</v>
      </c>
      <c r="L193" s="45">
        <v>28556.769</v>
      </c>
      <c r="M193" s="45">
        <v>22069.776000000002</v>
      </c>
      <c r="N193" s="45">
        <v>1221037</v>
      </c>
      <c r="O193" s="45">
        <v>49.757800000000003</v>
      </c>
      <c r="P193" s="45">
        <v>1.0119</v>
      </c>
      <c r="Q193" s="45">
        <v>7.6E-3</v>
      </c>
      <c r="R193" s="45">
        <v>24</v>
      </c>
    </row>
    <row r="194" spans="1:18">
      <c r="A194" s="44" t="s">
        <v>607</v>
      </c>
      <c r="B194" s="44" t="s">
        <v>140</v>
      </c>
      <c r="C194" s="45">
        <v>51329.898999999998</v>
      </c>
      <c r="D194" s="45">
        <v>51269.184999999998</v>
      </c>
      <c r="E194" s="45">
        <v>46829.925000000003</v>
      </c>
      <c r="F194" s="45">
        <v>51152.046000000002</v>
      </c>
      <c r="G194" s="45">
        <v>0</v>
      </c>
      <c r="H194" s="45">
        <v>50823.093000000001</v>
      </c>
      <c r="I194" s="45">
        <v>49545.635999999999</v>
      </c>
      <c r="J194" s="45">
        <v>47379.241000000002</v>
      </c>
      <c r="K194" s="45">
        <v>42918.419000000002</v>
      </c>
      <c r="L194" s="45">
        <v>38045.607000000004</v>
      </c>
      <c r="M194" s="45">
        <v>32195.681</v>
      </c>
      <c r="N194" s="45">
        <v>100210</v>
      </c>
      <c r="O194" s="45">
        <v>512.22329999999999</v>
      </c>
      <c r="P194" s="45">
        <v>1.0004999999999999</v>
      </c>
      <c r="Q194" s="45">
        <v>6.4999999999999997E-3</v>
      </c>
      <c r="R194" s="45">
        <v>29</v>
      </c>
    </row>
    <row r="195" spans="1:18">
      <c r="A195" s="44" t="s">
        <v>608</v>
      </c>
      <c r="B195" s="44" t="s">
        <v>176</v>
      </c>
      <c r="C195" s="45">
        <v>11618.511</v>
      </c>
      <c r="D195" s="45">
        <v>11193.725</v>
      </c>
      <c r="E195" s="45">
        <v>19962.712</v>
      </c>
      <c r="F195" s="45">
        <v>13839.272000000001</v>
      </c>
      <c r="G195" s="45">
        <v>0</v>
      </c>
      <c r="H195" s="45">
        <v>10715.657999999999</v>
      </c>
      <c r="I195" s="45">
        <v>9508.3639999999996</v>
      </c>
      <c r="J195" s="45">
        <v>6199.3940000000002</v>
      </c>
      <c r="K195" s="45">
        <v>5492.6229999999996</v>
      </c>
      <c r="L195" s="45">
        <v>4502.6040000000003</v>
      </c>
      <c r="M195" s="45">
        <v>3494.0039999999999</v>
      </c>
      <c r="N195" s="45">
        <v>619745</v>
      </c>
      <c r="O195" s="45">
        <v>18.747199999999999</v>
      </c>
      <c r="P195" s="45">
        <v>1.0207999999999999</v>
      </c>
      <c r="Q195" s="45">
        <v>1.5E-3</v>
      </c>
      <c r="R195" s="45">
        <v>83</v>
      </c>
    </row>
    <row r="196" spans="1:18">
      <c r="A196" s="44" t="s">
        <v>609</v>
      </c>
      <c r="B196" s="44" t="s">
        <v>141</v>
      </c>
      <c r="C196" s="45">
        <v>46719.142</v>
      </c>
      <c r="D196" s="45">
        <v>46754.777999999998</v>
      </c>
      <c r="E196" s="45">
        <v>43637.41</v>
      </c>
      <c r="F196" s="45">
        <v>46230.14</v>
      </c>
      <c r="G196" s="45">
        <v>0</v>
      </c>
      <c r="H196" s="45">
        <v>46671.925999999999</v>
      </c>
      <c r="I196" s="45">
        <v>46931.014999999999</v>
      </c>
      <c r="J196" s="45">
        <v>40824.754000000001</v>
      </c>
      <c r="K196" s="45">
        <v>39202.525000000001</v>
      </c>
      <c r="L196" s="45">
        <v>37698.196000000004</v>
      </c>
      <c r="M196" s="45">
        <v>33883.749000000003</v>
      </c>
      <c r="N196" s="45">
        <v>505992</v>
      </c>
      <c r="O196" s="45">
        <v>92.331800000000001</v>
      </c>
      <c r="P196" s="45">
        <v>0.99939999999999996</v>
      </c>
      <c r="Q196" s="45">
        <v>5.8999999999999999E-3</v>
      </c>
      <c r="R196" s="45">
        <v>31</v>
      </c>
    </row>
    <row r="197" spans="1:18">
      <c r="A197" s="44" t="s">
        <v>610</v>
      </c>
      <c r="B197" s="44" t="s">
        <v>142</v>
      </c>
      <c r="C197" s="45">
        <v>21575.842000000001</v>
      </c>
      <c r="D197" s="45">
        <v>21413.249</v>
      </c>
      <c r="E197" s="45">
        <v>21813.968000000001</v>
      </c>
      <c r="F197" s="45">
        <v>22023.016</v>
      </c>
      <c r="G197" s="45">
        <v>0</v>
      </c>
      <c r="H197" s="45">
        <v>20908.026999999998</v>
      </c>
      <c r="I197" s="45">
        <v>20261.737000000001</v>
      </c>
      <c r="J197" s="45">
        <v>18777.600999999999</v>
      </c>
      <c r="K197" s="45">
        <v>17325.773000000001</v>
      </c>
      <c r="L197" s="45">
        <v>15035.834000000001</v>
      </c>
      <c r="M197" s="45">
        <v>12485.74</v>
      </c>
      <c r="N197" s="45">
        <v>65610</v>
      </c>
      <c r="O197" s="45">
        <v>328.84989999999999</v>
      </c>
      <c r="P197" s="45">
        <v>1.0037</v>
      </c>
      <c r="Q197" s="45">
        <v>2.7000000000000001E-3</v>
      </c>
      <c r="R197" s="45">
        <v>59</v>
      </c>
    </row>
    <row r="198" spans="1:18">
      <c r="A198" s="44" t="s">
        <v>611</v>
      </c>
      <c r="B198" s="44" t="s">
        <v>143</v>
      </c>
      <c r="C198" s="45">
        <v>45992.02</v>
      </c>
      <c r="D198" s="45">
        <v>43849.26</v>
      </c>
      <c r="E198" s="45">
        <v>81192.823000000004</v>
      </c>
      <c r="F198" s="45">
        <v>55253.529000000002</v>
      </c>
      <c r="G198" s="45">
        <v>0</v>
      </c>
      <c r="H198" s="45">
        <v>38902.949999999997</v>
      </c>
      <c r="I198" s="45">
        <v>34545.012999999999</v>
      </c>
      <c r="J198" s="45">
        <v>27275.014999999999</v>
      </c>
      <c r="K198" s="45">
        <v>20147.59</v>
      </c>
      <c r="L198" s="45">
        <v>14507.468000000001</v>
      </c>
      <c r="M198" s="45">
        <v>10281.700000000001</v>
      </c>
      <c r="N198" s="45">
        <v>1886068</v>
      </c>
      <c r="O198" s="45">
        <v>24.385100000000001</v>
      </c>
      <c r="P198" s="45">
        <v>1.0241</v>
      </c>
      <c r="Q198" s="45">
        <v>5.7999999999999996E-3</v>
      </c>
      <c r="R198" s="45">
        <v>33</v>
      </c>
    </row>
    <row r="199" spans="1:18">
      <c r="A199" s="44" t="s">
        <v>612</v>
      </c>
      <c r="B199" s="44" t="s">
        <v>144</v>
      </c>
      <c r="C199" s="45">
        <v>596.83100000000002</v>
      </c>
      <c r="D199" s="45">
        <v>586.63199999999995</v>
      </c>
      <c r="E199" s="45">
        <v>680.24099999999999</v>
      </c>
      <c r="F199" s="45">
        <v>632.40099999999995</v>
      </c>
      <c r="G199" s="45">
        <v>0</v>
      </c>
      <c r="H199" s="45">
        <v>559.14300000000003</v>
      </c>
      <c r="I199" s="45">
        <v>529.13099999999997</v>
      </c>
      <c r="J199" s="45">
        <v>470.94900000000001</v>
      </c>
      <c r="K199" s="45">
        <v>405.16800000000001</v>
      </c>
      <c r="L199" s="45">
        <v>359.51900000000001</v>
      </c>
      <c r="M199" s="45">
        <v>367.93099999999998</v>
      </c>
      <c r="N199" s="45">
        <v>163820</v>
      </c>
      <c r="O199" s="45">
        <v>3.6432000000000002</v>
      </c>
      <c r="P199" s="45">
        <v>1.0085</v>
      </c>
      <c r="Q199" s="45">
        <v>1E-4</v>
      </c>
      <c r="R199" s="45">
        <v>171</v>
      </c>
    </row>
    <row r="200" spans="1:18">
      <c r="A200" s="44" t="s">
        <v>613</v>
      </c>
      <c r="B200" s="44" t="s">
        <v>146</v>
      </c>
      <c r="C200" s="45">
        <v>10218.971</v>
      </c>
      <c r="D200" s="45">
        <v>10099.264999999999</v>
      </c>
      <c r="E200" s="45">
        <v>11389.196</v>
      </c>
      <c r="F200" s="45">
        <v>10629.981</v>
      </c>
      <c r="G200" s="45">
        <v>0</v>
      </c>
      <c r="H200" s="45">
        <v>9764.9500000000007</v>
      </c>
      <c r="I200" s="45">
        <v>9390.1679999999997</v>
      </c>
      <c r="J200" s="45">
        <v>8881.64</v>
      </c>
      <c r="K200" s="45">
        <v>8567.384</v>
      </c>
      <c r="L200" s="45">
        <v>8316.3379999999997</v>
      </c>
      <c r="M200" s="45">
        <v>8054.9160000000002</v>
      </c>
      <c r="N200" s="45">
        <v>450295</v>
      </c>
      <c r="O200" s="45">
        <v>22.693899999999999</v>
      </c>
      <c r="P200" s="45">
        <v>1.0058</v>
      </c>
      <c r="Q200" s="45">
        <v>1.2999999999999999E-3</v>
      </c>
      <c r="R200" s="45">
        <v>91</v>
      </c>
    </row>
    <row r="201" spans="1:18">
      <c r="A201" s="44" t="s">
        <v>614</v>
      </c>
      <c r="B201" s="44" t="s">
        <v>147</v>
      </c>
      <c r="C201" s="45">
        <v>8773.6370000000006</v>
      </c>
      <c r="D201" s="45">
        <v>8654.6219999999994</v>
      </c>
      <c r="E201" s="45">
        <v>9817.7209999999995</v>
      </c>
      <c r="F201" s="45">
        <v>9185.1149999999998</v>
      </c>
      <c r="G201" s="45">
        <v>0</v>
      </c>
      <c r="H201" s="45">
        <v>8296.7749999999996</v>
      </c>
      <c r="I201" s="45">
        <v>7808.6750000000002</v>
      </c>
      <c r="J201" s="45">
        <v>7143.7610000000004</v>
      </c>
      <c r="K201" s="45">
        <v>6652.8680000000004</v>
      </c>
      <c r="L201" s="45">
        <v>6283.8320000000003</v>
      </c>
      <c r="M201" s="45">
        <v>6150.8519999999999</v>
      </c>
      <c r="N201" s="45">
        <v>41284</v>
      </c>
      <c r="O201" s="45">
        <v>212.51910000000001</v>
      </c>
      <c r="P201" s="45">
        <v>1.0066999999999999</v>
      </c>
      <c r="Q201" s="45">
        <v>1.1000000000000001E-3</v>
      </c>
      <c r="R201" s="45">
        <v>100</v>
      </c>
    </row>
    <row r="202" spans="1:18">
      <c r="A202" s="44" t="s">
        <v>615</v>
      </c>
      <c r="B202" s="44" t="s">
        <v>148</v>
      </c>
      <c r="C202" s="45">
        <v>19364.809000000001</v>
      </c>
      <c r="D202" s="45">
        <v>17500.657999999999</v>
      </c>
      <c r="E202" s="45">
        <v>33129.321000000004</v>
      </c>
      <c r="F202" s="45">
        <v>26676.564999999999</v>
      </c>
      <c r="G202" s="45">
        <v>0</v>
      </c>
      <c r="H202" s="45">
        <v>17997.407999999999</v>
      </c>
      <c r="I202" s="45">
        <v>21362.528999999999</v>
      </c>
      <c r="J202" s="45">
        <v>16410.848000000002</v>
      </c>
      <c r="K202" s="45">
        <v>12446.171</v>
      </c>
      <c r="L202" s="45">
        <v>8930.7739999999994</v>
      </c>
      <c r="M202" s="45">
        <v>6350.5410000000002</v>
      </c>
      <c r="N202" s="45">
        <v>185180</v>
      </c>
      <c r="O202" s="45">
        <v>104.5729</v>
      </c>
      <c r="P202" s="45">
        <v>1.0596000000000001</v>
      </c>
      <c r="Q202" s="45">
        <v>2.3999999999999998E-3</v>
      </c>
      <c r="R202" s="45">
        <v>63</v>
      </c>
    </row>
    <row r="203" spans="1:18">
      <c r="A203" s="44" t="s">
        <v>616</v>
      </c>
      <c r="B203" s="44" t="s">
        <v>149</v>
      </c>
      <c r="C203" s="45">
        <v>23888.595000000001</v>
      </c>
      <c r="D203" s="45">
        <v>23816.775000000001</v>
      </c>
      <c r="E203" s="45">
        <v>22412.982</v>
      </c>
      <c r="F203" s="45">
        <v>24011.258000000002</v>
      </c>
      <c r="G203" s="45">
        <v>0</v>
      </c>
      <c r="H203" s="45">
        <v>23557.476999999999</v>
      </c>
      <c r="I203" s="45">
        <v>23187.550999999999</v>
      </c>
      <c r="J203" s="45">
        <v>21966.526999999998</v>
      </c>
      <c r="K203" s="45">
        <v>20478.52</v>
      </c>
      <c r="L203" s="45">
        <v>17905.457999999999</v>
      </c>
      <c r="M203" s="45">
        <v>14924.455</v>
      </c>
      <c r="N203" s="45">
        <v>36193</v>
      </c>
      <c r="O203" s="45">
        <v>660.03359999999998</v>
      </c>
      <c r="P203" s="45">
        <v>1.0014000000000001</v>
      </c>
      <c r="Q203" s="45">
        <v>3.0000000000000001E-3</v>
      </c>
      <c r="R203" s="45">
        <v>57</v>
      </c>
    </row>
    <row r="204" spans="1:18">
      <c r="A204" s="44" t="s">
        <v>617</v>
      </c>
      <c r="B204" s="44" t="s">
        <v>150</v>
      </c>
      <c r="C204" s="45">
        <v>9957.4639999999999</v>
      </c>
      <c r="D204" s="45">
        <v>9537.6450000000004</v>
      </c>
      <c r="E204" s="45">
        <v>16208.25</v>
      </c>
      <c r="F204" s="45">
        <v>11557.369000000001</v>
      </c>
      <c r="G204" s="45">
        <v>0</v>
      </c>
      <c r="H204" s="45">
        <v>8454.0280000000002</v>
      </c>
      <c r="I204" s="45">
        <v>7527.3940000000002</v>
      </c>
      <c r="J204" s="45">
        <v>6216.3410000000003</v>
      </c>
      <c r="K204" s="45">
        <v>5283.8140000000003</v>
      </c>
      <c r="L204" s="45">
        <v>3905.4459999999999</v>
      </c>
      <c r="M204" s="45">
        <v>2930.107</v>
      </c>
      <c r="N204" s="45">
        <v>143100</v>
      </c>
      <c r="O204" s="45">
        <v>69.584000000000003</v>
      </c>
      <c r="P204" s="45">
        <v>1.0213000000000001</v>
      </c>
      <c r="Q204" s="45">
        <v>1.2999999999999999E-3</v>
      </c>
      <c r="R204" s="45">
        <v>94</v>
      </c>
    </row>
    <row r="205" spans="1:18">
      <c r="A205" s="44" t="s">
        <v>618</v>
      </c>
      <c r="B205" s="44" t="s">
        <v>151</v>
      </c>
      <c r="C205" s="45">
        <v>63298.55</v>
      </c>
      <c r="D205" s="45">
        <v>59734.218000000001</v>
      </c>
      <c r="E205" s="45">
        <v>129386.83900000001</v>
      </c>
      <c r="F205" s="45">
        <v>79162.725000000006</v>
      </c>
      <c r="G205" s="45">
        <v>0</v>
      </c>
      <c r="H205" s="45">
        <v>51482.633000000002</v>
      </c>
      <c r="I205" s="45">
        <v>44346.525000000001</v>
      </c>
      <c r="J205" s="45">
        <v>33499.18</v>
      </c>
      <c r="K205" s="45">
        <v>25203.845000000001</v>
      </c>
      <c r="L205" s="45">
        <v>18538.258999999998</v>
      </c>
      <c r="M205" s="45">
        <v>13535.481</v>
      </c>
      <c r="N205" s="45">
        <v>945087</v>
      </c>
      <c r="O205" s="45">
        <v>66.976399999999998</v>
      </c>
      <c r="P205" s="45">
        <v>1.0293000000000001</v>
      </c>
      <c r="Q205" s="45">
        <v>8.0000000000000002E-3</v>
      </c>
      <c r="R205" s="45">
        <v>23</v>
      </c>
    </row>
    <row r="206" spans="1:18">
      <c r="A206" s="44" t="s">
        <v>619</v>
      </c>
      <c r="B206" s="44" t="s">
        <v>152</v>
      </c>
      <c r="C206" s="45">
        <v>70078.202999999994</v>
      </c>
      <c r="D206" s="45">
        <v>69799.978000000003</v>
      </c>
      <c r="E206" s="45">
        <v>65940.489000000001</v>
      </c>
      <c r="F206" s="45">
        <v>70345.535999999993</v>
      </c>
      <c r="G206" s="45">
        <v>0</v>
      </c>
      <c r="H206" s="45">
        <v>68714.510999999999</v>
      </c>
      <c r="I206" s="45">
        <v>67195.028000000006</v>
      </c>
      <c r="J206" s="45">
        <v>62952.642</v>
      </c>
      <c r="K206" s="45">
        <v>56558.186000000002</v>
      </c>
      <c r="L206" s="45">
        <v>47374.472000000002</v>
      </c>
      <c r="M206" s="45">
        <v>36884.536</v>
      </c>
      <c r="N206" s="45">
        <v>513120</v>
      </c>
      <c r="O206" s="45">
        <v>136.5727</v>
      </c>
      <c r="P206" s="45">
        <v>1.0018</v>
      </c>
      <c r="Q206" s="45">
        <v>8.8000000000000005E-3</v>
      </c>
      <c r="R206" s="45">
        <v>20</v>
      </c>
    </row>
    <row r="207" spans="1:18">
      <c r="A207" s="44" t="s">
        <v>620</v>
      </c>
      <c r="B207" s="44" t="s">
        <v>276</v>
      </c>
      <c r="C207" s="45">
        <v>1369.4290000000001</v>
      </c>
      <c r="D207" s="45">
        <v>1318.4449999999999</v>
      </c>
      <c r="E207" s="45">
        <v>2019.2909999999999</v>
      </c>
      <c r="F207" s="45">
        <v>1574.057</v>
      </c>
      <c r="G207" s="45">
        <v>0</v>
      </c>
      <c r="H207" s="45">
        <v>1196.3019999999999</v>
      </c>
      <c r="I207" s="45">
        <v>1093.5229999999999</v>
      </c>
      <c r="J207" s="45">
        <v>884.36599999999999</v>
      </c>
      <c r="K207" s="45">
        <v>737.81399999999996</v>
      </c>
      <c r="L207" s="45">
        <v>599.90499999999997</v>
      </c>
      <c r="M207" s="45">
        <v>571.56500000000005</v>
      </c>
      <c r="N207" s="45">
        <v>14874</v>
      </c>
      <c r="O207" s="45">
        <v>92.068600000000004</v>
      </c>
      <c r="P207" s="45">
        <v>1.0189999999999999</v>
      </c>
      <c r="Q207" s="45">
        <v>2.0000000000000001E-4</v>
      </c>
      <c r="R207" s="45">
        <v>155</v>
      </c>
    </row>
    <row r="208" spans="1:18">
      <c r="A208" s="44" t="s">
        <v>621</v>
      </c>
      <c r="B208" s="44" t="s">
        <v>153</v>
      </c>
      <c r="C208" s="45">
        <v>8680.8369999999995</v>
      </c>
      <c r="D208" s="45">
        <v>8278.7240000000002</v>
      </c>
      <c r="E208" s="45">
        <v>15415.499</v>
      </c>
      <c r="F208" s="45">
        <v>10421.915999999999</v>
      </c>
      <c r="G208" s="45">
        <v>0</v>
      </c>
      <c r="H208" s="45">
        <v>7323.1580000000004</v>
      </c>
      <c r="I208" s="45">
        <v>6421.6790000000001</v>
      </c>
      <c r="J208" s="45">
        <v>4924.402</v>
      </c>
      <c r="K208" s="45">
        <v>3774.3119999999999</v>
      </c>
      <c r="L208" s="45">
        <v>2720.8389999999999</v>
      </c>
      <c r="M208" s="45">
        <v>2115.5219999999999</v>
      </c>
      <c r="N208" s="45">
        <v>56785</v>
      </c>
      <c r="O208" s="45">
        <v>152.87200000000001</v>
      </c>
      <c r="P208" s="45">
        <v>1.0239</v>
      </c>
      <c r="Q208" s="45">
        <v>1.1000000000000001E-3</v>
      </c>
      <c r="R208" s="45">
        <v>101</v>
      </c>
    </row>
    <row r="209" spans="1:18">
      <c r="A209" s="44" t="s">
        <v>622</v>
      </c>
      <c r="B209" s="44" t="s">
        <v>370</v>
      </c>
      <c r="C209" s="45">
        <v>1.3779999999999999</v>
      </c>
      <c r="D209" s="45">
        <v>1.357</v>
      </c>
      <c r="E209" s="45">
        <v>1.5649999999999999</v>
      </c>
      <c r="F209" s="45">
        <v>1.448</v>
      </c>
      <c r="G209" s="45">
        <v>0</v>
      </c>
      <c r="H209" s="45">
        <v>1.252</v>
      </c>
      <c r="I209" s="45">
        <v>1.1399999999999999</v>
      </c>
      <c r="J209" s="45">
        <v>1.554</v>
      </c>
      <c r="K209" s="45">
        <v>1.6080000000000001</v>
      </c>
      <c r="L209" s="45">
        <v>1.5529999999999999</v>
      </c>
      <c r="M209" s="45">
        <v>1.621</v>
      </c>
      <c r="N209" s="45">
        <v>12</v>
      </c>
      <c r="O209" s="45">
        <v>114.83329999999999</v>
      </c>
      <c r="P209" s="45">
        <v>1.0036</v>
      </c>
      <c r="Q209" s="45">
        <v>0</v>
      </c>
      <c r="R209" s="45">
        <v>231</v>
      </c>
    </row>
    <row r="210" spans="1:18">
      <c r="A210" s="44" t="s">
        <v>623</v>
      </c>
      <c r="B210" s="44" t="s">
        <v>278</v>
      </c>
      <c r="C210" s="45">
        <v>107.749</v>
      </c>
      <c r="D210" s="45">
        <v>105.69499999999999</v>
      </c>
      <c r="E210" s="45">
        <v>134.18</v>
      </c>
      <c r="F210" s="45">
        <v>115.621</v>
      </c>
      <c r="G210" s="45">
        <v>0</v>
      </c>
      <c r="H210" s="45">
        <v>100.78100000000001</v>
      </c>
      <c r="I210" s="45">
        <v>103.986</v>
      </c>
      <c r="J210" s="45">
        <v>97.972999999999999</v>
      </c>
      <c r="K210" s="45">
        <v>95.069000000000003</v>
      </c>
      <c r="L210" s="45">
        <v>92.971000000000004</v>
      </c>
      <c r="M210" s="45">
        <v>84.350999999999999</v>
      </c>
      <c r="N210" s="45">
        <v>747</v>
      </c>
      <c r="O210" s="45">
        <v>144.2423</v>
      </c>
      <c r="P210" s="45">
        <v>1.0093000000000001</v>
      </c>
      <c r="Q210" s="45">
        <v>0</v>
      </c>
      <c r="R210" s="45">
        <v>196</v>
      </c>
    </row>
    <row r="211" spans="1:18">
      <c r="A211" s="44" t="s">
        <v>624</v>
      </c>
      <c r="B211" s="44" t="s">
        <v>154</v>
      </c>
      <c r="C211" s="45">
        <v>1406.585</v>
      </c>
      <c r="D211" s="45">
        <v>1399.4880000000001</v>
      </c>
      <c r="E211" s="45">
        <v>1343.789</v>
      </c>
      <c r="F211" s="45">
        <v>1413.415</v>
      </c>
      <c r="G211" s="45">
        <v>0</v>
      </c>
      <c r="H211" s="45">
        <v>1370.328</v>
      </c>
      <c r="I211" s="45">
        <v>1328.1469999999999</v>
      </c>
      <c r="J211" s="45">
        <v>1267.153</v>
      </c>
      <c r="K211" s="45">
        <v>1221.116</v>
      </c>
      <c r="L211" s="45">
        <v>1084.7439999999999</v>
      </c>
      <c r="M211" s="45">
        <v>945.36</v>
      </c>
      <c r="N211" s="45">
        <v>5130</v>
      </c>
      <c r="O211" s="45">
        <v>274.18810000000002</v>
      </c>
      <c r="P211" s="45">
        <v>1.0023</v>
      </c>
      <c r="Q211" s="45">
        <v>2.0000000000000001E-4</v>
      </c>
      <c r="R211" s="45">
        <v>154</v>
      </c>
    </row>
    <row r="212" spans="1:18">
      <c r="A212" s="44" t="s">
        <v>625</v>
      </c>
      <c r="B212" s="44" t="s">
        <v>155</v>
      </c>
      <c r="C212" s="45">
        <v>12046.656000000001</v>
      </c>
      <c r="D212" s="45">
        <v>11818.619000000001</v>
      </c>
      <c r="E212" s="45">
        <v>13796.6</v>
      </c>
      <c r="F212" s="45">
        <v>12755.757</v>
      </c>
      <c r="G212" s="45">
        <v>0</v>
      </c>
      <c r="H212" s="45">
        <v>11179.949000000001</v>
      </c>
      <c r="I212" s="45">
        <v>10635.244000000001</v>
      </c>
      <c r="J212" s="45">
        <v>9708.35</v>
      </c>
      <c r="K212" s="45">
        <v>8242.4959999999992</v>
      </c>
      <c r="L212" s="45">
        <v>6374.0389999999998</v>
      </c>
      <c r="M212" s="45">
        <v>5063.8090000000002</v>
      </c>
      <c r="N212" s="45">
        <v>163610</v>
      </c>
      <c r="O212" s="45">
        <v>73.630300000000005</v>
      </c>
      <c r="P212" s="45">
        <v>1.0093000000000001</v>
      </c>
      <c r="Q212" s="45">
        <v>1.5E-3</v>
      </c>
      <c r="R212" s="45">
        <v>79</v>
      </c>
    </row>
    <row r="213" spans="1:18">
      <c r="A213" s="44" t="s">
        <v>626</v>
      </c>
      <c r="B213" s="44" t="s">
        <v>156</v>
      </c>
      <c r="C213" s="45">
        <v>85561.975999999995</v>
      </c>
      <c r="D213" s="45">
        <v>84339.066999999995</v>
      </c>
      <c r="E213" s="45">
        <v>97139.57</v>
      </c>
      <c r="F213" s="45">
        <v>89157.785000000003</v>
      </c>
      <c r="G213" s="45">
        <v>0</v>
      </c>
      <c r="H213" s="45">
        <v>78529.409</v>
      </c>
      <c r="I213" s="45">
        <v>72326.987999999998</v>
      </c>
      <c r="J213" s="45">
        <v>63240.194000000003</v>
      </c>
      <c r="K213" s="45">
        <v>53921.760000000002</v>
      </c>
      <c r="L213" s="45">
        <v>43975.970999999998</v>
      </c>
      <c r="M213" s="45">
        <v>34876.303</v>
      </c>
      <c r="N213" s="45">
        <v>783562</v>
      </c>
      <c r="O213" s="45">
        <v>109.1962</v>
      </c>
      <c r="P213" s="45">
        <v>1.0061</v>
      </c>
      <c r="Q213" s="45">
        <v>1.0800000000000001E-2</v>
      </c>
      <c r="R213" s="45">
        <v>18</v>
      </c>
    </row>
    <row r="214" spans="1:18">
      <c r="A214" s="44" t="s">
        <v>627</v>
      </c>
      <c r="B214" s="44" t="s">
        <v>157</v>
      </c>
      <c r="C214" s="45">
        <v>6201.9430000000002</v>
      </c>
      <c r="D214" s="45">
        <v>6031.2</v>
      </c>
      <c r="E214" s="45">
        <v>7949.2809999999999</v>
      </c>
      <c r="F214" s="45">
        <v>6782.3549999999996</v>
      </c>
      <c r="G214" s="45">
        <v>0</v>
      </c>
      <c r="H214" s="45">
        <v>5565.2870000000003</v>
      </c>
      <c r="I214" s="45">
        <v>5087.2129999999997</v>
      </c>
      <c r="J214" s="45">
        <v>4516.1329999999998</v>
      </c>
      <c r="K214" s="45">
        <v>3683.9670000000001</v>
      </c>
      <c r="L214" s="45">
        <v>2876.808</v>
      </c>
      <c r="M214" s="45">
        <v>2195.1750000000002</v>
      </c>
      <c r="N214" s="45">
        <v>488100</v>
      </c>
      <c r="O214" s="45">
        <v>12.706300000000001</v>
      </c>
      <c r="P214" s="45">
        <v>1.0137</v>
      </c>
      <c r="Q214" s="45">
        <v>8.0000000000000004E-4</v>
      </c>
      <c r="R214" s="45">
        <v>113</v>
      </c>
    </row>
    <row r="215" spans="1:18">
      <c r="A215" s="44" t="s">
        <v>628</v>
      </c>
      <c r="B215" s="44" t="s">
        <v>272</v>
      </c>
      <c r="C215" s="45">
        <v>39.741</v>
      </c>
      <c r="D215" s="45">
        <v>38.716999999999999</v>
      </c>
      <c r="E215" s="45">
        <v>50.273000000000003</v>
      </c>
      <c r="F215" s="45">
        <v>43.606000000000002</v>
      </c>
      <c r="G215" s="45">
        <v>0</v>
      </c>
      <c r="H215" s="45">
        <v>35.981000000000002</v>
      </c>
      <c r="I215" s="45">
        <v>32.659999999999997</v>
      </c>
      <c r="J215" s="45">
        <v>20.164000000000001</v>
      </c>
      <c r="K215" s="45">
        <v>12.111000000000001</v>
      </c>
      <c r="L215" s="45">
        <v>7.8879999999999999</v>
      </c>
      <c r="M215" s="45">
        <v>5.8410000000000002</v>
      </c>
      <c r="N215" s="45">
        <v>948</v>
      </c>
      <c r="O215" s="45">
        <v>41.920900000000003</v>
      </c>
      <c r="P215" s="45">
        <v>1.0129999999999999</v>
      </c>
      <c r="Q215" s="45">
        <v>0</v>
      </c>
      <c r="R215" s="45">
        <v>214</v>
      </c>
    </row>
    <row r="216" spans="1:18">
      <c r="A216" s="44" t="s">
        <v>629</v>
      </c>
      <c r="B216" s="44" t="s">
        <v>281</v>
      </c>
      <c r="C216" s="45">
        <v>12.066000000000001</v>
      </c>
      <c r="D216" s="45">
        <v>11.792</v>
      </c>
      <c r="E216" s="45">
        <v>15.983000000000001</v>
      </c>
      <c r="F216" s="45">
        <v>13.164</v>
      </c>
      <c r="G216" s="45">
        <v>0</v>
      </c>
      <c r="H216" s="45">
        <v>11.099</v>
      </c>
      <c r="I216" s="45">
        <v>10.53</v>
      </c>
      <c r="J216" s="45">
        <v>9.3940000000000001</v>
      </c>
      <c r="K216" s="45">
        <v>8.9130000000000003</v>
      </c>
      <c r="L216" s="45">
        <v>7.6369999999999996</v>
      </c>
      <c r="M216" s="45">
        <v>5.7350000000000003</v>
      </c>
      <c r="N216" s="45">
        <v>26</v>
      </c>
      <c r="O216" s="45">
        <v>464.07690000000002</v>
      </c>
      <c r="P216" s="45">
        <v>1.0113000000000001</v>
      </c>
      <c r="Q216" s="45">
        <v>0</v>
      </c>
      <c r="R216" s="45">
        <v>223</v>
      </c>
    </row>
    <row r="217" spans="1:18">
      <c r="A217" s="44" t="s">
        <v>630</v>
      </c>
      <c r="B217" s="44" t="s">
        <v>158</v>
      </c>
      <c r="C217" s="45">
        <v>48432.862999999998</v>
      </c>
      <c r="D217" s="45">
        <v>45741.006999999998</v>
      </c>
      <c r="E217" s="45">
        <v>89446.903999999995</v>
      </c>
      <c r="F217" s="45">
        <v>59437.928</v>
      </c>
      <c r="G217" s="45">
        <v>0</v>
      </c>
      <c r="H217" s="45">
        <v>38225.453000000001</v>
      </c>
      <c r="I217" s="45">
        <v>32428.167000000001</v>
      </c>
      <c r="J217" s="45">
        <v>23650.171999999999</v>
      </c>
      <c r="K217" s="45">
        <v>17354.392</v>
      </c>
      <c r="L217" s="45">
        <v>12442.334000000001</v>
      </c>
      <c r="M217" s="45">
        <v>9405.6</v>
      </c>
      <c r="N217" s="45">
        <v>241550</v>
      </c>
      <c r="O217" s="45">
        <v>200.5086</v>
      </c>
      <c r="P217" s="45">
        <v>1.0278</v>
      </c>
      <c r="Q217" s="45">
        <v>6.1000000000000004E-3</v>
      </c>
      <c r="R217" s="45">
        <v>30</v>
      </c>
    </row>
    <row r="218" spans="1:18">
      <c r="A218" s="44" t="s">
        <v>631</v>
      </c>
      <c r="B218" s="44" t="s">
        <v>159</v>
      </c>
      <c r="C218" s="45">
        <v>43192.122000000003</v>
      </c>
      <c r="D218" s="45">
        <v>43733.762000000002</v>
      </c>
      <c r="E218" s="45">
        <v>35219.042000000001</v>
      </c>
      <c r="F218" s="45">
        <v>40882.328999999998</v>
      </c>
      <c r="G218" s="45">
        <v>0</v>
      </c>
      <c r="H218" s="45">
        <v>44921.639000000003</v>
      </c>
      <c r="I218" s="45">
        <v>45792.09</v>
      </c>
      <c r="J218" s="45">
        <v>48838.065000000002</v>
      </c>
      <c r="K218" s="45">
        <v>51463.105000000003</v>
      </c>
      <c r="L218" s="45">
        <v>49965.874000000003</v>
      </c>
      <c r="M218" s="45">
        <v>47088.857000000004</v>
      </c>
      <c r="N218" s="45">
        <v>603500</v>
      </c>
      <c r="O218" s="45">
        <v>71.569400000000002</v>
      </c>
      <c r="P218" s="45">
        <v>0.99370000000000003</v>
      </c>
      <c r="Q218" s="45">
        <v>5.4000000000000003E-3</v>
      </c>
      <c r="R218" s="45">
        <v>35</v>
      </c>
    </row>
    <row r="219" spans="1:18">
      <c r="A219" s="44" t="s">
        <v>632</v>
      </c>
      <c r="B219" s="44" t="s">
        <v>160</v>
      </c>
      <c r="C219" s="45">
        <v>10081.785</v>
      </c>
      <c r="D219" s="45">
        <v>9890.402</v>
      </c>
      <c r="E219" s="45">
        <v>10425.287</v>
      </c>
      <c r="F219" s="45">
        <v>10661.075999999999</v>
      </c>
      <c r="G219" s="45">
        <v>0</v>
      </c>
      <c r="H219" s="45">
        <v>9262.9</v>
      </c>
      <c r="I219" s="45">
        <v>8549.9879999999994</v>
      </c>
      <c r="J219" s="45">
        <v>3134.0619999999999</v>
      </c>
      <c r="K219" s="45">
        <v>1828.432</v>
      </c>
      <c r="L219" s="45">
        <v>1019.509</v>
      </c>
      <c r="M219" s="45">
        <v>234.51400000000001</v>
      </c>
      <c r="N219" s="45">
        <v>83600</v>
      </c>
      <c r="O219" s="45">
        <v>120.5955</v>
      </c>
      <c r="P219" s="45">
        <v>1.0091000000000001</v>
      </c>
      <c r="Q219" s="45">
        <v>1.2999999999999999E-3</v>
      </c>
      <c r="R219" s="45">
        <v>93</v>
      </c>
    </row>
    <row r="220" spans="1:18">
      <c r="A220" s="44" t="s">
        <v>633</v>
      </c>
      <c r="B220" s="44" t="s">
        <v>161</v>
      </c>
      <c r="C220" s="45">
        <v>68497.907000000007</v>
      </c>
      <c r="D220" s="45">
        <v>67886.010999999999</v>
      </c>
      <c r="E220" s="45">
        <v>74081.981</v>
      </c>
      <c r="F220" s="45">
        <v>70485.490000000005</v>
      </c>
      <c r="G220" s="45">
        <v>0</v>
      </c>
      <c r="H220" s="45">
        <v>65860.145999999993</v>
      </c>
      <c r="I220" s="45">
        <v>63459.807999999997</v>
      </c>
      <c r="J220" s="45">
        <v>58923.309000000001</v>
      </c>
      <c r="K220" s="45">
        <v>57134.391000000003</v>
      </c>
      <c r="L220" s="45">
        <v>56209.171000000002</v>
      </c>
      <c r="M220" s="45">
        <v>55573.453000000001</v>
      </c>
      <c r="N220" s="45">
        <v>242900</v>
      </c>
      <c r="O220" s="45">
        <v>282.00040000000001</v>
      </c>
      <c r="P220" s="45">
        <v>1.0043</v>
      </c>
      <c r="Q220" s="45">
        <v>8.6E-3</v>
      </c>
      <c r="R220" s="45">
        <v>21</v>
      </c>
    </row>
    <row r="221" spans="1:18">
      <c r="A221" s="44" t="s">
        <v>634</v>
      </c>
      <c r="B221" s="44" t="s">
        <v>162</v>
      </c>
      <c r="C221" s="45">
        <v>334805.26899999997</v>
      </c>
      <c r="D221" s="45">
        <v>331002.65100000001</v>
      </c>
      <c r="E221" s="45">
        <v>379419.10200000001</v>
      </c>
      <c r="F221" s="45">
        <v>349641.87599999999</v>
      </c>
      <c r="G221" s="45">
        <v>0</v>
      </c>
      <c r="H221" s="45">
        <v>320878.31</v>
      </c>
      <c r="I221" s="45">
        <v>309011.47499999998</v>
      </c>
      <c r="J221" s="45">
        <v>281710.90899999999</v>
      </c>
      <c r="K221" s="45">
        <v>252120.30900000001</v>
      </c>
      <c r="L221" s="45">
        <v>229476.35399999999</v>
      </c>
      <c r="M221" s="45">
        <v>209513.34099999999</v>
      </c>
      <c r="N221" s="45">
        <v>9372610</v>
      </c>
      <c r="O221" s="45">
        <v>35.721699999999998</v>
      </c>
      <c r="P221" s="45">
        <v>1.0057</v>
      </c>
      <c r="Q221" s="45">
        <v>4.2099999999999999E-2</v>
      </c>
      <c r="R221" s="45">
        <v>3</v>
      </c>
    </row>
    <row r="222" spans="1:18">
      <c r="A222" s="44" t="s">
        <v>635</v>
      </c>
      <c r="B222" s="44" t="s">
        <v>372</v>
      </c>
      <c r="C222" s="45">
        <v>103.971</v>
      </c>
      <c r="D222" s="45">
        <v>104.425</v>
      </c>
      <c r="E222" s="45">
        <v>86.22</v>
      </c>
      <c r="F222" s="45">
        <v>100.69199999999999</v>
      </c>
      <c r="G222" s="45">
        <v>0</v>
      </c>
      <c r="H222" s="45">
        <v>104.958</v>
      </c>
      <c r="I222" s="45">
        <v>106.087</v>
      </c>
      <c r="J222" s="45">
        <v>108.72199999999999</v>
      </c>
      <c r="K222" s="45">
        <v>103.756</v>
      </c>
      <c r="L222" s="45">
        <v>99.08</v>
      </c>
      <c r="M222" s="45">
        <v>64.725999999999999</v>
      </c>
      <c r="N222" s="45">
        <v>347</v>
      </c>
      <c r="O222" s="45">
        <v>299.62819999999999</v>
      </c>
      <c r="P222" s="45">
        <v>0.99760000000000004</v>
      </c>
      <c r="Q222" s="45">
        <v>0</v>
      </c>
      <c r="R222" s="45">
        <v>198</v>
      </c>
    </row>
    <row r="223" spans="1:18">
      <c r="A223" s="44" t="s">
        <v>636</v>
      </c>
      <c r="B223" s="44" t="s">
        <v>163</v>
      </c>
      <c r="C223" s="45">
        <v>3496.0160000000001</v>
      </c>
      <c r="D223" s="45">
        <v>3473.73</v>
      </c>
      <c r="E223" s="45">
        <v>3639.1089999999999</v>
      </c>
      <c r="F223" s="45">
        <v>3569.471</v>
      </c>
      <c r="G223" s="45">
        <v>0</v>
      </c>
      <c r="H223" s="45">
        <v>3412.009</v>
      </c>
      <c r="I223" s="45">
        <v>3359.2750000000001</v>
      </c>
      <c r="J223" s="45">
        <v>3319.7359999999999</v>
      </c>
      <c r="K223" s="45">
        <v>3109.6010000000001</v>
      </c>
      <c r="L223" s="45">
        <v>2915.3890000000001</v>
      </c>
      <c r="M223" s="45">
        <v>2809.7930000000001</v>
      </c>
      <c r="N223" s="45">
        <v>181034</v>
      </c>
      <c r="O223" s="45">
        <v>19.311399999999999</v>
      </c>
      <c r="P223" s="45">
        <v>1.0031000000000001</v>
      </c>
      <c r="Q223" s="45">
        <v>4.0000000000000002E-4</v>
      </c>
      <c r="R223" s="45">
        <v>134</v>
      </c>
    </row>
    <row r="224" spans="1:18">
      <c r="A224" s="44" t="s">
        <v>637</v>
      </c>
      <c r="B224" s="44" t="s">
        <v>164</v>
      </c>
      <c r="C224" s="45">
        <v>34382.084000000003</v>
      </c>
      <c r="D224" s="45">
        <v>33469.203000000001</v>
      </c>
      <c r="E224" s="45">
        <v>42942.485000000001</v>
      </c>
      <c r="F224" s="45">
        <v>37418.455999999998</v>
      </c>
      <c r="G224" s="45">
        <v>0</v>
      </c>
      <c r="H224" s="45">
        <v>30929.557000000001</v>
      </c>
      <c r="I224" s="45">
        <v>28515.909</v>
      </c>
      <c r="J224" s="45">
        <v>24769.955000000002</v>
      </c>
      <c r="K224" s="45">
        <v>20398.348000000002</v>
      </c>
      <c r="L224" s="45">
        <v>15898.757</v>
      </c>
      <c r="M224" s="45">
        <v>12080.316999999999</v>
      </c>
      <c r="N224" s="45">
        <v>447400</v>
      </c>
      <c r="O224" s="45">
        <v>76.848600000000005</v>
      </c>
      <c r="P224" s="45">
        <v>1.0132000000000001</v>
      </c>
      <c r="Q224" s="45">
        <v>4.3E-3</v>
      </c>
      <c r="R224" s="45">
        <v>43</v>
      </c>
    </row>
    <row r="225" spans="1:18">
      <c r="A225" s="44" t="s">
        <v>638</v>
      </c>
      <c r="B225" s="44" t="s">
        <v>286</v>
      </c>
      <c r="C225" s="45">
        <v>321.83199999999999</v>
      </c>
      <c r="D225" s="45">
        <v>307.14499999999998</v>
      </c>
      <c r="E225" s="45">
        <v>556.75599999999997</v>
      </c>
      <c r="F225" s="45">
        <v>383.37299999999999</v>
      </c>
      <c r="G225" s="45">
        <v>0</v>
      </c>
      <c r="H225" s="45">
        <v>271.13</v>
      </c>
      <c r="I225" s="45">
        <v>236.21100000000001</v>
      </c>
      <c r="J225" s="45">
        <v>184.97200000000001</v>
      </c>
      <c r="K225" s="45">
        <v>146.57300000000001</v>
      </c>
      <c r="L225" s="45">
        <v>115.59699999999999</v>
      </c>
      <c r="M225" s="45">
        <v>85.376999999999995</v>
      </c>
      <c r="N225" s="45">
        <v>12189</v>
      </c>
      <c r="O225" s="45">
        <v>26.403500000000001</v>
      </c>
      <c r="P225" s="45">
        <v>1.0234000000000001</v>
      </c>
      <c r="Q225" s="45">
        <v>0</v>
      </c>
      <c r="R225" s="45">
        <v>181</v>
      </c>
    </row>
    <row r="226" spans="1:18">
      <c r="A226" s="44" t="s">
        <v>639</v>
      </c>
      <c r="B226" s="44" t="s">
        <v>640</v>
      </c>
      <c r="C226" s="45">
        <v>0.79900000000000004</v>
      </c>
      <c r="D226" s="45">
        <v>0.80100000000000005</v>
      </c>
      <c r="E226" s="45">
        <v>0.81399999999999995</v>
      </c>
      <c r="F226" s="45">
        <v>0.79500000000000004</v>
      </c>
      <c r="G226" s="45">
        <v>0</v>
      </c>
      <c r="H226" s="45">
        <v>0.80300000000000005</v>
      </c>
      <c r="I226" s="45">
        <v>0.79400000000000004</v>
      </c>
      <c r="J226" s="45">
        <v>0.78500000000000003</v>
      </c>
      <c r="K226" s="45">
        <v>0.76800000000000002</v>
      </c>
      <c r="L226" s="45">
        <v>0.72399999999999998</v>
      </c>
      <c r="M226" s="45">
        <v>0.64400000000000002</v>
      </c>
      <c r="N226" s="45">
        <v>1</v>
      </c>
      <c r="O226" s="45">
        <v>799</v>
      </c>
      <c r="P226" s="45">
        <v>0.99880000000000002</v>
      </c>
      <c r="Q226" s="45">
        <v>0</v>
      </c>
      <c r="R226" s="45">
        <v>232</v>
      </c>
    </row>
    <row r="227" spans="1:18">
      <c r="A227" s="44" t="s">
        <v>641</v>
      </c>
      <c r="B227" s="44" t="s">
        <v>165</v>
      </c>
      <c r="C227" s="45">
        <v>29266.991000000002</v>
      </c>
      <c r="D227" s="45">
        <v>28435.94</v>
      </c>
      <c r="E227" s="45">
        <v>37023.114999999998</v>
      </c>
      <c r="F227" s="45">
        <v>33626.468999999997</v>
      </c>
      <c r="G227" s="45">
        <v>0</v>
      </c>
      <c r="H227" s="45">
        <v>30081.829000000002</v>
      </c>
      <c r="I227" s="45">
        <v>28439.94</v>
      </c>
      <c r="J227" s="45">
        <v>24192.446</v>
      </c>
      <c r="K227" s="45">
        <v>19632.665000000001</v>
      </c>
      <c r="L227" s="45">
        <v>15182.611000000001</v>
      </c>
      <c r="M227" s="45">
        <v>11396.393</v>
      </c>
      <c r="N227" s="45">
        <v>916445</v>
      </c>
      <c r="O227" s="45">
        <v>31.935300000000002</v>
      </c>
      <c r="P227" s="45">
        <v>1.0196000000000001</v>
      </c>
      <c r="Q227" s="45">
        <v>3.7000000000000002E-3</v>
      </c>
      <c r="R227" s="45">
        <v>50</v>
      </c>
    </row>
    <row r="228" spans="1:18">
      <c r="A228" s="44" t="s">
        <v>642</v>
      </c>
      <c r="B228" s="44" t="s">
        <v>166</v>
      </c>
      <c r="C228" s="45">
        <v>98953.540999999997</v>
      </c>
      <c r="D228" s="45">
        <v>97338.578999999998</v>
      </c>
      <c r="E228" s="45">
        <v>109605.011</v>
      </c>
      <c r="F228" s="45">
        <v>104163.519</v>
      </c>
      <c r="G228" s="45">
        <v>0</v>
      </c>
      <c r="H228" s="45">
        <v>92677.076000000001</v>
      </c>
      <c r="I228" s="45">
        <v>87967.650999999998</v>
      </c>
      <c r="J228" s="45">
        <v>79910.411999999997</v>
      </c>
      <c r="K228" s="45">
        <v>67988.861999999994</v>
      </c>
      <c r="L228" s="45">
        <v>54281.845999999998</v>
      </c>
      <c r="M228" s="45">
        <v>43404.792999999998</v>
      </c>
      <c r="N228" s="45">
        <v>331212</v>
      </c>
      <c r="O228" s="45">
        <v>298.76190000000003</v>
      </c>
      <c r="P228" s="45">
        <v>1.008</v>
      </c>
      <c r="Q228" s="45">
        <v>1.24E-2</v>
      </c>
      <c r="R228" s="45">
        <v>15</v>
      </c>
    </row>
    <row r="229" spans="1:18">
      <c r="A229" s="44" t="s">
        <v>643</v>
      </c>
      <c r="B229" s="44" t="s">
        <v>644</v>
      </c>
      <c r="C229" s="45">
        <v>10.981999999999999</v>
      </c>
      <c r="D229" s="45">
        <v>11.239000000000001</v>
      </c>
      <c r="E229" s="45">
        <v>9.1310000000000002</v>
      </c>
      <c r="F229" s="45">
        <v>10.388999999999999</v>
      </c>
      <c r="G229" s="45">
        <v>0</v>
      </c>
      <c r="H229" s="45">
        <v>12.266</v>
      </c>
      <c r="I229" s="45">
        <v>12.689</v>
      </c>
      <c r="J229" s="45">
        <v>14.694000000000001</v>
      </c>
      <c r="K229" s="45">
        <v>13.8</v>
      </c>
      <c r="L229" s="45">
        <v>11.231</v>
      </c>
      <c r="M229" s="45">
        <v>8.8529999999999998</v>
      </c>
      <c r="N229" s="45">
        <v>142</v>
      </c>
      <c r="O229" s="45">
        <v>77.337999999999994</v>
      </c>
      <c r="P229" s="45">
        <v>0.9899</v>
      </c>
      <c r="Q229" s="45">
        <v>0</v>
      </c>
      <c r="R229" s="45">
        <v>224</v>
      </c>
    </row>
    <row r="230" spans="1:18">
      <c r="A230" s="44" t="s">
        <v>645</v>
      </c>
      <c r="B230" s="44" t="s">
        <v>646</v>
      </c>
      <c r="C230" s="45">
        <v>626.16099999999994</v>
      </c>
      <c r="D230" s="45">
        <v>597.33900000000006</v>
      </c>
      <c r="E230" s="45">
        <v>984.02300000000002</v>
      </c>
      <c r="F230" s="45">
        <v>737.34500000000003</v>
      </c>
      <c r="G230" s="45">
        <v>0</v>
      </c>
      <c r="H230" s="45">
        <v>526.21600000000001</v>
      </c>
      <c r="I230" s="45">
        <v>480.274</v>
      </c>
      <c r="J230" s="45">
        <v>314.11799999999999</v>
      </c>
      <c r="K230" s="45">
        <v>217.25800000000001</v>
      </c>
      <c r="L230" s="45">
        <v>150.87700000000001</v>
      </c>
      <c r="M230" s="45">
        <v>76.873999999999995</v>
      </c>
      <c r="N230" s="45">
        <v>266000</v>
      </c>
      <c r="O230" s="45">
        <v>2.3540000000000001</v>
      </c>
      <c r="P230" s="45">
        <v>1.0233000000000001</v>
      </c>
      <c r="Q230" s="45">
        <v>1E-4</v>
      </c>
      <c r="R230" s="45">
        <v>170</v>
      </c>
    </row>
    <row r="231" spans="1:18">
      <c r="A231" s="44" t="s">
        <v>647</v>
      </c>
      <c r="B231" s="44" t="s">
        <v>167</v>
      </c>
      <c r="C231" s="45">
        <v>31154.866999999998</v>
      </c>
      <c r="D231" s="45">
        <v>29825.964</v>
      </c>
      <c r="E231" s="45">
        <v>48080.021000000001</v>
      </c>
      <c r="F231" s="45">
        <v>36406.887999999999</v>
      </c>
      <c r="G231" s="45">
        <v>0</v>
      </c>
      <c r="H231" s="45">
        <v>26497.888999999999</v>
      </c>
      <c r="I231" s="45">
        <v>23154.855</v>
      </c>
      <c r="J231" s="45">
        <v>17409.072</v>
      </c>
      <c r="K231" s="45">
        <v>11709.993</v>
      </c>
      <c r="L231" s="45">
        <v>7941.8980000000001</v>
      </c>
      <c r="M231" s="45">
        <v>6193.384</v>
      </c>
      <c r="N231" s="45">
        <v>527968</v>
      </c>
      <c r="O231" s="45">
        <v>59.009</v>
      </c>
      <c r="P231" s="45">
        <v>1.0218</v>
      </c>
      <c r="Q231" s="45">
        <v>3.8999999999999998E-3</v>
      </c>
      <c r="R231" s="45">
        <v>48</v>
      </c>
    </row>
    <row r="232" spans="1:18">
      <c r="A232" s="44" t="s">
        <v>648</v>
      </c>
      <c r="B232" s="44" t="s">
        <v>168</v>
      </c>
      <c r="C232" s="45">
        <v>19470.234</v>
      </c>
      <c r="D232" s="45">
        <v>18383.955000000002</v>
      </c>
      <c r="E232" s="45">
        <v>39120.917000000001</v>
      </c>
      <c r="F232" s="45">
        <v>24325.505000000001</v>
      </c>
      <c r="G232" s="45">
        <v>0</v>
      </c>
      <c r="H232" s="45">
        <v>15879.361000000001</v>
      </c>
      <c r="I232" s="45">
        <v>13605.984</v>
      </c>
      <c r="J232" s="45">
        <v>10415.944</v>
      </c>
      <c r="K232" s="45">
        <v>8036.8450000000003</v>
      </c>
      <c r="L232" s="45">
        <v>5851.8249999999998</v>
      </c>
      <c r="M232" s="45">
        <v>4179.067</v>
      </c>
      <c r="N232" s="45">
        <v>752612</v>
      </c>
      <c r="O232" s="45">
        <v>25.870200000000001</v>
      </c>
      <c r="P232" s="45">
        <v>1.0289999999999999</v>
      </c>
      <c r="Q232" s="45">
        <v>2.3999999999999998E-3</v>
      </c>
      <c r="R232" s="45">
        <v>62</v>
      </c>
    </row>
    <row r="233" spans="1:18">
      <c r="A233" s="44" t="s">
        <v>649</v>
      </c>
      <c r="B233" s="44" t="s">
        <v>169</v>
      </c>
      <c r="C233" s="45">
        <v>15331.428</v>
      </c>
      <c r="D233" s="45">
        <v>14862.924000000001</v>
      </c>
      <c r="E233" s="45">
        <v>23947.922999999999</v>
      </c>
      <c r="F233" s="45">
        <v>17596.447</v>
      </c>
      <c r="G233" s="45">
        <v>0</v>
      </c>
      <c r="H233" s="45">
        <v>13814.629000000001</v>
      </c>
      <c r="I233" s="45">
        <v>12697.723</v>
      </c>
      <c r="J233" s="45">
        <v>11881.477000000001</v>
      </c>
      <c r="K233" s="45">
        <v>10432.421</v>
      </c>
      <c r="L233" s="45">
        <v>7408.6239999999998</v>
      </c>
      <c r="M233" s="45">
        <v>5289.3029999999999</v>
      </c>
      <c r="N233" s="45">
        <v>390757</v>
      </c>
      <c r="O233" s="45">
        <v>39.235199999999999</v>
      </c>
      <c r="P233" s="45">
        <v>1.0159</v>
      </c>
      <c r="Q233" s="45">
        <v>1.9E-3</v>
      </c>
      <c r="R233" s="45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F5E4-9A3C-7E4B-BAB3-9E360C533CDE}">
  <dimension ref="A1:P61"/>
  <sheetViews>
    <sheetView workbookViewId="0">
      <selection activeCell="D8" sqref="D8"/>
    </sheetView>
  </sheetViews>
  <sheetFormatPr baseColWidth="10" defaultRowHeight="15"/>
  <cols>
    <col min="3" max="3" width="21.5" style="47" bestFit="1" customWidth="1"/>
    <col min="4" max="4" width="32.5" bestFit="1" customWidth="1"/>
  </cols>
  <sheetData>
    <row r="1" spans="1:10">
      <c r="A1" s="48" t="s">
        <v>0</v>
      </c>
      <c r="B1" s="48" t="s">
        <v>1</v>
      </c>
      <c r="C1" s="48" t="s">
        <v>651</v>
      </c>
      <c r="D1" s="48" t="s">
        <v>652</v>
      </c>
    </row>
    <row r="2" spans="1:10">
      <c r="A2" s="55" t="s">
        <v>191</v>
      </c>
      <c r="B2" s="54">
        <v>2015</v>
      </c>
      <c r="C2" s="59">
        <v>414914</v>
      </c>
      <c r="E2" s="46"/>
      <c r="F2" s="46"/>
      <c r="G2" s="46"/>
      <c r="H2" s="46"/>
      <c r="I2" s="46"/>
      <c r="J2" s="46"/>
    </row>
    <row r="3" spans="1:10">
      <c r="A3" s="54" t="s">
        <v>34</v>
      </c>
      <c r="B3" s="54">
        <v>2015</v>
      </c>
      <c r="C3" s="59">
        <v>15521435</v>
      </c>
      <c r="E3" s="46"/>
      <c r="F3" s="46"/>
      <c r="G3" s="46"/>
      <c r="H3" s="46"/>
      <c r="I3" s="46"/>
      <c r="J3" s="46"/>
    </row>
    <row r="4" spans="1:10">
      <c r="A4" s="54" t="s">
        <v>72</v>
      </c>
      <c r="B4" s="54">
        <v>2015</v>
      </c>
      <c r="C4" s="60">
        <v>258383257</v>
      </c>
    </row>
    <row r="5" spans="1:10">
      <c r="A5" s="54" t="s">
        <v>87</v>
      </c>
      <c r="B5" s="54">
        <v>2015</v>
      </c>
      <c r="C5" s="60">
        <v>6741160</v>
      </c>
    </row>
    <row r="6" spans="1:10">
      <c r="A6" s="54" t="s">
        <v>97</v>
      </c>
      <c r="B6" s="54">
        <v>2015</v>
      </c>
      <c r="C6" s="60">
        <v>30270965</v>
      </c>
    </row>
    <row r="7" spans="1:10">
      <c r="A7" s="54" t="s">
        <v>108</v>
      </c>
      <c r="B7" s="54">
        <v>2015</v>
      </c>
      <c r="C7" s="60">
        <v>52680724</v>
      </c>
    </row>
    <row r="8" spans="1:10">
      <c r="A8" s="54" t="s">
        <v>123</v>
      </c>
      <c r="B8" s="54">
        <v>2015</v>
      </c>
      <c r="C8" s="60">
        <v>102113206</v>
      </c>
    </row>
    <row r="9" spans="1:10">
      <c r="A9" s="54" t="s">
        <v>135</v>
      </c>
      <c r="B9" s="54">
        <v>2015</v>
      </c>
      <c r="C9" s="60">
        <v>5535002</v>
      </c>
    </row>
    <row r="10" spans="1:10">
      <c r="A10" s="54" t="s">
        <v>152</v>
      </c>
      <c r="B10" s="54">
        <v>2015</v>
      </c>
      <c r="C10" s="60">
        <v>68714519</v>
      </c>
    </row>
    <row r="11" spans="1:10">
      <c r="A11" s="54" t="s">
        <v>166</v>
      </c>
      <c r="B11" s="54">
        <v>2015</v>
      </c>
      <c r="C11" s="60">
        <v>92677082</v>
      </c>
    </row>
    <row r="12" spans="1:10">
      <c r="A12" s="74" t="s">
        <v>191</v>
      </c>
      <c r="B12" s="53">
        <v>2016</v>
      </c>
      <c r="C12" s="61">
        <v>419791</v>
      </c>
    </row>
    <row r="13" spans="1:10">
      <c r="A13" s="53" t="s">
        <v>34</v>
      </c>
      <c r="B13" s="53">
        <v>2016</v>
      </c>
      <c r="C13" s="61">
        <v>15766290</v>
      </c>
    </row>
    <row r="14" spans="1:10">
      <c r="A14" s="53" t="s">
        <v>72</v>
      </c>
      <c r="B14" s="53">
        <v>2016</v>
      </c>
      <c r="C14" s="61">
        <v>261556386</v>
      </c>
      <c r="G14" s="49"/>
    </row>
    <row r="15" spans="1:10">
      <c r="A15" s="53" t="s">
        <v>87</v>
      </c>
      <c r="B15" s="53">
        <v>2016</v>
      </c>
      <c r="C15" s="62">
        <v>6845848</v>
      </c>
    </row>
    <row r="16" spans="1:10">
      <c r="A16" s="53" t="s">
        <v>97</v>
      </c>
      <c r="B16" s="53">
        <v>2016</v>
      </c>
      <c r="C16" s="62">
        <v>30684652</v>
      </c>
    </row>
    <row r="17" spans="1:3">
      <c r="A17" s="53" t="s">
        <v>108</v>
      </c>
      <c r="B17" s="53">
        <v>2016</v>
      </c>
      <c r="C17" s="63">
        <v>53045199</v>
      </c>
    </row>
    <row r="18" spans="1:3">
      <c r="A18" s="53" t="s">
        <v>123</v>
      </c>
      <c r="B18" s="53">
        <v>2016</v>
      </c>
      <c r="C18" s="62">
        <v>103663812</v>
      </c>
    </row>
    <row r="19" spans="1:3">
      <c r="A19" s="53" t="s">
        <v>135</v>
      </c>
      <c r="B19" s="53">
        <v>2016</v>
      </c>
      <c r="C19" s="62">
        <v>5607283</v>
      </c>
    </row>
    <row r="20" spans="1:3">
      <c r="A20" s="53" t="s">
        <v>152</v>
      </c>
      <c r="B20" s="53">
        <v>2016</v>
      </c>
      <c r="C20" s="63">
        <v>68971313</v>
      </c>
    </row>
    <row r="21" spans="1:3">
      <c r="A21" s="53" t="s">
        <v>166</v>
      </c>
      <c r="B21" s="53">
        <v>2016</v>
      </c>
      <c r="C21" s="62">
        <v>93640435</v>
      </c>
    </row>
    <row r="22" spans="1:3">
      <c r="A22" s="52" t="s">
        <v>191</v>
      </c>
      <c r="B22" s="51">
        <v>2017</v>
      </c>
      <c r="C22" s="64">
        <v>424481</v>
      </c>
    </row>
    <row r="23" spans="1:3">
      <c r="A23" s="51" t="s">
        <v>34</v>
      </c>
      <c r="B23" s="51">
        <v>2017</v>
      </c>
      <c r="C23" s="64">
        <v>16009413</v>
      </c>
    </row>
    <row r="24" spans="1:3">
      <c r="A24" s="51" t="s">
        <v>72</v>
      </c>
      <c r="B24" s="51">
        <v>2017</v>
      </c>
      <c r="C24" s="64">
        <v>264650969</v>
      </c>
    </row>
    <row r="25" spans="1:3">
      <c r="A25" s="51" t="s">
        <v>87</v>
      </c>
      <c r="B25" s="51">
        <v>2017</v>
      </c>
      <c r="C25" s="65">
        <v>6953031</v>
      </c>
    </row>
    <row r="26" spans="1:3">
      <c r="A26" s="51" t="s">
        <v>97</v>
      </c>
      <c r="B26" s="51">
        <v>2017</v>
      </c>
      <c r="C26" s="66">
        <v>31104655</v>
      </c>
    </row>
    <row r="27" spans="1:3">
      <c r="A27" s="51" t="s">
        <v>108</v>
      </c>
      <c r="B27" s="51">
        <v>2017</v>
      </c>
      <c r="C27" s="66">
        <v>53382521</v>
      </c>
    </row>
    <row r="28" spans="1:3">
      <c r="A28" s="51" t="s">
        <v>123</v>
      </c>
      <c r="B28" s="51">
        <v>2017</v>
      </c>
      <c r="C28" s="66">
        <v>105172921</v>
      </c>
    </row>
    <row r="29" spans="1:3">
      <c r="A29" s="51" t="s">
        <v>135</v>
      </c>
      <c r="B29" s="51">
        <v>2017</v>
      </c>
      <c r="C29" s="65">
        <v>5612253</v>
      </c>
    </row>
    <row r="30" spans="1:3">
      <c r="A30" s="51" t="s">
        <v>152</v>
      </c>
      <c r="B30" s="51">
        <v>2017</v>
      </c>
      <c r="C30" s="66">
        <v>69209817</v>
      </c>
    </row>
    <row r="31" spans="1:3">
      <c r="A31" s="51" t="s">
        <v>166</v>
      </c>
      <c r="B31" s="51">
        <v>2017</v>
      </c>
      <c r="C31" s="67">
        <v>94600643</v>
      </c>
    </row>
    <row r="32" spans="1:3">
      <c r="A32" s="56" t="s">
        <v>191</v>
      </c>
      <c r="B32" s="56">
        <v>2018</v>
      </c>
      <c r="C32" s="68">
        <v>428960</v>
      </c>
    </row>
    <row r="33" spans="1:16">
      <c r="A33" s="56" t="s">
        <v>34</v>
      </c>
      <c r="B33" s="56">
        <v>2018</v>
      </c>
      <c r="C33" s="68">
        <v>16249795</v>
      </c>
      <c r="G33" s="50"/>
      <c r="H33" s="49"/>
      <c r="I33" s="49"/>
      <c r="J33" s="49"/>
      <c r="K33" s="49"/>
      <c r="L33" s="49"/>
      <c r="M33" s="49"/>
      <c r="N33" s="49"/>
      <c r="O33" s="49"/>
      <c r="P33" s="49"/>
    </row>
    <row r="34" spans="1:16">
      <c r="A34" s="56" t="s">
        <v>72</v>
      </c>
      <c r="B34" s="56">
        <v>2018</v>
      </c>
      <c r="C34" s="68">
        <v>267670549</v>
      </c>
    </row>
    <row r="35" spans="1:16">
      <c r="A35" s="56" t="s">
        <v>87</v>
      </c>
      <c r="B35" s="56">
        <v>2018</v>
      </c>
      <c r="C35" s="69">
        <v>7061498</v>
      </c>
    </row>
    <row r="36" spans="1:16">
      <c r="A36" s="56" t="s">
        <v>97</v>
      </c>
      <c r="B36" s="56">
        <v>2018</v>
      </c>
      <c r="C36" s="69">
        <v>31528033</v>
      </c>
    </row>
    <row r="37" spans="1:16">
      <c r="A37" s="56" t="s">
        <v>108</v>
      </c>
      <c r="B37" s="56">
        <v>2018</v>
      </c>
      <c r="C37" s="69">
        <v>53708318</v>
      </c>
    </row>
    <row r="38" spans="1:16">
      <c r="A38" s="56" t="s">
        <v>123</v>
      </c>
      <c r="B38" s="56">
        <v>2018</v>
      </c>
      <c r="C38" s="69">
        <v>106651394</v>
      </c>
    </row>
    <row r="39" spans="1:16">
      <c r="A39" s="56" t="s">
        <v>135</v>
      </c>
      <c r="B39" s="56">
        <v>2018</v>
      </c>
      <c r="C39" s="69">
        <v>5638676</v>
      </c>
    </row>
    <row r="40" spans="1:16">
      <c r="A40" s="56" t="s">
        <v>152</v>
      </c>
      <c r="B40" s="56">
        <v>2018</v>
      </c>
      <c r="C40" s="69">
        <v>69428454</v>
      </c>
    </row>
    <row r="41" spans="1:16">
      <c r="A41" s="56" t="s">
        <v>166</v>
      </c>
      <c r="B41" s="56">
        <v>2018</v>
      </c>
      <c r="C41" s="69">
        <v>95545959</v>
      </c>
    </row>
    <row r="42" spans="1:16">
      <c r="A42" s="57" t="s">
        <v>191</v>
      </c>
      <c r="B42" s="57">
        <v>2019</v>
      </c>
      <c r="C42" s="70">
        <v>433296</v>
      </c>
    </row>
    <row r="43" spans="1:16">
      <c r="A43" s="57" t="s">
        <v>34</v>
      </c>
      <c r="B43" s="57">
        <v>2019</v>
      </c>
      <c r="C43" s="70">
        <v>16486542</v>
      </c>
    </row>
    <row r="44" spans="1:16">
      <c r="A44" s="57" t="s">
        <v>72</v>
      </c>
      <c r="B44" s="57">
        <v>2019</v>
      </c>
      <c r="C44" s="70">
        <v>270625567</v>
      </c>
    </row>
    <row r="45" spans="1:16">
      <c r="A45" s="57" t="s">
        <v>87</v>
      </c>
      <c r="B45" s="57">
        <v>2019</v>
      </c>
      <c r="C45" s="71">
        <v>7169456</v>
      </c>
    </row>
    <row r="46" spans="1:16">
      <c r="A46" s="57" t="s">
        <v>97</v>
      </c>
      <c r="B46" s="57">
        <v>2019</v>
      </c>
      <c r="C46" s="71">
        <v>31949789</v>
      </c>
    </row>
    <row r="47" spans="1:16">
      <c r="A47" s="57" t="s">
        <v>108</v>
      </c>
      <c r="B47" s="57">
        <v>2019</v>
      </c>
      <c r="C47" s="71">
        <v>54045422</v>
      </c>
    </row>
    <row r="48" spans="1:16">
      <c r="A48" s="57" t="s">
        <v>123</v>
      </c>
      <c r="B48" s="57">
        <v>2019</v>
      </c>
      <c r="C48" s="71">
        <v>108116622</v>
      </c>
    </row>
    <row r="49" spans="1:3">
      <c r="A49" s="57" t="s">
        <v>135</v>
      </c>
      <c r="B49" s="57">
        <v>2019</v>
      </c>
      <c r="C49" s="71">
        <v>5703569</v>
      </c>
    </row>
    <row r="50" spans="1:3">
      <c r="A50" s="57" t="s">
        <v>152</v>
      </c>
      <c r="B50" s="57">
        <v>2019</v>
      </c>
      <c r="C50" s="71">
        <v>69625581</v>
      </c>
    </row>
    <row r="51" spans="1:3">
      <c r="A51" s="57" t="s">
        <v>166</v>
      </c>
      <c r="B51" s="57">
        <v>2019</v>
      </c>
      <c r="C51" s="71">
        <v>96462108</v>
      </c>
    </row>
    <row r="52" spans="1:3">
      <c r="A52" s="58" t="s">
        <v>191</v>
      </c>
      <c r="B52" s="58">
        <v>2020</v>
      </c>
      <c r="C52" s="72">
        <v>437483</v>
      </c>
    </row>
    <row r="53" spans="1:3">
      <c r="A53" s="58" t="s">
        <v>34</v>
      </c>
      <c r="B53" s="58">
        <v>2020</v>
      </c>
      <c r="C53" s="72">
        <v>16718971</v>
      </c>
    </row>
    <row r="54" spans="1:3">
      <c r="A54" s="58" t="s">
        <v>72</v>
      </c>
      <c r="B54" s="58">
        <v>2020</v>
      </c>
      <c r="C54" s="73">
        <v>273523621</v>
      </c>
    </row>
    <row r="55" spans="1:3">
      <c r="A55" s="58" t="s">
        <v>87</v>
      </c>
      <c r="B55" s="58">
        <v>2020</v>
      </c>
      <c r="C55" s="73">
        <v>7275556</v>
      </c>
    </row>
    <row r="56" spans="1:3">
      <c r="A56" s="58" t="s">
        <v>97</v>
      </c>
      <c r="B56" s="58">
        <v>2020</v>
      </c>
      <c r="C56" s="73">
        <v>32365998</v>
      </c>
    </row>
    <row r="57" spans="1:3">
      <c r="A57" s="58" t="s">
        <v>108</v>
      </c>
      <c r="B57" s="58">
        <v>2020</v>
      </c>
      <c r="C57" s="73">
        <v>54409794</v>
      </c>
    </row>
    <row r="58" spans="1:3">
      <c r="A58" s="58" t="s">
        <v>123</v>
      </c>
      <c r="B58" s="58">
        <v>2020</v>
      </c>
      <c r="C58" s="73">
        <v>109581085</v>
      </c>
    </row>
    <row r="59" spans="1:3">
      <c r="A59" s="58" t="s">
        <v>135</v>
      </c>
      <c r="B59" s="58">
        <v>2020</v>
      </c>
      <c r="C59" s="73">
        <v>5685807</v>
      </c>
    </row>
    <row r="60" spans="1:3">
      <c r="A60" s="58" t="s">
        <v>152</v>
      </c>
      <c r="B60" s="58">
        <v>2020</v>
      </c>
      <c r="C60" s="73">
        <v>69799978</v>
      </c>
    </row>
    <row r="61" spans="1:3">
      <c r="A61" s="58" t="s">
        <v>166</v>
      </c>
      <c r="B61" s="58">
        <v>2020</v>
      </c>
      <c r="C61" s="73">
        <v>97338583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B3FB-8D03-1144-9421-3A46C93B2195}">
  <dimension ref="A1:B164"/>
  <sheetViews>
    <sheetView workbookViewId="0">
      <selection activeCell="B168" sqref="B168"/>
    </sheetView>
  </sheetViews>
  <sheetFormatPr baseColWidth="10" defaultRowHeight="15"/>
  <cols>
    <col min="2" max="2" width="25.33203125" bestFit="1" customWidth="1"/>
  </cols>
  <sheetData>
    <row r="1" spans="1:2">
      <c r="A1" s="48" t="s">
        <v>0</v>
      </c>
      <c r="B1" s="48" t="s">
        <v>650</v>
      </c>
    </row>
    <row r="2" spans="1:2">
      <c r="A2" s="79" t="s">
        <v>12</v>
      </c>
      <c r="B2" s="77" t="s">
        <v>653</v>
      </c>
    </row>
    <row r="3" spans="1:2">
      <c r="A3" s="79" t="s">
        <v>13</v>
      </c>
      <c r="B3" s="78" t="s">
        <v>654</v>
      </c>
    </row>
    <row r="4" spans="1:2">
      <c r="A4" s="79" t="s">
        <v>14</v>
      </c>
      <c r="B4" s="78" t="s">
        <v>655</v>
      </c>
    </row>
    <row r="5" spans="1:2">
      <c r="A5" s="79" t="s">
        <v>15</v>
      </c>
      <c r="B5" s="78" t="s">
        <v>266</v>
      </c>
    </row>
    <row r="6" spans="1:2">
      <c r="A6" s="79" t="s">
        <v>16</v>
      </c>
      <c r="B6" s="78" t="s">
        <v>656</v>
      </c>
    </row>
    <row r="7" spans="1:2">
      <c r="A7" s="79" t="s">
        <v>17</v>
      </c>
      <c r="B7" s="78" t="s">
        <v>654</v>
      </c>
    </row>
    <row r="8" spans="1:2">
      <c r="A8" s="79" t="s">
        <v>18</v>
      </c>
      <c r="B8" s="78" t="s">
        <v>657</v>
      </c>
    </row>
    <row r="9" spans="1:2">
      <c r="A9" s="79" t="s">
        <v>19</v>
      </c>
      <c r="B9" s="78" t="s">
        <v>374</v>
      </c>
    </row>
    <row r="10" spans="1:2">
      <c r="A10" s="79" t="s">
        <v>20</v>
      </c>
      <c r="B10" s="78" t="s">
        <v>654</v>
      </c>
    </row>
    <row r="11" spans="1:2">
      <c r="A11" s="79" t="s">
        <v>21</v>
      </c>
      <c r="B11" s="78" t="s">
        <v>655</v>
      </c>
    </row>
    <row r="12" spans="1:2">
      <c r="A12" s="79" t="s">
        <v>22</v>
      </c>
      <c r="B12" s="78" t="s">
        <v>653</v>
      </c>
    </row>
    <row r="13" spans="1:2">
      <c r="A13" s="79" t="s">
        <v>23</v>
      </c>
      <c r="B13" s="78" t="s">
        <v>654</v>
      </c>
    </row>
    <row r="14" spans="1:2">
      <c r="A14" s="79" t="s">
        <v>24</v>
      </c>
      <c r="B14" s="78" t="s">
        <v>374</v>
      </c>
    </row>
    <row r="15" spans="1:2">
      <c r="A15" s="79" t="s">
        <v>25</v>
      </c>
      <c r="B15" s="78" t="s">
        <v>266</v>
      </c>
    </row>
    <row r="16" spans="1:2">
      <c r="A16" s="79" t="s">
        <v>26</v>
      </c>
      <c r="B16" s="78" t="s">
        <v>653</v>
      </c>
    </row>
    <row r="17" spans="1:2">
      <c r="A17" s="79" t="s">
        <v>27</v>
      </c>
      <c r="B17" s="78" t="s">
        <v>656</v>
      </c>
    </row>
    <row r="18" spans="1:2">
      <c r="A18" s="79" t="s">
        <v>28</v>
      </c>
      <c r="B18" s="78" t="s">
        <v>654</v>
      </c>
    </row>
    <row r="19" spans="1:2">
      <c r="A19" s="79" t="s">
        <v>29</v>
      </c>
      <c r="B19" s="78" t="s">
        <v>266</v>
      </c>
    </row>
    <row r="20" spans="1:2">
      <c r="A20" s="79" t="s">
        <v>30</v>
      </c>
      <c r="B20" s="78" t="s">
        <v>656</v>
      </c>
    </row>
    <row r="21" spans="1:2">
      <c r="A21" s="79" t="s">
        <v>31</v>
      </c>
      <c r="B21" s="78" t="s">
        <v>654</v>
      </c>
    </row>
    <row r="22" spans="1:2">
      <c r="A22" s="79" t="s">
        <v>32</v>
      </c>
      <c r="B22" s="78" t="s">
        <v>266</v>
      </c>
    </row>
    <row r="23" spans="1:2">
      <c r="A23" s="79" t="s">
        <v>33</v>
      </c>
      <c r="B23" s="78" t="s">
        <v>266</v>
      </c>
    </row>
    <row r="24" spans="1:2">
      <c r="A24" s="79" t="s">
        <v>34</v>
      </c>
      <c r="B24" s="78" t="s">
        <v>658</v>
      </c>
    </row>
    <row r="25" spans="1:2">
      <c r="A25" s="79" t="s">
        <v>35</v>
      </c>
      <c r="B25" s="78" t="s">
        <v>266</v>
      </c>
    </row>
    <row r="26" spans="1:2">
      <c r="A26" s="79" t="s">
        <v>36</v>
      </c>
      <c r="B26" s="78" t="s">
        <v>249</v>
      </c>
    </row>
    <row r="27" spans="1:2">
      <c r="A27" s="79" t="s">
        <v>37</v>
      </c>
      <c r="B27" s="78" t="s">
        <v>266</v>
      </c>
    </row>
    <row r="28" spans="1:2">
      <c r="A28" s="79" t="s">
        <v>38</v>
      </c>
      <c r="B28" s="78" t="s">
        <v>266</v>
      </c>
    </row>
    <row r="29" spans="1:2">
      <c r="A29" s="79" t="s">
        <v>39</v>
      </c>
      <c r="B29" s="78" t="s">
        <v>656</v>
      </c>
    </row>
    <row r="30" spans="1:2">
      <c r="A30" s="79" t="s">
        <v>40</v>
      </c>
      <c r="B30" s="78" t="s">
        <v>659</v>
      </c>
    </row>
    <row r="31" spans="1:2">
      <c r="A31" s="79" t="s">
        <v>41</v>
      </c>
      <c r="B31" s="78" t="s">
        <v>656</v>
      </c>
    </row>
    <row r="32" spans="1:2">
      <c r="A32" s="79" t="s">
        <v>42</v>
      </c>
      <c r="B32" s="78" t="s">
        <v>266</v>
      </c>
    </row>
    <row r="33" spans="1:2">
      <c r="A33" s="79" t="s">
        <v>43</v>
      </c>
      <c r="B33" s="78" t="s">
        <v>266</v>
      </c>
    </row>
    <row r="34" spans="1:2">
      <c r="A34" s="79" t="s">
        <v>44</v>
      </c>
      <c r="B34" s="78" t="s">
        <v>266</v>
      </c>
    </row>
    <row r="35" spans="1:2">
      <c r="A35" s="79" t="s">
        <v>45</v>
      </c>
      <c r="B35" s="78" t="s">
        <v>656</v>
      </c>
    </row>
    <row r="36" spans="1:2">
      <c r="A36" s="79" t="s">
        <v>46</v>
      </c>
      <c r="B36" s="78" t="s">
        <v>654</v>
      </c>
    </row>
    <row r="37" spans="1:2">
      <c r="A37" s="79" t="s">
        <v>47</v>
      </c>
      <c r="B37" s="78" t="s">
        <v>374</v>
      </c>
    </row>
    <row r="38" spans="1:2">
      <c r="A38" s="79" t="s">
        <v>48</v>
      </c>
      <c r="B38" s="78" t="s">
        <v>654</v>
      </c>
    </row>
    <row r="39" spans="1:2">
      <c r="A39" s="79" t="s">
        <v>49</v>
      </c>
      <c r="B39" s="78" t="s">
        <v>374</v>
      </c>
    </row>
    <row r="40" spans="1:2">
      <c r="A40" s="79" t="s">
        <v>50</v>
      </c>
      <c r="B40" s="78" t="s">
        <v>266</v>
      </c>
    </row>
    <row r="41" spans="1:2">
      <c r="A41" s="79" t="s">
        <v>51</v>
      </c>
      <c r="B41" s="78" t="s">
        <v>656</v>
      </c>
    </row>
    <row r="42" spans="1:2">
      <c r="A42" s="79" t="s">
        <v>52</v>
      </c>
      <c r="B42" s="78" t="s">
        <v>656</v>
      </c>
    </row>
    <row r="43" spans="1:2">
      <c r="A43" s="79" t="s">
        <v>53</v>
      </c>
      <c r="B43" s="78" t="s">
        <v>655</v>
      </c>
    </row>
    <row r="44" spans="1:2">
      <c r="A44" s="79" t="s">
        <v>54</v>
      </c>
      <c r="B44" s="78" t="s">
        <v>656</v>
      </c>
    </row>
    <row r="45" spans="1:2">
      <c r="A45" s="79" t="s">
        <v>55</v>
      </c>
      <c r="B45" s="78" t="s">
        <v>654</v>
      </c>
    </row>
    <row r="46" spans="1:2">
      <c r="A46" s="79" t="s">
        <v>56</v>
      </c>
      <c r="B46" s="78" t="s">
        <v>266</v>
      </c>
    </row>
    <row r="47" spans="1:2">
      <c r="A47" s="79" t="s">
        <v>57</v>
      </c>
      <c r="B47" s="78" t="s">
        <v>374</v>
      </c>
    </row>
    <row r="48" spans="1:2">
      <c r="A48" s="79" t="s">
        <v>58</v>
      </c>
      <c r="B48" s="78" t="s">
        <v>374</v>
      </c>
    </row>
    <row r="49" spans="1:2">
      <c r="A49" s="79" t="s">
        <v>59</v>
      </c>
      <c r="B49" s="78" t="s">
        <v>266</v>
      </c>
    </row>
    <row r="50" spans="1:2">
      <c r="A50" s="79" t="s">
        <v>60</v>
      </c>
      <c r="B50" s="78" t="s">
        <v>654</v>
      </c>
    </row>
    <row r="51" spans="1:2">
      <c r="A51" s="79" t="s">
        <v>61</v>
      </c>
      <c r="B51" s="78" t="s">
        <v>374</v>
      </c>
    </row>
    <row r="52" spans="1:2">
      <c r="A52" s="79" t="s">
        <v>62</v>
      </c>
      <c r="B52" s="78" t="s">
        <v>266</v>
      </c>
    </row>
    <row r="53" spans="1:2">
      <c r="A53" s="79" t="s">
        <v>63</v>
      </c>
      <c r="B53" s="78" t="s">
        <v>374</v>
      </c>
    </row>
    <row r="54" spans="1:2">
      <c r="A54" s="79" t="s">
        <v>64</v>
      </c>
      <c r="B54" s="78" t="s">
        <v>656</v>
      </c>
    </row>
    <row r="55" spans="1:2">
      <c r="A55" s="79" t="s">
        <v>65</v>
      </c>
      <c r="B55" s="78" t="s">
        <v>266</v>
      </c>
    </row>
    <row r="56" spans="1:2">
      <c r="A56" s="79" t="s">
        <v>66</v>
      </c>
      <c r="B56" s="78" t="s">
        <v>656</v>
      </c>
    </row>
    <row r="57" spans="1:2">
      <c r="A57" s="79" t="s">
        <v>67</v>
      </c>
      <c r="B57" s="78" t="s">
        <v>656</v>
      </c>
    </row>
    <row r="58" spans="1:2">
      <c r="A58" s="79" t="s">
        <v>68</v>
      </c>
      <c r="B58" s="78" t="s">
        <v>659</v>
      </c>
    </row>
    <row r="59" spans="1:2">
      <c r="A59" s="79" t="s">
        <v>69</v>
      </c>
      <c r="B59" s="78" t="s">
        <v>654</v>
      </c>
    </row>
    <row r="60" spans="1:2">
      <c r="A60" s="79" t="s">
        <v>70</v>
      </c>
      <c r="B60" s="78" t="s">
        <v>374</v>
      </c>
    </row>
    <row r="61" spans="1:2">
      <c r="A61" s="79" t="s">
        <v>71</v>
      </c>
      <c r="B61" s="78" t="s">
        <v>653</v>
      </c>
    </row>
    <row r="62" spans="1:2">
      <c r="A62" s="79" t="s">
        <v>72</v>
      </c>
      <c r="B62" s="78" t="s">
        <v>658</v>
      </c>
    </row>
    <row r="63" spans="1:2">
      <c r="A63" s="79" t="s">
        <v>73</v>
      </c>
      <c r="B63" s="78" t="s">
        <v>655</v>
      </c>
    </row>
    <row r="64" spans="1:2">
      <c r="A64" s="79" t="s">
        <v>74</v>
      </c>
      <c r="B64" s="78" t="s">
        <v>655</v>
      </c>
    </row>
    <row r="65" spans="1:2">
      <c r="A65" s="79" t="s">
        <v>75</v>
      </c>
      <c r="B65" s="78" t="s">
        <v>374</v>
      </c>
    </row>
    <row r="66" spans="1:2">
      <c r="A66" s="79" t="s">
        <v>76</v>
      </c>
      <c r="B66" s="78" t="s">
        <v>655</v>
      </c>
    </row>
    <row r="67" spans="1:2">
      <c r="A67" s="79" t="s">
        <v>77</v>
      </c>
      <c r="B67" s="78" t="s">
        <v>374</v>
      </c>
    </row>
    <row r="68" spans="1:2">
      <c r="A68" s="79" t="s">
        <v>78</v>
      </c>
      <c r="B68" s="78" t="s">
        <v>266</v>
      </c>
    </row>
    <row r="69" spans="1:2">
      <c r="A69" s="79" t="s">
        <v>79</v>
      </c>
      <c r="B69" s="78" t="s">
        <v>656</v>
      </c>
    </row>
    <row r="70" spans="1:2">
      <c r="A70" s="79" t="s">
        <v>80</v>
      </c>
      <c r="B70" s="78" t="s">
        <v>659</v>
      </c>
    </row>
    <row r="71" spans="1:2">
      <c r="A71" s="79" t="s">
        <v>81</v>
      </c>
      <c r="B71" s="78" t="s">
        <v>655</v>
      </c>
    </row>
    <row r="72" spans="1:2">
      <c r="A72" s="79" t="s">
        <v>82</v>
      </c>
      <c r="B72" s="78" t="s">
        <v>654</v>
      </c>
    </row>
    <row r="73" spans="1:2">
      <c r="A73" s="79" t="s">
        <v>83</v>
      </c>
      <c r="B73" s="78" t="s">
        <v>266</v>
      </c>
    </row>
    <row r="74" spans="1:2">
      <c r="A74" s="79" t="s">
        <v>84</v>
      </c>
      <c r="B74" s="78" t="s">
        <v>654</v>
      </c>
    </row>
    <row r="75" spans="1:2">
      <c r="A75" s="79" t="s">
        <v>85</v>
      </c>
      <c r="B75" s="78" t="s">
        <v>655</v>
      </c>
    </row>
    <row r="76" spans="1:2">
      <c r="A76" s="79" t="s">
        <v>86</v>
      </c>
      <c r="B76" s="78" t="s">
        <v>654</v>
      </c>
    </row>
    <row r="77" spans="1:2">
      <c r="A77" s="79" t="s">
        <v>87</v>
      </c>
      <c r="B77" s="78" t="s">
        <v>658</v>
      </c>
    </row>
    <row r="78" spans="1:2">
      <c r="A78" s="79" t="s">
        <v>88</v>
      </c>
      <c r="B78" s="78" t="s">
        <v>654</v>
      </c>
    </row>
    <row r="79" spans="1:2">
      <c r="A79" s="79" t="s">
        <v>89</v>
      </c>
      <c r="B79" s="78" t="s">
        <v>655</v>
      </c>
    </row>
    <row r="80" spans="1:2">
      <c r="A80" s="79" t="s">
        <v>90</v>
      </c>
      <c r="B80" s="78" t="s">
        <v>266</v>
      </c>
    </row>
    <row r="81" spans="1:2">
      <c r="A81" s="79" t="s">
        <v>91</v>
      </c>
      <c r="B81" s="78" t="s">
        <v>266</v>
      </c>
    </row>
    <row r="82" spans="1:2">
      <c r="A82" s="79" t="s">
        <v>92</v>
      </c>
      <c r="B82" s="78" t="s">
        <v>655</v>
      </c>
    </row>
    <row r="83" spans="1:2">
      <c r="A83" s="79" t="s">
        <v>93</v>
      </c>
      <c r="B83" s="78" t="s">
        <v>654</v>
      </c>
    </row>
    <row r="84" spans="1:2">
      <c r="A84" s="79" t="s">
        <v>94</v>
      </c>
      <c r="B84" s="78" t="s">
        <v>374</v>
      </c>
    </row>
    <row r="85" spans="1:2">
      <c r="A85" s="79" t="s">
        <v>95</v>
      </c>
      <c r="B85" s="78" t="s">
        <v>654</v>
      </c>
    </row>
    <row r="86" spans="1:2">
      <c r="A86" s="79" t="s">
        <v>96</v>
      </c>
      <c r="B86" s="78" t="s">
        <v>266</v>
      </c>
    </row>
    <row r="87" spans="1:2">
      <c r="A87" s="79" t="s">
        <v>97</v>
      </c>
      <c r="B87" s="78" t="s">
        <v>266</v>
      </c>
    </row>
    <row r="88" spans="1:2">
      <c r="A88" s="79" t="s">
        <v>98</v>
      </c>
      <c r="B88" s="78" t="s">
        <v>658</v>
      </c>
    </row>
    <row r="89" spans="1:2">
      <c r="A89" s="79" t="s">
        <v>99</v>
      </c>
      <c r="B89" s="78" t="s">
        <v>266</v>
      </c>
    </row>
    <row r="90" spans="1:2">
      <c r="A90" s="79" t="s">
        <v>100</v>
      </c>
      <c r="B90" s="78" t="s">
        <v>374</v>
      </c>
    </row>
    <row r="91" spans="1:2">
      <c r="A91" s="79" t="s">
        <v>101</v>
      </c>
      <c r="B91" s="78" t="s">
        <v>266</v>
      </c>
    </row>
    <row r="92" spans="1:2">
      <c r="A92" s="79" t="s">
        <v>102</v>
      </c>
      <c r="B92" s="78" t="s">
        <v>266</v>
      </c>
    </row>
    <row r="93" spans="1:2">
      <c r="A93" s="79" t="s">
        <v>103</v>
      </c>
      <c r="B93" s="78" t="s">
        <v>656</v>
      </c>
    </row>
    <row r="94" spans="1:2">
      <c r="A94" s="79" t="s">
        <v>104</v>
      </c>
      <c r="B94" s="78" t="s">
        <v>654</v>
      </c>
    </row>
    <row r="95" spans="1:2">
      <c r="A95" s="79" t="s">
        <v>105</v>
      </c>
      <c r="B95" s="78" t="s">
        <v>659</v>
      </c>
    </row>
    <row r="96" spans="1:2">
      <c r="A96" s="79" t="s">
        <v>106</v>
      </c>
      <c r="B96" s="78" t="s">
        <v>654</v>
      </c>
    </row>
    <row r="97" spans="1:2">
      <c r="A97" s="79" t="s">
        <v>107</v>
      </c>
      <c r="B97" s="78" t="s">
        <v>655</v>
      </c>
    </row>
    <row r="98" spans="1:2">
      <c r="A98" s="79" t="s">
        <v>108</v>
      </c>
      <c r="B98" s="78" t="s">
        <v>266</v>
      </c>
    </row>
    <row r="99" spans="1:2">
      <c r="A99" s="79" t="s">
        <v>109</v>
      </c>
      <c r="B99" s="78" t="s">
        <v>658</v>
      </c>
    </row>
    <row r="100" spans="1:2">
      <c r="A100" s="79" t="s">
        <v>110</v>
      </c>
      <c r="B100" s="78" t="s">
        <v>653</v>
      </c>
    </row>
    <row r="101" spans="1:2">
      <c r="A101" s="79" t="s">
        <v>111</v>
      </c>
      <c r="B101" s="78" t="s">
        <v>374</v>
      </c>
    </row>
    <row r="102" spans="1:2">
      <c r="A102" s="79" t="s">
        <v>112</v>
      </c>
      <c r="B102" s="78" t="s">
        <v>657</v>
      </c>
    </row>
    <row r="103" spans="1:2">
      <c r="A103" s="79" t="s">
        <v>113</v>
      </c>
      <c r="B103" s="78" t="s">
        <v>656</v>
      </c>
    </row>
    <row r="104" spans="1:2">
      <c r="A104" s="79" t="s">
        <v>114</v>
      </c>
      <c r="B104" s="78" t="s">
        <v>266</v>
      </c>
    </row>
    <row r="105" spans="1:2">
      <c r="A105" s="79" t="s">
        <v>115</v>
      </c>
      <c r="B105" s="78" t="s">
        <v>266</v>
      </c>
    </row>
    <row r="106" spans="1:2">
      <c r="A106" s="79" t="s">
        <v>116</v>
      </c>
      <c r="B106" s="78" t="s">
        <v>374</v>
      </c>
    </row>
    <row r="107" spans="1:2">
      <c r="A107" s="79" t="s">
        <v>117</v>
      </c>
      <c r="B107" s="78" t="s">
        <v>374</v>
      </c>
    </row>
    <row r="108" spans="1:2">
      <c r="A108" s="79" t="s">
        <v>118</v>
      </c>
      <c r="B108" s="78" t="s">
        <v>655</v>
      </c>
    </row>
    <row r="109" spans="1:2">
      <c r="A109" s="79" t="s">
        <v>119</v>
      </c>
      <c r="B109" s="78" t="s">
        <v>653</v>
      </c>
    </row>
    <row r="110" spans="1:2">
      <c r="A110" s="79" t="s">
        <v>120</v>
      </c>
      <c r="B110" s="78" t="s">
        <v>655</v>
      </c>
    </row>
    <row r="111" spans="1:2">
      <c r="A111" s="79" t="s">
        <v>121</v>
      </c>
      <c r="B111" s="78" t="s">
        <v>656</v>
      </c>
    </row>
    <row r="112" spans="1:2">
      <c r="A112" s="79" t="s">
        <v>122</v>
      </c>
      <c r="B112" s="78" t="s">
        <v>656</v>
      </c>
    </row>
    <row r="113" spans="1:2">
      <c r="A113" s="79" t="s">
        <v>123</v>
      </c>
      <c r="B113" s="78" t="s">
        <v>656</v>
      </c>
    </row>
    <row r="114" spans="1:2">
      <c r="A114" s="79" t="s">
        <v>124</v>
      </c>
      <c r="B114" s="78" t="s">
        <v>658</v>
      </c>
    </row>
    <row r="115" spans="1:2">
      <c r="A115" s="79" t="s">
        <v>125</v>
      </c>
      <c r="B115" s="78" t="s">
        <v>654</v>
      </c>
    </row>
    <row r="116" spans="1:2">
      <c r="A116" s="79" t="s">
        <v>126</v>
      </c>
      <c r="B116" s="78" t="s">
        <v>374</v>
      </c>
    </row>
    <row r="117" spans="1:2">
      <c r="A117" s="79" t="s">
        <v>127</v>
      </c>
      <c r="B117" s="78" t="s">
        <v>655</v>
      </c>
    </row>
    <row r="118" spans="1:2">
      <c r="A118" s="79" t="s">
        <v>128</v>
      </c>
      <c r="B118" s="78" t="s">
        <v>654</v>
      </c>
    </row>
    <row r="119" spans="1:2">
      <c r="A119" s="79" t="s">
        <v>129</v>
      </c>
      <c r="B119" s="78" t="s">
        <v>654</v>
      </c>
    </row>
    <row r="120" spans="1:2">
      <c r="A120" s="79" t="s">
        <v>130</v>
      </c>
      <c r="B120" s="78" t="s">
        <v>266</v>
      </c>
    </row>
    <row r="121" spans="1:2">
      <c r="A121" s="79" t="s">
        <v>131</v>
      </c>
      <c r="B121" s="78" t="s">
        <v>655</v>
      </c>
    </row>
    <row r="122" spans="1:2">
      <c r="A122" s="79" t="s">
        <v>132</v>
      </c>
      <c r="B122" s="78" t="s">
        <v>266</v>
      </c>
    </row>
    <row r="123" spans="1:2">
      <c r="A123" s="79" t="s">
        <v>133</v>
      </c>
      <c r="B123" s="78" t="s">
        <v>654</v>
      </c>
    </row>
    <row r="124" spans="1:2">
      <c r="A124" s="79" t="s">
        <v>134</v>
      </c>
      <c r="B124" s="78" t="s">
        <v>266</v>
      </c>
    </row>
    <row r="125" spans="1:2">
      <c r="A125" s="79" t="s">
        <v>135</v>
      </c>
      <c r="B125" s="78" t="s">
        <v>658</v>
      </c>
    </row>
    <row r="126" spans="1:2">
      <c r="A126" s="79" t="s">
        <v>136</v>
      </c>
      <c r="B126" s="78" t="s">
        <v>654</v>
      </c>
    </row>
    <row r="127" spans="1:2">
      <c r="A127" s="79" t="s">
        <v>137</v>
      </c>
      <c r="B127" s="78" t="s">
        <v>654</v>
      </c>
    </row>
    <row r="128" spans="1:2">
      <c r="A128" s="79" t="s">
        <v>138</v>
      </c>
      <c r="B128" s="78" t="s">
        <v>266</v>
      </c>
    </row>
    <row r="129" spans="1:2">
      <c r="A129" s="79" t="s">
        <v>139</v>
      </c>
      <c r="B129" s="78" t="s">
        <v>266</v>
      </c>
    </row>
    <row r="130" spans="1:2">
      <c r="A130" s="79" t="s">
        <v>140</v>
      </c>
      <c r="B130" s="78" t="s">
        <v>659</v>
      </c>
    </row>
    <row r="131" spans="1:2">
      <c r="A131" s="79" t="s">
        <v>141</v>
      </c>
      <c r="B131" s="78" t="s">
        <v>374</v>
      </c>
    </row>
    <row r="132" spans="1:2">
      <c r="A132" s="79" t="s">
        <v>142</v>
      </c>
      <c r="B132" s="78" t="s">
        <v>653</v>
      </c>
    </row>
    <row r="133" spans="1:2">
      <c r="A133" s="79" t="s">
        <v>143</v>
      </c>
      <c r="B133" s="78" t="s">
        <v>266</v>
      </c>
    </row>
    <row r="134" spans="1:2">
      <c r="A134" s="79" t="s">
        <v>144</v>
      </c>
      <c r="B134" s="78" t="s">
        <v>656</v>
      </c>
    </row>
    <row r="135" spans="1:2">
      <c r="A135" s="79" t="s">
        <v>145</v>
      </c>
      <c r="B135" s="78" t="s">
        <v>266</v>
      </c>
    </row>
    <row r="136" spans="1:2">
      <c r="A136" s="79" t="s">
        <v>146</v>
      </c>
      <c r="B136" s="78" t="s">
        <v>374</v>
      </c>
    </row>
    <row r="137" spans="1:2">
      <c r="A137" s="79" t="s">
        <v>147</v>
      </c>
      <c r="B137" s="78" t="s">
        <v>374</v>
      </c>
    </row>
    <row r="138" spans="1:2">
      <c r="A138" s="79" t="s">
        <v>148</v>
      </c>
      <c r="B138" s="78" t="s">
        <v>655</v>
      </c>
    </row>
    <row r="139" spans="1:2">
      <c r="A139" s="79" t="s">
        <v>149</v>
      </c>
      <c r="B139" s="78" t="s">
        <v>659</v>
      </c>
    </row>
    <row r="140" spans="1:2">
      <c r="A140" s="79" t="s">
        <v>150</v>
      </c>
      <c r="B140" s="78" t="s">
        <v>654</v>
      </c>
    </row>
    <row r="141" spans="1:2">
      <c r="A141" s="79" t="s">
        <v>151</v>
      </c>
      <c r="B141" s="78" t="s">
        <v>266</v>
      </c>
    </row>
    <row r="142" spans="1:2">
      <c r="A142" s="79" t="s">
        <v>152</v>
      </c>
      <c r="B142" s="78" t="s">
        <v>658</v>
      </c>
    </row>
    <row r="143" spans="1:2">
      <c r="A143" s="79" t="s">
        <v>153</v>
      </c>
      <c r="B143" s="78" t="s">
        <v>266</v>
      </c>
    </row>
    <row r="144" spans="1:2">
      <c r="A144" s="79" t="s">
        <v>154</v>
      </c>
      <c r="B144" s="78" t="s">
        <v>656</v>
      </c>
    </row>
    <row r="145" spans="1:2">
      <c r="A145" s="79" t="s">
        <v>155</v>
      </c>
      <c r="B145" s="78" t="s">
        <v>655</v>
      </c>
    </row>
    <row r="146" spans="1:2">
      <c r="A146" s="79" t="s">
        <v>156</v>
      </c>
      <c r="B146" s="78" t="s">
        <v>655</v>
      </c>
    </row>
    <row r="147" spans="1:2">
      <c r="A147" s="79" t="s">
        <v>157</v>
      </c>
      <c r="B147" s="78" t="s">
        <v>654</v>
      </c>
    </row>
    <row r="148" spans="1:2">
      <c r="A148" s="79" t="s">
        <v>158</v>
      </c>
      <c r="B148" s="78" t="s">
        <v>266</v>
      </c>
    </row>
    <row r="149" spans="1:2">
      <c r="A149" s="79" t="s">
        <v>159</v>
      </c>
      <c r="B149" s="78" t="s">
        <v>654</v>
      </c>
    </row>
    <row r="150" spans="1:2">
      <c r="A150" s="79" t="s">
        <v>160</v>
      </c>
      <c r="B150" s="78" t="s">
        <v>655</v>
      </c>
    </row>
    <row r="151" spans="1:2">
      <c r="A151" s="79" t="s">
        <v>161</v>
      </c>
      <c r="B151" s="78" t="s">
        <v>374</v>
      </c>
    </row>
    <row r="152" spans="1:2">
      <c r="A152" s="79" t="s">
        <v>162</v>
      </c>
      <c r="B152" s="78" t="s">
        <v>249</v>
      </c>
    </row>
    <row r="153" spans="1:2">
      <c r="A153" s="79" t="s">
        <v>163</v>
      </c>
      <c r="B153" s="78" t="s">
        <v>656</v>
      </c>
    </row>
    <row r="154" spans="1:2">
      <c r="A154" s="79" t="s">
        <v>164</v>
      </c>
      <c r="B154" s="78" t="s">
        <v>654</v>
      </c>
    </row>
    <row r="155" spans="1:2">
      <c r="A155" s="79" t="s">
        <v>165</v>
      </c>
      <c r="B155" s="78" t="s">
        <v>656</v>
      </c>
    </row>
    <row r="156" spans="1:2">
      <c r="A156" s="79" t="s">
        <v>166</v>
      </c>
      <c r="B156" s="78" t="s">
        <v>658</v>
      </c>
    </row>
    <row r="157" spans="1:2">
      <c r="A157" s="79" t="s">
        <v>167</v>
      </c>
      <c r="B157" s="78" t="s">
        <v>655</v>
      </c>
    </row>
    <row r="158" spans="1:2">
      <c r="A158" s="79" t="s">
        <v>168</v>
      </c>
      <c r="B158" s="78" t="s">
        <v>266</v>
      </c>
    </row>
    <row r="159" spans="1:2">
      <c r="A159" s="79" t="s">
        <v>169</v>
      </c>
      <c r="B159" s="78" t="s">
        <v>266</v>
      </c>
    </row>
    <row r="160" spans="1:2">
      <c r="A160" s="82" t="s">
        <v>176</v>
      </c>
      <c r="B160" s="78" t="s">
        <v>266</v>
      </c>
    </row>
    <row r="161" spans="1:2">
      <c r="A161" s="82" t="s">
        <v>177</v>
      </c>
      <c r="B161" s="78" t="s">
        <v>266</v>
      </c>
    </row>
    <row r="162" spans="1:2">
      <c r="A162" s="82" t="s">
        <v>660</v>
      </c>
      <c r="B162" s="78" t="s">
        <v>655</v>
      </c>
    </row>
    <row r="163" spans="1:2">
      <c r="A163" s="82" t="s">
        <v>178</v>
      </c>
      <c r="B163" s="78" t="s">
        <v>653</v>
      </c>
    </row>
    <row r="164" spans="1:2">
      <c r="A164" s="82" t="s">
        <v>175</v>
      </c>
      <c r="B164" s="78" t="s">
        <v>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97"/>
  <sheetViews>
    <sheetView tabSelected="1" workbookViewId="0">
      <selection activeCell="C33" sqref="C33:C34"/>
    </sheetView>
  </sheetViews>
  <sheetFormatPr baseColWidth="10" defaultColWidth="14.5" defaultRowHeight="15" customHeight="1"/>
  <cols>
    <col min="1" max="1" width="39.83203125" customWidth="1"/>
    <col min="2" max="2" width="19.33203125" customWidth="1"/>
    <col min="3" max="3" width="30.5" customWidth="1"/>
    <col min="4" max="26" width="8.6640625" customWidth="1"/>
  </cols>
  <sheetData>
    <row r="1" spans="1:3" ht="14.25" customHeight="1">
      <c r="A1" s="2" t="s">
        <v>179</v>
      </c>
      <c r="B1" s="2" t="s">
        <v>1</v>
      </c>
      <c r="C1" s="2" t="s">
        <v>180</v>
      </c>
    </row>
    <row r="2" spans="1:3" ht="14.25" customHeight="1">
      <c r="A2" s="21" t="s">
        <v>181</v>
      </c>
      <c r="B2" s="21">
        <v>2015</v>
      </c>
      <c r="C2" s="8">
        <v>69.159774201895701</v>
      </c>
    </row>
    <row r="3" spans="1:3" ht="14.25" customHeight="1">
      <c r="A3" s="21" t="s">
        <v>182</v>
      </c>
      <c r="B3" s="21">
        <v>2015</v>
      </c>
      <c r="C3" s="8">
        <v>54.387062102572408</v>
      </c>
    </row>
    <row r="4" spans="1:3" ht="14.25" customHeight="1">
      <c r="A4" s="21" t="s">
        <v>12</v>
      </c>
      <c r="B4" s="21">
        <v>2015</v>
      </c>
      <c r="C4" s="8">
        <v>52.644298825670802</v>
      </c>
    </row>
    <row r="5" spans="1:3" ht="14.25" customHeight="1">
      <c r="A5" s="21" t="s">
        <v>183</v>
      </c>
      <c r="B5" s="21">
        <v>2015</v>
      </c>
      <c r="C5" s="8">
        <v>53.253879458322189</v>
      </c>
    </row>
    <row r="6" spans="1:3" ht="14.25" customHeight="1">
      <c r="A6" s="21" t="s">
        <v>15</v>
      </c>
      <c r="B6" s="21">
        <v>2015</v>
      </c>
      <c r="C6" s="8">
        <v>50.615166963900002</v>
      </c>
    </row>
    <row r="7" spans="1:3" ht="14.25" customHeight="1">
      <c r="A7" s="21" t="s">
        <v>13</v>
      </c>
      <c r="B7" s="21">
        <v>2015</v>
      </c>
      <c r="C7" s="8">
        <v>68.704724732253396</v>
      </c>
    </row>
    <row r="8" spans="1:3" ht="14.25" customHeight="1">
      <c r="A8" s="21" t="s">
        <v>184</v>
      </c>
      <c r="B8" s="21">
        <v>2015</v>
      </c>
      <c r="C8" s="8"/>
    </row>
    <row r="9" spans="1:3" ht="14.25" customHeight="1">
      <c r="A9" s="21" t="s">
        <v>185</v>
      </c>
      <c r="B9" s="21">
        <v>2015</v>
      </c>
      <c r="C9" s="8">
        <v>62.714050400650287</v>
      </c>
    </row>
    <row r="10" spans="1:3" ht="14.25" customHeight="1">
      <c r="A10" s="21" t="s">
        <v>160</v>
      </c>
      <c r="B10" s="21">
        <v>2015</v>
      </c>
      <c r="C10" s="8">
        <v>84.902741042222203</v>
      </c>
    </row>
    <row r="11" spans="1:3" ht="14.25" customHeight="1">
      <c r="A11" s="21" t="s">
        <v>16</v>
      </c>
      <c r="B11" s="21">
        <v>2015</v>
      </c>
      <c r="C11" s="8">
        <v>64.060019756976899</v>
      </c>
    </row>
    <row r="12" spans="1:3" ht="14.25" customHeight="1">
      <c r="A12" s="21" t="s">
        <v>17</v>
      </c>
      <c r="B12" s="21">
        <v>2015</v>
      </c>
      <c r="C12" s="8">
        <v>69.042570754999105</v>
      </c>
    </row>
    <row r="13" spans="1:3" ht="14.25" customHeight="1">
      <c r="A13" s="21" t="s">
        <v>186</v>
      </c>
      <c r="B13" s="21">
        <v>2015</v>
      </c>
      <c r="C13" s="8"/>
    </row>
    <row r="14" spans="1:3" ht="14.25" customHeight="1">
      <c r="A14" s="21" t="s">
        <v>187</v>
      </c>
      <c r="B14" s="21">
        <v>2015</v>
      </c>
      <c r="C14" s="8">
        <v>69.268751469550907</v>
      </c>
    </row>
    <row r="15" spans="1:3" ht="14.25" customHeight="1">
      <c r="A15" s="21" t="s">
        <v>18</v>
      </c>
      <c r="B15" s="21">
        <v>2015</v>
      </c>
      <c r="C15" s="8">
        <v>66.258049409125704</v>
      </c>
    </row>
    <row r="16" spans="1:3" ht="14.25" customHeight="1">
      <c r="A16" s="21" t="s">
        <v>19</v>
      </c>
      <c r="B16" s="21">
        <v>2015</v>
      </c>
      <c r="C16" s="8">
        <v>67.039542970919499</v>
      </c>
    </row>
    <row r="17" spans="1:3" ht="14.25" customHeight="1">
      <c r="A17" s="21" t="s">
        <v>20</v>
      </c>
      <c r="B17" s="21">
        <v>2015</v>
      </c>
      <c r="C17" s="8">
        <v>71.389587898255598</v>
      </c>
    </row>
    <row r="18" spans="1:3" ht="14.25" customHeight="1">
      <c r="A18" s="21" t="s">
        <v>33</v>
      </c>
      <c r="B18" s="21">
        <v>2015</v>
      </c>
      <c r="C18" s="8">
        <v>52.383467371651498</v>
      </c>
    </row>
    <row r="19" spans="1:3" ht="14.25" customHeight="1">
      <c r="A19" s="21" t="s">
        <v>24</v>
      </c>
      <c r="B19" s="21">
        <v>2015</v>
      </c>
      <c r="C19" s="8">
        <v>64.853533948621305</v>
      </c>
    </row>
    <row r="20" spans="1:3" ht="14.25" customHeight="1">
      <c r="A20" s="21" t="s">
        <v>25</v>
      </c>
      <c r="B20" s="21">
        <v>2015</v>
      </c>
      <c r="C20" s="8">
        <v>53.735190931275</v>
      </c>
    </row>
    <row r="21" spans="1:3" ht="14.25" customHeight="1">
      <c r="A21" s="21" t="s">
        <v>32</v>
      </c>
      <c r="B21" s="21">
        <v>2015</v>
      </c>
      <c r="C21" s="8">
        <v>52.018185568868297</v>
      </c>
    </row>
    <row r="22" spans="1:3" ht="14.25" customHeight="1">
      <c r="A22" s="21" t="s">
        <v>22</v>
      </c>
      <c r="B22" s="21">
        <v>2015</v>
      </c>
      <c r="C22" s="8">
        <v>65.618577137983294</v>
      </c>
    </row>
    <row r="23" spans="1:3" ht="14.25" customHeight="1">
      <c r="A23" s="21" t="s">
        <v>31</v>
      </c>
      <c r="B23" s="21">
        <v>2015</v>
      </c>
      <c r="C23" s="8">
        <v>65.707433086829099</v>
      </c>
    </row>
    <row r="24" spans="1:3" ht="14.25" customHeight="1">
      <c r="A24" s="21" t="s">
        <v>21</v>
      </c>
      <c r="B24" s="21">
        <v>2015</v>
      </c>
      <c r="C24" s="8">
        <v>76.826054724602002</v>
      </c>
    </row>
    <row r="25" spans="1:3" ht="14.25" customHeight="1">
      <c r="A25" s="21" t="s">
        <v>188</v>
      </c>
      <c r="B25" s="21">
        <v>2015</v>
      </c>
      <c r="C25" s="8">
        <v>69.317702014398506</v>
      </c>
    </row>
    <row r="26" spans="1:3" ht="14.25" customHeight="1">
      <c r="A26" s="21" t="s">
        <v>28</v>
      </c>
      <c r="B26" s="21">
        <v>2015</v>
      </c>
      <c r="C26" s="8">
        <v>70.277873924617396</v>
      </c>
    </row>
    <row r="27" spans="1:3" ht="14.25" customHeight="1">
      <c r="A27" s="21" t="s">
        <v>23</v>
      </c>
      <c r="B27" s="21">
        <v>2015</v>
      </c>
      <c r="C27" s="8">
        <v>69.413628354190706</v>
      </c>
    </row>
    <row r="28" spans="1:3" ht="14.25" customHeight="1">
      <c r="A28" s="21" t="s">
        <v>171</v>
      </c>
      <c r="B28" s="21">
        <v>2015</v>
      </c>
      <c r="C28" s="8">
        <v>63.4804797566307</v>
      </c>
    </row>
    <row r="29" spans="1:3" ht="14.25" customHeight="1">
      <c r="A29" s="21" t="s">
        <v>189</v>
      </c>
      <c r="B29" s="21">
        <v>2015</v>
      </c>
      <c r="C29" s="8"/>
    </row>
    <row r="30" spans="1:3" ht="14.25" customHeight="1">
      <c r="A30" s="21" t="s">
        <v>27</v>
      </c>
      <c r="B30" s="21">
        <v>2015</v>
      </c>
      <c r="C30" s="8">
        <v>60.838907682159501</v>
      </c>
    </row>
    <row r="31" spans="1:3" ht="14.25" customHeight="1">
      <c r="A31" s="21" t="s">
        <v>30</v>
      </c>
      <c r="B31" s="21">
        <v>2015</v>
      </c>
      <c r="C31" s="8">
        <v>69.566134090618604</v>
      </c>
    </row>
    <row r="32" spans="1:3" ht="14.25" customHeight="1">
      <c r="A32" s="21" t="s">
        <v>190</v>
      </c>
      <c r="B32" s="21">
        <v>2015</v>
      </c>
      <c r="C32" s="8">
        <v>67.031865528311698</v>
      </c>
    </row>
    <row r="33" spans="1:3" ht="14.25" customHeight="1">
      <c r="A33" s="21" t="s">
        <v>191</v>
      </c>
      <c r="B33" s="21">
        <v>2015</v>
      </c>
      <c r="C33" s="8">
        <v>71.837303299293595</v>
      </c>
    </row>
    <row r="34" spans="1:3" ht="14.25" customHeight="1">
      <c r="A34" s="21" t="s">
        <v>26</v>
      </c>
      <c r="B34" s="21">
        <v>2015</v>
      </c>
      <c r="C34" s="8">
        <v>66.878012188889301</v>
      </c>
    </row>
    <row r="35" spans="1:3" ht="14.25" customHeight="1">
      <c r="A35" s="21" t="s">
        <v>29</v>
      </c>
      <c r="B35" s="21">
        <v>2015</v>
      </c>
      <c r="C35" s="8">
        <v>61.2468147550167</v>
      </c>
    </row>
    <row r="36" spans="1:3" ht="14.25" customHeight="1">
      <c r="A36" s="21" t="s">
        <v>37</v>
      </c>
      <c r="B36" s="21">
        <v>2015</v>
      </c>
      <c r="C36" s="8">
        <v>51.964181190562599</v>
      </c>
    </row>
    <row r="37" spans="1:3" ht="14.25" customHeight="1">
      <c r="A37" s="21" t="s">
        <v>36</v>
      </c>
      <c r="B37" s="21">
        <v>2015</v>
      </c>
      <c r="C37" s="8">
        <v>67.954884319608098</v>
      </c>
    </row>
    <row r="38" spans="1:3" ht="14.25" customHeight="1">
      <c r="A38" s="21" t="s">
        <v>192</v>
      </c>
      <c r="B38" s="21">
        <v>2015</v>
      </c>
      <c r="C38" s="8">
        <v>68.096327958307555</v>
      </c>
    </row>
    <row r="39" spans="1:3" ht="14.25" customHeight="1">
      <c r="A39" s="21" t="s">
        <v>147</v>
      </c>
      <c r="B39" s="21">
        <v>2015</v>
      </c>
      <c r="C39" s="8">
        <v>67.209343389449501</v>
      </c>
    </row>
    <row r="40" spans="1:3" ht="14.25" customHeight="1">
      <c r="A40" s="21" t="s">
        <v>193</v>
      </c>
      <c r="B40" s="21">
        <v>2015</v>
      </c>
      <c r="C40" s="8">
        <v>68.0333766665659</v>
      </c>
    </row>
    <row r="41" spans="1:3" ht="14.25" customHeight="1">
      <c r="A41" s="21" t="s">
        <v>39</v>
      </c>
      <c r="B41" s="21">
        <v>2015</v>
      </c>
      <c r="C41" s="8">
        <v>68.836563008139507</v>
      </c>
    </row>
    <row r="42" spans="1:3" ht="14.25" customHeight="1">
      <c r="A42" s="21" t="s">
        <v>40</v>
      </c>
      <c r="B42" s="21">
        <v>2015</v>
      </c>
      <c r="C42" s="8">
        <v>72.614333772989994</v>
      </c>
    </row>
    <row r="43" spans="1:3" ht="14.25" customHeight="1">
      <c r="A43" s="21" t="s">
        <v>78</v>
      </c>
      <c r="B43" s="21">
        <v>2015</v>
      </c>
      <c r="C43" s="8">
        <v>54.638632854365902</v>
      </c>
    </row>
    <row r="44" spans="1:3" ht="14.25" customHeight="1">
      <c r="A44" s="21" t="s">
        <v>35</v>
      </c>
      <c r="B44" s="21">
        <v>2015</v>
      </c>
      <c r="C44" s="8">
        <v>54.053996400091201</v>
      </c>
    </row>
    <row r="45" spans="1:3" ht="14.25" customHeight="1">
      <c r="A45" s="21" t="s">
        <v>48</v>
      </c>
      <c r="B45" s="21">
        <v>2015</v>
      </c>
      <c r="C45" s="8">
        <v>50.638217470354299</v>
      </c>
    </row>
    <row r="46" spans="1:3" ht="14.25" customHeight="1">
      <c r="A46" s="21" t="s">
        <v>43</v>
      </c>
      <c r="B46" s="21">
        <v>2015</v>
      </c>
      <c r="C46" s="8">
        <v>55.2762868106987</v>
      </c>
    </row>
    <row r="47" spans="1:3" ht="14.25" customHeight="1">
      <c r="A47" s="21" t="s">
        <v>41</v>
      </c>
      <c r="B47" s="21">
        <v>2015</v>
      </c>
      <c r="C47" s="8">
        <v>67.775637492630295</v>
      </c>
    </row>
    <row r="48" spans="1:3" ht="14.25" customHeight="1">
      <c r="A48" s="21" t="s">
        <v>42</v>
      </c>
      <c r="B48" s="21">
        <v>2015</v>
      </c>
      <c r="C48" s="8">
        <v>56.964796558891898</v>
      </c>
    </row>
    <row r="49" spans="1:3" ht="14.25" customHeight="1">
      <c r="A49" s="21" t="s">
        <v>194</v>
      </c>
      <c r="B49" s="21">
        <v>2015</v>
      </c>
      <c r="C49" s="8">
        <v>65.548849627341397</v>
      </c>
    </row>
    <row r="50" spans="1:3" ht="14.25" customHeight="1">
      <c r="A50" s="21" t="s">
        <v>44</v>
      </c>
      <c r="B50" s="21">
        <v>2015</v>
      </c>
      <c r="C50" s="8">
        <v>69.167214681121607</v>
      </c>
    </row>
    <row r="51" spans="1:3" ht="14.25" customHeight="1">
      <c r="A51" s="21" t="s">
        <v>195</v>
      </c>
      <c r="B51" s="21">
        <v>2015</v>
      </c>
      <c r="C51" s="8">
        <v>67.20264169829656</v>
      </c>
    </row>
    <row r="52" spans="1:3" ht="14.25" customHeight="1">
      <c r="A52" s="21" t="s">
        <v>196</v>
      </c>
      <c r="B52" s="21">
        <v>2015</v>
      </c>
      <c r="C52" s="8">
        <v>69.278602385335304</v>
      </c>
    </row>
    <row r="53" spans="1:3" ht="14.25" customHeight="1">
      <c r="A53" s="21" t="s">
        <v>197</v>
      </c>
      <c r="B53" s="21">
        <v>2015</v>
      </c>
      <c r="C53" s="8">
        <v>64.908318579641801</v>
      </c>
    </row>
    <row r="54" spans="1:3" ht="14.25" customHeight="1">
      <c r="A54" s="21" t="s">
        <v>198</v>
      </c>
      <c r="B54" s="21">
        <v>2015</v>
      </c>
      <c r="C54" s="8"/>
    </row>
    <row r="55" spans="1:3" ht="14.25" customHeight="1">
      <c r="A55" s="21" t="s">
        <v>46</v>
      </c>
      <c r="B55" s="21">
        <v>2015</v>
      </c>
      <c r="C55" s="8">
        <v>70.271450535536601</v>
      </c>
    </row>
    <row r="56" spans="1:3" ht="14.25" customHeight="1">
      <c r="A56" s="21" t="s">
        <v>47</v>
      </c>
      <c r="B56" s="21">
        <v>2015</v>
      </c>
      <c r="C56" s="8">
        <v>66.890835236148604</v>
      </c>
    </row>
    <row r="57" spans="1:3" ht="14.25" customHeight="1">
      <c r="A57" s="21" t="s">
        <v>61</v>
      </c>
      <c r="B57" s="21">
        <v>2015</v>
      </c>
      <c r="C57" s="8">
        <v>65.564470551586496</v>
      </c>
    </row>
    <row r="58" spans="1:3" ht="14.25" customHeight="1">
      <c r="A58" s="21" t="s">
        <v>50</v>
      </c>
      <c r="B58" s="21">
        <v>2015</v>
      </c>
      <c r="C58" s="8">
        <v>65.126975808348604</v>
      </c>
    </row>
    <row r="59" spans="1:3" ht="14.25" customHeight="1">
      <c r="A59" s="21" t="s">
        <v>199</v>
      </c>
      <c r="B59" s="21">
        <v>2015</v>
      </c>
      <c r="C59" s="8"/>
    </row>
    <row r="60" spans="1:3" ht="14.25" customHeight="1">
      <c r="A60" s="21" t="s">
        <v>49</v>
      </c>
      <c r="B60" s="21">
        <v>2015</v>
      </c>
      <c r="C60" s="8">
        <v>64.109395915934996</v>
      </c>
    </row>
    <row r="61" spans="1:3" ht="14.25" customHeight="1">
      <c r="A61" s="21" t="s">
        <v>51</v>
      </c>
      <c r="B61" s="21">
        <v>2015</v>
      </c>
      <c r="C61" s="8">
        <v>64.661845145929504</v>
      </c>
    </row>
    <row r="62" spans="1:3" ht="14.25" customHeight="1">
      <c r="A62" s="21" t="s">
        <v>14</v>
      </c>
      <c r="B62" s="21">
        <v>2015</v>
      </c>
      <c r="C62" s="8">
        <v>65.428845254703702</v>
      </c>
    </row>
    <row r="63" spans="1:3" ht="14.25" customHeight="1">
      <c r="A63" s="21" t="s">
        <v>200</v>
      </c>
      <c r="B63" s="21">
        <v>2015</v>
      </c>
      <c r="C63" s="8">
        <v>70.892372155353883</v>
      </c>
    </row>
    <row r="64" spans="1:3" ht="14.25" customHeight="1">
      <c r="A64" s="21" t="s">
        <v>201</v>
      </c>
      <c r="B64" s="21">
        <v>2015</v>
      </c>
      <c r="C64" s="8">
        <v>64.686531774687111</v>
      </c>
    </row>
    <row r="65" spans="1:3" ht="14.25" customHeight="1">
      <c r="A65" s="21" t="s">
        <v>202</v>
      </c>
      <c r="B65" s="21">
        <v>2015</v>
      </c>
      <c r="C65" s="8">
        <v>70.39699578396052</v>
      </c>
    </row>
    <row r="66" spans="1:3" ht="14.25" customHeight="1">
      <c r="A66" s="21" t="s">
        <v>203</v>
      </c>
      <c r="B66" s="21">
        <v>2015</v>
      </c>
      <c r="C66" s="8">
        <v>68.168792603802387</v>
      </c>
    </row>
    <row r="67" spans="1:3" ht="14.25" customHeight="1">
      <c r="A67" s="21" t="s">
        <v>204</v>
      </c>
      <c r="B67" s="21">
        <v>2015</v>
      </c>
      <c r="C67" s="8">
        <v>66.623079939712426</v>
      </c>
    </row>
    <row r="68" spans="1:3" ht="14.25" customHeight="1">
      <c r="A68" s="21" t="s">
        <v>52</v>
      </c>
      <c r="B68" s="21">
        <v>2015</v>
      </c>
      <c r="C68" s="8">
        <v>64.338737553987698</v>
      </c>
    </row>
    <row r="69" spans="1:3" ht="14.25" customHeight="1">
      <c r="A69" s="21" t="s">
        <v>53</v>
      </c>
      <c r="B69" s="21">
        <v>2015</v>
      </c>
      <c r="C69" s="8">
        <v>61.584309225058497</v>
      </c>
    </row>
    <row r="70" spans="1:3" ht="14.25" customHeight="1">
      <c r="A70" s="21" t="s">
        <v>205</v>
      </c>
      <c r="B70" s="21">
        <v>2015</v>
      </c>
      <c r="C70" s="8">
        <v>64.96167604205921</v>
      </c>
    </row>
    <row r="71" spans="1:3" ht="14.25" customHeight="1">
      <c r="A71" s="21" t="s">
        <v>206</v>
      </c>
      <c r="B71" s="21">
        <v>2015</v>
      </c>
      <c r="C71" s="8"/>
    </row>
    <row r="72" spans="1:3" ht="14.25" customHeight="1">
      <c r="A72" s="21" t="s">
        <v>141</v>
      </c>
      <c r="B72" s="21">
        <v>2015</v>
      </c>
      <c r="C72" s="8">
        <v>66.446840012559207</v>
      </c>
    </row>
    <row r="73" spans="1:3" ht="14.25" customHeight="1">
      <c r="A73" s="21" t="s">
        <v>55</v>
      </c>
      <c r="B73" s="21">
        <v>2015</v>
      </c>
      <c r="C73" s="8">
        <v>65.0474977667117</v>
      </c>
    </row>
    <row r="74" spans="1:3" ht="14.25" customHeight="1">
      <c r="A74" s="21" t="s">
        <v>56</v>
      </c>
      <c r="B74" s="21">
        <v>2015</v>
      </c>
      <c r="C74" s="8">
        <v>54.371547556217799</v>
      </c>
    </row>
    <row r="75" spans="1:3" ht="14.25" customHeight="1">
      <c r="A75" s="21" t="s">
        <v>207</v>
      </c>
      <c r="B75" s="21">
        <v>2015</v>
      </c>
      <c r="C75" s="8">
        <v>65.543272271017813</v>
      </c>
    </row>
    <row r="76" spans="1:3" ht="14.25" customHeight="1">
      <c r="A76" s="21" t="s">
        <v>208</v>
      </c>
      <c r="B76" s="21">
        <v>2015</v>
      </c>
      <c r="C76" s="8">
        <v>55.304166046221468</v>
      </c>
    </row>
    <row r="77" spans="1:3" ht="14.25" customHeight="1">
      <c r="A77" s="21" t="s">
        <v>57</v>
      </c>
      <c r="B77" s="21">
        <v>2015</v>
      </c>
      <c r="C77" s="8">
        <v>63.360968794345403</v>
      </c>
    </row>
    <row r="78" spans="1:3" ht="14.25" customHeight="1">
      <c r="A78" s="21" t="s">
        <v>209</v>
      </c>
      <c r="B78" s="21">
        <v>2015</v>
      </c>
      <c r="C78" s="8">
        <v>65.179530454383794</v>
      </c>
    </row>
    <row r="79" spans="1:3" ht="14.25" customHeight="1">
      <c r="A79" s="21" t="s">
        <v>58</v>
      </c>
      <c r="B79" s="21">
        <v>2015</v>
      </c>
      <c r="C79" s="8">
        <v>62.7664724171957</v>
      </c>
    </row>
    <row r="80" spans="1:3" ht="14.25" customHeight="1">
      <c r="A80" s="21" t="s">
        <v>210</v>
      </c>
      <c r="B80" s="21">
        <v>2015</v>
      </c>
      <c r="C80" s="8"/>
    </row>
    <row r="81" spans="1:3" ht="14.25" customHeight="1">
      <c r="A81" s="21" t="s">
        <v>211</v>
      </c>
      <c r="B81" s="21">
        <v>2015</v>
      </c>
      <c r="C81" s="8">
        <v>63.759584921254401</v>
      </c>
    </row>
    <row r="82" spans="1:3" ht="14.25" customHeight="1">
      <c r="A82" s="21" t="s">
        <v>59</v>
      </c>
      <c r="B82" s="21">
        <v>2015</v>
      </c>
      <c r="C82" s="8">
        <v>60.0405301470566</v>
      </c>
    </row>
    <row r="83" spans="1:3" ht="14.25" customHeight="1">
      <c r="A83" s="21" t="s">
        <v>161</v>
      </c>
      <c r="B83" s="21">
        <v>2015</v>
      </c>
      <c r="C83" s="8">
        <v>64.4699481838379</v>
      </c>
    </row>
    <row r="84" spans="1:3" ht="14.25" customHeight="1">
      <c r="A84" s="21" t="s">
        <v>60</v>
      </c>
      <c r="B84" s="21">
        <v>2015</v>
      </c>
      <c r="C84" s="8">
        <v>66.6847158789747</v>
      </c>
    </row>
    <row r="85" spans="1:3" ht="14.25" customHeight="1">
      <c r="A85" s="21" t="s">
        <v>62</v>
      </c>
      <c r="B85" s="21">
        <v>2015</v>
      </c>
      <c r="C85" s="8">
        <v>58.804490110220399</v>
      </c>
    </row>
    <row r="86" spans="1:3" ht="14.25" customHeight="1">
      <c r="A86" s="21" t="s">
        <v>212</v>
      </c>
      <c r="B86" s="21">
        <v>2015</v>
      </c>
      <c r="C86" s="8"/>
    </row>
    <row r="87" spans="1:3" ht="14.25" customHeight="1">
      <c r="A87" s="21" t="s">
        <v>65</v>
      </c>
      <c r="B87" s="21">
        <v>2015</v>
      </c>
      <c r="C87" s="8">
        <v>52.086521727264497</v>
      </c>
    </row>
    <row r="88" spans="1:3" ht="14.25" customHeight="1">
      <c r="A88" s="21" t="s">
        <v>177</v>
      </c>
      <c r="B88" s="21">
        <v>2015</v>
      </c>
      <c r="C88" s="8">
        <v>52.842616474739401</v>
      </c>
    </row>
    <row r="89" spans="1:3" ht="14.25" customHeight="1">
      <c r="A89" s="21" t="s">
        <v>213</v>
      </c>
      <c r="B89" s="21">
        <v>2015</v>
      </c>
      <c r="C89" s="8">
        <v>54.651099872093198</v>
      </c>
    </row>
    <row r="90" spans="1:3" ht="14.25" customHeight="1">
      <c r="A90" s="21" t="s">
        <v>214</v>
      </c>
      <c r="B90" s="21">
        <v>2015</v>
      </c>
      <c r="C90" s="8">
        <v>59.936691745794903</v>
      </c>
    </row>
    <row r="91" spans="1:3" ht="14.25" customHeight="1">
      <c r="A91" s="21" t="s">
        <v>63</v>
      </c>
      <c r="B91" s="21">
        <v>2015</v>
      </c>
      <c r="C91" s="8">
        <v>64.6191514810385</v>
      </c>
    </row>
    <row r="92" spans="1:3" ht="14.25" customHeight="1">
      <c r="A92" s="21" t="s">
        <v>215</v>
      </c>
      <c r="B92" s="21">
        <v>2015</v>
      </c>
      <c r="C92" s="8">
        <v>67.173970565424895</v>
      </c>
    </row>
    <row r="93" spans="1:3" ht="14.25" customHeight="1">
      <c r="A93" s="21" t="s">
        <v>216</v>
      </c>
      <c r="B93" s="21">
        <v>2015</v>
      </c>
      <c r="C93" s="8"/>
    </row>
    <row r="94" spans="1:3" ht="14.25" customHeight="1">
      <c r="A94" s="21" t="s">
        <v>64</v>
      </c>
      <c r="B94" s="21">
        <v>2015</v>
      </c>
      <c r="C94" s="8">
        <v>59.261000309553701</v>
      </c>
    </row>
    <row r="95" spans="1:3" ht="14.25" customHeight="1">
      <c r="A95" s="21" t="s">
        <v>217</v>
      </c>
      <c r="B95" s="21">
        <v>2015</v>
      </c>
      <c r="C95" s="8">
        <v>65.600266908861698</v>
      </c>
    </row>
    <row r="96" spans="1:3" ht="14.25" customHeight="1">
      <c r="A96" s="21" t="s">
        <v>218</v>
      </c>
      <c r="B96" s="21">
        <v>2015</v>
      </c>
      <c r="C96" s="8">
        <v>64.924840246432296</v>
      </c>
    </row>
    <row r="97" spans="1:3" ht="14.25" customHeight="1">
      <c r="A97" s="21" t="s">
        <v>219</v>
      </c>
      <c r="B97" s="21">
        <v>2015</v>
      </c>
      <c r="C97" s="8">
        <v>66.292651577936084</v>
      </c>
    </row>
    <row r="98" spans="1:3" ht="14.25" customHeight="1">
      <c r="A98" s="21" t="s">
        <v>68</v>
      </c>
      <c r="B98" s="21">
        <v>2015</v>
      </c>
      <c r="C98" s="8">
        <v>73.646061033153899</v>
      </c>
    </row>
    <row r="99" spans="1:3" ht="14.25" customHeight="1">
      <c r="A99" s="21" t="s">
        <v>67</v>
      </c>
      <c r="B99" s="21">
        <v>2015</v>
      </c>
      <c r="C99" s="8">
        <v>61.946505377641998</v>
      </c>
    </row>
    <row r="100" spans="1:3" ht="14.25" customHeight="1">
      <c r="A100" s="21" t="s">
        <v>220</v>
      </c>
      <c r="B100" s="21">
        <v>2015</v>
      </c>
      <c r="C100" s="8">
        <v>53.385322401992909</v>
      </c>
    </row>
    <row r="101" spans="1:3" ht="14.25" customHeight="1">
      <c r="A101" s="21" t="s">
        <v>45</v>
      </c>
      <c r="B101" s="21">
        <v>2015</v>
      </c>
      <c r="C101" s="8">
        <v>66.213145016837302</v>
      </c>
    </row>
    <row r="102" spans="1:3" ht="14.25" customHeight="1">
      <c r="A102" s="21" t="s">
        <v>66</v>
      </c>
      <c r="B102" s="21">
        <v>2015</v>
      </c>
      <c r="C102" s="8">
        <v>60.987746109547302</v>
      </c>
    </row>
    <row r="103" spans="1:3" ht="14.25" customHeight="1">
      <c r="A103" s="21" t="s">
        <v>69</v>
      </c>
      <c r="B103" s="21">
        <v>2015</v>
      </c>
      <c r="C103" s="8">
        <v>68.082577455355306</v>
      </c>
    </row>
    <row r="104" spans="1:3" ht="14.25" customHeight="1">
      <c r="A104" s="21" t="s">
        <v>221</v>
      </c>
      <c r="B104" s="21">
        <v>2015</v>
      </c>
      <c r="C104" s="8">
        <v>68.251238427533494</v>
      </c>
    </row>
    <row r="105" spans="1:3" ht="14.25" customHeight="1">
      <c r="A105" s="21" t="s">
        <v>222</v>
      </c>
      <c r="B105" s="21">
        <v>2015</v>
      </c>
      <c r="C105" s="8">
        <v>65.44853230142887</v>
      </c>
    </row>
    <row r="106" spans="1:3" ht="14.25" customHeight="1">
      <c r="A106" s="21" t="s">
        <v>223</v>
      </c>
      <c r="B106" s="21">
        <v>2015</v>
      </c>
      <c r="C106" s="8">
        <v>56.890540755688171</v>
      </c>
    </row>
    <row r="107" spans="1:3" ht="14.25" customHeight="1">
      <c r="A107" s="21" t="s">
        <v>224</v>
      </c>
      <c r="B107" s="21">
        <v>2015</v>
      </c>
      <c r="C107" s="8">
        <v>57.162227354983365</v>
      </c>
    </row>
    <row r="108" spans="1:3" ht="14.25" customHeight="1">
      <c r="A108" s="21" t="s">
        <v>72</v>
      </c>
      <c r="B108" s="21">
        <v>2015</v>
      </c>
      <c r="C108" s="8">
        <v>67.165592185276907</v>
      </c>
    </row>
    <row r="109" spans="1:3" ht="14.25" customHeight="1">
      <c r="A109" s="21" t="s">
        <v>225</v>
      </c>
      <c r="B109" s="21">
        <v>2015</v>
      </c>
      <c r="C109" s="8">
        <v>56.752936197286786</v>
      </c>
    </row>
    <row r="110" spans="1:3" ht="14.25" customHeight="1">
      <c r="A110" s="21" t="s">
        <v>226</v>
      </c>
      <c r="B110" s="21">
        <v>2015</v>
      </c>
      <c r="C110" s="8"/>
    </row>
    <row r="111" spans="1:3" ht="14.25" customHeight="1">
      <c r="A111" s="21" t="s">
        <v>71</v>
      </c>
      <c r="B111" s="21">
        <v>2015</v>
      </c>
      <c r="C111" s="8">
        <v>65.944164054630207</v>
      </c>
    </row>
    <row r="112" spans="1:3" ht="14.25" customHeight="1">
      <c r="A112" s="21" t="s">
        <v>227</v>
      </c>
      <c r="B112" s="21">
        <v>2015</v>
      </c>
      <c r="C112" s="8"/>
    </row>
    <row r="113" spans="1:3" ht="14.25" customHeight="1">
      <c r="A113" s="21" t="s">
        <v>75</v>
      </c>
      <c r="B113" s="21">
        <v>2015</v>
      </c>
      <c r="C113" s="8">
        <v>65.336227881158706</v>
      </c>
    </row>
    <row r="114" spans="1:3" ht="14.25" customHeight="1">
      <c r="A114" s="21" t="s">
        <v>73</v>
      </c>
      <c r="B114" s="21">
        <v>2015</v>
      </c>
      <c r="C114" s="8">
        <v>70.311853220093198</v>
      </c>
    </row>
    <row r="115" spans="1:3" ht="14.25" customHeight="1">
      <c r="A115" s="21" t="s">
        <v>74</v>
      </c>
      <c r="B115" s="21">
        <v>2015</v>
      </c>
      <c r="C115" s="8">
        <v>57.585740754572797</v>
      </c>
    </row>
    <row r="116" spans="1:3" ht="14.25" customHeight="1">
      <c r="A116" s="21" t="s">
        <v>70</v>
      </c>
      <c r="B116" s="21">
        <v>2015</v>
      </c>
      <c r="C116" s="8">
        <v>65.972935081137194</v>
      </c>
    </row>
    <row r="117" spans="1:3" ht="14.25" customHeight="1">
      <c r="A117" s="21" t="s">
        <v>76</v>
      </c>
      <c r="B117" s="21">
        <v>2015</v>
      </c>
      <c r="C117" s="8">
        <v>60.912628830768703</v>
      </c>
    </row>
    <row r="118" spans="1:3" ht="14.25" customHeight="1">
      <c r="A118" s="21" t="s">
        <v>77</v>
      </c>
      <c r="B118" s="21">
        <v>2015</v>
      </c>
      <c r="C118" s="8">
        <v>64.335982007079906</v>
      </c>
    </row>
    <row r="119" spans="1:3" ht="14.25" customHeight="1">
      <c r="A119" s="21" t="s">
        <v>79</v>
      </c>
      <c r="B119" s="21">
        <v>2015</v>
      </c>
      <c r="C119" s="8">
        <v>66.890313145425097</v>
      </c>
    </row>
    <row r="120" spans="1:3" ht="14.25" customHeight="1">
      <c r="A120" s="21" t="s">
        <v>81</v>
      </c>
      <c r="B120" s="21">
        <v>2015</v>
      </c>
      <c r="C120" s="8">
        <v>60.267639338158901</v>
      </c>
    </row>
    <row r="121" spans="1:3" ht="14.25" customHeight="1">
      <c r="A121" s="21" t="s">
        <v>80</v>
      </c>
      <c r="B121" s="21">
        <v>2015</v>
      </c>
      <c r="C121" s="8">
        <v>60.991284823683401</v>
      </c>
    </row>
    <row r="122" spans="1:3" ht="14.25" customHeight="1">
      <c r="A122" s="21" t="s">
        <v>82</v>
      </c>
      <c r="B122" s="21">
        <v>2015</v>
      </c>
      <c r="C122" s="8">
        <v>66.542979473726902</v>
      </c>
    </row>
    <row r="123" spans="1:3" ht="14.25" customHeight="1">
      <c r="A123" s="21" t="s">
        <v>83</v>
      </c>
      <c r="B123" s="21">
        <v>2015</v>
      </c>
      <c r="C123" s="8">
        <v>56.4557151693827</v>
      </c>
    </row>
    <row r="124" spans="1:3" ht="14.25" customHeight="1">
      <c r="A124" s="21" t="s">
        <v>228</v>
      </c>
      <c r="B124" s="21">
        <v>2015</v>
      </c>
      <c r="C124" s="8">
        <v>64.164865925696105</v>
      </c>
    </row>
    <row r="125" spans="1:3" ht="14.25" customHeight="1">
      <c r="A125" s="21" t="s">
        <v>34</v>
      </c>
      <c r="B125" s="21">
        <v>2015</v>
      </c>
      <c r="C125" s="8">
        <v>64.278640197981701</v>
      </c>
    </row>
    <row r="126" spans="1:3" ht="14.25" customHeight="1">
      <c r="A126" s="21" t="s">
        <v>229</v>
      </c>
      <c r="B126" s="21">
        <v>2015</v>
      </c>
      <c r="C126" s="8">
        <v>61.443252501577597</v>
      </c>
    </row>
    <row r="127" spans="1:3" ht="14.25" customHeight="1">
      <c r="A127" s="21" t="s">
        <v>230</v>
      </c>
      <c r="B127" s="21">
        <v>2015</v>
      </c>
      <c r="C127" s="8"/>
    </row>
    <row r="128" spans="1:3" ht="14.25" customHeight="1">
      <c r="A128" s="21" t="s">
        <v>140</v>
      </c>
      <c r="B128" s="21">
        <v>2015</v>
      </c>
      <c r="C128" s="8">
        <v>73.358919733594306</v>
      </c>
    </row>
    <row r="129" spans="1:3" ht="14.25" customHeight="1">
      <c r="A129" s="21" t="s">
        <v>85</v>
      </c>
      <c r="B129" s="21">
        <v>2015</v>
      </c>
      <c r="C129" s="8">
        <v>76.676736388212404</v>
      </c>
    </row>
    <row r="130" spans="1:3" ht="14.25" customHeight="1">
      <c r="A130" s="21" t="s">
        <v>231</v>
      </c>
      <c r="B130" s="21">
        <v>2015</v>
      </c>
      <c r="C130" s="8">
        <v>66.63387939764543</v>
      </c>
    </row>
    <row r="131" spans="1:3" ht="14.25" customHeight="1">
      <c r="A131" s="21" t="s">
        <v>232</v>
      </c>
      <c r="B131" s="21">
        <v>2015</v>
      </c>
      <c r="C131" s="8">
        <v>62.551482206930402</v>
      </c>
    </row>
    <row r="132" spans="1:3" ht="14.25" customHeight="1">
      <c r="A132" s="21" t="s">
        <v>89</v>
      </c>
      <c r="B132" s="21">
        <v>2015</v>
      </c>
      <c r="C132" s="8">
        <v>66.334908899535506</v>
      </c>
    </row>
    <row r="133" spans="1:3" ht="14.25" customHeight="1">
      <c r="A133" s="21" t="s">
        <v>91</v>
      </c>
      <c r="B133" s="21">
        <v>2015</v>
      </c>
      <c r="C133" s="8">
        <v>54.7322253104156</v>
      </c>
    </row>
    <row r="134" spans="1:3" ht="14.25" customHeight="1">
      <c r="A134" s="21" t="s">
        <v>92</v>
      </c>
      <c r="B134" s="21">
        <v>2015</v>
      </c>
      <c r="C134" s="8">
        <v>66.8933980335961</v>
      </c>
    </row>
    <row r="135" spans="1:3" ht="14.25" customHeight="1">
      <c r="A135" s="21" t="s">
        <v>233</v>
      </c>
      <c r="B135" s="21">
        <v>2015</v>
      </c>
      <c r="C135" s="8">
        <v>71.001976262519094</v>
      </c>
    </row>
    <row r="136" spans="1:3" ht="14.25" customHeight="1">
      <c r="A136" s="21" t="s">
        <v>234</v>
      </c>
      <c r="B136" s="21">
        <v>2015</v>
      </c>
      <c r="C136" s="8">
        <v>66.619746029009605</v>
      </c>
    </row>
    <row r="137" spans="1:3" ht="14.25" customHeight="1">
      <c r="A137" s="21" t="s">
        <v>235</v>
      </c>
      <c r="B137" s="21">
        <v>2015</v>
      </c>
      <c r="C137" s="8">
        <v>56.241866319642277</v>
      </c>
    </row>
    <row r="138" spans="1:3" ht="14.25" customHeight="1">
      <c r="A138" s="21" t="s">
        <v>236</v>
      </c>
      <c r="B138" s="21">
        <v>2015</v>
      </c>
      <c r="C138" s="8">
        <v>53.697518672168783</v>
      </c>
    </row>
    <row r="139" spans="1:3" ht="14.25" customHeight="1">
      <c r="A139" s="21" t="s">
        <v>237</v>
      </c>
      <c r="B139" s="21">
        <v>2015</v>
      </c>
      <c r="C139" s="8"/>
    </row>
    <row r="140" spans="1:3" ht="14.25" customHeight="1">
      <c r="A140" s="21" t="s">
        <v>142</v>
      </c>
      <c r="B140" s="21">
        <v>2015</v>
      </c>
      <c r="C140" s="8">
        <v>65.835427704393098</v>
      </c>
    </row>
    <row r="141" spans="1:3" ht="14.25" customHeight="1">
      <c r="A141" s="21" t="s">
        <v>238</v>
      </c>
      <c r="B141" s="21">
        <v>2015</v>
      </c>
      <c r="C141" s="8">
        <v>63.81847389242315</v>
      </c>
    </row>
    <row r="142" spans="1:3" ht="14.25" customHeight="1">
      <c r="A142" s="21" t="s">
        <v>239</v>
      </c>
      <c r="B142" s="21">
        <v>2015</v>
      </c>
      <c r="C142" s="8">
        <v>65.431212302702761</v>
      </c>
    </row>
    <row r="143" spans="1:3" ht="14.25" customHeight="1">
      <c r="A143" s="21" t="s">
        <v>90</v>
      </c>
      <c r="B143" s="21">
        <v>2015</v>
      </c>
      <c r="C143" s="8">
        <v>61.795921459761701</v>
      </c>
    </row>
    <row r="144" spans="1:3" ht="14.25" customHeight="1">
      <c r="A144" s="21" t="s">
        <v>240</v>
      </c>
      <c r="B144" s="21">
        <v>2015</v>
      </c>
      <c r="C144" s="8">
        <v>71.366763355962448</v>
      </c>
    </row>
    <row r="145" spans="1:3" ht="14.25" customHeight="1">
      <c r="A145" s="21" t="s">
        <v>93</v>
      </c>
      <c r="B145" s="21">
        <v>2015</v>
      </c>
      <c r="C145" s="8">
        <v>66.719749785120797</v>
      </c>
    </row>
    <row r="146" spans="1:3" ht="14.25" customHeight="1">
      <c r="A146" s="21" t="s">
        <v>94</v>
      </c>
      <c r="B146" s="21">
        <v>2015</v>
      </c>
      <c r="C146" s="8">
        <v>69.627925278037097</v>
      </c>
    </row>
    <row r="147" spans="1:3" ht="14.25" customHeight="1">
      <c r="A147" s="21" t="s">
        <v>88</v>
      </c>
      <c r="B147" s="21">
        <v>2015</v>
      </c>
      <c r="C147" s="8">
        <v>65.387095191707999</v>
      </c>
    </row>
    <row r="148" spans="1:3" ht="14.25" customHeight="1">
      <c r="A148" s="21" t="s">
        <v>241</v>
      </c>
      <c r="B148" s="21">
        <v>2015</v>
      </c>
      <c r="C148" s="8">
        <v>78.793525831070397</v>
      </c>
    </row>
    <row r="149" spans="1:3" ht="14.25" customHeight="1">
      <c r="A149" s="21" t="s">
        <v>242</v>
      </c>
      <c r="B149" s="21">
        <v>2015</v>
      </c>
      <c r="C149" s="8"/>
    </row>
    <row r="150" spans="1:3" ht="14.25" customHeight="1">
      <c r="A150" s="21" t="s">
        <v>106</v>
      </c>
      <c r="B150" s="21">
        <v>2015</v>
      </c>
      <c r="C150" s="8">
        <v>65.886598689697706</v>
      </c>
    </row>
    <row r="151" spans="1:3" ht="14.25" customHeight="1">
      <c r="A151" s="21" t="s">
        <v>243</v>
      </c>
      <c r="B151" s="21">
        <v>2015</v>
      </c>
      <c r="C151" s="8"/>
    </row>
    <row r="152" spans="1:3" ht="14.25" customHeight="1">
      <c r="A152" s="21" t="s">
        <v>103</v>
      </c>
      <c r="B152" s="21">
        <v>2015</v>
      </c>
      <c r="C152" s="8">
        <v>74.159112683322306</v>
      </c>
    </row>
    <row r="153" spans="1:3" ht="14.25" customHeight="1">
      <c r="A153" s="21" t="s">
        <v>95</v>
      </c>
      <c r="B153" s="21">
        <v>2015</v>
      </c>
      <c r="C153" s="8">
        <v>55.522568045473797</v>
      </c>
    </row>
    <row r="154" spans="1:3" ht="14.25" customHeight="1">
      <c r="A154" s="21" t="s">
        <v>178</v>
      </c>
      <c r="B154" s="21">
        <v>2015</v>
      </c>
      <c r="C154" s="8">
        <v>74.843432289548602</v>
      </c>
    </row>
    <row r="155" spans="1:3" ht="14.25" customHeight="1">
      <c r="A155" s="21" t="s">
        <v>244</v>
      </c>
      <c r="B155" s="21">
        <v>2015</v>
      </c>
      <c r="C155" s="8">
        <v>65.2651404738737</v>
      </c>
    </row>
    <row r="156" spans="1:3" ht="14.25" customHeight="1">
      <c r="A156" s="21" t="s">
        <v>102</v>
      </c>
      <c r="B156" s="21">
        <v>2015</v>
      </c>
      <c r="C156" s="8">
        <v>65.639315145962499</v>
      </c>
    </row>
    <row r="157" spans="1:3" ht="14.25" customHeight="1">
      <c r="A157" s="21" t="s">
        <v>245</v>
      </c>
      <c r="B157" s="21">
        <v>2015</v>
      </c>
      <c r="C157" s="8"/>
    </row>
    <row r="158" spans="1:3" ht="14.25" customHeight="1">
      <c r="A158" s="21" t="s">
        <v>246</v>
      </c>
      <c r="B158" s="21">
        <v>2015</v>
      </c>
      <c r="C158" s="8">
        <v>66.667361762915689</v>
      </c>
    </row>
    <row r="159" spans="1:3" ht="14.25" customHeight="1">
      <c r="A159" s="21" t="s">
        <v>127</v>
      </c>
      <c r="B159" s="21">
        <v>2015</v>
      </c>
      <c r="C159" s="8">
        <v>70.640274165499605</v>
      </c>
    </row>
    <row r="160" spans="1:3" ht="14.25" customHeight="1">
      <c r="A160" s="21" t="s">
        <v>98</v>
      </c>
      <c r="B160" s="21">
        <v>2015</v>
      </c>
      <c r="C160" s="8">
        <v>49.520975609644204</v>
      </c>
    </row>
    <row r="161" spans="1:3" ht="14.25" customHeight="1">
      <c r="A161" s="21" t="s">
        <v>99</v>
      </c>
      <c r="B161" s="21">
        <v>2015</v>
      </c>
      <c r="C161" s="8">
        <v>66.980964528472498</v>
      </c>
    </row>
    <row r="162" spans="1:3" ht="14.25" customHeight="1">
      <c r="A162" s="21" t="s">
        <v>108</v>
      </c>
      <c r="B162" s="21">
        <v>2015</v>
      </c>
      <c r="C162" s="8">
        <v>67.014095439762897</v>
      </c>
    </row>
    <row r="163" spans="1:3" ht="14.25" customHeight="1">
      <c r="A163" s="21" t="s">
        <v>247</v>
      </c>
      <c r="B163" s="21">
        <v>2015</v>
      </c>
      <c r="C163" s="8">
        <v>63.918635181647929</v>
      </c>
    </row>
    <row r="164" spans="1:3" ht="14.25" customHeight="1">
      <c r="A164" s="21" t="s">
        <v>105</v>
      </c>
      <c r="B164" s="21">
        <v>2015</v>
      </c>
      <c r="C164" s="8">
        <v>67.718627782491893</v>
      </c>
    </row>
    <row r="165" spans="1:3" ht="14.25" customHeight="1">
      <c r="A165" s="21" t="s">
        <v>104</v>
      </c>
      <c r="B165" s="21">
        <v>2015</v>
      </c>
      <c r="C165" s="8">
        <v>67.273771452412404</v>
      </c>
    </row>
    <row r="166" spans="1:3" ht="14.25" customHeight="1">
      <c r="A166" s="21" t="s">
        <v>248</v>
      </c>
      <c r="B166" s="21">
        <v>2015</v>
      </c>
      <c r="C166" s="8"/>
    </row>
    <row r="167" spans="1:3" ht="14.25" customHeight="1">
      <c r="A167" s="21" t="s">
        <v>107</v>
      </c>
      <c r="B167" s="21">
        <v>2015</v>
      </c>
      <c r="C167" s="8">
        <v>51.679905208201703</v>
      </c>
    </row>
    <row r="168" spans="1:3" ht="14.25" customHeight="1">
      <c r="A168" s="21" t="s">
        <v>100</v>
      </c>
      <c r="B168" s="21">
        <v>2015</v>
      </c>
      <c r="C168" s="8">
        <v>56.376379315330198</v>
      </c>
    </row>
    <row r="169" spans="1:3" ht="14.25" customHeight="1">
      <c r="A169" s="21" t="s">
        <v>101</v>
      </c>
      <c r="B169" s="21">
        <v>2015</v>
      </c>
      <c r="C169" s="8">
        <v>70.645659713400093</v>
      </c>
    </row>
    <row r="170" spans="1:3" ht="14.25" customHeight="1">
      <c r="A170" s="21" t="s">
        <v>96</v>
      </c>
      <c r="B170" s="21">
        <v>2015</v>
      </c>
      <c r="C170" s="8">
        <v>52.275954636353902</v>
      </c>
    </row>
    <row r="171" spans="1:3" ht="14.25" customHeight="1">
      <c r="A171" s="21" t="s">
        <v>97</v>
      </c>
      <c r="B171" s="21">
        <v>2015</v>
      </c>
      <c r="C171" s="8">
        <v>68.934829358908402</v>
      </c>
    </row>
    <row r="172" spans="1:3" ht="14.25" customHeight="1">
      <c r="A172" s="21" t="s">
        <v>249</v>
      </c>
      <c r="B172" s="21">
        <v>2015</v>
      </c>
      <c r="C172" s="8">
        <v>66.315838320921472</v>
      </c>
    </row>
    <row r="173" spans="1:3" ht="14.25" customHeight="1">
      <c r="A173" s="21" t="s">
        <v>175</v>
      </c>
      <c r="B173" s="21">
        <v>2015</v>
      </c>
      <c r="C173" s="8">
        <v>59.353476429260098</v>
      </c>
    </row>
    <row r="174" spans="1:3" ht="14.25" customHeight="1">
      <c r="A174" s="21" t="s">
        <v>250</v>
      </c>
      <c r="B174" s="21">
        <v>2015</v>
      </c>
      <c r="C174" s="8">
        <v>67.7996052607308</v>
      </c>
    </row>
    <row r="175" spans="1:3" ht="14.25" customHeight="1">
      <c r="A175" s="21" t="s">
        <v>113</v>
      </c>
      <c r="B175" s="21">
        <v>2015</v>
      </c>
      <c r="C175" s="8">
        <v>47.259255392914099</v>
      </c>
    </row>
    <row r="176" spans="1:3" ht="14.25" customHeight="1">
      <c r="A176" s="21" t="s">
        <v>114</v>
      </c>
      <c r="B176" s="21">
        <v>2015</v>
      </c>
      <c r="C176" s="8">
        <v>53.133947763247697</v>
      </c>
    </row>
    <row r="177" spans="1:3" ht="14.25" customHeight="1">
      <c r="A177" s="21" t="s">
        <v>112</v>
      </c>
      <c r="B177" s="21">
        <v>2015</v>
      </c>
      <c r="C177" s="8">
        <v>63.973300081629503</v>
      </c>
    </row>
    <row r="178" spans="1:3" ht="14.25" customHeight="1">
      <c r="A178" s="21" t="s">
        <v>110</v>
      </c>
      <c r="B178" s="21">
        <v>2015</v>
      </c>
      <c r="C178" s="8">
        <v>65.3242002139623</v>
      </c>
    </row>
    <row r="179" spans="1:3" ht="14.25" customHeight="1">
      <c r="A179" s="21" t="s">
        <v>116</v>
      </c>
      <c r="B179" s="21">
        <v>2015</v>
      </c>
      <c r="C179" s="8">
        <v>65.734650092810597</v>
      </c>
    </row>
    <row r="180" spans="1:3" ht="14.25" customHeight="1">
      <c r="A180" s="21" t="s">
        <v>109</v>
      </c>
      <c r="B180" s="21">
        <v>2015</v>
      </c>
      <c r="C180" s="8">
        <v>61.1060301948201</v>
      </c>
    </row>
    <row r="181" spans="1:3" ht="14.25" customHeight="1">
      <c r="A181" s="21" t="s">
        <v>251</v>
      </c>
      <c r="B181" s="21">
        <v>2015</v>
      </c>
      <c r="C181" s="8"/>
    </row>
    <row r="182" spans="1:3" ht="14.25" customHeight="1">
      <c r="A182" s="21" t="s">
        <v>111</v>
      </c>
      <c r="B182" s="21">
        <v>2015</v>
      </c>
      <c r="C182" s="8">
        <v>65.381993233550006</v>
      </c>
    </row>
    <row r="183" spans="1:3" ht="14.25" customHeight="1">
      <c r="A183" s="21" t="s">
        <v>252</v>
      </c>
      <c r="B183" s="21">
        <v>2015</v>
      </c>
      <c r="C183" s="8">
        <v>65.724040460347993</v>
      </c>
    </row>
    <row r="184" spans="1:3" ht="14.25" customHeight="1">
      <c r="A184" s="21" t="s">
        <v>117</v>
      </c>
      <c r="B184" s="21">
        <v>2015</v>
      </c>
      <c r="C184" s="8">
        <v>75.886780267276094</v>
      </c>
    </row>
    <row r="185" spans="1:3" ht="14.25" customHeight="1">
      <c r="A185" s="21" t="s">
        <v>253</v>
      </c>
      <c r="B185" s="21">
        <v>2015</v>
      </c>
      <c r="C185" s="8">
        <v>64.314663500049946</v>
      </c>
    </row>
    <row r="186" spans="1:3" ht="14.25" customHeight="1">
      <c r="A186" s="21" t="s">
        <v>118</v>
      </c>
      <c r="B186" s="21">
        <v>2015</v>
      </c>
      <c r="C186" s="8">
        <v>59.753356622327203</v>
      </c>
    </row>
    <row r="187" spans="1:3" ht="14.25" customHeight="1">
      <c r="A187" s="21" t="s">
        <v>120</v>
      </c>
      <c r="B187" s="21">
        <v>2015</v>
      </c>
      <c r="C187" s="8">
        <v>64.601068366861199</v>
      </c>
    </row>
    <row r="188" spans="1:3" ht="14.25" customHeight="1">
      <c r="A188" s="21" t="s">
        <v>122</v>
      </c>
      <c r="B188" s="21">
        <v>2015</v>
      </c>
      <c r="C188" s="8">
        <v>64.592697373158103</v>
      </c>
    </row>
    <row r="189" spans="1:3" ht="14.25" customHeight="1">
      <c r="A189" s="21" t="s">
        <v>123</v>
      </c>
      <c r="B189" s="21">
        <v>2015</v>
      </c>
      <c r="C189" s="8">
        <v>63.115901201893401</v>
      </c>
    </row>
    <row r="190" spans="1:3" ht="14.25" customHeight="1">
      <c r="A190" s="21" t="s">
        <v>254</v>
      </c>
      <c r="B190" s="21">
        <v>2015</v>
      </c>
      <c r="C190" s="8"/>
    </row>
    <row r="191" spans="1:3" ht="14.25" customHeight="1">
      <c r="A191" s="21" t="s">
        <v>255</v>
      </c>
      <c r="B191" s="21">
        <v>2015</v>
      </c>
      <c r="C191" s="8">
        <v>59.953674096777497</v>
      </c>
    </row>
    <row r="192" spans="1:3" ht="14.25" customHeight="1">
      <c r="A192" s="21" t="s">
        <v>124</v>
      </c>
      <c r="B192" s="21">
        <v>2015</v>
      </c>
      <c r="C192" s="8">
        <v>69.4242208415248</v>
      </c>
    </row>
    <row r="193" spans="1:3" ht="14.25" customHeight="1">
      <c r="A193" s="21" t="s">
        <v>256</v>
      </c>
      <c r="B193" s="21">
        <v>2015</v>
      </c>
      <c r="C193" s="8">
        <v>52.899155175978329</v>
      </c>
    </row>
    <row r="194" spans="1:3" ht="14.25" customHeight="1">
      <c r="A194" s="21" t="s">
        <v>170</v>
      </c>
      <c r="B194" s="21">
        <v>2015</v>
      </c>
      <c r="C194" s="8">
        <v>65.370522942654802</v>
      </c>
    </row>
    <row r="195" spans="1:3" ht="14.25" customHeight="1">
      <c r="A195" s="21" t="s">
        <v>257</v>
      </c>
      <c r="B195" s="21">
        <v>2015</v>
      </c>
      <c r="C195" s="8">
        <v>69.361200894240397</v>
      </c>
    </row>
    <row r="196" spans="1:3" ht="14.25" customHeight="1">
      <c r="A196" s="21" t="s">
        <v>125</v>
      </c>
      <c r="B196" s="21">
        <v>2015</v>
      </c>
      <c r="C196" s="8">
        <v>65.151305159325702</v>
      </c>
    </row>
    <row r="197" spans="1:3" ht="14.25" customHeight="1">
      <c r="A197" s="21" t="s">
        <v>121</v>
      </c>
      <c r="B197" s="21">
        <v>2015</v>
      </c>
      <c r="C197" s="8">
        <v>63.684119564414601</v>
      </c>
    </row>
    <row r="198" spans="1:3" ht="14.25" customHeight="1">
      <c r="A198" s="21" t="s">
        <v>258</v>
      </c>
      <c r="B198" s="21">
        <v>2015</v>
      </c>
      <c r="C198" s="8">
        <v>57.080575099256698</v>
      </c>
    </row>
    <row r="199" spans="1:3" ht="14.25" customHeight="1">
      <c r="A199" s="21" t="s">
        <v>259</v>
      </c>
      <c r="B199" s="21">
        <v>2015</v>
      </c>
      <c r="C199" s="8">
        <v>60.460615097488294</v>
      </c>
    </row>
    <row r="200" spans="1:3" ht="14.25" customHeight="1">
      <c r="A200" s="21" t="s">
        <v>260</v>
      </c>
      <c r="B200" s="21">
        <v>2015</v>
      </c>
      <c r="C200" s="8">
        <v>65.754284408531262</v>
      </c>
    </row>
    <row r="201" spans="1:3" ht="14.25" customHeight="1">
      <c r="A201" s="21" t="s">
        <v>261</v>
      </c>
      <c r="B201" s="21">
        <v>2015</v>
      </c>
      <c r="C201" s="8">
        <v>69.1316032278379</v>
      </c>
    </row>
    <row r="202" spans="1:3" ht="14.25" customHeight="1">
      <c r="A202" s="21" t="s">
        <v>126</v>
      </c>
      <c r="B202" s="21">
        <v>2015</v>
      </c>
      <c r="C202" s="8">
        <v>85.567620658609101</v>
      </c>
    </row>
    <row r="203" spans="1:3" ht="14.25" customHeight="1">
      <c r="A203" s="21" t="s">
        <v>128</v>
      </c>
      <c r="B203" s="21">
        <v>2015</v>
      </c>
      <c r="C203" s="8">
        <v>67.508430917168894</v>
      </c>
    </row>
    <row r="204" spans="1:3" ht="14.25" customHeight="1">
      <c r="A204" s="21" t="s">
        <v>129</v>
      </c>
      <c r="B204" s="21">
        <v>2015</v>
      </c>
      <c r="C204" s="8">
        <v>69.569306028551594</v>
      </c>
    </row>
    <row r="205" spans="1:3" ht="14.25" customHeight="1">
      <c r="A205" s="21" t="s">
        <v>130</v>
      </c>
      <c r="B205" s="21">
        <v>2015</v>
      </c>
      <c r="C205" s="8">
        <v>56.719629950415502</v>
      </c>
    </row>
    <row r="206" spans="1:3" ht="14.25" customHeight="1">
      <c r="A206" s="21" t="s">
        <v>262</v>
      </c>
      <c r="B206" s="21">
        <v>2015</v>
      </c>
      <c r="C206" s="8">
        <v>64.874413682259728</v>
      </c>
    </row>
    <row r="207" spans="1:3" ht="14.25" customHeight="1">
      <c r="A207" s="21" t="s">
        <v>131</v>
      </c>
      <c r="B207" s="21">
        <v>2015</v>
      </c>
      <c r="C207" s="8">
        <v>71.156440982875594</v>
      </c>
    </row>
    <row r="208" spans="1:3" ht="14.25" customHeight="1">
      <c r="A208" s="21" t="s">
        <v>143</v>
      </c>
      <c r="B208" s="21">
        <v>2015</v>
      </c>
      <c r="C208" s="8">
        <v>55.052272385513199</v>
      </c>
    </row>
    <row r="209" spans="1:3" ht="14.25" customHeight="1">
      <c r="A209" s="21" t="s">
        <v>132</v>
      </c>
      <c r="B209" s="21">
        <v>2015</v>
      </c>
      <c r="C209" s="8">
        <v>53.464793501151298</v>
      </c>
    </row>
    <row r="210" spans="1:3" ht="14.25" customHeight="1">
      <c r="A210" s="21" t="s">
        <v>135</v>
      </c>
      <c r="B210" s="21">
        <v>2015</v>
      </c>
      <c r="C210" s="8">
        <v>78.320635776709906</v>
      </c>
    </row>
    <row r="211" spans="1:3" ht="14.25" customHeight="1">
      <c r="A211" s="21" t="s">
        <v>263</v>
      </c>
      <c r="B211" s="21">
        <v>2015</v>
      </c>
      <c r="C211" s="8">
        <v>56.047406975086098</v>
      </c>
    </row>
    <row r="212" spans="1:3" ht="14.25" customHeight="1">
      <c r="A212" s="21" t="s">
        <v>134</v>
      </c>
      <c r="B212" s="21">
        <v>2015</v>
      </c>
      <c r="C212" s="8">
        <v>55.098276415472903</v>
      </c>
    </row>
    <row r="213" spans="1:3" ht="14.25" customHeight="1">
      <c r="A213" s="21" t="s">
        <v>54</v>
      </c>
      <c r="B213" s="21">
        <v>2015</v>
      </c>
      <c r="C213" s="8">
        <v>63.871870338036103</v>
      </c>
    </row>
    <row r="214" spans="1:3" ht="14.25" customHeight="1">
      <c r="A214" s="21" t="s">
        <v>264</v>
      </c>
      <c r="B214" s="21">
        <v>2015</v>
      </c>
      <c r="C214" s="8"/>
    </row>
    <row r="215" spans="1:3" ht="14.25" customHeight="1">
      <c r="A215" s="21" t="s">
        <v>173</v>
      </c>
      <c r="B215" s="21">
        <v>2015</v>
      </c>
      <c r="C215" s="8">
        <v>50.0333002324167</v>
      </c>
    </row>
    <row r="216" spans="1:3" ht="14.25" customHeight="1">
      <c r="A216" s="21" t="s">
        <v>133</v>
      </c>
      <c r="B216" s="21">
        <v>2015</v>
      </c>
      <c r="C216" s="8">
        <v>66.879104882323801</v>
      </c>
    </row>
    <row r="217" spans="1:3" ht="14.25" customHeight="1">
      <c r="A217" s="21" t="s">
        <v>265</v>
      </c>
      <c r="B217" s="21">
        <v>2015</v>
      </c>
      <c r="C217" s="8">
        <v>53.928448561608384</v>
      </c>
    </row>
    <row r="218" spans="1:3" ht="14.25" customHeight="1">
      <c r="A218" s="21" t="s">
        <v>176</v>
      </c>
      <c r="B218" s="21">
        <v>2015</v>
      </c>
      <c r="C218" s="8">
        <v>54.1025572111391</v>
      </c>
    </row>
    <row r="219" spans="1:3" ht="14.25" customHeight="1">
      <c r="A219" s="21" t="s">
        <v>266</v>
      </c>
      <c r="B219" s="21">
        <v>2015</v>
      </c>
      <c r="C219" s="8">
        <v>53.929914944765166</v>
      </c>
    </row>
    <row r="220" spans="1:3" ht="14.25" customHeight="1">
      <c r="A220" s="21" t="s">
        <v>267</v>
      </c>
      <c r="B220" s="21">
        <v>2015</v>
      </c>
      <c r="C220" s="8">
        <v>64.62312433224443</v>
      </c>
    </row>
    <row r="221" spans="1:3" ht="14.25" customHeight="1">
      <c r="A221" s="21" t="s">
        <v>268</v>
      </c>
      <c r="B221" s="21">
        <v>2015</v>
      </c>
      <c r="C221" s="8">
        <v>53.780235869870403</v>
      </c>
    </row>
    <row r="222" spans="1:3" ht="14.25" customHeight="1">
      <c r="A222" s="21" t="s">
        <v>144</v>
      </c>
      <c r="B222" s="21">
        <v>2015</v>
      </c>
      <c r="C222" s="8">
        <v>65.485573457952597</v>
      </c>
    </row>
    <row r="223" spans="1:3" ht="14.25" customHeight="1">
      <c r="A223" s="21" t="s">
        <v>136</v>
      </c>
      <c r="B223" s="21">
        <v>2015</v>
      </c>
      <c r="C223" s="8">
        <v>70.695125166241695</v>
      </c>
    </row>
    <row r="224" spans="1:3" ht="14.25" customHeight="1">
      <c r="A224" s="21" t="s">
        <v>137</v>
      </c>
      <c r="B224" s="21">
        <v>2015</v>
      </c>
      <c r="C224" s="8">
        <v>67.316757105425395</v>
      </c>
    </row>
    <row r="225" spans="1:3" ht="14.25" customHeight="1">
      <c r="A225" s="21" t="s">
        <v>146</v>
      </c>
      <c r="B225" s="21">
        <v>2015</v>
      </c>
      <c r="C225" s="8">
        <v>63.097179197026101</v>
      </c>
    </row>
    <row r="226" spans="1:3" ht="14.25" customHeight="1">
      <c r="A226" s="21" t="s">
        <v>269</v>
      </c>
      <c r="B226" s="21">
        <v>2015</v>
      </c>
      <c r="C226" s="8">
        <v>56.949994746586199</v>
      </c>
    </row>
    <row r="227" spans="1:3" ht="14.25" customHeight="1">
      <c r="A227" s="21" t="s">
        <v>270</v>
      </c>
      <c r="B227" s="21">
        <v>2015</v>
      </c>
      <c r="C227" s="8"/>
    </row>
    <row r="228" spans="1:3" ht="14.25" customHeight="1">
      <c r="A228" s="21" t="s">
        <v>271</v>
      </c>
      <c r="B228" s="21">
        <v>2015</v>
      </c>
      <c r="C228" s="8">
        <v>69.554001979405797</v>
      </c>
    </row>
    <row r="229" spans="1:3" ht="14.25" customHeight="1">
      <c r="A229" s="21" t="s">
        <v>148</v>
      </c>
      <c r="B229" s="21">
        <v>2015</v>
      </c>
      <c r="C229" s="8">
        <v>62.952659627430798</v>
      </c>
    </row>
    <row r="230" spans="1:3" ht="14.25" customHeight="1">
      <c r="A230" s="21" t="s">
        <v>272</v>
      </c>
      <c r="B230" s="21">
        <v>2015</v>
      </c>
      <c r="C230" s="8"/>
    </row>
    <row r="231" spans="1:3" ht="14.25" customHeight="1">
      <c r="A231" s="21" t="s">
        <v>38</v>
      </c>
      <c r="B231" s="21">
        <v>2015</v>
      </c>
      <c r="C231" s="8">
        <v>49.718626813526299</v>
      </c>
    </row>
    <row r="232" spans="1:3" ht="14.25" customHeight="1">
      <c r="A232" s="21" t="s">
        <v>273</v>
      </c>
      <c r="B232" s="21">
        <v>2015</v>
      </c>
      <c r="C232" s="8">
        <v>70.911447269450051</v>
      </c>
    </row>
    <row r="233" spans="1:3" ht="14.25" customHeight="1">
      <c r="A233" s="21" t="s">
        <v>274</v>
      </c>
      <c r="B233" s="21">
        <v>2015</v>
      </c>
      <c r="C233" s="8">
        <v>68.256407689022183</v>
      </c>
    </row>
    <row r="234" spans="1:3" ht="14.25" customHeight="1">
      <c r="A234" s="21" t="s">
        <v>153</v>
      </c>
      <c r="B234" s="21">
        <v>2015</v>
      </c>
      <c r="C234" s="8">
        <v>55.061327367236899</v>
      </c>
    </row>
    <row r="235" spans="1:3" ht="14.25" customHeight="1">
      <c r="A235" s="21" t="s">
        <v>152</v>
      </c>
      <c r="B235" s="21">
        <v>2015</v>
      </c>
      <c r="C235" s="8">
        <v>71.423750654355999</v>
      </c>
    </row>
    <row r="236" spans="1:3" ht="14.25" customHeight="1">
      <c r="A236" s="21" t="s">
        <v>150</v>
      </c>
      <c r="B236" s="21">
        <v>2015</v>
      </c>
      <c r="C236" s="8">
        <v>61.215635907522397</v>
      </c>
    </row>
    <row r="237" spans="1:3" ht="14.25" customHeight="1">
      <c r="A237" s="21" t="s">
        <v>157</v>
      </c>
      <c r="B237" s="21">
        <v>2015</v>
      </c>
      <c r="C237" s="8">
        <v>65.481205192113194</v>
      </c>
    </row>
    <row r="238" spans="1:3" ht="14.25" customHeight="1">
      <c r="A238" s="21" t="s">
        <v>275</v>
      </c>
      <c r="B238" s="21">
        <v>2015</v>
      </c>
      <c r="C238" s="8">
        <v>66.576159531969296</v>
      </c>
    </row>
    <row r="239" spans="1:3" ht="14.25" customHeight="1">
      <c r="A239" s="21" t="s">
        <v>276</v>
      </c>
      <c r="B239" s="21">
        <v>2015</v>
      </c>
      <c r="C239" s="8">
        <v>56.1267138230982</v>
      </c>
    </row>
    <row r="240" spans="1:3" ht="14.25" customHeight="1">
      <c r="A240" s="21" t="s">
        <v>277</v>
      </c>
      <c r="B240" s="21">
        <v>2015</v>
      </c>
      <c r="C240" s="8">
        <v>63.999810333475295</v>
      </c>
    </row>
    <row r="241" spans="1:3" ht="14.25" customHeight="1">
      <c r="A241" s="21" t="s">
        <v>278</v>
      </c>
      <c r="B241" s="21">
        <v>2015</v>
      </c>
      <c r="C241" s="8">
        <v>57.598158383028498</v>
      </c>
    </row>
    <row r="242" spans="1:3" ht="14.25" customHeight="1">
      <c r="A242" s="21" t="s">
        <v>279</v>
      </c>
      <c r="B242" s="21">
        <v>2015</v>
      </c>
      <c r="C242" s="8">
        <v>64.874413682259728</v>
      </c>
    </row>
    <row r="243" spans="1:3" ht="14.25" customHeight="1">
      <c r="A243" s="21" t="s">
        <v>280</v>
      </c>
      <c r="B243" s="21">
        <v>2015</v>
      </c>
      <c r="C243" s="8">
        <v>53.929914944765144</v>
      </c>
    </row>
    <row r="244" spans="1:3" ht="14.25" customHeight="1">
      <c r="A244" s="21" t="s">
        <v>154</v>
      </c>
      <c r="B244" s="21">
        <v>2015</v>
      </c>
      <c r="C244" s="8">
        <v>69.653761727119303</v>
      </c>
    </row>
    <row r="245" spans="1:3" ht="14.25" customHeight="1">
      <c r="A245" s="21" t="s">
        <v>155</v>
      </c>
      <c r="B245" s="21">
        <v>2015</v>
      </c>
      <c r="C245" s="8">
        <v>68.544990679295594</v>
      </c>
    </row>
    <row r="246" spans="1:3" ht="14.25" customHeight="1">
      <c r="A246" s="21" t="s">
        <v>156</v>
      </c>
      <c r="B246" s="21">
        <v>2015</v>
      </c>
      <c r="C246" s="8">
        <v>66.531346237433198</v>
      </c>
    </row>
    <row r="247" spans="1:3" ht="14.25" customHeight="1">
      <c r="A247" s="21" t="s">
        <v>281</v>
      </c>
      <c r="B247" s="21">
        <v>2015</v>
      </c>
      <c r="C247" s="8"/>
    </row>
    <row r="248" spans="1:3" ht="14.25" customHeight="1">
      <c r="A248" s="21" t="s">
        <v>151</v>
      </c>
      <c r="B248" s="21">
        <v>2015</v>
      </c>
      <c r="C248" s="8">
        <v>52.779955912511298</v>
      </c>
    </row>
    <row r="249" spans="1:3" ht="14.25" customHeight="1">
      <c r="A249" s="21" t="s">
        <v>158</v>
      </c>
      <c r="B249" s="21">
        <v>2015</v>
      </c>
      <c r="C249" s="8">
        <v>50.129642675523002</v>
      </c>
    </row>
    <row r="250" spans="1:3" ht="14.25" customHeight="1">
      <c r="A250" s="21" t="s">
        <v>159</v>
      </c>
      <c r="B250" s="21">
        <v>2015</v>
      </c>
      <c r="C250" s="8">
        <v>69.066649593974105</v>
      </c>
    </row>
    <row r="251" spans="1:3" ht="14.25" customHeight="1">
      <c r="A251" s="21" t="s">
        <v>282</v>
      </c>
      <c r="B251" s="21">
        <v>2015</v>
      </c>
      <c r="C251" s="8">
        <v>70.290064830680635</v>
      </c>
    </row>
    <row r="252" spans="1:3" ht="14.25" customHeight="1">
      <c r="A252" s="21" t="s">
        <v>163</v>
      </c>
      <c r="B252" s="21">
        <v>2015</v>
      </c>
      <c r="C252" s="8">
        <v>64.431717501331306</v>
      </c>
    </row>
    <row r="253" spans="1:3" ht="14.25" customHeight="1">
      <c r="A253" s="21" t="s">
        <v>162</v>
      </c>
      <c r="B253" s="21">
        <v>2015</v>
      </c>
      <c r="C253" s="8">
        <v>66.133388698039397</v>
      </c>
    </row>
    <row r="254" spans="1:3" ht="14.25" customHeight="1">
      <c r="A254" s="21" t="s">
        <v>164</v>
      </c>
      <c r="B254" s="21">
        <v>2015</v>
      </c>
      <c r="C254" s="8">
        <v>67.586509564297998</v>
      </c>
    </row>
    <row r="255" spans="1:3" ht="14.25" customHeight="1">
      <c r="A255" s="21" t="s">
        <v>283</v>
      </c>
      <c r="B255" s="21">
        <v>2015</v>
      </c>
      <c r="C255" s="8">
        <v>67.039249459449593</v>
      </c>
    </row>
    <row r="256" spans="1:3" ht="14.25" customHeight="1">
      <c r="A256" s="21" t="s">
        <v>165</v>
      </c>
      <c r="B256" s="21">
        <v>2015</v>
      </c>
      <c r="C256" s="8">
        <v>65.254715728887405</v>
      </c>
    </row>
    <row r="257" spans="1:3" ht="14.25" customHeight="1">
      <c r="A257" s="21" t="s">
        <v>284</v>
      </c>
      <c r="B257" s="21">
        <v>2015</v>
      </c>
      <c r="C257" s="8"/>
    </row>
    <row r="258" spans="1:3" ht="14.25" customHeight="1">
      <c r="A258" s="21" t="s">
        <v>285</v>
      </c>
      <c r="B258" s="21">
        <v>2015</v>
      </c>
      <c r="C258" s="8">
        <v>62.219173383639202</v>
      </c>
    </row>
    <row r="259" spans="1:3" ht="14.25" customHeight="1">
      <c r="A259" s="21" t="s">
        <v>166</v>
      </c>
      <c r="B259" s="21">
        <v>2015</v>
      </c>
      <c r="C259" s="8">
        <v>70.3118125996983</v>
      </c>
    </row>
    <row r="260" spans="1:3" ht="14.25" customHeight="1">
      <c r="A260" s="21" t="s">
        <v>286</v>
      </c>
      <c r="B260" s="21">
        <v>2015</v>
      </c>
      <c r="C260" s="8">
        <v>57.203186663224301</v>
      </c>
    </row>
    <row r="261" spans="1:3" ht="14.25" customHeight="1">
      <c r="A261" s="21" t="s">
        <v>287</v>
      </c>
      <c r="B261" s="21">
        <v>2015</v>
      </c>
      <c r="C261" s="8">
        <v>65.569648116685684</v>
      </c>
    </row>
    <row r="262" spans="1:3" ht="14.25" customHeight="1">
      <c r="A262" s="21" t="s">
        <v>288</v>
      </c>
      <c r="B262" s="21">
        <v>2015</v>
      </c>
      <c r="C262" s="8">
        <v>56.668544232170397</v>
      </c>
    </row>
    <row r="263" spans="1:3" ht="14.25" customHeight="1">
      <c r="A263" s="21" t="s">
        <v>84</v>
      </c>
      <c r="B263" s="21">
        <v>2015</v>
      </c>
      <c r="C263" s="8"/>
    </row>
    <row r="264" spans="1:3" ht="14.25" customHeight="1">
      <c r="A264" s="21" t="s">
        <v>167</v>
      </c>
      <c r="B264" s="21">
        <v>2015</v>
      </c>
      <c r="C264" s="8">
        <v>56.512237635231998</v>
      </c>
    </row>
    <row r="265" spans="1:3" ht="14.25" customHeight="1">
      <c r="A265" s="21" t="s">
        <v>139</v>
      </c>
      <c r="B265" s="21">
        <v>2015</v>
      </c>
      <c r="C265" s="8">
        <v>65.679438768749705</v>
      </c>
    </row>
    <row r="266" spans="1:3" ht="14.25" customHeight="1">
      <c r="A266" s="21" t="s">
        <v>168</v>
      </c>
      <c r="B266" s="21">
        <v>2015</v>
      </c>
      <c r="C266" s="8">
        <v>51.758764096363798</v>
      </c>
    </row>
    <row r="267" spans="1:3" ht="14.25" customHeight="1">
      <c r="A267" s="21" t="s">
        <v>169</v>
      </c>
      <c r="B267" s="21">
        <v>2015</v>
      </c>
      <c r="C267" s="8">
        <v>54.6034569585618</v>
      </c>
    </row>
    <row r="268" spans="1:3" ht="14.25" customHeight="1">
      <c r="A268" s="21" t="s">
        <v>181</v>
      </c>
      <c r="B268" s="21">
        <v>2016</v>
      </c>
      <c r="C268" s="8">
        <v>69.137615378747398</v>
      </c>
    </row>
    <row r="269" spans="1:3" ht="14.25" customHeight="1">
      <c r="A269" s="21" t="s">
        <v>182</v>
      </c>
      <c r="B269" s="21">
        <v>2016</v>
      </c>
      <c r="C269" s="8">
        <v>54.578553628101211</v>
      </c>
    </row>
    <row r="270" spans="1:3" ht="14.25" customHeight="1">
      <c r="A270" s="21" t="s">
        <v>12</v>
      </c>
      <c r="B270" s="21">
        <v>2016</v>
      </c>
      <c r="C270" s="8">
        <v>53.207964201598102</v>
      </c>
    </row>
    <row r="271" spans="1:3" ht="14.25" customHeight="1">
      <c r="A271" s="21" t="s">
        <v>183</v>
      </c>
      <c r="B271" s="21">
        <v>2016</v>
      </c>
      <c r="C271" s="8">
        <v>53.335443754130225</v>
      </c>
    </row>
    <row r="272" spans="1:3" ht="14.25" customHeight="1">
      <c r="A272" s="21" t="s">
        <v>15</v>
      </c>
      <c r="B272" s="21">
        <v>2016</v>
      </c>
      <c r="C272" s="8">
        <v>50.685629107806903</v>
      </c>
    </row>
    <row r="273" spans="1:3" ht="14.25" customHeight="1">
      <c r="A273" s="21" t="s">
        <v>13</v>
      </c>
      <c r="B273" s="21">
        <v>2016</v>
      </c>
      <c r="C273" s="8">
        <v>68.660092473838006</v>
      </c>
    </row>
    <row r="274" spans="1:3" ht="14.25" customHeight="1">
      <c r="A274" s="21" t="s">
        <v>184</v>
      </c>
      <c r="B274" s="21">
        <v>2016</v>
      </c>
      <c r="C274" s="8"/>
    </row>
    <row r="275" spans="1:3" ht="14.25" customHeight="1">
      <c r="A275" s="21" t="s">
        <v>185</v>
      </c>
      <c r="B275" s="21">
        <v>2016</v>
      </c>
      <c r="C275" s="8">
        <v>62.659514008562674</v>
      </c>
    </row>
    <row r="276" spans="1:3" ht="14.25" customHeight="1">
      <c r="A276" s="21" t="s">
        <v>160</v>
      </c>
      <c r="B276" s="21">
        <v>2016</v>
      </c>
      <c r="C276" s="8">
        <v>84.6274962664165</v>
      </c>
    </row>
    <row r="277" spans="1:3" ht="14.25" customHeight="1">
      <c r="A277" s="21" t="s">
        <v>16</v>
      </c>
      <c r="B277" s="21">
        <v>2016</v>
      </c>
      <c r="C277" s="8">
        <v>64.060566611642898</v>
      </c>
    </row>
    <row r="278" spans="1:3" ht="14.25" customHeight="1">
      <c r="A278" s="21" t="s">
        <v>17</v>
      </c>
      <c r="B278" s="21">
        <v>2016</v>
      </c>
      <c r="C278" s="8">
        <v>68.761058299953405</v>
      </c>
    </row>
    <row r="279" spans="1:3" ht="14.25" customHeight="1">
      <c r="A279" s="21" t="s">
        <v>186</v>
      </c>
      <c r="B279" s="21">
        <v>2016</v>
      </c>
      <c r="C279" s="8"/>
    </row>
    <row r="280" spans="1:3" ht="14.25" customHeight="1">
      <c r="A280" s="21" t="s">
        <v>187</v>
      </c>
      <c r="B280" s="21">
        <v>2016</v>
      </c>
      <c r="C280" s="8">
        <v>69.232071260063293</v>
      </c>
    </row>
    <row r="281" spans="1:3" ht="14.25" customHeight="1">
      <c r="A281" s="21" t="s">
        <v>18</v>
      </c>
      <c r="B281" s="21">
        <v>2016</v>
      </c>
      <c r="C281" s="8">
        <v>65.906573016239903</v>
      </c>
    </row>
    <row r="282" spans="1:3" ht="14.25" customHeight="1">
      <c r="A282" s="21" t="s">
        <v>19</v>
      </c>
      <c r="B282" s="21">
        <v>2016</v>
      </c>
      <c r="C282" s="8">
        <v>66.920196298263903</v>
      </c>
    </row>
    <row r="283" spans="1:3" ht="14.25" customHeight="1">
      <c r="A283" s="21" t="s">
        <v>20</v>
      </c>
      <c r="B283" s="21">
        <v>2016</v>
      </c>
      <c r="C283" s="8">
        <v>71.027141108559206</v>
      </c>
    </row>
    <row r="284" spans="1:3" ht="14.25" customHeight="1">
      <c r="A284" s="21" t="s">
        <v>33</v>
      </c>
      <c r="B284" s="21">
        <v>2016</v>
      </c>
      <c r="C284" s="8">
        <v>52.302961624218902</v>
      </c>
    </row>
    <row r="285" spans="1:3" ht="14.25" customHeight="1">
      <c r="A285" s="21" t="s">
        <v>24</v>
      </c>
      <c r="B285" s="21">
        <v>2016</v>
      </c>
      <c r="C285" s="8">
        <v>64.6114376604001</v>
      </c>
    </row>
    <row r="286" spans="1:3" ht="14.25" customHeight="1">
      <c r="A286" s="21" t="s">
        <v>25</v>
      </c>
      <c r="B286" s="21">
        <v>2016</v>
      </c>
      <c r="C286" s="8">
        <v>53.898307984418402</v>
      </c>
    </row>
    <row r="287" spans="1:3" ht="14.25" customHeight="1">
      <c r="A287" s="21" t="s">
        <v>32</v>
      </c>
      <c r="B287" s="21">
        <v>2016</v>
      </c>
      <c r="C287" s="8">
        <v>52.202625960663497</v>
      </c>
    </row>
    <row r="288" spans="1:3" ht="14.25" customHeight="1">
      <c r="A288" s="21" t="s">
        <v>22</v>
      </c>
      <c r="B288" s="21">
        <v>2016</v>
      </c>
      <c r="C288" s="8">
        <v>66.111323072140706</v>
      </c>
    </row>
    <row r="289" spans="1:3" ht="14.25" customHeight="1">
      <c r="A289" s="21" t="s">
        <v>31</v>
      </c>
      <c r="B289" s="21">
        <v>2016</v>
      </c>
      <c r="C289" s="8">
        <v>65.254273902527004</v>
      </c>
    </row>
    <row r="290" spans="1:3" ht="14.25" customHeight="1">
      <c r="A290" s="21" t="s">
        <v>21</v>
      </c>
      <c r="B290" s="21">
        <v>2016</v>
      </c>
      <c r="C290" s="8">
        <v>77.267581807164007</v>
      </c>
    </row>
    <row r="291" spans="1:3" ht="14.25" customHeight="1">
      <c r="A291" s="21" t="s">
        <v>188</v>
      </c>
      <c r="B291" s="21">
        <v>2016</v>
      </c>
      <c r="C291" s="8">
        <v>69.771915434075098</v>
      </c>
    </row>
    <row r="292" spans="1:3" ht="14.25" customHeight="1">
      <c r="A292" s="21" t="s">
        <v>28</v>
      </c>
      <c r="B292" s="21">
        <v>2016</v>
      </c>
      <c r="C292" s="8">
        <v>70.000377997475695</v>
      </c>
    </row>
    <row r="293" spans="1:3" ht="14.25" customHeight="1">
      <c r="A293" s="21" t="s">
        <v>23</v>
      </c>
      <c r="B293" s="21">
        <v>2016</v>
      </c>
      <c r="C293" s="8">
        <v>69.070109890877703</v>
      </c>
    </row>
    <row r="294" spans="1:3" ht="14.25" customHeight="1">
      <c r="A294" s="21" t="s">
        <v>171</v>
      </c>
      <c r="B294" s="21">
        <v>2016</v>
      </c>
      <c r="C294" s="8">
        <v>63.965798045602597</v>
      </c>
    </row>
    <row r="295" spans="1:3" ht="14.25" customHeight="1">
      <c r="A295" s="21" t="s">
        <v>189</v>
      </c>
      <c r="B295" s="21">
        <v>2016</v>
      </c>
      <c r="C295" s="8"/>
    </row>
    <row r="296" spans="1:3" ht="14.25" customHeight="1">
      <c r="A296" s="21" t="s">
        <v>27</v>
      </c>
      <c r="B296" s="21">
        <v>2016</v>
      </c>
      <c r="C296" s="8">
        <v>61.115932520254603</v>
      </c>
    </row>
    <row r="297" spans="1:3" ht="14.25" customHeight="1">
      <c r="A297" s="21" t="s">
        <v>30</v>
      </c>
      <c r="B297" s="21">
        <v>2016</v>
      </c>
      <c r="C297" s="8">
        <v>69.648789591799499</v>
      </c>
    </row>
    <row r="298" spans="1:3" ht="14.25" customHeight="1">
      <c r="A298" s="21" t="s">
        <v>190</v>
      </c>
      <c r="B298" s="21">
        <v>2016</v>
      </c>
      <c r="C298" s="8">
        <v>67.006186230737995</v>
      </c>
    </row>
    <row r="299" spans="1:3" ht="14.25" customHeight="1">
      <c r="A299" s="21" t="s">
        <v>191</v>
      </c>
      <c r="B299" s="21">
        <v>2016</v>
      </c>
      <c r="C299" s="8">
        <v>71.815864697475007</v>
      </c>
    </row>
    <row r="300" spans="1:3" ht="14.25" customHeight="1">
      <c r="A300" s="21" t="s">
        <v>26</v>
      </c>
      <c r="B300" s="21">
        <v>2016</v>
      </c>
      <c r="C300" s="8">
        <v>67.414769488046801</v>
      </c>
    </row>
    <row r="301" spans="1:3" ht="14.25" customHeight="1">
      <c r="A301" s="21" t="s">
        <v>29</v>
      </c>
      <c r="B301" s="21">
        <v>2016</v>
      </c>
      <c r="C301" s="8">
        <v>61.328507861608301</v>
      </c>
    </row>
    <row r="302" spans="1:3" ht="14.25" customHeight="1">
      <c r="A302" s="21" t="s">
        <v>37</v>
      </c>
      <c r="B302" s="21">
        <v>2016</v>
      </c>
      <c r="C302" s="8">
        <v>52.212383139776499</v>
      </c>
    </row>
    <row r="303" spans="1:3" ht="14.25" customHeight="1">
      <c r="A303" s="21" t="s">
        <v>36</v>
      </c>
      <c r="B303" s="21">
        <v>2016</v>
      </c>
      <c r="C303" s="8">
        <v>67.646955672416198</v>
      </c>
    </row>
    <row r="304" spans="1:3" ht="14.25" customHeight="1">
      <c r="A304" s="21" t="s">
        <v>192</v>
      </c>
      <c r="B304" s="21">
        <v>2016</v>
      </c>
      <c r="C304" s="8">
        <v>67.625108873994961</v>
      </c>
    </row>
    <row r="305" spans="1:3" ht="14.25" customHeight="1">
      <c r="A305" s="21" t="s">
        <v>147</v>
      </c>
      <c r="B305" s="21">
        <v>2016</v>
      </c>
      <c r="C305" s="8">
        <v>66.938538890063001</v>
      </c>
    </row>
    <row r="306" spans="1:3" ht="14.25" customHeight="1">
      <c r="A306" s="21" t="s">
        <v>193</v>
      </c>
      <c r="B306" s="21">
        <v>2016</v>
      </c>
      <c r="C306" s="8">
        <v>67.836667205837401</v>
      </c>
    </row>
    <row r="307" spans="1:3" ht="14.25" customHeight="1">
      <c r="A307" s="21" t="s">
        <v>39</v>
      </c>
      <c r="B307" s="21">
        <v>2016</v>
      </c>
      <c r="C307" s="8">
        <v>68.8222483435176</v>
      </c>
    </row>
    <row r="308" spans="1:3" ht="14.25" customHeight="1">
      <c r="A308" s="21" t="s">
        <v>40</v>
      </c>
      <c r="B308" s="21">
        <v>2016</v>
      </c>
      <c r="C308" s="8">
        <v>72.202752773654794</v>
      </c>
    </row>
    <row r="309" spans="1:3" ht="14.25" customHeight="1">
      <c r="A309" s="21" t="s">
        <v>78</v>
      </c>
      <c r="B309" s="21">
        <v>2016</v>
      </c>
      <c r="C309" s="8">
        <v>54.798504486096803</v>
      </c>
    </row>
    <row r="310" spans="1:3" ht="14.25" customHeight="1">
      <c r="A310" s="21" t="s">
        <v>35</v>
      </c>
      <c r="B310" s="21">
        <v>2016</v>
      </c>
      <c r="C310" s="8">
        <v>54.2049039997449</v>
      </c>
    </row>
    <row r="311" spans="1:3" ht="14.25" customHeight="1">
      <c r="A311" s="21" t="s">
        <v>48</v>
      </c>
      <c r="B311" s="21">
        <v>2016</v>
      </c>
      <c r="C311" s="8">
        <v>50.633513174984202</v>
      </c>
    </row>
    <row r="312" spans="1:3" ht="14.25" customHeight="1">
      <c r="A312" s="21" t="s">
        <v>43</v>
      </c>
      <c r="B312" s="21">
        <v>2016</v>
      </c>
      <c r="C312" s="8">
        <v>55.3186952970851</v>
      </c>
    </row>
    <row r="313" spans="1:3" ht="14.25" customHeight="1">
      <c r="A313" s="21" t="s">
        <v>41</v>
      </c>
      <c r="B313" s="21">
        <v>2016</v>
      </c>
      <c r="C313" s="8">
        <v>68.017946301334504</v>
      </c>
    </row>
    <row r="314" spans="1:3" ht="14.25" customHeight="1">
      <c r="A314" s="21" t="s">
        <v>42</v>
      </c>
      <c r="B314" s="21">
        <v>2016</v>
      </c>
      <c r="C314" s="8">
        <v>57.099116129875597</v>
      </c>
    </row>
    <row r="315" spans="1:3" ht="14.25" customHeight="1">
      <c r="A315" s="21" t="s">
        <v>194</v>
      </c>
      <c r="B315" s="21">
        <v>2016</v>
      </c>
      <c r="C315" s="8">
        <v>65.928953621038303</v>
      </c>
    </row>
    <row r="316" spans="1:3" ht="14.25" customHeight="1">
      <c r="A316" s="21" t="s">
        <v>44</v>
      </c>
      <c r="B316" s="21">
        <v>2016</v>
      </c>
      <c r="C316" s="8">
        <v>69.183921524203797</v>
      </c>
    </row>
    <row r="317" spans="1:3" ht="14.25" customHeight="1">
      <c r="A317" s="21" t="s">
        <v>195</v>
      </c>
      <c r="B317" s="21">
        <v>2016</v>
      </c>
      <c r="C317" s="8">
        <v>67.311389494187054</v>
      </c>
    </row>
    <row r="318" spans="1:3" ht="14.25" customHeight="1">
      <c r="A318" s="21" t="s">
        <v>196</v>
      </c>
      <c r="B318" s="21">
        <v>2016</v>
      </c>
      <c r="C318" s="8">
        <v>69.038087343530293</v>
      </c>
    </row>
    <row r="319" spans="1:3" ht="14.25" customHeight="1">
      <c r="A319" s="21" t="s">
        <v>197</v>
      </c>
      <c r="B319" s="21">
        <v>2016</v>
      </c>
      <c r="C319" s="8">
        <v>64.654273154012401</v>
      </c>
    </row>
    <row r="320" spans="1:3" ht="14.25" customHeight="1">
      <c r="A320" s="21" t="s">
        <v>198</v>
      </c>
      <c r="B320" s="21">
        <v>2016</v>
      </c>
      <c r="C320" s="8"/>
    </row>
    <row r="321" spans="1:3" ht="14.25" customHeight="1">
      <c r="A321" s="21" t="s">
        <v>46</v>
      </c>
      <c r="B321" s="21">
        <v>2016</v>
      </c>
      <c r="C321" s="8">
        <v>70.003426802724704</v>
      </c>
    </row>
    <row r="322" spans="1:3" ht="14.25" customHeight="1">
      <c r="A322" s="21" t="s">
        <v>47</v>
      </c>
      <c r="B322" s="21">
        <v>2016</v>
      </c>
      <c r="C322" s="8">
        <v>66.272245685199493</v>
      </c>
    </row>
    <row r="323" spans="1:3" ht="14.25" customHeight="1">
      <c r="A323" s="21" t="s">
        <v>61</v>
      </c>
      <c r="B323" s="21">
        <v>2016</v>
      </c>
      <c r="C323" s="8">
        <v>65.395990849330602</v>
      </c>
    </row>
    <row r="324" spans="1:3" ht="14.25" customHeight="1">
      <c r="A324" s="21" t="s">
        <v>50</v>
      </c>
      <c r="B324" s="21">
        <v>2016</v>
      </c>
      <c r="C324" s="8">
        <v>65.279212839786794</v>
      </c>
    </row>
    <row r="325" spans="1:3" ht="14.25" customHeight="1">
      <c r="A325" s="21" t="s">
        <v>199</v>
      </c>
      <c r="B325" s="21">
        <v>2016</v>
      </c>
      <c r="C325" s="8"/>
    </row>
    <row r="326" spans="1:3" ht="14.25" customHeight="1">
      <c r="A326" s="21" t="s">
        <v>49</v>
      </c>
      <c r="B326" s="21">
        <v>2016</v>
      </c>
      <c r="C326" s="8">
        <v>63.980278564661297</v>
      </c>
    </row>
    <row r="327" spans="1:3" ht="14.25" customHeight="1">
      <c r="A327" s="21" t="s">
        <v>51</v>
      </c>
      <c r="B327" s="21">
        <v>2016</v>
      </c>
      <c r="C327" s="8">
        <v>64.777233824154706</v>
      </c>
    </row>
    <row r="328" spans="1:3" ht="14.25" customHeight="1">
      <c r="A328" s="21" t="s">
        <v>14</v>
      </c>
      <c r="B328" s="21">
        <v>2016</v>
      </c>
      <c r="C328" s="8">
        <v>64.857566418435198</v>
      </c>
    </row>
    <row r="329" spans="1:3" ht="14.25" customHeight="1">
      <c r="A329" s="21" t="s">
        <v>200</v>
      </c>
      <c r="B329" s="21">
        <v>2016</v>
      </c>
      <c r="C329" s="8">
        <v>70.631417165076428</v>
      </c>
    </row>
    <row r="330" spans="1:3" ht="14.25" customHeight="1">
      <c r="A330" s="21" t="s">
        <v>201</v>
      </c>
      <c r="B330" s="21">
        <v>2016</v>
      </c>
      <c r="C330" s="8">
        <v>64.904019284754924</v>
      </c>
    </row>
    <row r="331" spans="1:3" ht="14.25" customHeight="1">
      <c r="A331" s="21" t="s">
        <v>202</v>
      </c>
      <c r="B331" s="21">
        <v>2016</v>
      </c>
      <c r="C331" s="8">
        <v>70.125134744550252</v>
      </c>
    </row>
    <row r="332" spans="1:3" ht="14.25" customHeight="1">
      <c r="A332" s="21" t="s">
        <v>203</v>
      </c>
      <c r="B332" s="21">
        <v>2016</v>
      </c>
      <c r="C332" s="8">
        <v>67.750658771421328</v>
      </c>
    </row>
    <row r="333" spans="1:3" ht="14.25" customHeight="1">
      <c r="A333" s="21" t="s">
        <v>204</v>
      </c>
      <c r="B333" s="21">
        <v>2016</v>
      </c>
      <c r="C333" s="8">
        <v>66.296994346176817</v>
      </c>
    </row>
    <row r="334" spans="1:3" ht="14.25" customHeight="1">
      <c r="A334" s="21" t="s">
        <v>52</v>
      </c>
      <c r="B334" s="21">
        <v>2016</v>
      </c>
      <c r="C334" s="8">
        <v>64.529271396793305</v>
      </c>
    </row>
    <row r="335" spans="1:3" ht="14.25" customHeight="1">
      <c r="A335" s="21" t="s">
        <v>53</v>
      </c>
      <c r="B335" s="21">
        <v>2016</v>
      </c>
      <c r="C335" s="8">
        <v>61.2079444748912</v>
      </c>
    </row>
    <row r="336" spans="1:3" ht="14.25" customHeight="1">
      <c r="A336" s="21" t="s">
        <v>205</v>
      </c>
      <c r="B336" s="21">
        <v>2016</v>
      </c>
      <c r="C336" s="8">
        <v>64.752797980260667</v>
      </c>
    </row>
    <row r="337" spans="1:3" ht="14.25" customHeight="1">
      <c r="A337" s="21" t="s">
        <v>206</v>
      </c>
      <c r="B337" s="21">
        <v>2016</v>
      </c>
      <c r="C337" s="8"/>
    </row>
    <row r="338" spans="1:3" ht="14.25" customHeight="1">
      <c r="A338" s="21" t="s">
        <v>141</v>
      </c>
      <c r="B338" s="21">
        <v>2016</v>
      </c>
      <c r="C338" s="8">
        <v>66.324068590093006</v>
      </c>
    </row>
    <row r="339" spans="1:3" ht="14.25" customHeight="1">
      <c r="A339" s="21" t="s">
        <v>55</v>
      </c>
      <c r="B339" s="21">
        <v>2016</v>
      </c>
      <c r="C339" s="8">
        <v>64.811205383931807</v>
      </c>
    </row>
    <row r="340" spans="1:3" ht="14.25" customHeight="1">
      <c r="A340" s="21" t="s">
        <v>56</v>
      </c>
      <c r="B340" s="21">
        <v>2016</v>
      </c>
      <c r="C340" s="8">
        <v>54.806239003866501</v>
      </c>
    </row>
    <row r="341" spans="1:3" ht="14.25" customHeight="1">
      <c r="A341" s="21" t="s">
        <v>207</v>
      </c>
      <c r="B341" s="21">
        <v>2016</v>
      </c>
      <c r="C341" s="8">
        <v>65.275086333183907</v>
      </c>
    </row>
    <row r="342" spans="1:3" ht="14.25" customHeight="1">
      <c r="A342" s="21" t="s">
        <v>208</v>
      </c>
      <c r="B342" s="21">
        <v>2016</v>
      </c>
      <c r="C342" s="8">
        <v>55.421338997298164</v>
      </c>
    </row>
    <row r="343" spans="1:3" ht="14.25" customHeight="1">
      <c r="A343" s="21" t="s">
        <v>57</v>
      </c>
      <c r="B343" s="21">
        <v>2016</v>
      </c>
      <c r="C343" s="8">
        <v>62.875181007084201</v>
      </c>
    </row>
    <row r="344" spans="1:3" ht="14.25" customHeight="1">
      <c r="A344" s="21" t="s">
        <v>209</v>
      </c>
      <c r="B344" s="21">
        <v>2016</v>
      </c>
      <c r="C344" s="8">
        <v>65.116993485778906</v>
      </c>
    </row>
    <row r="345" spans="1:3" ht="14.25" customHeight="1">
      <c r="A345" s="21" t="s">
        <v>58</v>
      </c>
      <c r="B345" s="21">
        <v>2016</v>
      </c>
      <c r="C345" s="8">
        <v>62.470344498348098</v>
      </c>
    </row>
    <row r="346" spans="1:3" ht="14.25" customHeight="1">
      <c r="A346" s="21" t="s">
        <v>210</v>
      </c>
      <c r="B346" s="21">
        <v>2016</v>
      </c>
      <c r="C346" s="8"/>
    </row>
    <row r="347" spans="1:3" ht="14.25" customHeight="1">
      <c r="A347" s="21" t="s">
        <v>211</v>
      </c>
      <c r="B347" s="21">
        <v>2016</v>
      </c>
      <c r="C347" s="8">
        <v>64.048450755341804</v>
      </c>
    </row>
    <row r="348" spans="1:3" ht="14.25" customHeight="1">
      <c r="A348" s="21" t="s">
        <v>59</v>
      </c>
      <c r="B348" s="21">
        <v>2016</v>
      </c>
      <c r="C348" s="8">
        <v>59.805525548677601</v>
      </c>
    </row>
    <row r="349" spans="1:3" ht="14.25" customHeight="1">
      <c r="A349" s="21" t="s">
        <v>161</v>
      </c>
      <c r="B349" s="21">
        <v>2016</v>
      </c>
      <c r="C349" s="8">
        <v>64.251926123078604</v>
      </c>
    </row>
    <row r="350" spans="1:3" ht="14.25" customHeight="1">
      <c r="A350" s="21" t="s">
        <v>60</v>
      </c>
      <c r="B350" s="21">
        <v>2016</v>
      </c>
      <c r="C350" s="8">
        <v>66.2513541446164</v>
      </c>
    </row>
    <row r="351" spans="1:3" ht="14.25" customHeight="1">
      <c r="A351" s="21" t="s">
        <v>62</v>
      </c>
      <c r="B351" s="21">
        <v>2016</v>
      </c>
      <c r="C351" s="8">
        <v>58.946602839096798</v>
      </c>
    </row>
    <row r="352" spans="1:3" ht="14.25" customHeight="1">
      <c r="A352" s="21" t="s">
        <v>212</v>
      </c>
      <c r="B352" s="21">
        <v>2016</v>
      </c>
      <c r="C352" s="8"/>
    </row>
    <row r="353" spans="1:3" ht="14.25" customHeight="1">
      <c r="A353" s="21" t="s">
        <v>65</v>
      </c>
      <c r="B353" s="21">
        <v>2016</v>
      </c>
      <c r="C353" s="8">
        <v>52.465734554428003</v>
      </c>
    </row>
    <row r="354" spans="1:3" ht="14.25" customHeight="1">
      <c r="A354" s="21" t="s">
        <v>177</v>
      </c>
      <c r="B354" s="21">
        <v>2016</v>
      </c>
      <c r="C354" s="8">
        <v>52.9075405186084</v>
      </c>
    </row>
    <row r="355" spans="1:3" ht="14.25" customHeight="1">
      <c r="A355" s="21" t="s">
        <v>213</v>
      </c>
      <c r="B355" s="21">
        <v>2016</v>
      </c>
      <c r="C355" s="8">
        <v>54.683753375994002</v>
      </c>
    </row>
    <row r="356" spans="1:3" ht="14.25" customHeight="1">
      <c r="A356" s="21" t="s">
        <v>214</v>
      </c>
      <c r="B356" s="21">
        <v>2016</v>
      </c>
      <c r="C356" s="8">
        <v>60.043450353034103</v>
      </c>
    </row>
    <row r="357" spans="1:3" ht="14.25" customHeight="1">
      <c r="A357" s="21" t="s">
        <v>63</v>
      </c>
      <c r="B357" s="21">
        <v>2016</v>
      </c>
      <c r="C357" s="8">
        <v>64.514768230605497</v>
      </c>
    </row>
    <row r="358" spans="1:3" ht="14.25" customHeight="1">
      <c r="A358" s="21" t="s">
        <v>215</v>
      </c>
      <c r="B358" s="21">
        <v>2016</v>
      </c>
      <c r="C358" s="8">
        <v>67.163366920307297</v>
      </c>
    </row>
    <row r="359" spans="1:3" ht="14.25" customHeight="1">
      <c r="A359" s="21" t="s">
        <v>216</v>
      </c>
      <c r="B359" s="21">
        <v>2016</v>
      </c>
      <c r="C359" s="8"/>
    </row>
    <row r="360" spans="1:3" ht="14.25" customHeight="1">
      <c r="A360" s="21" t="s">
        <v>64</v>
      </c>
      <c r="B360" s="21">
        <v>2016</v>
      </c>
      <c r="C360" s="8">
        <v>59.7478598059853</v>
      </c>
    </row>
    <row r="361" spans="1:3" ht="14.25" customHeight="1">
      <c r="A361" s="21" t="s">
        <v>217</v>
      </c>
      <c r="B361" s="21">
        <v>2016</v>
      </c>
      <c r="C361" s="8">
        <v>65.614203042632397</v>
      </c>
    </row>
    <row r="362" spans="1:3" ht="14.25" customHeight="1">
      <c r="A362" s="21" t="s">
        <v>218</v>
      </c>
      <c r="B362" s="21">
        <v>2016</v>
      </c>
      <c r="C362" s="8">
        <v>65.065701455077203</v>
      </c>
    </row>
    <row r="363" spans="1:3" ht="14.25" customHeight="1">
      <c r="A363" s="21" t="s">
        <v>219</v>
      </c>
      <c r="B363" s="21">
        <v>2016</v>
      </c>
      <c r="C363" s="8">
        <v>66.054443510486664</v>
      </c>
    </row>
    <row r="364" spans="1:3" ht="14.25" customHeight="1">
      <c r="A364" s="21" t="s">
        <v>68</v>
      </c>
      <c r="B364" s="21">
        <v>2016</v>
      </c>
      <c r="C364" s="8">
        <v>73.0503667956919</v>
      </c>
    </row>
    <row r="365" spans="1:3" ht="14.25" customHeight="1">
      <c r="A365" s="21" t="s">
        <v>67</v>
      </c>
      <c r="B365" s="21">
        <v>2016</v>
      </c>
      <c r="C365" s="8">
        <v>62.559046985722397</v>
      </c>
    </row>
    <row r="366" spans="1:3" ht="14.25" customHeight="1">
      <c r="A366" s="21" t="s">
        <v>220</v>
      </c>
      <c r="B366" s="21">
        <v>2016</v>
      </c>
      <c r="C366" s="8">
        <v>53.605580709511258</v>
      </c>
    </row>
    <row r="367" spans="1:3" ht="14.25" customHeight="1">
      <c r="A367" s="21" t="s">
        <v>45</v>
      </c>
      <c r="B367" s="21">
        <v>2016</v>
      </c>
      <c r="C367" s="8">
        <v>65.952827090801193</v>
      </c>
    </row>
    <row r="368" spans="1:3" ht="14.25" customHeight="1">
      <c r="A368" s="21" t="s">
        <v>66</v>
      </c>
      <c r="B368" s="21">
        <v>2016</v>
      </c>
      <c r="C368" s="8">
        <v>61.267752586031101</v>
      </c>
    </row>
    <row r="369" spans="1:3" ht="14.25" customHeight="1">
      <c r="A369" s="21" t="s">
        <v>69</v>
      </c>
      <c r="B369" s="21">
        <v>2016</v>
      </c>
      <c r="C369" s="8">
        <v>67.626637000504999</v>
      </c>
    </row>
    <row r="370" spans="1:3" ht="14.25" customHeight="1">
      <c r="A370" s="21" t="s">
        <v>221</v>
      </c>
      <c r="B370" s="21">
        <v>2016</v>
      </c>
      <c r="C370" s="8">
        <v>68.177422140774084</v>
      </c>
    </row>
    <row r="371" spans="1:3" ht="14.25" customHeight="1">
      <c r="A371" s="21" t="s">
        <v>222</v>
      </c>
      <c r="B371" s="21">
        <v>2016</v>
      </c>
      <c r="C371" s="8">
        <v>65.416449070518127</v>
      </c>
    </row>
    <row r="372" spans="1:3" ht="14.25" customHeight="1">
      <c r="A372" s="21" t="s">
        <v>223</v>
      </c>
      <c r="B372" s="21">
        <v>2016</v>
      </c>
      <c r="C372" s="8">
        <v>57.09442238058795</v>
      </c>
    </row>
    <row r="373" spans="1:3" ht="14.25" customHeight="1">
      <c r="A373" s="21" t="s">
        <v>224</v>
      </c>
      <c r="B373" s="21">
        <v>2016</v>
      </c>
      <c r="C373" s="8">
        <v>57.292826725281351</v>
      </c>
    </row>
    <row r="374" spans="1:3" ht="14.25" customHeight="1">
      <c r="A374" s="21" t="s">
        <v>72</v>
      </c>
      <c r="B374" s="21">
        <v>2016</v>
      </c>
      <c r="C374" s="8">
        <v>67.242980395878803</v>
      </c>
    </row>
    <row r="375" spans="1:3" ht="14.25" customHeight="1">
      <c r="A375" s="21" t="s">
        <v>225</v>
      </c>
      <c r="B375" s="21">
        <v>2016</v>
      </c>
      <c r="C375" s="8">
        <v>56.993853767567806</v>
      </c>
    </row>
    <row r="376" spans="1:3" ht="14.25" customHeight="1">
      <c r="A376" s="21" t="s">
        <v>226</v>
      </c>
      <c r="B376" s="21">
        <v>2016</v>
      </c>
      <c r="C376" s="8"/>
    </row>
    <row r="377" spans="1:3" ht="14.25" customHeight="1">
      <c r="A377" s="21" t="s">
        <v>71</v>
      </c>
      <c r="B377" s="21">
        <v>2016</v>
      </c>
      <c r="C377" s="8">
        <v>66.274262465267498</v>
      </c>
    </row>
    <row r="378" spans="1:3" ht="14.25" customHeight="1">
      <c r="A378" s="21" t="s">
        <v>227</v>
      </c>
      <c r="B378" s="21">
        <v>2016</v>
      </c>
      <c r="C378" s="8"/>
    </row>
    <row r="379" spans="1:3" ht="14.25" customHeight="1">
      <c r="A379" s="21" t="s">
        <v>75</v>
      </c>
      <c r="B379" s="21">
        <v>2016</v>
      </c>
      <c r="C379" s="8">
        <v>65.097079739059296</v>
      </c>
    </row>
    <row r="380" spans="1:3" ht="14.25" customHeight="1">
      <c r="A380" s="21" t="s">
        <v>73</v>
      </c>
      <c r="B380" s="21">
        <v>2016</v>
      </c>
      <c r="C380" s="8">
        <v>70.052581199768696</v>
      </c>
    </row>
    <row r="381" spans="1:3" ht="14.25" customHeight="1">
      <c r="A381" s="21" t="s">
        <v>74</v>
      </c>
      <c r="B381" s="21">
        <v>2016</v>
      </c>
      <c r="C381" s="8">
        <v>57.747828554284503</v>
      </c>
    </row>
    <row r="382" spans="1:3" ht="14.25" customHeight="1">
      <c r="A382" s="21" t="s">
        <v>70</v>
      </c>
      <c r="B382" s="21">
        <v>2016</v>
      </c>
      <c r="C382" s="8">
        <v>65.787794320391598</v>
      </c>
    </row>
    <row r="383" spans="1:3" ht="14.25" customHeight="1">
      <c r="A383" s="21" t="s">
        <v>76</v>
      </c>
      <c r="B383" s="21">
        <v>2016</v>
      </c>
      <c r="C383" s="8">
        <v>60.601073993847599</v>
      </c>
    </row>
    <row r="384" spans="1:3" ht="14.25" customHeight="1">
      <c r="A384" s="21" t="s">
        <v>77</v>
      </c>
      <c r="B384" s="21">
        <v>2016</v>
      </c>
      <c r="C384" s="8">
        <v>64.160474265557994</v>
      </c>
    </row>
    <row r="385" spans="1:3" ht="14.25" customHeight="1">
      <c r="A385" s="21" t="s">
        <v>79</v>
      </c>
      <c r="B385" s="21">
        <v>2016</v>
      </c>
      <c r="C385" s="8">
        <v>67.095411384347301</v>
      </c>
    </row>
    <row r="386" spans="1:3" ht="14.25" customHeight="1">
      <c r="A386" s="21" t="s">
        <v>81</v>
      </c>
      <c r="B386" s="21">
        <v>2016</v>
      </c>
      <c r="C386" s="8">
        <v>60.756596568283598</v>
      </c>
    </row>
    <row r="387" spans="1:3" ht="14.25" customHeight="1">
      <c r="A387" s="21" t="s">
        <v>80</v>
      </c>
      <c r="B387" s="21">
        <v>2016</v>
      </c>
      <c r="C387" s="8">
        <v>60.493823478916298</v>
      </c>
    </row>
    <row r="388" spans="1:3" ht="14.25" customHeight="1">
      <c r="A388" s="21" t="s">
        <v>82</v>
      </c>
      <c r="B388" s="21">
        <v>2016</v>
      </c>
      <c r="C388" s="8">
        <v>65.774068287407403</v>
      </c>
    </row>
    <row r="389" spans="1:3" ht="14.25" customHeight="1">
      <c r="A389" s="21" t="s">
        <v>83</v>
      </c>
      <c r="B389" s="21">
        <v>2016</v>
      </c>
      <c r="C389" s="8">
        <v>56.921699941127201</v>
      </c>
    </row>
    <row r="390" spans="1:3" ht="14.25" customHeight="1">
      <c r="A390" s="21" t="s">
        <v>228</v>
      </c>
      <c r="B390" s="21">
        <v>2016</v>
      </c>
      <c r="C390" s="8">
        <v>63.722698635075801</v>
      </c>
    </row>
    <row r="391" spans="1:3" ht="14.25" customHeight="1">
      <c r="A391" s="21" t="s">
        <v>34</v>
      </c>
      <c r="B391" s="21">
        <v>2016</v>
      </c>
      <c r="C391" s="8">
        <v>64.353038748743202</v>
      </c>
    </row>
    <row r="392" spans="1:3" ht="14.25" customHeight="1">
      <c r="A392" s="21" t="s">
        <v>229</v>
      </c>
      <c r="B392" s="21">
        <v>2016</v>
      </c>
      <c r="C392" s="8">
        <v>61.394013721517197</v>
      </c>
    </row>
    <row r="393" spans="1:3" ht="14.25" customHeight="1">
      <c r="A393" s="21" t="s">
        <v>230</v>
      </c>
      <c r="B393" s="21">
        <v>2016</v>
      </c>
      <c r="C393" s="8"/>
    </row>
    <row r="394" spans="1:3" ht="14.25" customHeight="1">
      <c r="A394" s="21" t="s">
        <v>140</v>
      </c>
      <c r="B394" s="21">
        <v>2016</v>
      </c>
      <c r="C394" s="8">
        <v>73.164128513294003</v>
      </c>
    </row>
    <row r="395" spans="1:3" ht="14.25" customHeight="1">
      <c r="A395" s="21" t="s">
        <v>85</v>
      </c>
      <c r="B395" s="21">
        <v>2016</v>
      </c>
      <c r="C395" s="8">
        <v>76.460894013583996</v>
      </c>
    </row>
    <row r="396" spans="1:3" ht="14.25" customHeight="1">
      <c r="A396" s="21" t="s">
        <v>231</v>
      </c>
      <c r="B396" s="21">
        <v>2016</v>
      </c>
      <c r="C396" s="8">
        <v>66.806438579737119</v>
      </c>
    </row>
    <row r="397" spans="1:3" ht="14.25" customHeight="1">
      <c r="A397" s="21" t="s">
        <v>232</v>
      </c>
      <c r="B397" s="21">
        <v>2016</v>
      </c>
      <c r="C397" s="8">
        <v>62.882118586950398</v>
      </c>
    </row>
    <row r="398" spans="1:3" ht="14.25" customHeight="1">
      <c r="A398" s="21" t="s">
        <v>89</v>
      </c>
      <c r="B398" s="21">
        <v>2016</v>
      </c>
      <c r="C398" s="8">
        <v>66.486642426791505</v>
      </c>
    </row>
    <row r="399" spans="1:3" ht="14.25" customHeight="1">
      <c r="A399" s="21" t="s">
        <v>91</v>
      </c>
      <c r="B399" s="21">
        <v>2016</v>
      </c>
      <c r="C399" s="8">
        <v>55.0003302965671</v>
      </c>
    </row>
    <row r="400" spans="1:3" ht="14.25" customHeight="1">
      <c r="A400" s="21" t="s">
        <v>92</v>
      </c>
      <c r="B400" s="21">
        <v>2016</v>
      </c>
      <c r="C400" s="8">
        <v>66.998728620758399</v>
      </c>
    </row>
    <row r="401" spans="1:3" ht="14.25" customHeight="1">
      <c r="A401" s="21" t="s">
        <v>233</v>
      </c>
      <c r="B401" s="21">
        <v>2016</v>
      </c>
      <c r="C401" s="8">
        <v>71.256054748255806</v>
      </c>
    </row>
    <row r="402" spans="1:3" ht="14.25" customHeight="1">
      <c r="A402" s="21" t="s">
        <v>234</v>
      </c>
      <c r="B402" s="21">
        <v>2016</v>
      </c>
      <c r="C402" s="8">
        <v>66.770574045919801</v>
      </c>
    </row>
    <row r="403" spans="1:3" ht="14.25" customHeight="1">
      <c r="A403" s="21" t="s">
        <v>235</v>
      </c>
      <c r="B403" s="21">
        <v>2016</v>
      </c>
      <c r="C403" s="8">
        <v>56.488645246969213</v>
      </c>
    </row>
    <row r="404" spans="1:3" ht="14.25" customHeight="1">
      <c r="A404" s="21" t="s">
        <v>236</v>
      </c>
      <c r="B404" s="21">
        <v>2016</v>
      </c>
      <c r="C404" s="8">
        <v>53.919660235174774</v>
      </c>
    </row>
    <row r="405" spans="1:3" ht="14.25" customHeight="1">
      <c r="A405" s="21" t="s">
        <v>237</v>
      </c>
      <c r="B405" s="21">
        <v>2016</v>
      </c>
      <c r="C405" s="8"/>
    </row>
    <row r="406" spans="1:3" ht="14.25" customHeight="1">
      <c r="A406" s="21" t="s">
        <v>142</v>
      </c>
      <c r="B406" s="21">
        <v>2016</v>
      </c>
      <c r="C406" s="8">
        <v>65.636766857564695</v>
      </c>
    </row>
    <row r="407" spans="1:3" ht="14.25" customHeight="1">
      <c r="A407" s="21" t="s">
        <v>238</v>
      </c>
      <c r="B407" s="21">
        <v>2016</v>
      </c>
      <c r="C407" s="8">
        <v>63.978740456356903</v>
      </c>
    </row>
    <row r="408" spans="1:3" ht="14.25" customHeight="1">
      <c r="A408" s="21" t="s">
        <v>239</v>
      </c>
      <c r="B408" s="21">
        <v>2016</v>
      </c>
      <c r="C408" s="8">
        <v>65.403912338198651</v>
      </c>
    </row>
    <row r="409" spans="1:3" ht="14.25" customHeight="1">
      <c r="A409" s="21" t="s">
        <v>90</v>
      </c>
      <c r="B409" s="21">
        <v>2016</v>
      </c>
      <c r="C409" s="8">
        <v>61.935779241745898</v>
      </c>
    </row>
    <row r="410" spans="1:3" ht="14.25" customHeight="1">
      <c r="A410" s="21" t="s">
        <v>240</v>
      </c>
      <c r="B410" s="21">
        <v>2016</v>
      </c>
      <c r="C410" s="8">
        <v>71.042078711636947</v>
      </c>
    </row>
    <row r="411" spans="1:3" ht="14.25" customHeight="1">
      <c r="A411" s="21" t="s">
        <v>93</v>
      </c>
      <c r="B411" s="21">
        <v>2016</v>
      </c>
      <c r="C411" s="8">
        <v>66.389657653404996</v>
      </c>
    </row>
    <row r="412" spans="1:3" ht="14.25" customHeight="1">
      <c r="A412" s="21" t="s">
        <v>94</v>
      </c>
      <c r="B412" s="21">
        <v>2016</v>
      </c>
      <c r="C412" s="8">
        <v>69.718297701911396</v>
      </c>
    </row>
    <row r="413" spans="1:3" ht="14.25" customHeight="1">
      <c r="A413" s="21" t="s">
        <v>88</v>
      </c>
      <c r="B413" s="21">
        <v>2016</v>
      </c>
      <c r="C413" s="8">
        <v>65.091532751918905</v>
      </c>
    </row>
    <row r="414" spans="1:3" ht="14.25" customHeight="1">
      <c r="A414" s="21" t="s">
        <v>241</v>
      </c>
      <c r="B414" s="21">
        <v>2016</v>
      </c>
      <c r="C414" s="8">
        <v>77.906650392600994</v>
      </c>
    </row>
    <row r="415" spans="1:3" ht="14.25" customHeight="1">
      <c r="A415" s="21" t="s">
        <v>242</v>
      </c>
      <c r="B415" s="21">
        <v>2016</v>
      </c>
      <c r="C415" s="8"/>
    </row>
    <row r="416" spans="1:3" ht="14.25" customHeight="1">
      <c r="A416" s="21" t="s">
        <v>106</v>
      </c>
      <c r="B416" s="21">
        <v>2016</v>
      </c>
      <c r="C416" s="8">
        <v>65.818848524337199</v>
      </c>
    </row>
    <row r="417" spans="1:3" ht="14.25" customHeight="1">
      <c r="A417" s="21" t="s">
        <v>243</v>
      </c>
      <c r="B417" s="21">
        <v>2016</v>
      </c>
      <c r="C417" s="8"/>
    </row>
    <row r="418" spans="1:3" ht="14.25" customHeight="1">
      <c r="A418" s="21" t="s">
        <v>103</v>
      </c>
      <c r="B418" s="21">
        <v>2016</v>
      </c>
      <c r="C418" s="8">
        <v>73.798557750364097</v>
      </c>
    </row>
    <row r="419" spans="1:3" ht="14.25" customHeight="1">
      <c r="A419" s="21" t="s">
        <v>95</v>
      </c>
      <c r="B419" s="21">
        <v>2016</v>
      </c>
      <c r="C419" s="8">
        <v>55.827120750595398</v>
      </c>
    </row>
    <row r="420" spans="1:3" ht="14.25" customHeight="1">
      <c r="A420" s="21" t="s">
        <v>178</v>
      </c>
      <c r="B420" s="21">
        <v>2016</v>
      </c>
      <c r="C420" s="8">
        <v>75.395363313649298</v>
      </c>
    </row>
    <row r="421" spans="1:3" ht="14.25" customHeight="1">
      <c r="A421" s="21" t="s">
        <v>244</v>
      </c>
      <c r="B421" s="21">
        <v>2016</v>
      </c>
      <c r="C421" s="8">
        <v>65.130048787372189</v>
      </c>
    </row>
    <row r="422" spans="1:3" ht="14.25" customHeight="1">
      <c r="A422" s="21" t="s">
        <v>102</v>
      </c>
      <c r="B422" s="21">
        <v>2016</v>
      </c>
      <c r="C422" s="8">
        <v>65.821789391381003</v>
      </c>
    </row>
    <row r="423" spans="1:3" ht="14.25" customHeight="1">
      <c r="A423" s="21" t="s">
        <v>245</v>
      </c>
      <c r="B423" s="21">
        <v>2016</v>
      </c>
      <c r="C423" s="8"/>
    </row>
    <row r="424" spans="1:3" ht="14.25" customHeight="1">
      <c r="A424" s="21" t="s">
        <v>246</v>
      </c>
      <c r="B424" s="21">
        <v>2016</v>
      </c>
      <c r="C424" s="8">
        <v>66.631101818556928</v>
      </c>
    </row>
    <row r="425" spans="1:3" ht="14.25" customHeight="1">
      <c r="A425" s="21" t="s">
        <v>127</v>
      </c>
      <c r="B425" s="21">
        <v>2016</v>
      </c>
      <c r="C425" s="8">
        <v>70.362894408391597</v>
      </c>
    </row>
    <row r="426" spans="1:3" ht="14.25" customHeight="1">
      <c r="A426" s="21" t="s">
        <v>98</v>
      </c>
      <c r="B426" s="21">
        <v>2016</v>
      </c>
      <c r="C426" s="8">
        <v>49.623580114333897</v>
      </c>
    </row>
    <row r="427" spans="1:3" ht="14.25" customHeight="1">
      <c r="A427" s="21" t="s">
        <v>99</v>
      </c>
      <c r="B427" s="21">
        <v>2016</v>
      </c>
      <c r="C427" s="8">
        <v>66.412976929444596</v>
      </c>
    </row>
    <row r="428" spans="1:3" ht="14.25" customHeight="1">
      <c r="A428" s="21" t="s">
        <v>108</v>
      </c>
      <c r="B428" s="21">
        <v>2016</v>
      </c>
      <c r="C428" s="8">
        <v>67.317184828840595</v>
      </c>
    </row>
    <row r="429" spans="1:3" ht="14.25" customHeight="1">
      <c r="A429" s="21" t="s">
        <v>247</v>
      </c>
      <c r="B429" s="21">
        <v>2016</v>
      </c>
      <c r="C429" s="8">
        <v>63.751307908807199</v>
      </c>
    </row>
    <row r="430" spans="1:3" ht="14.25" customHeight="1">
      <c r="A430" s="21" t="s">
        <v>105</v>
      </c>
      <c r="B430" s="21">
        <v>2016</v>
      </c>
      <c r="C430" s="8">
        <v>67.524838026731999</v>
      </c>
    </row>
    <row r="431" spans="1:3" ht="14.25" customHeight="1">
      <c r="A431" s="21" t="s">
        <v>104</v>
      </c>
      <c r="B431" s="21">
        <v>2016</v>
      </c>
      <c r="C431" s="8">
        <v>66.645792189673699</v>
      </c>
    </row>
    <row r="432" spans="1:3" ht="14.25" customHeight="1">
      <c r="A432" s="21" t="s">
        <v>248</v>
      </c>
      <c r="B432" s="21">
        <v>2016</v>
      </c>
      <c r="C432" s="8"/>
    </row>
    <row r="433" spans="1:3" ht="14.25" customHeight="1">
      <c r="A433" s="21" t="s">
        <v>107</v>
      </c>
      <c r="B433" s="21">
        <v>2016</v>
      </c>
      <c r="C433" s="8">
        <v>51.884675416811902</v>
      </c>
    </row>
    <row r="434" spans="1:3" ht="14.25" customHeight="1">
      <c r="A434" s="21" t="s">
        <v>100</v>
      </c>
      <c r="B434" s="21">
        <v>2016</v>
      </c>
      <c r="C434" s="8">
        <v>56.467428023267701</v>
      </c>
    </row>
    <row r="435" spans="1:3" ht="14.25" customHeight="1">
      <c r="A435" s="21" t="s">
        <v>101</v>
      </c>
      <c r="B435" s="21">
        <v>2016</v>
      </c>
      <c r="C435" s="8">
        <v>70.655260269521705</v>
      </c>
    </row>
    <row r="436" spans="1:3" ht="14.25" customHeight="1">
      <c r="A436" s="21" t="s">
        <v>96</v>
      </c>
      <c r="B436" s="21">
        <v>2016</v>
      </c>
      <c r="C436" s="8">
        <v>52.668977238996803</v>
      </c>
    </row>
    <row r="437" spans="1:3" ht="14.25" customHeight="1">
      <c r="A437" s="21" t="s">
        <v>97</v>
      </c>
      <c r="B437" s="21">
        <v>2016</v>
      </c>
      <c r="C437" s="8">
        <v>69.080619256779002</v>
      </c>
    </row>
    <row r="438" spans="1:3" ht="14.25" customHeight="1">
      <c r="A438" s="21" t="s">
        <v>249</v>
      </c>
      <c r="B438" s="21">
        <v>2016</v>
      </c>
      <c r="C438" s="8">
        <v>66.114284294776127</v>
      </c>
    </row>
    <row r="439" spans="1:3" ht="14.25" customHeight="1">
      <c r="A439" s="21" t="s">
        <v>175</v>
      </c>
      <c r="B439" s="21">
        <v>2016</v>
      </c>
      <c r="C439" s="8">
        <v>59.423615505054201</v>
      </c>
    </row>
    <row r="440" spans="1:3" ht="14.25" customHeight="1">
      <c r="A440" s="21" t="s">
        <v>250</v>
      </c>
      <c r="B440" s="21">
        <v>2016</v>
      </c>
      <c r="C440" s="8">
        <v>67.928560747799906</v>
      </c>
    </row>
    <row r="441" spans="1:3" ht="14.25" customHeight="1">
      <c r="A441" s="21" t="s">
        <v>113</v>
      </c>
      <c r="B441" s="21">
        <v>2016</v>
      </c>
      <c r="C441" s="8">
        <v>47.258369627719702</v>
      </c>
    </row>
    <row r="442" spans="1:3" ht="14.25" customHeight="1">
      <c r="A442" s="21" t="s">
        <v>114</v>
      </c>
      <c r="B442" s="21">
        <v>2016</v>
      </c>
      <c r="C442" s="8">
        <v>53.147951663495597</v>
      </c>
    </row>
    <row r="443" spans="1:3" ht="14.25" customHeight="1">
      <c r="A443" s="21" t="s">
        <v>112</v>
      </c>
      <c r="B443" s="21">
        <v>2016</v>
      </c>
      <c r="C443" s="8">
        <v>64.211828919345194</v>
      </c>
    </row>
    <row r="444" spans="1:3" ht="14.25" customHeight="1">
      <c r="A444" s="21" t="s">
        <v>110</v>
      </c>
      <c r="B444" s="21">
        <v>2016</v>
      </c>
      <c r="C444" s="8">
        <v>65.051929196212697</v>
      </c>
    </row>
    <row r="445" spans="1:3" ht="14.25" customHeight="1">
      <c r="A445" s="21" t="s">
        <v>116</v>
      </c>
      <c r="B445" s="21">
        <v>2016</v>
      </c>
      <c r="C445" s="8">
        <v>65.603969872874401</v>
      </c>
    </row>
    <row r="446" spans="1:3" ht="14.25" customHeight="1">
      <c r="A446" s="21" t="s">
        <v>109</v>
      </c>
      <c r="B446" s="21">
        <v>2016</v>
      </c>
      <c r="C446" s="8">
        <v>62.0769438683676</v>
      </c>
    </row>
    <row r="447" spans="1:3" ht="14.25" customHeight="1">
      <c r="A447" s="21" t="s">
        <v>251</v>
      </c>
      <c r="B447" s="21">
        <v>2016</v>
      </c>
      <c r="C447" s="8"/>
    </row>
    <row r="448" spans="1:3" ht="14.25" customHeight="1">
      <c r="A448" s="21" t="s">
        <v>111</v>
      </c>
      <c r="B448" s="21">
        <v>2016</v>
      </c>
      <c r="C448" s="8">
        <v>65.190282158237395</v>
      </c>
    </row>
    <row r="449" spans="1:3" ht="14.25" customHeight="1">
      <c r="A449" s="21" t="s">
        <v>252</v>
      </c>
      <c r="B449" s="21">
        <v>2016</v>
      </c>
      <c r="C449" s="8">
        <v>65.548828217910327</v>
      </c>
    </row>
    <row r="450" spans="1:3" ht="14.25" customHeight="1">
      <c r="A450" s="21" t="s">
        <v>117</v>
      </c>
      <c r="B450" s="21">
        <v>2016</v>
      </c>
      <c r="C450" s="8">
        <v>75.803393404073304</v>
      </c>
    </row>
    <row r="451" spans="1:3" ht="14.25" customHeight="1">
      <c r="A451" s="21" t="s">
        <v>253</v>
      </c>
      <c r="B451" s="21">
        <v>2016</v>
      </c>
      <c r="C451" s="8">
        <v>64.397960892901111</v>
      </c>
    </row>
    <row r="452" spans="1:3" ht="14.25" customHeight="1">
      <c r="A452" s="21" t="s">
        <v>118</v>
      </c>
      <c r="B452" s="21">
        <v>2016</v>
      </c>
      <c r="C452" s="8">
        <v>59.986273822970702</v>
      </c>
    </row>
    <row r="453" spans="1:3" ht="14.25" customHeight="1">
      <c r="A453" s="21" t="s">
        <v>120</v>
      </c>
      <c r="B453" s="21">
        <v>2016</v>
      </c>
      <c r="C453" s="8">
        <v>64.670313528745297</v>
      </c>
    </row>
    <row r="454" spans="1:3" ht="14.25" customHeight="1">
      <c r="A454" s="21" t="s">
        <v>122</v>
      </c>
      <c r="B454" s="21">
        <v>2016</v>
      </c>
      <c r="C454" s="8">
        <v>65.342233365082194</v>
      </c>
    </row>
    <row r="455" spans="1:3" ht="14.25" customHeight="1">
      <c r="A455" s="21" t="s">
        <v>123</v>
      </c>
      <c r="B455" s="21">
        <v>2016</v>
      </c>
      <c r="C455" s="8">
        <v>63.315407952954402</v>
      </c>
    </row>
    <row r="456" spans="1:3" ht="14.25" customHeight="1">
      <c r="A456" s="21" t="s">
        <v>254</v>
      </c>
      <c r="B456" s="21">
        <v>2016</v>
      </c>
      <c r="C456" s="8"/>
    </row>
    <row r="457" spans="1:3" ht="14.25" customHeight="1">
      <c r="A457" s="21" t="s">
        <v>255</v>
      </c>
      <c r="B457" s="21">
        <v>2016</v>
      </c>
      <c r="C457" s="8">
        <v>60.222912603143101</v>
      </c>
    </row>
    <row r="458" spans="1:3" ht="14.25" customHeight="1">
      <c r="A458" s="21" t="s">
        <v>124</v>
      </c>
      <c r="B458" s="21">
        <v>2016</v>
      </c>
      <c r="C458" s="8">
        <v>68.877131459924698</v>
      </c>
    </row>
    <row r="459" spans="1:3" ht="14.25" customHeight="1">
      <c r="A459" s="21" t="s">
        <v>256</v>
      </c>
      <c r="B459" s="21">
        <v>2016</v>
      </c>
      <c r="C459" s="8">
        <v>53.058909885644574</v>
      </c>
    </row>
    <row r="460" spans="1:3" ht="14.25" customHeight="1">
      <c r="A460" s="21" t="s">
        <v>170</v>
      </c>
      <c r="B460" s="21">
        <v>2016</v>
      </c>
      <c r="C460" s="8">
        <v>65.118111555301695</v>
      </c>
    </row>
    <row r="461" spans="1:3" ht="14.25" customHeight="1">
      <c r="A461" s="21" t="s">
        <v>257</v>
      </c>
      <c r="B461" s="21">
        <v>2016</v>
      </c>
      <c r="C461" s="8">
        <v>69.629797928809296</v>
      </c>
    </row>
    <row r="462" spans="1:3" ht="14.25" customHeight="1">
      <c r="A462" s="21" t="s">
        <v>125</v>
      </c>
      <c r="B462" s="21">
        <v>2016</v>
      </c>
      <c r="C462" s="8">
        <v>64.961544860906997</v>
      </c>
    </row>
    <row r="463" spans="1:3" ht="14.25" customHeight="1">
      <c r="A463" s="21" t="s">
        <v>121</v>
      </c>
      <c r="B463" s="21">
        <v>2016</v>
      </c>
      <c r="C463" s="8">
        <v>63.917893403711403</v>
      </c>
    </row>
    <row r="464" spans="1:3" ht="14.25" customHeight="1">
      <c r="A464" s="21" t="s">
        <v>258</v>
      </c>
      <c r="B464" s="21">
        <v>2016</v>
      </c>
      <c r="C464" s="8">
        <v>57.357645760447198</v>
      </c>
    </row>
    <row r="465" spans="1:3" ht="14.25" customHeight="1">
      <c r="A465" s="21" t="s">
        <v>259</v>
      </c>
      <c r="B465" s="21">
        <v>2016</v>
      </c>
      <c r="C465" s="8">
        <v>60.453061820408102</v>
      </c>
    </row>
    <row r="466" spans="1:3" ht="14.25" customHeight="1">
      <c r="A466" s="21" t="s">
        <v>260</v>
      </c>
      <c r="B466" s="21">
        <v>2016</v>
      </c>
      <c r="C466" s="8">
        <v>65.494352079201391</v>
      </c>
    </row>
    <row r="467" spans="1:3" ht="14.25" customHeight="1">
      <c r="A467" s="21" t="s">
        <v>261</v>
      </c>
      <c r="B467" s="21">
        <v>2016</v>
      </c>
      <c r="C467" s="8">
        <v>69.318765364654496</v>
      </c>
    </row>
    <row r="468" spans="1:3" ht="14.25" customHeight="1">
      <c r="A468" s="21" t="s">
        <v>126</v>
      </c>
      <c r="B468" s="21">
        <v>2016</v>
      </c>
      <c r="C468" s="8">
        <v>85.392261979660702</v>
      </c>
    </row>
    <row r="469" spans="1:3" ht="14.25" customHeight="1">
      <c r="A469" s="21" t="s">
        <v>128</v>
      </c>
      <c r="B469" s="21">
        <v>2016</v>
      </c>
      <c r="C469" s="8">
        <v>67.154296879439798</v>
      </c>
    </row>
    <row r="470" spans="1:3" ht="14.25" customHeight="1">
      <c r="A470" s="21" t="s">
        <v>129</v>
      </c>
      <c r="B470" s="21">
        <v>2016</v>
      </c>
      <c r="C470" s="8">
        <v>68.825119531779194</v>
      </c>
    </row>
    <row r="471" spans="1:3" ht="14.25" customHeight="1">
      <c r="A471" s="21" t="s">
        <v>130</v>
      </c>
      <c r="B471" s="21">
        <v>2016</v>
      </c>
      <c r="C471" s="8">
        <v>56.910356113772202</v>
      </c>
    </row>
    <row r="472" spans="1:3" ht="14.25" customHeight="1">
      <c r="A472" s="21" t="s">
        <v>262</v>
      </c>
      <c r="B472" s="21">
        <v>2016</v>
      </c>
      <c r="C472" s="8">
        <v>65.2064645020982</v>
      </c>
    </row>
    <row r="473" spans="1:3" ht="14.25" customHeight="1">
      <c r="A473" s="21" t="s">
        <v>131</v>
      </c>
      <c r="B473" s="21">
        <v>2016</v>
      </c>
      <c r="C473" s="8">
        <v>71.368991710406107</v>
      </c>
    </row>
    <row r="474" spans="1:3" ht="14.25" customHeight="1">
      <c r="A474" s="21" t="s">
        <v>143</v>
      </c>
      <c r="B474" s="21">
        <v>2016</v>
      </c>
      <c r="C474" s="8">
        <v>55.3223658865505</v>
      </c>
    </row>
    <row r="475" spans="1:3" ht="14.25" customHeight="1">
      <c r="A475" s="21" t="s">
        <v>132</v>
      </c>
      <c r="B475" s="21">
        <v>2016</v>
      </c>
      <c r="C475" s="8">
        <v>53.5572536373883</v>
      </c>
    </row>
    <row r="476" spans="1:3" ht="14.25" customHeight="1">
      <c r="A476" s="21" t="s">
        <v>135</v>
      </c>
      <c r="B476" s="21">
        <v>2016</v>
      </c>
      <c r="C476" s="8">
        <v>77.942258023777299</v>
      </c>
    </row>
    <row r="477" spans="1:3" ht="14.25" customHeight="1">
      <c r="A477" s="21" t="s">
        <v>263</v>
      </c>
      <c r="B477" s="21">
        <v>2016</v>
      </c>
      <c r="C477" s="8">
        <v>56.024977479586298</v>
      </c>
    </row>
    <row r="478" spans="1:3" ht="14.25" customHeight="1">
      <c r="A478" s="21" t="s">
        <v>134</v>
      </c>
      <c r="B478" s="21">
        <v>2016</v>
      </c>
      <c r="C478" s="8">
        <v>55.373337696009997</v>
      </c>
    </row>
    <row r="479" spans="1:3" ht="14.25" customHeight="1">
      <c r="A479" s="21" t="s">
        <v>54</v>
      </c>
      <c r="B479" s="21">
        <v>2016</v>
      </c>
      <c r="C479" s="8">
        <v>64.221934591465299</v>
      </c>
    </row>
    <row r="480" spans="1:3" ht="14.25" customHeight="1">
      <c r="A480" s="21" t="s">
        <v>264</v>
      </c>
      <c r="B480" s="21">
        <v>2016</v>
      </c>
      <c r="C480" s="8"/>
    </row>
    <row r="481" spans="1:3" ht="14.25" customHeight="1">
      <c r="A481" s="21" t="s">
        <v>173</v>
      </c>
      <c r="B481" s="21">
        <v>2016</v>
      </c>
      <c r="C481" s="8">
        <v>50.227744459254403</v>
      </c>
    </row>
    <row r="482" spans="1:3" ht="14.25" customHeight="1">
      <c r="A482" s="21" t="s">
        <v>133</v>
      </c>
      <c r="B482" s="21">
        <v>2016</v>
      </c>
      <c r="C482" s="8">
        <v>66.599611947779806</v>
      </c>
    </row>
    <row r="483" spans="1:3" ht="14.25" customHeight="1">
      <c r="A483" s="21" t="s">
        <v>265</v>
      </c>
      <c r="B483" s="21">
        <v>2016</v>
      </c>
      <c r="C483" s="8">
        <v>54.075591172826321</v>
      </c>
    </row>
    <row r="484" spans="1:3" ht="14.25" customHeight="1">
      <c r="A484" s="21" t="s">
        <v>176</v>
      </c>
      <c r="B484" s="21">
        <v>2016</v>
      </c>
      <c r="C484" s="8">
        <v>54.303311566156601</v>
      </c>
    </row>
    <row r="485" spans="1:3" ht="14.25" customHeight="1">
      <c r="A485" s="21" t="s">
        <v>266</v>
      </c>
      <c r="B485" s="21">
        <v>2016</v>
      </c>
      <c r="C485" s="8">
        <v>54.077007003134177</v>
      </c>
    </row>
    <row r="486" spans="1:3" ht="14.25" customHeight="1">
      <c r="A486" s="21" t="s">
        <v>267</v>
      </c>
      <c r="B486" s="21">
        <v>2016</v>
      </c>
      <c r="C486" s="8">
        <v>64.70076105936441</v>
      </c>
    </row>
    <row r="487" spans="1:3" ht="14.25" customHeight="1">
      <c r="A487" s="21" t="s">
        <v>268</v>
      </c>
      <c r="B487" s="21">
        <v>2016</v>
      </c>
      <c r="C487" s="8">
        <v>53.975603635343703</v>
      </c>
    </row>
    <row r="488" spans="1:3" ht="14.25" customHeight="1">
      <c r="A488" s="21" t="s">
        <v>144</v>
      </c>
      <c r="B488" s="21">
        <v>2016</v>
      </c>
      <c r="C488" s="8">
        <v>65.611236209655701</v>
      </c>
    </row>
    <row r="489" spans="1:3" ht="14.25" customHeight="1">
      <c r="A489" s="21" t="s">
        <v>136</v>
      </c>
      <c r="B489" s="21">
        <v>2016</v>
      </c>
      <c r="C489" s="8">
        <v>70.190847009823401</v>
      </c>
    </row>
    <row r="490" spans="1:3" ht="14.25" customHeight="1">
      <c r="A490" s="21" t="s">
        <v>137</v>
      </c>
      <c r="B490" s="21">
        <v>2016</v>
      </c>
      <c r="C490" s="8">
        <v>66.740252915567893</v>
      </c>
    </row>
    <row r="491" spans="1:3" ht="14.25" customHeight="1">
      <c r="A491" s="21" t="s">
        <v>146</v>
      </c>
      <c r="B491" s="21">
        <v>2016</v>
      </c>
      <c r="C491" s="8">
        <v>62.771468137426098</v>
      </c>
    </row>
    <row r="492" spans="1:3" ht="14.25" customHeight="1">
      <c r="A492" s="21" t="s">
        <v>269</v>
      </c>
      <c r="B492" s="21">
        <v>2016</v>
      </c>
      <c r="C492" s="8">
        <v>57.365863642361703</v>
      </c>
    </row>
    <row r="493" spans="1:3" ht="14.25" customHeight="1">
      <c r="A493" s="21" t="s">
        <v>270</v>
      </c>
      <c r="B493" s="21">
        <v>2016</v>
      </c>
      <c r="C493" s="8"/>
    </row>
    <row r="494" spans="1:3" ht="14.25" customHeight="1">
      <c r="A494" s="21" t="s">
        <v>271</v>
      </c>
      <c r="B494" s="21">
        <v>2016</v>
      </c>
      <c r="C494" s="8">
        <v>69.366837321074101</v>
      </c>
    </row>
    <row r="495" spans="1:3" ht="14.25" customHeight="1">
      <c r="A495" s="21" t="s">
        <v>148</v>
      </c>
      <c r="B495" s="21">
        <v>2016</v>
      </c>
      <c r="C495" s="8">
        <v>63.4900253784946</v>
      </c>
    </row>
    <row r="496" spans="1:3" ht="14.25" customHeight="1">
      <c r="A496" s="21" t="s">
        <v>272</v>
      </c>
      <c r="B496" s="21">
        <v>2016</v>
      </c>
      <c r="C496" s="8"/>
    </row>
    <row r="497" spans="1:3" ht="14.25" customHeight="1">
      <c r="A497" s="21" t="s">
        <v>38</v>
      </c>
      <c r="B497" s="21">
        <v>2016</v>
      </c>
      <c r="C497" s="8">
        <v>49.907496810116399</v>
      </c>
    </row>
    <row r="498" spans="1:3" ht="14.25" customHeight="1">
      <c r="A498" s="21" t="s">
        <v>273</v>
      </c>
      <c r="B498" s="21">
        <v>2016</v>
      </c>
      <c r="C498" s="8">
        <v>70.643862493421622</v>
      </c>
    </row>
    <row r="499" spans="1:3" ht="14.25" customHeight="1">
      <c r="A499" s="21" t="s">
        <v>274</v>
      </c>
      <c r="B499" s="21">
        <v>2016</v>
      </c>
      <c r="C499" s="8">
        <v>67.828528217300487</v>
      </c>
    </row>
    <row r="500" spans="1:3" ht="14.25" customHeight="1">
      <c r="A500" s="21" t="s">
        <v>153</v>
      </c>
      <c r="B500" s="21">
        <v>2016</v>
      </c>
      <c r="C500" s="8">
        <v>55.267018386671197</v>
      </c>
    </row>
    <row r="501" spans="1:3" ht="14.25" customHeight="1">
      <c r="A501" s="21" t="s">
        <v>152</v>
      </c>
      <c r="B501" s="21">
        <v>2016</v>
      </c>
      <c r="C501" s="8">
        <v>71.348281520193893</v>
      </c>
    </row>
    <row r="502" spans="1:3" ht="14.25" customHeight="1">
      <c r="A502" s="21" t="s">
        <v>150</v>
      </c>
      <c r="B502" s="21">
        <v>2016</v>
      </c>
      <c r="C502" s="8">
        <v>60.911558606437403</v>
      </c>
    </row>
    <row r="503" spans="1:3" ht="14.25" customHeight="1">
      <c r="A503" s="21" t="s">
        <v>157</v>
      </c>
      <c r="B503" s="21">
        <v>2016</v>
      </c>
      <c r="C503" s="8">
        <v>65.014054190755502</v>
      </c>
    </row>
    <row r="504" spans="1:3" ht="14.25" customHeight="1">
      <c r="A504" s="21" t="s">
        <v>275</v>
      </c>
      <c r="B504" s="21">
        <v>2016</v>
      </c>
      <c r="C504" s="8">
        <v>66.736858799633438</v>
      </c>
    </row>
    <row r="505" spans="1:3" ht="14.25" customHeight="1">
      <c r="A505" s="21" t="s">
        <v>276</v>
      </c>
      <c r="B505" s="21">
        <v>2016</v>
      </c>
      <c r="C505" s="8">
        <v>56.742787594071302</v>
      </c>
    </row>
    <row r="506" spans="1:3" ht="14.25" customHeight="1">
      <c r="A506" s="21" t="s">
        <v>277</v>
      </c>
      <c r="B506" s="21">
        <v>2016</v>
      </c>
      <c r="C506" s="8">
        <v>63.827611900209142</v>
      </c>
    </row>
    <row r="507" spans="1:3" ht="14.25" customHeight="1">
      <c r="A507" s="21" t="s">
        <v>278</v>
      </c>
      <c r="B507" s="21">
        <v>2016</v>
      </c>
      <c r="C507" s="8">
        <v>57.896037890698402</v>
      </c>
    </row>
    <row r="508" spans="1:3" ht="14.25" customHeight="1">
      <c r="A508" s="21" t="s">
        <v>279</v>
      </c>
      <c r="B508" s="21">
        <v>2016</v>
      </c>
      <c r="C508" s="8">
        <v>65.2064645020982</v>
      </c>
    </row>
    <row r="509" spans="1:3" ht="14.25" customHeight="1">
      <c r="A509" s="21" t="s">
        <v>280</v>
      </c>
      <c r="B509" s="21">
        <v>2016</v>
      </c>
      <c r="C509" s="8">
        <v>54.077007003134185</v>
      </c>
    </row>
    <row r="510" spans="1:3" ht="14.25" customHeight="1">
      <c r="A510" s="21" t="s">
        <v>154</v>
      </c>
      <c r="B510" s="21">
        <v>2016</v>
      </c>
      <c r="C510" s="8">
        <v>69.369392258776401</v>
      </c>
    </row>
    <row r="511" spans="1:3" ht="14.25" customHeight="1">
      <c r="A511" s="21" t="s">
        <v>155</v>
      </c>
      <c r="B511" s="21">
        <v>2016</v>
      </c>
      <c r="C511" s="8">
        <v>68.172120441138006</v>
      </c>
    </row>
    <row r="512" spans="1:3" ht="14.25" customHeight="1">
      <c r="A512" s="21" t="s">
        <v>156</v>
      </c>
      <c r="B512" s="21">
        <v>2016</v>
      </c>
      <c r="C512" s="8">
        <v>66.625723990559607</v>
      </c>
    </row>
    <row r="513" spans="1:3" ht="14.25" customHeight="1">
      <c r="A513" s="21" t="s">
        <v>281</v>
      </c>
      <c r="B513" s="21">
        <v>2016</v>
      </c>
      <c r="C513" s="8"/>
    </row>
    <row r="514" spans="1:3" ht="14.25" customHeight="1">
      <c r="A514" s="21" t="s">
        <v>151</v>
      </c>
      <c r="B514" s="21">
        <v>2016</v>
      </c>
      <c r="C514" s="8">
        <v>52.928722999372503</v>
      </c>
    </row>
    <row r="515" spans="1:3" ht="14.25" customHeight="1">
      <c r="A515" s="21" t="s">
        <v>158</v>
      </c>
      <c r="B515" s="21">
        <v>2016</v>
      </c>
      <c r="C515" s="8">
        <v>50.424768077088899</v>
      </c>
    </row>
    <row r="516" spans="1:3" ht="14.25" customHeight="1">
      <c r="A516" s="21" t="s">
        <v>159</v>
      </c>
      <c r="B516" s="21">
        <v>2016</v>
      </c>
      <c r="C516" s="8">
        <v>68.671254283530303</v>
      </c>
    </row>
    <row r="517" spans="1:3" ht="14.25" customHeight="1">
      <c r="A517" s="21" t="s">
        <v>282</v>
      </c>
      <c r="B517" s="21">
        <v>2016</v>
      </c>
      <c r="C517" s="8">
        <v>70.02741375831117</v>
      </c>
    </row>
    <row r="518" spans="1:3" ht="14.25" customHeight="1">
      <c r="A518" s="21" t="s">
        <v>163</v>
      </c>
      <c r="B518" s="21">
        <v>2016</v>
      </c>
      <c r="C518" s="8">
        <v>64.466905306429794</v>
      </c>
    </row>
    <row r="519" spans="1:3" ht="14.25" customHeight="1">
      <c r="A519" s="21" t="s">
        <v>162</v>
      </c>
      <c r="B519" s="21">
        <v>2016</v>
      </c>
      <c r="C519" s="8">
        <v>65.942978767970899</v>
      </c>
    </row>
    <row r="520" spans="1:3" ht="14.25" customHeight="1">
      <c r="A520" s="21" t="s">
        <v>164</v>
      </c>
      <c r="B520" s="21">
        <v>2016</v>
      </c>
      <c r="C520" s="8">
        <v>67.469823802115897</v>
      </c>
    </row>
    <row r="521" spans="1:3" ht="14.25" customHeight="1">
      <c r="A521" s="21" t="s">
        <v>283</v>
      </c>
      <c r="B521" s="21">
        <v>2016</v>
      </c>
      <c r="C521" s="8">
        <v>67.3092208041367</v>
      </c>
    </row>
    <row r="522" spans="1:3" ht="14.25" customHeight="1">
      <c r="A522" s="21" t="s">
        <v>165</v>
      </c>
      <c r="B522" s="21">
        <v>2016</v>
      </c>
      <c r="C522" s="8">
        <v>65.139207715052507</v>
      </c>
    </row>
    <row r="523" spans="1:3" ht="14.25" customHeight="1">
      <c r="A523" s="21" t="s">
        <v>284</v>
      </c>
      <c r="B523" s="21">
        <v>2016</v>
      </c>
      <c r="C523" s="8"/>
    </row>
    <row r="524" spans="1:3" ht="14.25" customHeight="1">
      <c r="A524" s="21" t="s">
        <v>285</v>
      </c>
      <c r="B524" s="21">
        <v>2016</v>
      </c>
      <c r="C524" s="8">
        <v>61.764677827061597</v>
      </c>
    </row>
    <row r="525" spans="1:3" ht="14.25" customHeight="1">
      <c r="A525" s="21" t="s">
        <v>166</v>
      </c>
      <c r="B525" s="21">
        <v>2016</v>
      </c>
      <c r="C525" s="8">
        <v>70.138340470101696</v>
      </c>
    </row>
    <row r="526" spans="1:3" ht="14.25" customHeight="1">
      <c r="A526" s="21" t="s">
        <v>286</v>
      </c>
      <c r="B526" s="21">
        <v>2016</v>
      </c>
      <c r="C526" s="8">
        <v>57.3994898142493</v>
      </c>
    </row>
    <row r="527" spans="1:3" ht="14.25" customHeight="1">
      <c r="A527" s="21" t="s">
        <v>287</v>
      </c>
      <c r="B527" s="21">
        <v>2016</v>
      </c>
      <c r="C527" s="8">
        <v>65.507323834096425</v>
      </c>
    </row>
    <row r="528" spans="1:3" ht="14.25" customHeight="1">
      <c r="A528" s="21" t="s">
        <v>288</v>
      </c>
      <c r="B528" s="21">
        <v>2016</v>
      </c>
      <c r="C528" s="8">
        <v>56.754311563471902</v>
      </c>
    </row>
    <row r="529" spans="1:3" ht="14.25" customHeight="1">
      <c r="A529" s="21" t="s">
        <v>84</v>
      </c>
      <c r="B529" s="21">
        <v>2016</v>
      </c>
      <c r="C529" s="8"/>
    </row>
    <row r="530" spans="1:3" ht="14.25" customHeight="1">
      <c r="A530" s="21" t="s">
        <v>167</v>
      </c>
      <c r="B530" s="21">
        <v>2016</v>
      </c>
      <c r="C530" s="8">
        <v>56.810154722019199</v>
      </c>
    </row>
    <row r="531" spans="1:3" ht="14.25" customHeight="1">
      <c r="A531" s="21" t="s">
        <v>139</v>
      </c>
      <c r="B531" s="21">
        <v>2016</v>
      </c>
      <c r="C531" s="8">
        <v>65.664420459807204</v>
      </c>
    </row>
    <row r="532" spans="1:3" ht="14.25" customHeight="1">
      <c r="A532" s="21" t="s">
        <v>168</v>
      </c>
      <c r="B532" s="21">
        <v>2016</v>
      </c>
      <c r="C532" s="8">
        <v>52.090970013795399</v>
      </c>
    </row>
    <row r="533" spans="1:3" ht="14.25" customHeight="1">
      <c r="A533" s="21" t="s">
        <v>169</v>
      </c>
      <c r="B533" s="21">
        <v>2016</v>
      </c>
      <c r="C533" s="8">
        <v>54.473133955285903</v>
      </c>
    </row>
    <row r="534" spans="1:3" ht="14.25" customHeight="1">
      <c r="A534" s="21" t="s">
        <v>181</v>
      </c>
      <c r="B534" s="21">
        <v>2017</v>
      </c>
      <c r="C534" s="8">
        <v>68.946339426380405</v>
      </c>
    </row>
    <row r="535" spans="1:3" ht="14.25" customHeight="1">
      <c r="A535" s="21" t="s">
        <v>182</v>
      </c>
      <c r="B535" s="21">
        <v>2017</v>
      </c>
      <c r="C535" s="8">
        <v>54.793998254749361</v>
      </c>
    </row>
    <row r="536" spans="1:3" ht="14.25" customHeight="1">
      <c r="A536" s="21" t="s">
        <v>12</v>
      </c>
      <c r="B536" s="21">
        <v>2017</v>
      </c>
      <c r="C536" s="8">
        <v>53.7632225246819</v>
      </c>
    </row>
    <row r="537" spans="1:3" ht="14.25" customHeight="1">
      <c r="A537" s="21" t="s">
        <v>183</v>
      </c>
      <c r="B537" s="21">
        <v>2017</v>
      </c>
      <c r="C537" s="8">
        <v>53.47092480207484</v>
      </c>
    </row>
    <row r="538" spans="1:3" ht="14.25" customHeight="1">
      <c r="A538" s="21" t="s">
        <v>15</v>
      </c>
      <c r="B538" s="21">
        <v>2017</v>
      </c>
      <c r="C538" s="8">
        <v>50.807787135600101</v>
      </c>
    </row>
    <row r="539" spans="1:3" ht="14.25" customHeight="1">
      <c r="A539" s="21" t="s">
        <v>13</v>
      </c>
      <c r="B539" s="21">
        <v>2017</v>
      </c>
      <c r="C539" s="8">
        <v>68.642614215741204</v>
      </c>
    </row>
    <row r="540" spans="1:3" ht="14.25" customHeight="1">
      <c r="A540" s="21" t="s">
        <v>184</v>
      </c>
      <c r="B540" s="21">
        <v>2017</v>
      </c>
      <c r="C540" s="8"/>
    </row>
    <row r="541" spans="1:3" ht="14.25" customHeight="1">
      <c r="A541" s="21" t="s">
        <v>185</v>
      </c>
      <c r="B541" s="21">
        <v>2017</v>
      </c>
      <c r="C541" s="8">
        <v>62.649802197890288</v>
      </c>
    </row>
    <row r="542" spans="1:3" ht="14.25" customHeight="1">
      <c r="A542" s="21" t="s">
        <v>160</v>
      </c>
      <c r="B542" s="21">
        <v>2017</v>
      </c>
      <c r="C542" s="8">
        <v>84.460899592851604</v>
      </c>
    </row>
    <row r="543" spans="1:3" ht="14.25" customHeight="1">
      <c r="A543" s="21" t="s">
        <v>16</v>
      </c>
      <c r="B543" s="21">
        <v>2017</v>
      </c>
      <c r="C543" s="8">
        <v>64.083522505106103</v>
      </c>
    </row>
    <row r="544" spans="1:3" ht="14.25" customHeight="1">
      <c r="A544" s="21" t="s">
        <v>17</v>
      </c>
      <c r="B544" s="21">
        <v>2017</v>
      </c>
      <c r="C544" s="8">
        <v>68.448966327321699</v>
      </c>
    </row>
    <row r="545" spans="1:3" ht="14.25" customHeight="1">
      <c r="A545" s="21" t="s">
        <v>186</v>
      </c>
      <c r="B545" s="21">
        <v>2017</v>
      </c>
      <c r="C545" s="8"/>
    </row>
    <row r="546" spans="1:3" ht="14.25" customHeight="1">
      <c r="A546" s="21" t="s">
        <v>187</v>
      </c>
      <c r="B546" s="21">
        <v>2017</v>
      </c>
      <c r="C546" s="8">
        <v>69.192882442940103</v>
      </c>
    </row>
    <row r="547" spans="1:3" ht="14.25" customHeight="1">
      <c r="A547" s="21" t="s">
        <v>18</v>
      </c>
      <c r="B547" s="21">
        <v>2017</v>
      </c>
      <c r="C547" s="8">
        <v>65.530941702576698</v>
      </c>
    </row>
    <row r="548" spans="1:3" ht="14.25" customHeight="1">
      <c r="A548" s="21" t="s">
        <v>19</v>
      </c>
      <c r="B548" s="21">
        <v>2017</v>
      </c>
      <c r="C548" s="8">
        <v>66.812507305921002</v>
      </c>
    </row>
    <row r="549" spans="1:3" ht="14.25" customHeight="1">
      <c r="A549" s="21" t="s">
        <v>20</v>
      </c>
      <c r="B549" s="21">
        <v>2017</v>
      </c>
      <c r="C549" s="8">
        <v>70.722647917995602</v>
      </c>
    </row>
    <row r="550" spans="1:3" ht="14.25" customHeight="1">
      <c r="A550" s="21" t="s">
        <v>33</v>
      </c>
      <c r="B550" s="21">
        <v>2017</v>
      </c>
      <c r="C550" s="8">
        <v>52.257745183600399</v>
      </c>
    </row>
    <row r="551" spans="1:3" ht="14.25" customHeight="1">
      <c r="A551" s="21" t="s">
        <v>24</v>
      </c>
      <c r="B551" s="21">
        <v>2017</v>
      </c>
      <c r="C551" s="8">
        <v>64.379441647924295</v>
      </c>
    </row>
    <row r="552" spans="1:3" ht="14.25" customHeight="1">
      <c r="A552" s="21" t="s">
        <v>25</v>
      </c>
      <c r="B552" s="21">
        <v>2017</v>
      </c>
      <c r="C552" s="8">
        <v>54.087471201852502</v>
      </c>
    </row>
    <row r="553" spans="1:3" ht="14.25" customHeight="1">
      <c r="A553" s="21" t="s">
        <v>32</v>
      </c>
      <c r="B553" s="21">
        <v>2017</v>
      </c>
      <c r="C553" s="8">
        <v>52.409838800485602</v>
      </c>
    </row>
    <row r="554" spans="1:3" ht="14.25" customHeight="1">
      <c r="A554" s="21" t="s">
        <v>22</v>
      </c>
      <c r="B554" s="21">
        <v>2017</v>
      </c>
      <c r="C554" s="8">
        <v>66.625937004744998</v>
      </c>
    </row>
    <row r="555" spans="1:3" ht="14.25" customHeight="1">
      <c r="A555" s="21" t="s">
        <v>31</v>
      </c>
      <c r="B555" s="21">
        <v>2017</v>
      </c>
      <c r="C555" s="8">
        <v>64.797666831304795</v>
      </c>
    </row>
    <row r="556" spans="1:3" ht="14.25" customHeight="1">
      <c r="A556" s="21" t="s">
        <v>21</v>
      </c>
      <c r="B556" s="21">
        <v>2017</v>
      </c>
      <c r="C556" s="8">
        <v>77.786203646936301</v>
      </c>
    </row>
    <row r="557" spans="1:3" ht="14.25" customHeight="1">
      <c r="A557" s="21" t="s">
        <v>188</v>
      </c>
      <c r="B557" s="21">
        <v>2017</v>
      </c>
      <c r="C557" s="8">
        <v>70.065356052965896</v>
      </c>
    </row>
    <row r="558" spans="1:3" ht="14.25" customHeight="1">
      <c r="A558" s="21" t="s">
        <v>28</v>
      </c>
      <c r="B558" s="21">
        <v>2017</v>
      </c>
      <c r="C558" s="8">
        <v>69.454531892198304</v>
      </c>
    </row>
    <row r="559" spans="1:3" ht="14.25" customHeight="1">
      <c r="A559" s="21" t="s">
        <v>23</v>
      </c>
      <c r="B559" s="21">
        <v>2017</v>
      </c>
      <c r="C559" s="8">
        <v>68.716986918097604</v>
      </c>
    </row>
    <row r="560" spans="1:3" ht="14.25" customHeight="1">
      <c r="A560" s="21" t="s">
        <v>171</v>
      </c>
      <c r="B560" s="21">
        <v>2017</v>
      </c>
      <c r="C560" s="8">
        <v>64.480571840678707</v>
      </c>
    </row>
    <row r="561" spans="1:3" ht="14.25" customHeight="1">
      <c r="A561" s="21" t="s">
        <v>189</v>
      </c>
      <c r="B561" s="21">
        <v>2017</v>
      </c>
      <c r="C561" s="8"/>
    </row>
    <row r="562" spans="1:3" ht="14.25" customHeight="1">
      <c r="A562" s="21" t="s">
        <v>27</v>
      </c>
      <c r="B562" s="21">
        <v>2017</v>
      </c>
      <c r="C562" s="8">
        <v>61.419503781653603</v>
      </c>
    </row>
    <row r="563" spans="1:3" ht="14.25" customHeight="1">
      <c r="A563" s="21" t="s">
        <v>30</v>
      </c>
      <c r="B563" s="21">
        <v>2017</v>
      </c>
      <c r="C563" s="8">
        <v>69.710671202925397</v>
      </c>
    </row>
    <row r="564" spans="1:3" ht="14.25" customHeight="1">
      <c r="A564" s="21" t="s">
        <v>190</v>
      </c>
      <c r="B564" s="21">
        <v>2017</v>
      </c>
      <c r="C564" s="8">
        <v>66.948838704267899</v>
      </c>
    </row>
    <row r="565" spans="1:3" ht="14.25" customHeight="1">
      <c r="A565" s="21" t="s">
        <v>191</v>
      </c>
      <c r="B565" s="21">
        <v>2017</v>
      </c>
      <c r="C565" s="8">
        <v>71.936259785663594</v>
      </c>
    </row>
    <row r="566" spans="1:3" ht="14.25" customHeight="1">
      <c r="A566" s="21" t="s">
        <v>26</v>
      </c>
      <c r="B566" s="21">
        <v>2017</v>
      </c>
      <c r="C566" s="8">
        <v>67.8557009937457</v>
      </c>
    </row>
    <row r="567" spans="1:3" ht="14.25" customHeight="1">
      <c r="A567" s="21" t="s">
        <v>29</v>
      </c>
      <c r="B567" s="21">
        <v>2017</v>
      </c>
      <c r="C567" s="8">
        <v>61.474322927059298</v>
      </c>
    </row>
    <row r="568" spans="1:3" ht="14.25" customHeight="1">
      <c r="A568" s="21" t="s">
        <v>37</v>
      </c>
      <c r="B568" s="21">
        <v>2017</v>
      </c>
      <c r="C568" s="8">
        <v>52.522169710638998</v>
      </c>
    </row>
    <row r="569" spans="1:3" ht="14.25" customHeight="1">
      <c r="A569" s="21" t="s">
        <v>36</v>
      </c>
      <c r="B569" s="21">
        <v>2017</v>
      </c>
      <c r="C569" s="8">
        <v>67.287471623930003</v>
      </c>
    </row>
    <row r="570" spans="1:3" ht="14.25" customHeight="1">
      <c r="A570" s="21" t="s">
        <v>192</v>
      </c>
      <c r="B570" s="21">
        <v>2017</v>
      </c>
      <c r="C570" s="8">
        <v>67.040081229109404</v>
      </c>
    </row>
    <row r="571" spans="1:3" ht="14.25" customHeight="1">
      <c r="A571" s="21" t="s">
        <v>147</v>
      </c>
      <c r="B571" s="21">
        <v>2017</v>
      </c>
      <c r="C571" s="8">
        <v>66.696638190762201</v>
      </c>
    </row>
    <row r="572" spans="1:3" ht="14.25" customHeight="1">
      <c r="A572" s="21" t="s">
        <v>193</v>
      </c>
      <c r="B572" s="21">
        <v>2017</v>
      </c>
      <c r="C572" s="8">
        <v>67.674977025464699</v>
      </c>
    </row>
    <row r="573" spans="1:3" ht="14.25" customHeight="1">
      <c r="A573" s="21" t="s">
        <v>39</v>
      </c>
      <c r="B573" s="21">
        <v>2017</v>
      </c>
      <c r="C573" s="8">
        <v>68.783909250884605</v>
      </c>
    </row>
    <row r="574" spans="1:3" ht="14.25" customHeight="1">
      <c r="A574" s="21" t="s">
        <v>40</v>
      </c>
      <c r="B574" s="21">
        <v>2017</v>
      </c>
      <c r="C574" s="8">
        <v>71.717518440222094</v>
      </c>
    </row>
    <row r="575" spans="1:3" ht="14.25" customHeight="1">
      <c r="A575" s="21" t="s">
        <v>78</v>
      </c>
      <c r="B575" s="21">
        <v>2017</v>
      </c>
      <c r="C575" s="8">
        <v>54.992705873398499</v>
      </c>
    </row>
    <row r="576" spans="1:3" ht="14.25" customHeight="1">
      <c r="A576" s="21" t="s">
        <v>35</v>
      </c>
      <c r="B576" s="21">
        <v>2017</v>
      </c>
      <c r="C576" s="8">
        <v>54.401275287262997</v>
      </c>
    </row>
    <row r="577" spans="1:3" ht="14.25" customHeight="1">
      <c r="A577" s="21" t="s">
        <v>48</v>
      </c>
      <c r="B577" s="21">
        <v>2017</v>
      </c>
      <c r="C577" s="8">
        <v>50.696768565183604</v>
      </c>
    </row>
    <row r="578" spans="1:3" ht="14.25" customHeight="1">
      <c r="A578" s="21" t="s">
        <v>43</v>
      </c>
      <c r="B578" s="21">
        <v>2017</v>
      </c>
      <c r="C578" s="8">
        <v>55.412639572504297</v>
      </c>
    </row>
    <row r="579" spans="1:3" ht="14.25" customHeight="1">
      <c r="A579" s="21" t="s">
        <v>41</v>
      </c>
      <c r="B579" s="21">
        <v>2017</v>
      </c>
      <c r="C579" s="8">
        <v>68.243998922180097</v>
      </c>
    </row>
    <row r="580" spans="1:3" ht="14.25" customHeight="1">
      <c r="A580" s="21" t="s">
        <v>42</v>
      </c>
      <c r="B580" s="21">
        <v>2017</v>
      </c>
      <c r="C580" s="8">
        <v>57.264600217227802</v>
      </c>
    </row>
    <row r="581" spans="1:3" ht="14.25" customHeight="1">
      <c r="A581" s="21" t="s">
        <v>194</v>
      </c>
      <c r="B581" s="21">
        <v>2017</v>
      </c>
      <c r="C581" s="8">
        <v>66.284339662659207</v>
      </c>
    </row>
    <row r="582" spans="1:3" ht="14.25" customHeight="1">
      <c r="A582" s="21" t="s">
        <v>44</v>
      </c>
      <c r="B582" s="21">
        <v>2017</v>
      </c>
      <c r="C582" s="8">
        <v>69.172117559072305</v>
      </c>
    </row>
    <row r="583" spans="1:3" ht="14.25" customHeight="1">
      <c r="A583" s="21" t="s">
        <v>195</v>
      </c>
      <c r="B583" s="21">
        <v>2017</v>
      </c>
      <c r="C583" s="8">
        <v>67.412755875615375</v>
      </c>
    </row>
    <row r="584" spans="1:3" ht="14.25" customHeight="1">
      <c r="A584" s="21" t="s">
        <v>196</v>
      </c>
      <c r="B584" s="21">
        <v>2017</v>
      </c>
      <c r="C584" s="8">
        <v>68.815620498491299</v>
      </c>
    </row>
    <row r="585" spans="1:3" ht="14.25" customHeight="1">
      <c r="A585" s="21" t="s">
        <v>197</v>
      </c>
      <c r="B585" s="21">
        <v>2017</v>
      </c>
      <c r="C585" s="8">
        <v>64.506132829620299</v>
      </c>
    </row>
    <row r="586" spans="1:3" ht="14.25" customHeight="1">
      <c r="A586" s="21" t="s">
        <v>198</v>
      </c>
      <c r="B586" s="21">
        <v>2017</v>
      </c>
      <c r="C586" s="8"/>
    </row>
    <row r="587" spans="1:3" ht="14.25" customHeight="1">
      <c r="A587" s="21" t="s">
        <v>46</v>
      </c>
      <c r="B587" s="21">
        <v>2017</v>
      </c>
      <c r="C587" s="8">
        <v>69.7480159840227</v>
      </c>
    </row>
    <row r="588" spans="1:3" ht="14.25" customHeight="1">
      <c r="A588" s="21" t="s">
        <v>47</v>
      </c>
      <c r="B588" s="21">
        <v>2017</v>
      </c>
      <c r="C588" s="8">
        <v>65.617918333876204</v>
      </c>
    </row>
    <row r="589" spans="1:3" ht="14.25" customHeight="1">
      <c r="A589" s="21" t="s">
        <v>61</v>
      </c>
      <c r="B589" s="21">
        <v>2017</v>
      </c>
      <c r="C589" s="8">
        <v>65.177823589612004</v>
      </c>
    </row>
    <row r="590" spans="1:3" ht="14.25" customHeight="1">
      <c r="A590" s="21" t="s">
        <v>50</v>
      </c>
      <c r="B590" s="21">
        <v>2017</v>
      </c>
      <c r="C590" s="8">
        <v>65.561450652950597</v>
      </c>
    </row>
    <row r="591" spans="1:3" ht="14.25" customHeight="1">
      <c r="A591" s="21" t="s">
        <v>199</v>
      </c>
      <c r="B591" s="21">
        <v>2017</v>
      </c>
      <c r="C591" s="8"/>
    </row>
    <row r="592" spans="1:3" ht="14.25" customHeight="1">
      <c r="A592" s="21" t="s">
        <v>49</v>
      </c>
      <c r="B592" s="21">
        <v>2017</v>
      </c>
      <c r="C592" s="8">
        <v>63.848814624004397</v>
      </c>
    </row>
    <row r="593" spans="1:3" ht="14.25" customHeight="1">
      <c r="A593" s="21" t="s">
        <v>51</v>
      </c>
      <c r="B593" s="21">
        <v>2017</v>
      </c>
      <c r="C593" s="8">
        <v>64.869395375523695</v>
      </c>
    </row>
    <row r="594" spans="1:3" ht="14.25" customHeight="1">
      <c r="A594" s="21" t="s">
        <v>14</v>
      </c>
      <c r="B594" s="21">
        <v>2017</v>
      </c>
      <c r="C594" s="8">
        <v>64.183204942720707</v>
      </c>
    </row>
    <row r="595" spans="1:3" ht="14.25" customHeight="1">
      <c r="A595" s="21" t="s">
        <v>200</v>
      </c>
      <c r="B595" s="21">
        <v>2017</v>
      </c>
      <c r="C595" s="8">
        <v>70.330864110223942</v>
      </c>
    </row>
    <row r="596" spans="1:3" ht="14.25" customHeight="1">
      <c r="A596" s="21" t="s">
        <v>201</v>
      </c>
      <c r="B596" s="21">
        <v>2017</v>
      </c>
      <c r="C596" s="8">
        <v>65.102046977675158</v>
      </c>
    </row>
    <row r="597" spans="1:3" ht="14.25" customHeight="1">
      <c r="A597" s="21" t="s">
        <v>202</v>
      </c>
      <c r="B597" s="21">
        <v>2017</v>
      </c>
      <c r="C597" s="8">
        <v>69.818893630416881</v>
      </c>
    </row>
    <row r="598" spans="1:3" ht="14.25" customHeight="1">
      <c r="A598" s="21" t="s">
        <v>203</v>
      </c>
      <c r="B598" s="21">
        <v>2017</v>
      </c>
      <c r="C598" s="8">
        <v>67.322537272120513</v>
      </c>
    </row>
    <row r="599" spans="1:3" ht="14.25" customHeight="1">
      <c r="A599" s="21" t="s">
        <v>204</v>
      </c>
      <c r="B599" s="21">
        <v>2017</v>
      </c>
      <c r="C599" s="8">
        <v>65.961644027867521</v>
      </c>
    </row>
    <row r="600" spans="1:3" ht="14.25" customHeight="1">
      <c r="A600" s="21" t="s">
        <v>52</v>
      </c>
      <c r="B600" s="21">
        <v>2017</v>
      </c>
      <c r="C600" s="8">
        <v>64.687259332700705</v>
      </c>
    </row>
    <row r="601" spans="1:3" ht="14.25" customHeight="1">
      <c r="A601" s="21" t="s">
        <v>53</v>
      </c>
      <c r="B601" s="21">
        <v>2017</v>
      </c>
      <c r="C601" s="8">
        <v>61.0365300119322</v>
      </c>
    </row>
    <row r="602" spans="1:3" ht="14.25" customHeight="1">
      <c r="A602" s="21" t="s">
        <v>205</v>
      </c>
      <c r="B602" s="21">
        <v>2017</v>
      </c>
      <c r="C602" s="8">
        <v>64.542103763461682</v>
      </c>
    </row>
    <row r="603" spans="1:3" ht="14.25" customHeight="1">
      <c r="A603" s="21" t="s">
        <v>206</v>
      </c>
      <c r="B603" s="21">
        <v>2017</v>
      </c>
      <c r="C603" s="8"/>
    </row>
    <row r="604" spans="1:3" ht="14.25" customHeight="1">
      <c r="A604" s="21" t="s">
        <v>141</v>
      </c>
      <c r="B604" s="21">
        <v>2017</v>
      </c>
      <c r="C604" s="8">
        <v>66.150813288140995</v>
      </c>
    </row>
    <row r="605" spans="1:3" ht="14.25" customHeight="1">
      <c r="A605" s="21" t="s">
        <v>55</v>
      </c>
      <c r="B605" s="21">
        <v>2017</v>
      </c>
      <c r="C605" s="8">
        <v>64.464942132348995</v>
      </c>
    </row>
    <row r="606" spans="1:3" ht="14.25" customHeight="1">
      <c r="A606" s="21" t="s">
        <v>56</v>
      </c>
      <c r="B606" s="21">
        <v>2017</v>
      </c>
      <c r="C606" s="8">
        <v>55.2613712393253</v>
      </c>
    </row>
    <row r="607" spans="1:3" ht="14.25" customHeight="1">
      <c r="A607" s="21" t="s">
        <v>207</v>
      </c>
      <c r="B607" s="21">
        <v>2017</v>
      </c>
      <c r="C607" s="8">
        <v>64.985037023317844</v>
      </c>
    </row>
    <row r="608" spans="1:3" ht="14.25" customHeight="1">
      <c r="A608" s="21" t="s">
        <v>208</v>
      </c>
      <c r="B608" s="21">
        <v>2017</v>
      </c>
      <c r="C608" s="8">
        <v>55.574732543066631</v>
      </c>
    </row>
    <row r="609" spans="1:3" ht="14.25" customHeight="1">
      <c r="A609" s="21" t="s">
        <v>57</v>
      </c>
      <c r="B609" s="21">
        <v>2017</v>
      </c>
      <c r="C609" s="8">
        <v>62.470082308013701</v>
      </c>
    </row>
    <row r="610" spans="1:3" ht="14.25" customHeight="1">
      <c r="A610" s="21" t="s">
        <v>209</v>
      </c>
      <c r="B610" s="21">
        <v>2017</v>
      </c>
      <c r="C610" s="8">
        <v>65.056600935200393</v>
      </c>
    </row>
    <row r="611" spans="1:3" ht="14.25" customHeight="1">
      <c r="A611" s="21" t="s">
        <v>58</v>
      </c>
      <c r="B611" s="21">
        <v>2017</v>
      </c>
      <c r="C611" s="8">
        <v>62.221176543307401</v>
      </c>
    </row>
    <row r="612" spans="1:3" ht="14.25" customHeight="1">
      <c r="A612" s="21" t="s">
        <v>210</v>
      </c>
      <c r="B612" s="21">
        <v>2017</v>
      </c>
      <c r="C612" s="8"/>
    </row>
    <row r="613" spans="1:3" ht="14.25" customHeight="1">
      <c r="A613" s="21" t="s">
        <v>211</v>
      </c>
      <c r="B613" s="21">
        <v>2017</v>
      </c>
      <c r="C613" s="8">
        <v>64.214643949793199</v>
      </c>
    </row>
    <row r="614" spans="1:3" ht="14.25" customHeight="1">
      <c r="A614" s="21" t="s">
        <v>59</v>
      </c>
      <c r="B614" s="21">
        <v>2017</v>
      </c>
      <c r="C614" s="8">
        <v>59.593243585527702</v>
      </c>
    </row>
    <row r="615" spans="1:3" ht="14.25" customHeight="1">
      <c r="A615" s="21" t="s">
        <v>161</v>
      </c>
      <c r="B615" s="21">
        <v>2017</v>
      </c>
      <c r="C615" s="8">
        <v>64.073855589979701</v>
      </c>
    </row>
    <row r="616" spans="1:3" ht="14.25" customHeight="1">
      <c r="A616" s="21" t="s">
        <v>60</v>
      </c>
      <c r="B616" s="21">
        <v>2017</v>
      </c>
      <c r="C616" s="8">
        <v>65.7973525687527</v>
      </c>
    </row>
    <row r="617" spans="1:3" ht="14.25" customHeight="1">
      <c r="A617" s="21" t="s">
        <v>62</v>
      </c>
      <c r="B617" s="21">
        <v>2017</v>
      </c>
      <c r="C617" s="8">
        <v>59.130163952946702</v>
      </c>
    </row>
    <row r="618" spans="1:3" ht="14.25" customHeight="1">
      <c r="A618" s="21" t="s">
        <v>212</v>
      </c>
      <c r="B618" s="21">
        <v>2017</v>
      </c>
      <c r="C618" s="8"/>
    </row>
    <row r="619" spans="1:3" ht="14.25" customHeight="1">
      <c r="A619" s="21" t="s">
        <v>65</v>
      </c>
      <c r="B619" s="21">
        <v>2017</v>
      </c>
      <c r="C619" s="8">
        <v>52.844814248894103</v>
      </c>
    </row>
    <row r="620" spans="1:3" ht="14.25" customHeight="1">
      <c r="A620" s="21" t="s">
        <v>177</v>
      </c>
      <c r="B620" s="21">
        <v>2017</v>
      </c>
      <c r="C620" s="8">
        <v>53.007309761239199</v>
      </c>
    </row>
    <row r="621" spans="1:3" ht="14.25" customHeight="1">
      <c r="A621" s="21" t="s">
        <v>213</v>
      </c>
      <c r="B621" s="21">
        <v>2017</v>
      </c>
      <c r="C621" s="8">
        <v>54.742375468029103</v>
      </c>
    </row>
    <row r="622" spans="1:3" ht="14.25" customHeight="1">
      <c r="A622" s="21" t="s">
        <v>214</v>
      </c>
      <c r="B622" s="21">
        <v>2017</v>
      </c>
      <c r="C622" s="8">
        <v>60.231204070992</v>
      </c>
    </row>
    <row r="623" spans="1:3" ht="14.25" customHeight="1">
      <c r="A623" s="21" t="s">
        <v>63</v>
      </c>
      <c r="B623" s="21">
        <v>2017</v>
      </c>
      <c r="C623" s="8">
        <v>64.395838950938796</v>
      </c>
    </row>
    <row r="624" spans="1:3" ht="14.25" customHeight="1">
      <c r="A624" s="21" t="s">
        <v>215</v>
      </c>
      <c r="B624" s="21">
        <v>2017</v>
      </c>
      <c r="C624" s="8">
        <v>67.031946173133505</v>
      </c>
    </row>
    <row r="625" spans="1:3" ht="14.25" customHeight="1">
      <c r="A625" s="21" t="s">
        <v>216</v>
      </c>
      <c r="B625" s="21">
        <v>2017</v>
      </c>
      <c r="C625" s="8"/>
    </row>
    <row r="626" spans="1:3" ht="14.25" customHeight="1">
      <c r="A626" s="21" t="s">
        <v>64</v>
      </c>
      <c r="B626" s="21">
        <v>2017</v>
      </c>
      <c r="C626" s="8">
        <v>60.252787915083502</v>
      </c>
    </row>
    <row r="627" spans="1:3" ht="14.25" customHeight="1">
      <c r="A627" s="21" t="s">
        <v>217</v>
      </c>
      <c r="B627" s="21">
        <v>2017</v>
      </c>
      <c r="C627" s="8">
        <v>65.653970940035705</v>
      </c>
    </row>
    <row r="628" spans="1:3" ht="14.25" customHeight="1">
      <c r="A628" s="21" t="s">
        <v>218</v>
      </c>
      <c r="B628" s="21">
        <v>2017</v>
      </c>
      <c r="C628" s="8">
        <v>65.217576384571103</v>
      </c>
    </row>
    <row r="629" spans="1:3" ht="14.25" customHeight="1">
      <c r="A629" s="21" t="s">
        <v>219</v>
      </c>
      <c r="B629" s="21">
        <v>2017</v>
      </c>
      <c r="C629" s="8">
        <v>65.803637240506617</v>
      </c>
    </row>
    <row r="630" spans="1:3" ht="14.25" customHeight="1">
      <c r="A630" s="21" t="s">
        <v>68</v>
      </c>
      <c r="B630" s="21">
        <v>2017</v>
      </c>
      <c r="C630" s="8">
        <v>72.218306283243507</v>
      </c>
    </row>
    <row r="631" spans="1:3" ht="14.25" customHeight="1">
      <c r="A631" s="21" t="s">
        <v>67</v>
      </c>
      <c r="B631" s="21">
        <v>2017</v>
      </c>
      <c r="C631" s="8">
        <v>63.094079942407603</v>
      </c>
    </row>
    <row r="632" spans="1:3" ht="14.25" customHeight="1">
      <c r="A632" s="21" t="s">
        <v>220</v>
      </c>
      <c r="B632" s="21">
        <v>2017</v>
      </c>
      <c r="C632" s="8">
        <v>53.850068637661423</v>
      </c>
    </row>
    <row r="633" spans="1:3" ht="14.25" customHeight="1">
      <c r="A633" s="21" t="s">
        <v>45</v>
      </c>
      <c r="B633" s="21">
        <v>2017</v>
      </c>
      <c r="C633" s="8">
        <v>65.539582156406496</v>
      </c>
    </row>
    <row r="634" spans="1:3" ht="14.25" customHeight="1">
      <c r="A634" s="21" t="s">
        <v>66</v>
      </c>
      <c r="B634" s="21">
        <v>2017</v>
      </c>
      <c r="C634" s="8">
        <v>61.540118040138204</v>
      </c>
    </row>
    <row r="635" spans="1:3" ht="14.25" customHeight="1">
      <c r="A635" s="21" t="s">
        <v>69</v>
      </c>
      <c r="B635" s="21">
        <v>2017</v>
      </c>
      <c r="C635" s="8">
        <v>67.049873363575102</v>
      </c>
    </row>
    <row r="636" spans="1:3" ht="14.25" customHeight="1">
      <c r="A636" s="21" t="s">
        <v>221</v>
      </c>
      <c r="B636" s="21">
        <v>2017</v>
      </c>
      <c r="C636" s="8">
        <v>68.069486434249413</v>
      </c>
    </row>
    <row r="637" spans="1:3" ht="14.25" customHeight="1">
      <c r="A637" s="21" t="s">
        <v>222</v>
      </c>
      <c r="B637" s="21">
        <v>2017</v>
      </c>
      <c r="C637" s="8">
        <v>65.363619230924058</v>
      </c>
    </row>
    <row r="638" spans="1:3" ht="14.25" customHeight="1">
      <c r="A638" s="21" t="s">
        <v>223</v>
      </c>
      <c r="B638" s="21">
        <v>2017</v>
      </c>
      <c r="C638" s="8">
        <v>57.314009815117394</v>
      </c>
    </row>
    <row r="639" spans="1:3" ht="14.25" customHeight="1">
      <c r="A639" s="21" t="s">
        <v>224</v>
      </c>
      <c r="B639" s="21">
        <v>2017</v>
      </c>
      <c r="C639" s="8">
        <v>57.444765031663586</v>
      </c>
    </row>
    <row r="640" spans="1:3" ht="14.25" customHeight="1">
      <c r="A640" s="21" t="s">
        <v>72</v>
      </c>
      <c r="B640" s="21">
        <v>2017</v>
      </c>
      <c r="C640" s="8">
        <v>67.403150163485293</v>
      </c>
    </row>
    <row r="641" spans="1:3" ht="14.25" customHeight="1">
      <c r="A641" s="21" t="s">
        <v>225</v>
      </c>
      <c r="B641" s="21">
        <v>2017</v>
      </c>
      <c r="C641" s="8">
        <v>57.247702096919674</v>
      </c>
    </row>
    <row r="642" spans="1:3" ht="14.25" customHeight="1">
      <c r="A642" s="21" t="s">
        <v>226</v>
      </c>
      <c r="B642" s="21">
        <v>2017</v>
      </c>
      <c r="C642" s="8"/>
    </row>
    <row r="643" spans="1:3" ht="14.25" customHeight="1">
      <c r="A643" s="21" t="s">
        <v>71</v>
      </c>
      <c r="B643" s="21">
        <v>2017</v>
      </c>
      <c r="C643" s="8">
        <v>66.538187109893002</v>
      </c>
    </row>
    <row r="644" spans="1:3" ht="14.25" customHeight="1">
      <c r="A644" s="21" t="s">
        <v>227</v>
      </c>
      <c r="B644" s="21">
        <v>2017</v>
      </c>
      <c r="C644" s="8"/>
    </row>
    <row r="645" spans="1:3" ht="14.25" customHeight="1">
      <c r="A645" s="21" t="s">
        <v>75</v>
      </c>
      <c r="B645" s="21">
        <v>2017</v>
      </c>
      <c r="C645" s="8">
        <v>64.890068519015998</v>
      </c>
    </row>
    <row r="646" spans="1:3" ht="14.25" customHeight="1">
      <c r="A646" s="21" t="s">
        <v>73</v>
      </c>
      <c r="B646" s="21">
        <v>2017</v>
      </c>
      <c r="C646" s="8">
        <v>69.713451130150801</v>
      </c>
    </row>
    <row r="647" spans="1:3" ht="14.25" customHeight="1">
      <c r="A647" s="21" t="s">
        <v>74</v>
      </c>
      <c r="B647" s="21">
        <v>2017</v>
      </c>
      <c r="C647" s="8">
        <v>57.994192227734104</v>
      </c>
    </row>
    <row r="648" spans="1:3" ht="14.25" customHeight="1">
      <c r="A648" s="21" t="s">
        <v>70</v>
      </c>
      <c r="B648" s="21">
        <v>2017</v>
      </c>
      <c r="C648" s="8">
        <v>65.584805902037402</v>
      </c>
    </row>
    <row r="649" spans="1:3" ht="14.25" customHeight="1">
      <c r="A649" s="21" t="s">
        <v>76</v>
      </c>
      <c r="B649" s="21">
        <v>2017</v>
      </c>
      <c r="C649" s="8">
        <v>60.329909042476302</v>
      </c>
    </row>
    <row r="650" spans="1:3" ht="14.25" customHeight="1">
      <c r="A650" s="21" t="s">
        <v>77</v>
      </c>
      <c r="B650" s="21">
        <v>2017</v>
      </c>
      <c r="C650" s="8">
        <v>64.025240523896798</v>
      </c>
    </row>
    <row r="651" spans="1:3" ht="14.25" customHeight="1">
      <c r="A651" s="21" t="s">
        <v>79</v>
      </c>
      <c r="B651" s="21">
        <v>2017</v>
      </c>
      <c r="C651" s="8">
        <v>67.292443838227797</v>
      </c>
    </row>
    <row r="652" spans="1:3" ht="14.25" customHeight="1">
      <c r="A652" s="21" t="s">
        <v>81</v>
      </c>
      <c r="B652" s="21">
        <v>2017</v>
      </c>
      <c r="C652" s="8">
        <v>61.303517744971003</v>
      </c>
    </row>
    <row r="653" spans="1:3" ht="14.25" customHeight="1">
      <c r="A653" s="21" t="s">
        <v>80</v>
      </c>
      <c r="B653" s="21">
        <v>2017</v>
      </c>
      <c r="C653" s="8">
        <v>60.076130137610797</v>
      </c>
    </row>
    <row r="654" spans="1:3" ht="14.25" customHeight="1">
      <c r="A654" s="21" t="s">
        <v>82</v>
      </c>
      <c r="B654" s="21">
        <v>2017</v>
      </c>
      <c r="C654" s="8">
        <v>64.948316702543295</v>
      </c>
    </row>
    <row r="655" spans="1:3" ht="14.25" customHeight="1">
      <c r="A655" s="21" t="s">
        <v>83</v>
      </c>
      <c r="B655" s="21">
        <v>2017</v>
      </c>
      <c r="C655" s="8">
        <v>57.3938820427461</v>
      </c>
    </row>
    <row r="656" spans="1:3" ht="14.25" customHeight="1">
      <c r="A656" s="21" t="s">
        <v>228</v>
      </c>
      <c r="B656" s="21">
        <v>2017</v>
      </c>
      <c r="C656" s="8">
        <v>63.406515272952802</v>
      </c>
    </row>
    <row r="657" spans="1:3" ht="14.25" customHeight="1">
      <c r="A657" s="21" t="s">
        <v>34</v>
      </c>
      <c r="B657" s="21">
        <v>2017</v>
      </c>
      <c r="C657" s="8">
        <v>64.316733990617607</v>
      </c>
    </row>
    <row r="658" spans="1:3" ht="14.25" customHeight="1">
      <c r="A658" s="21" t="s">
        <v>229</v>
      </c>
      <c r="B658" s="21">
        <v>2017</v>
      </c>
      <c r="C658" s="8">
        <v>61.029450410834102</v>
      </c>
    </row>
    <row r="659" spans="1:3" ht="14.25" customHeight="1">
      <c r="A659" s="21" t="s">
        <v>230</v>
      </c>
      <c r="B659" s="21">
        <v>2017</v>
      </c>
      <c r="C659" s="8"/>
    </row>
    <row r="660" spans="1:3" ht="14.25" customHeight="1">
      <c r="A660" s="21" t="s">
        <v>140</v>
      </c>
      <c r="B660" s="21">
        <v>2017</v>
      </c>
      <c r="C660" s="8">
        <v>72.922252960408301</v>
      </c>
    </row>
    <row r="661" spans="1:3" ht="14.25" customHeight="1">
      <c r="A661" s="21" t="s">
        <v>85</v>
      </c>
      <c r="B661" s="21">
        <v>2017</v>
      </c>
      <c r="C661" s="8">
        <v>76.1950830095616</v>
      </c>
    </row>
    <row r="662" spans="1:3" ht="14.25" customHeight="1">
      <c r="A662" s="21" t="s">
        <v>231</v>
      </c>
      <c r="B662" s="21">
        <v>2017</v>
      </c>
      <c r="C662" s="8">
        <v>66.957103266701779</v>
      </c>
    </row>
    <row r="663" spans="1:3" ht="14.25" customHeight="1">
      <c r="A663" s="21" t="s">
        <v>232</v>
      </c>
      <c r="B663" s="21">
        <v>2017</v>
      </c>
      <c r="C663" s="8">
        <v>63.1255128156266</v>
      </c>
    </row>
    <row r="664" spans="1:3" ht="14.25" customHeight="1">
      <c r="A664" s="21" t="s">
        <v>89</v>
      </c>
      <c r="B664" s="21">
        <v>2017</v>
      </c>
      <c r="C664" s="8">
        <v>66.665718387892895</v>
      </c>
    </row>
    <row r="665" spans="1:3" ht="14.25" customHeight="1">
      <c r="A665" s="21" t="s">
        <v>91</v>
      </c>
      <c r="B665" s="21">
        <v>2017</v>
      </c>
      <c r="C665" s="8">
        <v>55.2985756107852</v>
      </c>
    </row>
    <row r="666" spans="1:3" ht="14.25" customHeight="1">
      <c r="A666" s="21" t="s">
        <v>92</v>
      </c>
      <c r="B666" s="21">
        <v>2017</v>
      </c>
      <c r="C666" s="8">
        <v>67.131428092106603</v>
      </c>
    </row>
    <row r="667" spans="1:3" ht="14.25" customHeight="1">
      <c r="A667" s="21" t="s">
        <v>233</v>
      </c>
      <c r="B667" s="21">
        <v>2017</v>
      </c>
      <c r="C667" s="8">
        <v>71.486676171844806</v>
      </c>
    </row>
    <row r="668" spans="1:3" ht="14.25" customHeight="1">
      <c r="A668" s="21" t="s">
        <v>234</v>
      </c>
      <c r="B668" s="21">
        <v>2017</v>
      </c>
      <c r="C668" s="8">
        <v>66.904825223410938</v>
      </c>
    </row>
    <row r="669" spans="1:3" ht="14.25" customHeight="1">
      <c r="A669" s="21" t="s">
        <v>235</v>
      </c>
      <c r="B669" s="21">
        <v>2017</v>
      </c>
      <c r="C669" s="8">
        <v>56.751814222651852</v>
      </c>
    </row>
    <row r="670" spans="1:3" ht="14.25" customHeight="1">
      <c r="A670" s="21" t="s">
        <v>236</v>
      </c>
      <c r="B670" s="21">
        <v>2017</v>
      </c>
      <c r="C670" s="8">
        <v>54.166960240865663</v>
      </c>
    </row>
    <row r="671" spans="1:3" ht="14.25" customHeight="1">
      <c r="A671" s="21" t="s">
        <v>237</v>
      </c>
      <c r="B671" s="21">
        <v>2017</v>
      </c>
      <c r="C671" s="8"/>
    </row>
    <row r="672" spans="1:3" ht="14.25" customHeight="1">
      <c r="A672" s="21" t="s">
        <v>142</v>
      </c>
      <c r="B672" s="21">
        <v>2017</v>
      </c>
      <c r="C672" s="8">
        <v>65.469320568995698</v>
      </c>
    </row>
    <row r="673" spans="1:3" ht="14.25" customHeight="1">
      <c r="A673" s="21" t="s">
        <v>238</v>
      </c>
      <c r="B673" s="21">
        <v>2017</v>
      </c>
      <c r="C673" s="8">
        <v>64.124818321178793</v>
      </c>
    </row>
    <row r="674" spans="1:3" ht="14.25" customHeight="1">
      <c r="A674" s="21" t="s">
        <v>239</v>
      </c>
      <c r="B674" s="21">
        <v>2017</v>
      </c>
      <c r="C674" s="8">
        <v>65.356862342474884</v>
      </c>
    </row>
    <row r="675" spans="1:3" ht="14.25" customHeight="1">
      <c r="A675" s="21" t="s">
        <v>90</v>
      </c>
      <c r="B675" s="21">
        <v>2017</v>
      </c>
      <c r="C675" s="8">
        <v>62.145965592718099</v>
      </c>
    </row>
    <row r="676" spans="1:3" ht="14.25" customHeight="1">
      <c r="A676" s="21" t="s">
        <v>240</v>
      </c>
      <c r="B676" s="21">
        <v>2017</v>
      </c>
      <c r="C676" s="8">
        <v>70.665471404698707</v>
      </c>
    </row>
    <row r="677" spans="1:3" ht="14.25" customHeight="1">
      <c r="A677" s="21" t="s">
        <v>93</v>
      </c>
      <c r="B677" s="21">
        <v>2017</v>
      </c>
      <c r="C677" s="8">
        <v>65.971559850341606</v>
      </c>
    </row>
    <row r="678" spans="1:3" ht="14.25" customHeight="1">
      <c r="A678" s="21" t="s">
        <v>94</v>
      </c>
      <c r="B678" s="21">
        <v>2017</v>
      </c>
      <c r="C678" s="8">
        <v>69.828183338683203</v>
      </c>
    </row>
    <row r="679" spans="1:3" ht="14.25" customHeight="1">
      <c r="A679" s="21" t="s">
        <v>88</v>
      </c>
      <c r="B679" s="21">
        <v>2017</v>
      </c>
      <c r="C679" s="8">
        <v>64.590432971810202</v>
      </c>
    </row>
    <row r="680" spans="1:3" ht="14.25" customHeight="1">
      <c r="A680" s="21" t="s">
        <v>241</v>
      </c>
      <c r="B680" s="21">
        <v>2017</v>
      </c>
      <c r="C680" s="8">
        <v>76.921544849297703</v>
      </c>
    </row>
    <row r="681" spans="1:3" ht="14.25" customHeight="1">
      <c r="A681" s="21" t="s">
        <v>242</v>
      </c>
      <c r="B681" s="21">
        <v>2017</v>
      </c>
      <c r="C681" s="8"/>
    </row>
    <row r="682" spans="1:3" ht="14.25" customHeight="1">
      <c r="A682" s="21" t="s">
        <v>106</v>
      </c>
      <c r="B682" s="21">
        <v>2017</v>
      </c>
      <c r="C682" s="8">
        <v>65.794053638636399</v>
      </c>
    </row>
    <row r="683" spans="1:3" ht="14.25" customHeight="1">
      <c r="A683" s="21" t="s">
        <v>243</v>
      </c>
      <c r="B683" s="21">
        <v>2017</v>
      </c>
      <c r="C683" s="8"/>
    </row>
    <row r="684" spans="1:3" ht="14.25" customHeight="1">
      <c r="A684" s="21" t="s">
        <v>103</v>
      </c>
      <c r="B684" s="21">
        <v>2017</v>
      </c>
      <c r="C684" s="8">
        <v>73.274742566170204</v>
      </c>
    </row>
    <row r="685" spans="1:3" ht="14.25" customHeight="1">
      <c r="A685" s="21" t="s">
        <v>95</v>
      </c>
      <c r="B685" s="21">
        <v>2017</v>
      </c>
      <c r="C685" s="8">
        <v>56.097504031205901</v>
      </c>
    </row>
    <row r="686" spans="1:3" ht="14.25" customHeight="1">
      <c r="A686" s="21" t="s">
        <v>178</v>
      </c>
      <c r="B686" s="21">
        <v>2017</v>
      </c>
      <c r="C686" s="8">
        <v>75.826648563059805</v>
      </c>
    </row>
    <row r="687" spans="1:3" ht="14.25" customHeight="1">
      <c r="A687" s="21" t="s">
        <v>244</v>
      </c>
      <c r="B687" s="21">
        <v>2017</v>
      </c>
      <c r="C687" s="8">
        <v>65.023560362354999</v>
      </c>
    </row>
    <row r="688" spans="1:3" ht="14.25" customHeight="1">
      <c r="A688" s="21" t="s">
        <v>102</v>
      </c>
      <c r="B688" s="21">
        <v>2017</v>
      </c>
      <c r="C688" s="8">
        <v>66.0200045642909</v>
      </c>
    </row>
    <row r="689" spans="1:3" ht="14.25" customHeight="1">
      <c r="A689" s="21" t="s">
        <v>245</v>
      </c>
      <c r="B689" s="21">
        <v>2017</v>
      </c>
      <c r="C689" s="8"/>
    </row>
    <row r="690" spans="1:3" ht="14.25" customHeight="1">
      <c r="A690" s="21" t="s">
        <v>246</v>
      </c>
      <c r="B690" s="21">
        <v>2017</v>
      </c>
      <c r="C690" s="8">
        <v>66.569966468492041</v>
      </c>
    </row>
    <row r="691" spans="1:3" ht="14.25" customHeight="1">
      <c r="A691" s="21" t="s">
        <v>127</v>
      </c>
      <c r="B691" s="21">
        <v>2017</v>
      </c>
      <c r="C691" s="8">
        <v>70.088943494608102</v>
      </c>
    </row>
    <row r="692" spans="1:3" ht="14.25" customHeight="1">
      <c r="A692" s="21" t="s">
        <v>98</v>
      </c>
      <c r="B692" s="21">
        <v>2017</v>
      </c>
      <c r="C692" s="8">
        <v>49.762267838419902</v>
      </c>
    </row>
    <row r="693" spans="1:3" ht="14.25" customHeight="1">
      <c r="A693" s="21" t="s">
        <v>99</v>
      </c>
      <c r="B693" s="21">
        <v>2017</v>
      </c>
      <c r="C693" s="8">
        <v>65.882909029463406</v>
      </c>
    </row>
    <row r="694" spans="1:3" ht="14.25" customHeight="1">
      <c r="A694" s="21" t="s">
        <v>108</v>
      </c>
      <c r="B694" s="21">
        <v>2017</v>
      </c>
      <c r="C694" s="8">
        <v>67.592249246068803</v>
      </c>
    </row>
    <row r="695" spans="1:3" ht="14.25" customHeight="1">
      <c r="A695" s="21" t="s">
        <v>247</v>
      </c>
      <c r="B695" s="21">
        <v>2017</v>
      </c>
      <c r="C695" s="8">
        <v>63.620637547584835</v>
      </c>
    </row>
    <row r="696" spans="1:3" ht="14.25" customHeight="1">
      <c r="A696" s="21" t="s">
        <v>105</v>
      </c>
      <c r="B696" s="21">
        <v>2017</v>
      </c>
      <c r="C696" s="8">
        <v>67.202017964730203</v>
      </c>
    </row>
    <row r="697" spans="1:3" ht="14.25" customHeight="1">
      <c r="A697" s="21" t="s">
        <v>104</v>
      </c>
      <c r="B697" s="21">
        <v>2017</v>
      </c>
      <c r="C697" s="8">
        <v>66.056402077727896</v>
      </c>
    </row>
    <row r="698" spans="1:3" ht="14.25" customHeight="1">
      <c r="A698" s="21" t="s">
        <v>248</v>
      </c>
      <c r="B698" s="21">
        <v>2017</v>
      </c>
      <c r="C698" s="8"/>
    </row>
    <row r="699" spans="1:3" ht="14.25" customHeight="1">
      <c r="A699" s="21" t="s">
        <v>107</v>
      </c>
      <c r="B699" s="21">
        <v>2017</v>
      </c>
      <c r="C699" s="8">
        <v>52.142206060954699</v>
      </c>
    </row>
    <row r="700" spans="1:3" ht="14.25" customHeight="1">
      <c r="A700" s="21" t="s">
        <v>100</v>
      </c>
      <c r="B700" s="21">
        <v>2017</v>
      </c>
      <c r="C700" s="8">
        <v>56.606733807036399</v>
      </c>
    </row>
    <row r="701" spans="1:3" ht="14.25" customHeight="1">
      <c r="A701" s="21" t="s">
        <v>101</v>
      </c>
      <c r="B701" s="21">
        <v>2017</v>
      </c>
      <c r="C701" s="8">
        <v>70.690921859171098</v>
      </c>
    </row>
    <row r="702" spans="1:3" ht="14.25" customHeight="1">
      <c r="A702" s="21" t="s">
        <v>96</v>
      </c>
      <c r="B702" s="21">
        <v>2017</v>
      </c>
      <c r="C702" s="8">
        <v>53.054108737673303</v>
      </c>
    </row>
    <row r="703" spans="1:3" ht="14.25" customHeight="1">
      <c r="A703" s="21" t="s">
        <v>97</v>
      </c>
      <c r="B703" s="21">
        <v>2017</v>
      </c>
      <c r="C703" s="8">
        <v>69.222257022311098</v>
      </c>
    </row>
    <row r="704" spans="1:3" ht="14.25" customHeight="1">
      <c r="A704" s="21" t="s">
        <v>249</v>
      </c>
      <c r="B704" s="21">
        <v>2017</v>
      </c>
      <c r="C704" s="8">
        <v>65.880281030583447</v>
      </c>
    </row>
    <row r="705" spans="1:3" ht="14.25" customHeight="1">
      <c r="A705" s="21" t="s">
        <v>175</v>
      </c>
      <c r="B705" s="21">
        <v>2017</v>
      </c>
      <c r="C705" s="8">
        <v>59.448571629541398</v>
      </c>
    </row>
    <row r="706" spans="1:3" ht="14.25" customHeight="1">
      <c r="A706" s="21" t="s">
        <v>250</v>
      </c>
      <c r="B706" s="21">
        <v>2017</v>
      </c>
      <c r="C706" s="8">
        <v>68.022370557459894</v>
      </c>
    </row>
    <row r="707" spans="1:3" ht="14.25" customHeight="1">
      <c r="A707" s="21" t="s">
        <v>113</v>
      </c>
      <c r="B707" s="21">
        <v>2017</v>
      </c>
      <c r="C707" s="8">
        <v>47.316356131467302</v>
      </c>
    </row>
    <row r="708" spans="1:3" ht="14.25" customHeight="1">
      <c r="A708" s="21" t="s">
        <v>114</v>
      </c>
      <c r="B708" s="21">
        <v>2017</v>
      </c>
      <c r="C708" s="8">
        <v>53.237746092899201</v>
      </c>
    </row>
    <row r="709" spans="1:3" ht="14.25" customHeight="1">
      <c r="A709" s="21" t="s">
        <v>112</v>
      </c>
      <c r="B709" s="21">
        <v>2017</v>
      </c>
      <c r="C709" s="8">
        <v>64.3993136247922</v>
      </c>
    </row>
    <row r="710" spans="1:3" ht="14.25" customHeight="1">
      <c r="A710" s="21" t="s">
        <v>110</v>
      </c>
      <c r="B710" s="21">
        <v>2017</v>
      </c>
      <c r="C710" s="8">
        <v>64.854737994589996</v>
      </c>
    </row>
    <row r="711" spans="1:3" ht="14.25" customHeight="1">
      <c r="A711" s="21" t="s">
        <v>116</v>
      </c>
      <c r="B711" s="21">
        <v>2017</v>
      </c>
      <c r="C711" s="8">
        <v>65.494929881582095</v>
      </c>
    </row>
    <row r="712" spans="1:3" ht="14.25" customHeight="1">
      <c r="A712" s="21" t="s">
        <v>109</v>
      </c>
      <c r="B712" s="21">
        <v>2017</v>
      </c>
      <c r="C712" s="8">
        <v>62.998802034446101</v>
      </c>
    </row>
    <row r="713" spans="1:3" ht="14.25" customHeight="1">
      <c r="A713" s="21" t="s">
        <v>251</v>
      </c>
      <c r="B713" s="21">
        <v>2017</v>
      </c>
      <c r="C713" s="8"/>
    </row>
    <row r="714" spans="1:3" ht="14.25" customHeight="1">
      <c r="A714" s="21" t="s">
        <v>111</v>
      </c>
      <c r="B714" s="21">
        <v>2017</v>
      </c>
      <c r="C714" s="8">
        <v>64.954379317546397</v>
      </c>
    </row>
    <row r="715" spans="1:3" ht="14.25" customHeight="1">
      <c r="A715" s="21" t="s">
        <v>252</v>
      </c>
      <c r="B715" s="21">
        <v>2017</v>
      </c>
      <c r="C715" s="8">
        <v>65.37086763208238</v>
      </c>
    </row>
    <row r="716" spans="1:3" ht="14.25" customHeight="1">
      <c r="A716" s="21" t="s">
        <v>117</v>
      </c>
      <c r="B716" s="21">
        <v>2017</v>
      </c>
      <c r="C716" s="8">
        <v>75.614775881668095</v>
      </c>
    </row>
    <row r="717" spans="1:3" ht="14.25" customHeight="1">
      <c r="A717" s="21" t="s">
        <v>253</v>
      </c>
      <c r="B717" s="21">
        <v>2017</v>
      </c>
      <c r="C717" s="8">
        <v>64.486953945045599</v>
      </c>
    </row>
    <row r="718" spans="1:3" ht="14.25" customHeight="1">
      <c r="A718" s="21" t="s">
        <v>118</v>
      </c>
      <c r="B718" s="21">
        <v>2017</v>
      </c>
      <c r="C718" s="8">
        <v>60.207542911813697</v>
      </c>
    </row>
    <row r="719" spans="1:3" ht="14.25" customHeight="1">
      <c r="A719" s="21" t="s">
        <v>120</v>
      </c>
      <c r="B719" s="21">
        <v>2017</v>
      </c>
      <c r="C719" s="8">
        <v>64.750610516442507</v>
      </c>
    </row>
    <row r="720" spans="1:3" ht="14.25" customHeight="1">
      <c r="A720" s="21" t="s">
        <v>122</v>
      </c>
      <c r="B720" s="21">
        <v>2017</v>
      </c>
      <c r="C720" s="8">
        <v>65.826700917285507</v>
      </c>
    </row>
    <row r="721" spans="1:3" ht="14.25" customHeight="1">
      <c r="A721" s="21" t="s">
        <v>123</v>
      </c>
      <c r="B721" s="21">
        <v>2017</v>
      </c>
      <c r="C721" s="8">
        <v>63.594894788749102</v>
      </c>
    </row>
    <row r="722" spans="1:3" ht="14.25" customHeight="1">
      <c r="A722" s="21" t="s">
        <v>254</v>
      </c>
      <c r="B722" s="21">
        <v>2017</v>
      </c>
      <c r="C722" s="8"/>
    </row>
    <row r="723" spans="1:3" ht="14.25" customHeight="1">
      <c r="A723" s="21" t="s">
        <v>255</v>
      </c>
      <c r="B723" s="21">
        <v>2017</v>
      </c>
      <c r="C723" s="8">
        <v>60.482356320831101</v>
      </c>
    </row>
    <row r="724" spans="1:3" ht="14.25" customHeight="1">
      <c r="A724" s="21" t="s">
        <v>124</v>
      </c>
      <c r="B724" s="21">
        <v>2017</v>
      </c>
      <c r="C724" s="8">
        <v>68.189424443485393</v>
      </c>
    </row>
    <row r="725" spans="1:3" ht="14.25" customHeight="1">
      <c r="A725" s="21" t="s">
        <v>256</v>
      </c>
      <c r="B725" s="21">
        <v>2017</v>
      </c>
      <c r="C725" s="8">
        <v>53.259095799251476</v>
      </c>
    </row>
    <row r="726" spans="1:3" ht="14.25" customHeight="1">
      <c r="A726" s="21" t="s">
        <v>170</v>
      </c>
      <c r="B726" s="21">
        <v>2017</v>
      </c>
      <c r="C726" s="8">
        <v>64.826671075053099</v>
      </c>
    </row>
    <row r="727" spans="1:3" ht="14.25" customHeight="1">
      <c r="A727" s="21" t="s">
        <v>257</v>
      </c>
      <c r="B727" s="21">
        <v>2017</v>
      </c>
      <c r="C727" s="8">
        <v>70.035448533365894</v>
      </c>
    </row>
    <row r="728" spans="1:3" ht="14.25" customHeight="1">
      <c r="A728" s="21" t="s">
        <v>125</v>
      </c>
      <c r="B728" s="21">
        <v>2017</v>
      </c>
      <c r="C728" s="8">
        <v>64.7752200096282</v>
      </c>
    </row>
    <row r="729" spans="1:3" ht="14.25" customHeight="1">
      <c r="A729" s="21" t="s">
        <v>121</v>
      </c>
      <c r="B729" s="21">
        <v>2017</v>
      </c>
      <c r="C729" s="8">
        <v>64.054637056522495</v>
      </c>
    </row>
    <row r="730" spans="1:3" ht="14.25" customHeight="1">
      <c r="A730" s="21" t="s">
        <v>258</v>
      </c>
      <c r="B730" s="21">
        <v>2017</v>
      </c>
      <c r="C730" s="8">
        <v>57.643188328681099</v>
      </c>
    </row>
    <row r="731" spans="1:3" ht="14.25" customHeight="1">
      <c r="A731" s="21" t="s">
        <v>259</v>
      </c>
      <c r="B731" s="21">
        <v>2017</v>
      </c>
      <c r="C731" s="8">
        <v>60.427976329991338</v>
      </c>
    </row>
    <row r="732" spans="1:3" ht="14.25" customHeight="1">
      <c r="A732" s="21" t="s">
        <v>260</v>
      </c>
      <c r="B732" s="21">
        <v>2017</v>
      </c>
      <c r="C732" s="8">
        <v>65.224609229120119</v>
      </c>
    </row>
    <row r="733" spans="1:3" ht="14.25" customHeight="1">
      <c r="A733" s="21" t="s">
        <v>261</v>
      </c>
      <c r="B733" s="21">
        <v>2017</v>
      </c>
      <c r="C733" s="8">
        <v>69.203410333862095</v>
      </c>
    </row>
    <row r="734" spans="1:3" ht="14.25" customHeight="1">
      <c r="A734" s="21" t="s">
        <v>126</v>
      </c>
      <c r="B734" s="21">
        <v>2017</v>
      </c>
      <c r="C734" s="8">
        <v>85.257133923092496</v>
      </c>
    </row>
    <row r="735" spans="1:3" ht="14.25" customHeight="1">
      <c r="A735" s="21" t="s">
        <v>128</v>
      </c>
      <c r="B735" s="21">
        <v>2017</v>
      </c>
      <c r="C735" s="8">
        <v>66.668788375518403</v>
      </c>
    </row>
    <row r="736" spans="1:3" ht="14.25" customHeight="1">
      <c r="A736" s="21" t="s">
        <v>129</v>
      </c>
      <c r="B736" s="21">
        <v>2017</v>
      </c>
      <c r="C736" s="8">
        <v>68.102713636896098</v>
      </c>
    </row>
    <row r="737" spans="1:3" ht="14.25" customHeight="1">
      <c r="A737" s="21" t="s">
        <v>130</v>
      </c>
      <c r="B737" s="21">
        <v>2017</v>
      </c>
      <c r="C737" s="8">
        <v>57.0141076329353</v>
      </c>
    </row>
    <row r="738" spans="1:3" ht="14.25" customHeight="1">
      <c r="A738" s="21" t="s">
        <v>262</v>
      </c>
      <c r="B738" s="21">
        <v>2017</v>
      </c>
      <c r="C738" s="8">
        <v>65.489050252215947</v>
      </c>
    </row>
    <row r="739" spans="1:3" ht="14.25" customHeight="1">
      <c r="A739" s="21" t="s">
        <v>131</v>
      </c>
      <c r="B739" s="21">
        <v>2017</v>
      </c>
      <c r="C739" s="8">
        <v>71.533403689336893</v>
      </c>
    </row>
    <row r="740" spans="1:3" ht="14.25" customHeight="1">
      <c r="A740" s="21" t="s">
        <v>143</v>
      </c>
      <c r="B740" s="21">
        <v>2017</v>
      </c>
      <c r="C740" s="8">
        <v>55.610168886456599</v>
      </c>
    </row>
    <row r="741" spans="1:3" ht="14.25" customHeight="1">
      <c r="A741" s="21" t="s">
        <v>132</v>
      </c>
      <c r="B741" s="21">
        <v>2017</v>
      </c>
      <c r="C741" s="8">
        <v>53.689145881912701</v>
      </c>
    </row>
    <row r="742" spans="1:3" ht="14.25" customHeight="1">
      <c r="A742" s="21" t="s">
        <v>135</v>
      </c>
      <c r="B742" s="21">
        <v>2017</v>
      </c>
      <c r="C742" s="8">
        <v>77.207644444039602</v>
      </c>
    </row>
    <row r="743" spans="1:3" ht="14.25" customHeight="1">
      <c r="A743" s="21" t="s">
        <v>263</v>
      </c>
      <c r="B743" s="21">
        <v>2017</v>
      </c>
      <c r="C743" s="8">
        <v>56.0737627724086</v>
      </c>
    </row>
    <row r="744" spans="1:3" ht="14.25" customHeight="1">
      <c r="A744" s="21" t="s">
        <v>134</v>
      </c>
      <c r="B744" s="21">
        <v>2017</v>
      </c>
      <c r="C744" s="8">
        <v>55.661599244594001</v>
      </c>
    </row>
    <row r="745" spans="1:3" ht="14.25" customHeight="1">
      <c r="A745" s="21" t="s">
        <v>54</v>
      </c>
      <c r="B745" s="21">
        <v>2017</v>
      </c>
      <c r="C745" s="8">
        <v>64.449668024707094</v>
      </c>
    </row>
    <row r="746" spans="1:3" ht="14.25" customHeight="1">
      <c r="A746" s="21" t="s">
        <v>264</v>
      </c>
      <c r="B746" s="21">
        <v>2017</v>
      </c>
      <c r="C746" s="8"/>
    </row>
    <row r="747" spans="1:3" ht="14.25" customHeight="1">
      <c r="A747" s="21" t="s">
        <v>173</v>
      </c>
      <c r="B747" s="21">
        <v>2017</v>
      </c>
      <c r="C747" s="8">
        <v>50.393336047216899</v>
      </c>
    </row>
    <row r="748" spans="1:3" ht="14.25" customHeight="1">
      <c r="A748" s="21" t="s">
        <v>133</v>
      </c>
      <c r="B748" s="21">
        <v>2017</v>
      </c>
      <c r="C748" s="8">
        <v>66.279360806593402</v>
      </c>
    </row>
    <row r="749" spans="1:3" ht="14.25" customHeight="1">
      <c r="A749" s="21" t="s">
        <v>265</v>
      </c>
      <c r="B749" s="21">
        <v>2017</v>
      </c>
      <c r="C749" s="8">
        <v>54.258747539235422</v>
      </c>
    </row>
    <row r="750" spans="1:3" ht="14.25" customHeight="1">
      <c r="A750" s="21" t="s">
        <v>176</v>
      </c>
      <c r="B750" s="21">
        <v>2017</v>
      </c>
      <c r="C750" s="8">
        <v>54.527405645233102</v>
      </c>
    </row>
    <row r="751" spans="1:3" ht="14.25" customHeight="1">
      <c r="A751" s="21" t="s">
        <v>266</v>
      </c>
      <c r="B751" s="21">
        <v>2017</v>
      </c>
      <c r="C751" s="8">
        <v>54.260101282693448</v>
      </c>
    </row>
    <row r="752" spans="1:3" ht="14.25" customHeight="1">
      <c r="A752" s="21" t="s">
        <v>267</v>
      </c>
      <c r="B752" s="21">
        <v>2017</v>
      </c>
      <c r="C752" s="8">
        <v>64.780074586219968</v>
      </c>
    </row>
    <row r="753" spans="1:3" ht="14.25" customHeight="1">
      <c r="A753" s="21" t="s">
        <v>268</v>
      </c>
      <c r="B753" s="21">
        <v>2017</v>
      </c>
      <c r="C753" s="8">
        <v>54.2375500388722</v>
      </c>
    </row>
    <row r="754" spans="1:3" ht="14.25" customHeight="1">
      <c r="A754" s="21" t="s">
        <v>144</v>
      </c>
      <c r="B754" s="21">
        <v>2017</v>
      </c>
      <c r="C754" s="8">
        <v>65.761898418218493</v>
      </c>
    </row>
    <row r="755" spans="1:3" ht="14.25" customHeight="1">
      <c r="A755" s="21" t="s">
        <v>136</v>
      </c>
      <c r="B755" s="21">
        <v>2017</v>
      </c>
      <c r="C755" s="8">
        <v>69.581251491400394</v>
      </c>
    </row>
    <row r="756" spans="1:3" ht="14.25" customHeight="1">
      <c r="A756" s="21" t="s">
        <v>137</v>
      </c>
      <c r="B756" s="21">
        <v>2017</v>
      </c>
      <c r="C756" s="8">
        <v>66.074502238014603</v>
      </c>
    </row>
    <row r="757" spans="1:3" ht="14.25" customHeight="1">
      <c r="A757" s="21" t="s">
        <v>146</v>
      </c>
      <c r="B757" s="21">
        <v>2017</v>
      </c>
      <c r="C757" s="8">
        <v>62.513417606807799</v>
      </c>
    </row>
    <row r="758" spans="1:3" ht="14.25" customHeight="1">
      <c r="A758" s="21" t="s">
        <v>269</v>
      </c>
      <c r="B758" s="21">
        <v>2017</v>
      </c>
      <c r="C758" s="8">
        <v>57.647681153622202</v>
      </c>
    </row>
    <row r="759" spans="1:3" ht="14.25" customHeight="1">
      <c r="A759" s="21" t="s">
        <v>270</v>
      </c>
      <c r="B759" s="21">
        <v>2017</v>
      </c>
      <c r="C759" s="8"/>
    </row>
    <row r="760" spans="1:3" ht="14.25" customHeight="1">
      <c r="A760" s="21" t="s">
        <v>271</v>
      </c>
      <c r="B760" s="21">
        <v>2017</v>
      </c>
      <c r="C760" s="8">
        <v>69.091870812503899</v>
      </c>
    </row>
    <row r="761" spans="1:3" ht="14.25" customHeight="1">
      <c r="A761" s="21" t="s">
        <v>148</v>
      </c>
      <c r="B761" s="21">
        <v>2017</v>
      </c>
      <c r="C761" s="8">
        <v>63.852126835800199</v>
      </c>
    </row>
    <row r="762" spans="1:3" ht="14.25" customHeight="1">
      <c r="A762" s="21" t="s">
        <v>272</v>
      </c>
      <c r="B762" s="21">
        <v>2017</v>
      </c>
      <c r="C762" s="8"/>
    </row>
    <row r="763" spans="1:3" ht="14.25" customHeight="1">
      <c r="A763" s="21" t="s">
        <v>38</v>
      </c>
      <c r="B763" s="21">
        <v>2017</v>
      </c>
      <c r="C763" s="8">
        <v>50.132708449023603</v>
      </c>
    </row>
    <row r="764" spans="1:3" ht="14.25" customHeight="1">
      <c r="A764" s="21" t="s">
        <v>273</v>
      </c>
      <c r="B764" s="21">
        <v>2017</v>
      </c>
      <c r="C764" s="8">
        <v>70.334524364136186</v>
      </c>
    </row>
    <row r="765" spans="1:3" ht="14.25" customHeight="1">
      <c r="A765" s="21" t="s">
        <v>274</v>
      </c>
      <c r="B765" s="21">
        <v>2017</v>
      </c>
      <c r="C765" s="8">
        <v>67.378707282116366</v>
      </c>
    </row>
    <row r="766" spans="1:3" ht="14.25" customHeight="1">
      <c r="A766" s="21" t="s">
        <v>153</v>
      </c>
      <c r="B766" s="21">
        <v>2017</v>
      </c>
      <c r="C766" s="8">
        <v>55.512196313191403</v>
      </c>
    </row>
    <row r="767" spans="1:3" ht="14.25" customHeight="1">
      <c r="A767" s="21" t="s">
        <v>152</v>
      </c>
      <c r="B767" s="21">
        <v>2017</v>
      </c>
      <c r="C767" s="8">
        <v>71.209214416280005</v>
      </c>
    </row>
    <row r="768" spans="1:3" ht="14.25" customHeight="1">
      <c r="A768" s="21" t="s">
        <v>150</v>
      </c>
      <c r="B768" s="21">
        <v>2017</v>
      </c>
      <c r="C768" s="8">
        <v>60.564872591682999</v>
      </c>
    </row>
    <row r="769" spans="1:3" ht="14.25" customHeight="1">
      <c r="A769" s="21" t="s">
        <v>157</v>
      </c>
      <c r="B769" s="21">
        <v>2017</v>
      </c>
      <c r="C769" s="8">
        <v>64.812188686841395</v>
      </c>
    </row>
    <row r="770" spans="1:3" ht="14.25" customHeight="1">
      <c r="A770" s="21" t="s">
        <v>275</v>
      </c>
      <c r="B770" s="21">
        <v>2017</v>
      </c>
      <c r="C770" s="8">
        <v>66.880231789506354</v>
      </c>
    </row>
    <row r="771" spans="1:3" ht="14.25" customHeight="1">
      <c r="A771" s="21" t="s">
        <v>276</v>
      </c>
      <c r="B771" s="21">
        <v>2017</v>
      </c>
      <c r="C771" s="8">
        <v>57.338058552609297</v>
      </c>
    </row>
    <row r="772" spans="1:3" ht="14.25" customHeight="1">
      <c r="A772" s="21" t="s">
        <v>277</v>
      </c>
      <c r="B772" s="21">
        <v>2017</v>
      </c>
      <c r="C772" s="8">
        <v>63.692193480579625</v>
      </c>
    </row>
    <row r="773" spans="1:3" ht="14.25" customHeight="1">
      <c r="A773" s="21" t="s">
        <v>278</v>
      </c>
      <c r="B773" s="21">
        <v>2017</v>
      </c>
      <c r="C773" s="8">
        <v>58.252122590638997</v>
      </c>
    </row>
    <row r="774" spans="1:3" ht="14.25" customHeight="1">
      <c r="A774" s="21" t="s">
        <v>279</v>
      </c>
      <c r="B774" s="21">
        <v>2017</v>
      </c>
      <c r="C774" s="8">
        <v>65.489050252215947</v>
      </c>
    </row>
    <row r="775" spans="1:3" ht="14.25" customHeight="1">
      <c r="A775" s="21" t="s">
        <v>280</v>
      </c>
      <c r="B775" s="21">
        <v>2017</v>
      </c>
      <c r="C775" s="8">
        <v>54.260101282693441</v>
      </c>
    </row>
    <row r="776" spans="1:3" ht="14.25" customHeight="1">
      <c r="A776" s="21" t="s">
        <v>154</v>
      </c>
      <c r="B776" s="21">
        <v>2017</v>
      </c>
      <c r="C776" s="8">
        <v>69.096909886066996</v>
      </c>
    </row>
    <row r="777" spans="1:3" ht="14.25" customHeight="1">
      <c r="A777" s="21" t="s">
        <v>155</v>
      </c>
      <c r="B777" s="21">
        <v>2017</v>
      </c>
      <c r="C777" s="8">
        <v>67.836040289875896</v>
      </c>
    </row>
    <row r="778" spans="1:3" ht="14.25" customHeight="1">
      <c r="A778" s="21" t="s">
        <v>156</v>
      </c>
      <c r="B778" s="21">
        <v>2017</v>
      </c>
      <c r="C778" s="8">
        <v>66.741531464949503</v>
      </c>
    </row>
    <row r="779" spans="1:3" ht="14.25" customHeight="1">
      <c r="A779" s="21" t="s">
        <v>281</v>
      </c>
      <c r="B779" s="21">
        <v>2017</v>
      </c>
      <c r="C779" s="8"/>
    </row>
    <row r="780" spans="1:3" ht="14.25" customHeight="1">
      <c r="A780" s="21" t="s">
        <v>151</v>
      </c>
      <c r="B780" s="21">
        <v>2017</v>
      </c>
      <c r="C780" s="8">
        <v>53.099890214731403</v>
      </c>
    </row>
    <row r="781" spans="1:3" ht="14.25" customHeight="1">
      <c r="A781" s="21" t="s">
        <v>158</v>
      </c>
      <c r="B781" s="21">
        <v>2017</v>
      </c>
      <c r="C781" s="8">
        <v>50.759756917430202</v>
      </c>
    </row>
    <row r="782" spans="1:3" ht="14.25" customHeight="1">
      <c r="A782" s="21" t="s">
        <v>159</v>
      </c>
      <c r="B782" s="21">
        <v>2017</v>
      </c>
      <c r="C782" s="8">
        <v>68.215816642749601</v>
      </c>
    </row>
    <row r="783" spans="1:3" ht="14.25" customHeight="1">
      <c r="A783" s="21" t="s">
        <v>282</v>
      </c>
      <c r="B783" s="21">
        <v>2017</v>
      </c>
      <c r="C783" s="8">
        <v>69.722085704245231</v>
      </c>
    </row>
    <row r="784" spans="1:3" ht="14.25" customHeight="1">
      <c r="A784" s="21" t="s">
        <v>163</v>
      </c>
      <c r="B784" s="21">
        <v>2017</v>
      </c>
      <c r="C784" s="8">
        <v>64.522741828430696</v>
      </c>
    </row>
    <row r="785" spans="1:3" ht="14.25" customHeight="1">
      <c r="A785" s="21" t="s">
        <v>162</v>
      </c>
      <c r="B785" s="21">
        <v>2017</v>
      </c>
      <c r="C785" s="8">
        <v>65.722106022098401</v>
      </c>
    </row>
    <row r="786" spans="1:3" ht="14.25" customHeight="1">
      <c r="A786" s="21" t="s">
        <v>164</v>
      </c>
      <c r="B786" s="21">
        <v>2017</v>
      </c>
      <c r="C786" s="8">
        <v>67.216916509294407</v>
      </c>
    </row>
    <row r="787" spans="1:3" ht="14.25" customHeight="1">
      <c r="A787" s="21" t="s">
        <v>283</v>
      </c>
      <c r="B787" s="21">
        <v>2017</v>
      </c>
      <c r="C787" s="8">
        <v>67.605415790288404</v>
      </c>
    </row>
    <row r="788" spans="1:3" ht="14.25" customHeight="1">
      <c r="A788" s="21" t="s">
        <v>165</v>
      </c>
      <c r="B788" s="21">
        <v>2017</v>
      </c>
      <c r="C788" s="8">
        <v>65.085698201553299</v>
      </c>
    </row>
    <row r="789" spans="1:3" ht="14.25" customHeight="1">
      <c r="A789" s="21" t="s">
        <v>284</v>
      </c>
      <c r="B789" s="21">
        <v>2017</v>
      </c>
      <c r="C789" s="8"/>
    </row>
    <row r="790" spans="1:3" ht="14.25" customHeight="1">
      <c r="A790" s="21" t="s">
        <v>285</v>
      </c>
      <c r="B790" s="21">
        <v>2017</v>
      </c>
      <c r="C790" s="8">
        <v>61.360750732689901</v>
      </c>
    </row>
    <row r="791" spans="1:3" ht="14.25" customHeight="1">
      <c r="A791" s="21" t="s">
        <v>166</v>
      </c>
      <c r="B791" s="21">
        <v>2017</v>
      </c>
      <c r="C791" s="8">
        <v>69.871420965319402</v>
      </c>
    </row>
    <row r="792" spans="1:3" ht="14.25" customHeight="1">
      <c r="A792" s="21" t="s">
        <v>286</v>
      </c>
      <c r="B792" s="21">
        <v>2017</v>
      </c>
      <c r="C792" s="8">
        <v>57.463836643199897</v>
      </c>
    </row>
    <row r="793" spans="1:3" ht="14.25" customHeight="1">
      <c r="A793" s="21" t="s">
        <v>287</v>
      </c>
      <c r="B793" s="21">
        <v>2017</v>
      </c>
      <c r="C793" s="8">
        <v>65.42709753357866</v>
      </c>
    </row>
    <row r="794" spans="1:3" ht="14.25" customHeight="1">
      <c r="A794" s="21" t="s">
        <v>288</v>
      </c>
      <c r="B794" s="21">
        <v>2017</v>
      </c>
      <c r="C794" s="8">
        <v>56.770342765879001</v>
      </c>
    </row>
    <row r="795" spans="1:3" ht="14.25" customHeight="1">
      <c r="A795" s="21" t="s">
        <v>84</v>
      </c>
      <c r="B795" s="21">
        <v>2017</v>
      </c>
      <c r="C795" s="8"/>
    </row>
    <row r="796" spans="1:3" ht="14.25" customHeight="1">
      <c r="A796" s="21" t="s">
        <v>167</v>
      </c>
      <c r="B796" s="21">
        <v>2017</v>
      </c>
      <c r="C796" s="8">
        <v>57.146967616351297</v>
      </c>
    </row>
    <row r="797" spans="1:3" ht="14.25" customHeight="1">
      <c r="A797" s="21" t="s">
        <v>139</v>
      </c>
      <c r="B797" s="21">
        <v>2017</v>
      </c>
      <c r="C797" s="8">
        <v>65.630561548097106</v>
      </c>
    </row>
    <row r="798" spans="1:3" ht="14.25" customHeight="1">
      <c r="A798" s="21" t="s">
        <v>168</v>
      </c>
      <c r="B798" s="21">
        <v>2017</v>
      </c>
      <c r="C798" s="8">
        <v>52.5038242573589</v>
      </c>
    </row>
    <row r="799" spans="1:3" ht="14.25" customHeight="1">
      <c r="A799" s="21" t="s">
        <v>169</v>
      </c>
      <c r="B799" s="21">
        <v>2017</v>
      </c>
      <c r="C799" s="8">
        <v>54.505940500519998</v>
      </c>
    </row>
    <row r="800" spans="1:3" ht="14.25" customHeight="1">
      <c r="A800" s="21" t="s">
        <v>181</v>
      </c>
      <c r="B800" s="21">
        <v>2018</v>
      </c>
      <c r="C800" s="8">
        <v>68.6466058859653</v>
      </c>
    </row>
    <row r="801" spans="1:3" ht="14.25" customHeight="1">
      <c r="A801" s="21" t="s">
        <v>182</v>
      </c>
      <c r="B801" s="21">
        <v>2018</v>
      </c>
      <c r="C801" s="8">
        <v>55.032024662892859</v>
      </c>
    </row>
    <row r="802" spans="1:3" ht="14.25" customHeight="1">
      <c r="A802" s="21" t="s">
        <v>12</v>
      </c>
      <c r="B802" s="21">
        <v>2018</v>
      </c>
      <c r="C802" s="8">
        <v>54.324897548340303</v>
      </c>
    </row>
    <row r="803" spans="1:3" ht="14.25" customHeight="1">
      <c r="A803" s="21" t="s">
        <v>183</v>
      </c>
      <c r="B803" s="21">
        <v>2018</v>
      </c>
      <c r="C803" s="8">
        <v>53.649475504369413</v>
      </c>
    </row>
    <row r="804" spans="1:3" ht="14.25" customHeight="1">
      <c r="A804" s="21" t="s">
        <v>15</v>
      </c>
      <c r="B804" s="21">
        <v>2018</v>
      </c>
      <c r="C804" s="8">
        <v>50.974701642695599</v>
      </c>
    </row>
    <row r="805" spans="1:3" ht="14.25" customHeight="1">
      <c r="A805" s="21" t="s">
        <v>13</v>
      </c>
      <c r="B805" s="21">
        <v>2018</v>
      </c>
      <c r="C805" s="8">
        <v>68.582390364722499</v>
      </c>
    </row>
    <row r="806" spans="1:3" ht="14.25" customHeight="1">
      <c r="A806" s="21" t="s">
        <v>184</v>
      </c>
      <c r="B806" s="21">
        <v>2018</v>
      </c>
      <c r="C806" s="8"/>
    </row>
    <row r="807" spans="1:3" ht="14.25" customHeight="1">
      <c r="A807" s="21" t="s">
        <v>185</v>
      </c>
      <c r="B807" s="21">
        <v>2018</v>
      </c>
      <c r="C807" s="8">
        <v>62.661965483933955</v>
      </c>
    </row>
    <row r="808" spans="1:3" ht="14.25" customHeight="1">
      <c r="A808" s="21" t="s">
        <v>160</v>
      </c>
      <c r="B808" s="21">
        <v>2018</v>
      </c>
      <c r="C808" s="8">
        <v>84.311489645008393</v>
      </c>
    </row>
    <row r="809" spans="1:3" ht="14.25" customHeight="1">
      <c r="A809" s="21" t="s">
        <v>16</v>
      </c>
      <c r="B809" s="21">
        <v>2018</v>
      </c>
      <c r="C809" s="8">
        <v>64.121277288798893</v>
      </c>
    </row>
    <row r="810" spans="1:3" ht="14.25" customHeight="1">
      <c r="A810" s="21" t="s">
        <v>17</v>
      </c>
      <c r="B810" s="21">
        <v>2018</v>
      </c>
      <c r="C810" s="8">
        <v>68.112760417990003</v>
      </c>
    </row>
    <row r="811" spans="1:3" ht="14.25" customHeight="1">
      <c r="A811" s="21" t="s">
        <v>186</v>
      </c>
      <c r="B811" s="21">
        <v>2018</v>
      </c>
      <c r="C811" s="8"/>
    </row>
    <row r="812" spans="1:3" ht="14.25" customHeight="1">
      <c r="A812" s="21" t="s">
        <v>187</v>
      </c>
      <c r="B812" s="21">
        <v>2018</v>
      </c>
      <c r="C812" s="8">
        <v>69.119082732692206</v>
      </c>
    </row>
    <row r="813" spans="1:3" ht="14.25" customHeight="1">
      <c r="A813" s="21" t="s">
        <v>18</v>
      </c>
      <c r="B813" s="21">
        <v>2018</v>
      </c>
      <c r="C813" s="8">
        <v>65.152907733875196</v>
      </c>
    </row>
    <row r="814" spans="1:3" ht="14.25" customHeight="1">
      <c r="A814" s="21" t="s">
        <v>19</v>
      </c>
      <c r="B814" s="21">
        <v>2018</v>
      </c>
      <c r="C814" s="8">
        <v>66.700485908386895</v>
      </c>
    </row>
    <row r="815" spans="1:3" ht="14.25" customHeight="1">
      <c r="A815" s="21" t="s">
        <v>20</v>
      </c>
      <c r="B815" s="21">
        <v>2018</v>
      </c>
      <c r="C815" s="8">
        <v>70.435247388898603</v>
      </c>
    </row>
    <row r="816" spans="1:3" ht="14.25" customHeight="1">
      <c r="A816" s="21" t="s">
        <v>33</v>
      </c>
      <c r="B816" s="21">
        <v>2018</v>
      </c>
      <c r="C816" s="8">
        <v>52.251378790544301</v>
      </c>
    </row>
    <row r="817" spans="1:3" ht="14.25" customHeight="1">
      <c r="A817" s="21" t="s">
        <v>24</v>
      </c>
      <c r="B817" s="21">
        <v>2018</v>
      </c>
      <c r="C817" s="8">
        <v>64.155833501274799</v>
      </c>
    </row>
    <row r="818" spans="1:3" ht="14.25" customHeight="1">
      <c r="A818" s="21" t="s">
        <v>25</v>
      </c>
      <c r="B818" s="21">
        <v>2018</v>
      </c>
      <c r="C818" s="8">
        <v>54.298712307937201</v>
      </c>
    </row>
    <row r="819" spans="1:3" ht="14.25" customHeight="1">
      <c r="A819" s="21" t="s">
        <v>32</v>
      </c>
      <c r="B819" s="21">
        <v>2018</v>
      </c>
      <c r="C819" s="8">
        <v>52.644937849170297</v>
      </c>
    </row>
    <row r="820" spans="1:3" ht="14.25" customHeight="1">
      <c r="A820" s="21" t="s">
        <v>22</v>
      </c>
      <c r="B820" s="21">
        <v>2018</v>
      </c>
      <c r="C820" s="8">
        <v>67.135586877878296</v>
      </c>
    </row>
    <row r="821" spans="1:3" ht="14.25" customHeight="1">
      <c r="A821" s="21" t="s">
        <v>31</v>
      </c>
      <c r="B821" s="21">
        <v>2018</v>
      </c>
      <c r="C821" s="8">
        <v>64.382620247750594</v>
      </c>
    </row>
    <row r="822" spans="1:3" ht="14.25" customHeight="1">
      <c r="A822" s="21" t="s">
        <v>21</v>
      </c>
      <c r="B822" s="21">
        <v>2018</v>
      </c>
      <c r="C822" s="8">
        <v>78.319356002054207</v>
      </c>
    </row>
    <row r="823" spans="1:3" ht="14.25" customHeight="1">
      <c r="A823" s="21" t="s">
        <v>188</v>
      </c>
      <c r="B823" s="21">
        <v>2018</v>
      </c>
      <c r="C823" s="8">
        <v>70.257521970142903</v>
      </c>
    </row>
    <row r="824" spans="1:3" ht="14.25" customHeight="1">
      <c r="A824" s="21" t="s">
        <v>28</v>
      </c>
      <c r="B824" s="21">
        <v>2018</v>
      </c>
      <c r="C824" s="8">
        <v>68.763464879622703</v>
      </c>
    </row>
    <row r="825" spans="1:3" ht="14.25" customHeight="1">
      <c r="A825" s="21" t="s">
        <v>23</v>
      </c>
      <c r="B825" s="21">
        <v>2018</v>
      </c>
      <c r="C825" s="8">
        <v>68.288908775210103</v>
      </c>
    </row>
    <row r="826" spans="1:3" ht="14.25" customHeight="1">
      <c r="A826" s="21" t="s">
        <v>171</v>
      </c>
      <c r="B826" s="21">
        <v>2018</v>
      </c>
      <c r="C826" s="8">
        <v>64.983775853562406</v>
      </c>
    </row>
    <row r="827" spans="1:3" ht="14.25" customHeight="1">
      <c r="A827" s="21" t="s">
        <v>189</v>
      </c>
      <c r="B827" s="21">
        <v>2018</v>
      </c>
      <c r="C827" s="8"/>
    </row>
    <row r="828" spans="1:3" ht="14.25" customHeight="1">
      <c r="A828" s="21" t="s">
        <v>27</v>
      </c>
      <c r="B828" s="21">
        <v>2018</v>
      </c>
      <c r="C828" s="8">
        <v>61.734504862178198</v>
      </c>
    </row>
    <row r="829" spans="1:3" ht="14.25" customHeight="1">
      <c r="A829" s="21" t="s">
        <v>30</v>
      </c>
      <c r="B829" s="21">
        <v>2018</v>
      </c>
      <c r="C829" s="8">
        <v>69.7430902567055</v>
      </c>
    </row>
    <row r="830" spans="1:3" ht="14.25" customHeight="1">
      <c r="A830" s="21" t="s">
        <v>190</v>
      </c>
      <c r="B830" s="21">
        <v>2018</v>
      </c>
      <c r="C830" s="8">
        <v>66.854357890183195</v>
      </c>
    </row>
    <row r="831" spans="1:3" ht="14.25" customHeight="1">
      <c r="A831" s="21" t="s">
        <v>191</v>
      </c>
      <c r="B831" s="21">
        <v>2018</v>
      </c>
      <c r="C831" s="8">
        <v>72.100390942808602</v>
      </c>
    </row>
    <row r="832" spans="1:3" ht="14.25" customHeight="1">
      <c r="A832" s="21" t="s">
        <v>26</v>
      </c>
      <c r="B832" s="21">
        <v>2018</v>
      </c>
      <c r="C832" s="8">
        <v>68.225634554102101</v>
      </c>
    </row>
    <row r="833" spans="1:3" ht="14.25" customHeight="1">
      <c r="A833" s="21" t="s">
        <v>29</v>
      </c>
      <c r="B833" s="21">
        <v>2018</v>
      </c>
      <c r="C833" s="8">
        <v>61.663179637881399</v>
      </c>
    </row>
    <row r="834" spans="1:3" ht="14.25" customHeight="1">
      <c r="A834" s="21" t="s">
        <v>37</v>
      </c>
      <c r="B834" s="21">
        <v>2018</v>
      </c>
      <c r="C834" s="8">
        <v>52.879905742539002</v>
      </c>
    </row>
    <row r="835" spans="1:3" ht="14.25" customHeight="1">
      <c r="A835" s="21" t="s">
        <v>36</v>
      </c>
      <c r="B835" s="21">
        <v>2018</v>
      </c>
      <c r="C835" s="8">
        <v>66.897742446694295</v>
      </c>
    </row>
    <row r="836" spans="1:3" ht="14.25" customHeight="1">
      <c r="A836" s="21" t="s">
        <v>192</v>
      </c>
      <c r="B836" s="21">
        <v>2018</v>
      </c>
      <c r="C836" s="8">
        <v>66.403920953397488</v>
      </c>
    </row>
    <row r="837" spans="1:3" ht="14.25" customHeight="1">
      <c r="A837" s="21" t="s">
        <v>147</v>
      </c>
      <c r="B837" s="21">
        <v>2018</v>
      </c>
      <c r="C837" s="8">
        <v>66.465828666121396</v>
      </c>
    </row>
    <row r="838" spans="1:3" ht="14.25" customHeight="1">
      <c r="A838" s="21" t="s">
        <v>193</v>
      </c>
      <c r="B838" s="21">
        <v>2018</v>
      </c>
      <c r="C838" s="8">
        <v>67.514178968791597</v>
      </c>
    </row>
    <row r="839" spans="1:3" ht="14.25" customHeight="1">
      <c r="A839" s="21" t="s">
        <v>39</v>
      </c>
      <c r="B839" s="21">
        <v>2018</v>
      </c>
      <c r="C839" s="8">
        <v>68.716295872318895</v>
      </c>
    </row>
    <row r="840" spans="1:3" ht="14.25" customHeight="1">
      <c r="A840" s="21" t="s">
        <v>40</v>
      </c>
      <c r="B840" s="21">
        <v>2018</v>
      </c>
      <c r="C840" s="8">
        <v>71.202113712380296</v>
      </c>
    </row>
    <row r="841" spans="1:3" ht="14.25" customHeight="1">
      <c r="A841" s="21" t="s">
        <v>78</v>
      </c>
      <c r="B841" s="21">
        <v>2018</v>
      </c>
      <c r="C841" s="8">
        <v>55.204084848238303</v>
      </c>
    </row>
    <row r="842" spans="1:3" ht="14.25" customHeight="1">
      <c r="A842" s="21" t="s">
        <v>35</v>
      </c>
      <c r="B842" s="21">
        <v>2018</v>
      </c>
      <c r="C842" s="8">
        <v>54.6395427998918</v>
      </c>
    </row>
    <row r="843" spans="1:3" ht="14.25" customHeight="1">
      <c r="A843" s="21" t="s">
        <v>48</v>
      </c>
      <c r="B843" s="21">
        <v>2018</v>
      </c>
      <c r="C843" s="8">
        <v>50.816517291917599</v>
      </c>
    </row>
    <row r="844" spans="1:3" ht="14.25" customHeight="1">
      <c r="A844" s="21" t="s">
        <v>43</v>
      </c>
      <c r="B844" s="21">
        <v>2018</v>
      </c>
      <c r="C844" s="8">
        <v>55.554778000514503</v>
      </c>
    </row>
    <row r="845" spans="1:3" ht="14.25" customHeight="1">
      <c r="A845" s="21" t="s">
        <v>41</v>
      </c>
      <c r="B845" s="21">
        <v>2018</v>
      </c>
      <c r="C845" s="8">
        <v>68.444057000166396</v>
      </c>
    </row>
    <row r="846" spans="1:3" ht="14.25" customHeight="1">
      <c r="A846" s="21" t="s">
        <v>42</v>
      </c>
      <c r="B846" s="21">
        <v>2018</v>
      </c>
      <c r="C846" s="8">
        <v>57.454566862344102</v>
      </c>
    </row>
    <row r="847" spans="1:3" ht="14.25" customHeight="1">
      <c r="A847" s="21" t="s">
        <v>194</v>
      </c>
      <c r="B847" s="21">
        <v>2018</v>
      </c>
      <c r="C847" s="8">
        <v>66.612905895355894</v>
      </c>
    </row>
    <row r="848" spans="1:3" ht="14.25" customHeight="1">
      <c r="A848" s="21" t="s">
        <v>44</v>
      </c>
      <c r="B848" s="21">
        <v>2018</v>
      </c>
      <c r="C848" s="8">
        <v>69.125408220639102</v>
      </c>
    </row>
    <row r="849" spans="1:3" ht="14.25" customHeight="1">
      <c r="A849" s="21" t="s">
        <v>195</v>
      </c>
      <c r="B849" s="21">
        <v>2018</v>
      </c>
      <c r="C849" s="8">
        <v>67.490412116830299</v>
      </c>
    </row>
    <row r="850" spans="1:3" ht="14.25" customHeight="1">
      <c r="A850" s="21" t="s">
        <v>196</v>
      </c>
      <c r="B850" s="21">
        <v>2018</v>
      </c>
      <c r="C850" s="8">
        <v>68.602549590611602</v>
      </c>
    </row>
    <row r="851" spans="1:3" ht="14.25" customHeight="1">
      <c r="A851" s="21" t="s">
        <v>197</v>
      </c>
      <c r="B851" s="21">
        <v>2018</v>
      </c>
      <c r="C851" s="8">
        <v>64.4311590640975</v>
      </c>
    </row>
    <row r="852" spans="1:3" ht="14.25" customHeight="1">
      <c r="A852" s="21" t="s">
        <v>198</v>
      </c>
      <c r="B852" s="21">
        <v>2018</v>
      </c>
      <c r="C852" s="8"/>
    </row>
    <row r="853" spans="1:3" ht="14.25" customHeight="1">
      <c r="A853" s="21" t="s">
        <v>46</v>
      </c>
      <c r="B853" s="21">
        <v>2018</v>
      </c>
      <c r="C853" s="8">
        <v>69.493090270040796</v>
      </c>
    </row>
    <row r="854" spans="1:3" ht="14.25" customHeight="1">
      <c r="A854" s="21" t="s">
        <v>47</v>
      </c>
      <c r="B854" s="21">
        <v>2018</v>
      </c>
      <c r="C854" s="8">
        <v>64.992517587022405</v>
      </c>
    </row>
    <row r="855" spans="1:3" ht="14.25" customHeight="1">
      <c r="A855" s="21" t="s">
        <v>61</v>
      </c>
      <c r="B855" s="21">
        <v>2018</v>
      </c>
      <c r="C855" s="8">
        <v>64.917007900133498</v>
      </c>
    </row>
    <row r="856" spans="1:3" ht="14.25" customHeight="1">
      <c r="A856" s="21" t="s">
        <v>50</v>
      </c>
      <c r="B856" s="21">
        <v>2018</v>
      </c>
      <c r="C856" s="8">
        <v>65.898304660541001</v>
      </c>
    </row>
    <row r="857" spans="1:3" ht="14.25" customHeight="1">
      <c r="A857" s="21" t="s">
        <v>199</v>
      </c>
      <c r="B857" s="21">
        <v>2018</v>
      </c>
      <c r="C857" s="8"/>
    </row>
    <row r="858" spans="1:3" ht="14.25" customHeight="1">
      <c r="A858" s="21" t="s">
        <v>49</v>
      </c>
      <c r="B858" s="21">
        <v>2018</v>
      </c>
      <c r="C858" s="8">
        <v>63.728784800611102</v>
      </c>
    </row>
    <row r="859" spans="1:3" ht="14.25" customHeight="1">
      <c r="A859" s="21" t="s">
        <v>51</v>
      </c>
      <c r="B859" s="21">
        <v>2018</v>
      </c>
      <c r="C859" s="8">
        <v>64.940053020845397</v>
      </c>
    </row>
    <row r="860" spans="1:3" ht="14.25" customHeight="1">
      <c r="A860" s="21" t="s">
        <v>14</v>
      </c>
      <c r="B860" s="21">
        <v>2018</v>
      </c>
      <c r="C860" s="8">
        <v>63.488824868794502</v>
      </c>
    </row>
    <row r="861" spans="1:3" ht="14.25" customHeight="1">
      <c r="A861" s="21" t="s">
        <v>200</v>
      </c>
      <c r="B861" s="21">
        <v>2018</v>
      </c>
      <c r="C861" s="8">
        <v>70.010683034721652</v>
      </c>
    </row>
    <row r="862" spans="1:3" ht="14.25" customHeight="1">
      <c r="A862" s="21" t="s">
        <v>201</v>
      </c>
      <c r="B862" s="21">
        <v>2018</v>
      </c>
      <c r="C862" s="8">
        <v>65.285879485872755</v>
      </c>
    </row>
    <row r="863" spans="1:3" ht="14.25" customHeight="1">
      <c r="A863" s="21" t="s">
        <v>202</v>
      </c>
      <c r="B863" s="21">
        <v>2018</v>
      </c>
      <c r="C863" s="8">
        <v>69.495400487215718</v>
      </c>
    </row>
    <row r="864" spans="1:3" ht="14.25" customHeight="1">
      <c r="A864" s="21" t="s">
        <v>203</v>
      </c>
      <c r="B864" s="21">
        <v>2018</v>
      </c>
      <c r="C864" s="8">
        <v>66.902040775493035</v>
      </c>
    </row>
    <row r="865" spans="1:3" ht="14.25" customHeight="1">
      <c r="A865" s="21" t="s">
        <v>204</v>
      </c>
      <c r="B865" s="21">
        <v>2018</v>
      </c>
      <c r="C865" s="8">
        <v>65.629102853482735</v>
      </c>
    </row>
    <row r="866" spans="1:3" ht="14.25" customHeight="1">
      <c r="A866" s="21" t="s">
        <v>52</v>
      </c>
      <c r="B866" s="21">
        <v>2018</v>
      </c>
      <c r="C866" s="8">
        <v>64.814118271227997</v>
      </c>
    </row>
    <row r="867" spans="1:3" ht="14.25" customHeight="1">
      <c r="A867" s="21" t="s">
        <v>53</v>
      </c>
      <c r="B867" s="21">
        <v>2018</v>
      </c>
      <c r="C867" s="8">
        <v>60.971499944556001</v>
      </c>
    </row>
    <row r="868" spans="1:3" ht="14.25" customHeight="1">
      <c r="A868" s="21" t="s">
        <v>205</v>
      </c>
      <c r="B868" s="21">
        <v>2018</v>
      </c>
      <c r="C868" s="8">
        <v>64.331187000459252</v>
      </c>
    </row>
    <row r="869" spans="1:3" ht="14.25" customHeight="1">
      <c r="A869" s="21" t="s">
        <v>206</v>
      </c>
      <c r="B869" s="21">
        <v>2018</v>
      </c>
      <c r="C869" s="8"/>
    </row>
    <row r="870" spans="1:3" ht="14.25" customHeight="1">
      <c r="A870" s="21" t="s">
        <v>141</v>
      </c>
      <c r="B870" s="21">
        <v>2018</v>
      </c>
      <c r="C870" s="8">
        <v>65.954491369964998</v>
      </c>
    </row>
    <row r="871" spans="1:3" ht="14.25" customHeight="1">
      <c r="A871" s="21" t="s">
        <v>55</v>
      </c>
      <c r="B871" s="21">
        <v>2018</v>
      </c>
      <c r="C871" s="8">
        <v>64.016569407069198</v>
      </c>
    </row>
    <row r="872" spans="1:3" ht="14.25" customHeight="1">
      <c r="A872" s="21" t="s">
        <v>56</v>
      </c>
      <c r="B872" s="21">
        <v>2018</v>
      </c>
      <c r="C872" s="8">
        <v>55.715885095066803</v>
      </c>
    </row>
    <row r="873" spans="1:3" ht="14.25" customHeight="1">
      <c r="A873" s="21" t="s">
        <v>207</v>
      </c>
      <c r="B873" s="21">
        <v>2018</v>
      </c>
      <c r="C873" s="8">
        <v>64.688149722440414</v>
      </c>
    </row>
    <row r="874" spans="1:3" ht="14.25" customHeight="1">
      <c r="A874" s="21" t="s">
        <v>208</v>
      </c>
      <c r="B874" s="21">
        <v>2018</v>
      </c>
      <c r="C874" s="8">
        <v>55.758449680398243</v>
      </c>
    </row>
    <row r="875" spans="1:3" ht="14.25" customHeight="1">
      <c r="A875" s="21" t="s">
        <v>57</v>
      </c>
      <c r="B875" s="21">
        <v>2018</v>
      </c>
      <c r="C875" s="8">
        <v>62.134029481893997</v>
      </c>
    </row>
    <row r="876" spans="1:3" ht="14.25" customHeight="1">
      <c r="A876" s="21" t="s">
        <v>209</v>
      </c>
      <c r="B876" s="21">
        <v>2018</v>
      </c>
      <c r="C876" s="8">
        <v>65.037697386367398</v>
      </c>
    </row>
    <row r="877" spans="1:3" ht="14.25" customHeight="1">
      <c r="A877" s="21" t="s">
        <v>58</v>
      </c>
      <c r="B877" s="21">
        <v>2018</v>
      </c>
      <c r="C877" s="8">
        <v>62.008910808533301</v>
      </c>
    </row>
    <row r="878" spans="1:3" ht="14.25" customHeight="1">
      <c r="A878" s="21" t="s">
        <v>210</v>
      </c>
      <c r="B878" s="21">
        <v>2018</v>
      </c>
      <c r="C878" s="8"/>
    </row>
    <row r="879" spans="1:3" ht="14.25" customHeight="1">
      <c r="A879" s="21" t="s">
        <v>211</v>
      </c>
      <c r="B879" s="21">
        <v>2018</v>
      </c>
      <c r="C879" s="8">
        <v>64.295987215909093</v>
      </c>
    </row>
    <row r="880" spans="1:3" ht="14.25" customHeight="1">
      <c r="A880" s="21" t="s">
        <v>59</v>
      </c>
      <c r="B880" s="21">
        <v>2018</v>
      </c>
      <c r="C880" s="8">
        <v>59.410222835639502</v>
      </c>
    </row>
    <row r="881" spans="1:3" ht="14.25" customHeight="1">
      <c r="A881" s="21" t="s">
        <v>161</v>
      </c>
      <c r="B881" s="21">
        <v>2018</v>
      </c>
      <c r="C881" s="8">
        <v>63.926052256896</v>
      </c>
    </row>
    <row r="882" spans="1:3" ht="14.25" customHeight="1">
      <c r="A882" s="21" t="s">
        <v>60</v>
      </c>
      <c r="B882" s="21">
        <v>2018</v>
      </c>
      <c r="C882" s="8">
        <v>65.339267968409203</v>
      </c>
    </row>
    <row r="883" spans="1:3" ht="14.25" customHeight="1">
      <c r="A883" s="21" t="s">
        <v>62</v>
      </c>
      <c r="B883" s="21">
        <v>2018</v>
      </c>
      <c r="C883" s="8">
        <v>59.335040408031702</v>
      </c>
    </row>
    <row r="884" spans="1:3" ht="14.25" customHeight="1">
      <c r="A884" s="21" t="s">
        <v>212</v>
      </c>
      <c r="B884" s="21">
        <v>2018</v>
      </c>
      <c r="C884" s="8"/>
    </row>
    <row r="885" spans="1:3" ht="14.25" customHeight="1">
      <c r="A885" s="21" t="s">
        <v>65</v>
      </c>
      <c r="B885" s="21">
        <v>2018</v>
      </c>
      <c r="C885" s="8">
        <v>53.223804206973398</v>
      </c>
    </row>
    <row r="886" spans="1:3" ht="14.25" customHeight="1">
      <c r="A886" s="21" t="s">
        <v>177</v>
      </c>
      <c r="B886" s="21">
        <v>2018</v>
      </c>
      <c r="C886" s="8">
        <v>53.141274000107003</v>
      </c>
    </row>
    <row r="887" spans="1:3" ht="14.25" customHeight="1">
      <c r="A887" s="21" t="s">
        <v>213</v>
      </c>
      <c r="B887" s="21">
        <v>2018</v>
      </c>
      <c r="C887" s="8">
        <v>54.837131456333402</v>
      </c>
    </row>
    <row r="888" spans="1:3" ht="14.25" customHeight="1">
      <c r="A888" s="21" t="s">
        <v>214</v>
      </c>
      <c r="B888" s="21">
        <v>2018</v>
      </c>
      <c r="C888" s="8">
        <v>60.425523787696498</v>
      </c>
    </row>
    <row r="889" spans="1:3" ht="14.25" customHeight="1">
      <c r="A889" s="21" t="s">
        <v>63</v>
      </c>
      <c r="B889" s="21">
        <v>2018</v>
      </c>
      <c r="C889" s="8">
        <v>64.273483056754202</v>
      </c>
    </row>
    <row r="890" spans="1:3" ht="14.25" customHeight="1">
      <c r="A890" s="21" t="s">
        <v>215</v>
      </c>
      <c r="B890" s="21">
        <v>2018</v>
      </c>
      <c r="C890" s="8">
        <v>66.816803344877698</v>
      </c>
    </row>
    <row r="891" spans="1:3" ht="14.25" customHeight="1">
      <c r="A891" s="21" t="s">
        <v>216</v>
      </c>
      <c r="B891" s="21">
        <v>2018</v>
      </c>
      <c r="C891" s="8"/>
    </row>
    <row r="892" spans="1:3" ht="14.25" customHeight="1">
      <c r="A892" s="21" t="s">
        <v>64</v>
      </c>
      <c r="B892" s="21">
        <v>2018</v>
      </c>
      <c r="C892" s="8">
        <v>60.7525320983504</v>
      </c>
    </row>
    <row r="893" spans="1:3" ht="14.25" customHeight="1">
      <c r="A893" s="21" t="s">
        <v>217</v>
      </c>
      <c r="B893" s="21">
        <v>2018</v>
      </c>
      <c r="C893" s="8">
        <v>65.686380966169594</v>
      </c>
    </row>
    <row r="894" spans="1:3" ht="14.25" customHeight="1">
      <c r="A894" s="21" t="s">
        <v>218</v>
      </c>
      <c r="B894" s="21">
        <v>2018</v>
      </c>
      <c r="C894" s="8">
        <v>65.335183554427005</v>
      </c>
    </row>
    <row r="895" spans="1:3" ht="14.25" customHeight="1">
      <c r="A895" s="21" t="s">
        <v>219</v>
      </c>
      <c r="B895" s="21">
        <v>2018</v>
      </c>
      <c r="C895" s="8">
        <v>65.546545295500493</v>
      </c>
    </row>
    <row r="896" spans="1:3" ht="14.25" customHeight="1">
      <c r="A896" s="21" t="s">
        <v>68</v>
      </c>
      <c r="B896" s="21">
        <v>2018</v>
      </c>
      <c r="C896" s="8">
        <v>71.224054597767406</v>
      </c>
    </row>
    <row r="897" spans="1:3" ht="14.25" customHeight="1">
      <c r="A897" s="21" t="s">
        <v>67</v>
      </c>
      <c r="B897" s="21">
        <v>2018</v>
      </c>
      <c r="C897" s="8">
        <v>63.568500807612203</v>
      </c>
    </row>
    <row r="898" spans="1:3" ht="14.25" customHeight="1">
      <c r="A898" s="21" t="s">
        <v>220</v>
      </c>
      <c r="B898" s="21">
        <v>2018</v>
      </c>
      <c r="C898" s="8">
        <v>54.115513670468296</v>
      </c>
    </row>
    <row r="899" spans="1:3" ht="14.25" customHeight="1">
      <c r="A899" s="21" t="s">
        <v>45</v>
      </c>
      <c r="B899" s="21">
        <v>2018</v>
      </c>
      <c r="C899" s="8">
        <v>65.042626981730606</v>
      </c>
    </row>
    <row r="900" spans="1:3" ht="14.25" customHeight="1">
      <c r="A900" s="21" t="s">
        <v>66</v>
      </c>
      <c r="B900" s="21">
        <v>2018</v>
      </c>
      <c r="C900" s="8">
        <v>61.808351893676402</v>
      </c>
    </row>
    <row r="901" spans="1:3" ht="14.25" customHeight="1">
      <c r="A901" s="21" t="s">
        <v>69</v>
      </c>
      <c r="B901" s="21">
        <v>2018</v>
      </c>
      <c r="C901" s="8">
        <v>66.430282403325506</v>
      </c>
    </row>
    <row r="902" spans="1:3" ht="14.25" customHeight="1">
      <c r="A902" s="21" t="s">
        <v>221</v>
      </c>
      <c r="B902" s="21">
        <v>2018</v>
      </c>
      <c r="C902" s="8">
        <v>67.944219148049356</v>
      </c>
    </row>
    <row r="903" spans="1:3" ht="14.25" customHeight="1">
      <c r="A903" s="21" t="s">
        <v>222</v>
      </c>
      <c r="B903" s="21">
        <v>2018</v>
      </c>
      <c r="C903" s="8">
        <v>65.301140007630963</v>
      </c>
    </row>
    <row r="904" spans="1:3" ht="14.25" customHeight="1">
      <c r="A904" s="21" t="s">
        <v>223</v>
      </c>
      <c r="B904" s="21">
        <v>2018</v>
      </c>
      <c r="C904" s="8">
        <v>57.546214580578756</v>
      </c>
    </row>
    <row r="905" spans="1:3" ht="14.25" customHeight="1">
      <c r="A905" s="21" t="s">
        <v>224</v>
      </c>
      <c r="B905" s="21">
        <v>2018</v>
      </c>
      <c r="C905" s="8">
        <v>57.616221381108495</v>
      </c>
    </row>
    <row r="906" spans="1:3" ht="14.25" customHeight="1">
      <c r="A906" s="21" t="s">
        <v>72</v>
      </c>
      <c r="B906" s="21">
        <v>2018</v>
      </c>
      <c r="C906" s="8">
        <v>67.591637082007907</v>
      </c>
    </row>
    <row r="907" spans="1:3" ht="14.25" customHeight="1">
      <c r="A907" s="21" t="s">
        <v>225</v>
      </c>
      <c r="B907" s="21">
        <v>2018</v>
      </c>
      <c r="C907" s="8">
        <v>57.510708532367424</v>
      </c>
    </row>
    <row r="908" spans="1:3" ht="14.25" customHeight="1">
      <c r="A908" s="21" t="s">
        <v>226</v>
      </c>
      <c r="B908" s="21">
        <v>2018</v>
      </c>
      <c r="C908" s="8"/>
    </row>
    <row r="909" spans="1:3" ht="14.25" customHeight="1">
      <c r="A909" s="21" t="s">
        <v>71</v>
      </c>
      <c r="B909" s="21">
        <v>2018</v>
      </c>
      <c r="C909" s="8">
        <v>66.766742497506399</v>
      </c>
    </row>
    <row r="910" spans="1:3" ht="14.25" customHeight="1">
      <c r="A910" s="21" t="s">
        <v>227</v>
      </c>
      <c r="B910" s="21">
        <v>2018</v>
      </c>
      <c r="C910" s="8"/>
    </row>
    <row r="911" spans="1:3" ht="14.25" customHeight="1">
      <c r="A911" s="21" t="s">
        <v>75</v>
      </c>
      <c r="B911" s="21">
        <v>2018</v>
      </c>
      <c r="C911" s="8">
        <v>64.727778711641506</v>
      </c>
    </row>
    <row r="912" spans="1:3" ht="14.25" customHeight="1">
      <c r="A912" s="21" t="s">
        <v>73</v>
      </c>
      <c r="B912" s="21">
        <v>2018</v>
      </c>
      <c r="C912" s="8">
        <v>69.338867534143105</v>
      </c>
    </row>
    <row r="913" spans="1:3" ht="14.25" customHeight="1">
      <c r="A913" s="21" t="s">
        <v>74</v>
      </c>
      <c r="B913" s="21">
        <v>2018</v>
      </c>
      <c r="C913" s="8">
        <v>58.289834936097598</v>
      </c>
    </row>
    <row r="914" spans="1:3" ht="14.25" customHeight="1">
      <c r="A914" s="21" t="s">
        <v>70</v>
      </c>
      <c r="B914" s="21">
        <v>2018</v>
      </c>
      <c r="C914" s="8">
        <v>65.372587336990307</v>
      </c>
    </row>
    <row r="915" spans="1:3" ht="14.25" customHeight="1">
      <c r="A915" s="21" t="s">
        <v>76</v>
      </c>
      <c r="B915" s="21">
        <v>2018</v>
      </c>
      <c r="C915" s="8">
        <v>60.097767516043604</v>
      </c>
    </row>
    <row r="916" spans="1:3" ht="14.25" customHeight="1">
      <c r="A916" s="21" t="s">
        <v>77</v>
      </c>
      <c r="B916" s="21">
        <v>2018</v>
      </c>
      <c r="C916" s="8">
        <v>63.9192043068525</v>
      </c>
    </row>
    <row r="917" spans="1:3" ht="14.25" customHeight="1">
      <c r="A917" s="21" t="s">
        <v>79</v>
      </c>
      <c r="B917" s="21">
        <v>2018</v>
      </c>
      <c r="C917" s="8">
        <v>67.453260766234195</v>
      </c>
    </row>
    <row r="918" spans="1:3" ht="14.25" customHeight="1">
      <c r="A918" s="21" t="s">
        <v>81</v>
      </c>
      <c r="B918" s="21">
        <v>2018</v>
      </c>
      <c r="C918" s="8">
        <v>61.9080193928583</v>
      </c>
    </row>
    <row r="919" spans="1:3" ht="14.25" customHeight="1">
      <c r="A919" s="21" t="s">
        <v>80</v>
      </c>
      <c r="B919" s="21">
        <v>2018</v>
      </c>
      <c r="C919" s="8">
        <v>59.7267812806245</v>
      </c>
    </row>
    <row r="920" spans="1:3" ht="14.25" customHeight="1">
      <c r="A920" s="21" t="s">
        <v>82</v>
      </c>
      <c r="B920" s="21">
        <v>2018</v>
      </c>
      <c r="C920" s="8">
        <v>64.147603951130407</v>
      </c>
    </row>
    <row r="921" spans="1:3" ht="14.25" customHeight="1">
      <c r="A921" s="21" t="s">
        <v>83</v>
      </c>
      <c r="B921" s="21">
        <v>2018</v>
      </c>
      <c r="C921" s="8">
        <v>57.878646454015303</v>
      </c>
    </row>
    <row r="922" spans="1:3" ht="14.25" customHeight="1">
      <c r="A922" s="21" t="s">
        <v>228</v>
      </c>
      <c r="B922" s="21">
        <v>2018</v>
      </c>
      <c r="C922" s="8">
        <v>63.154854910271702</v>
      </c>
    </row>
    <row r="923" spans="1:3" ht="14.25" customHeight="1">
      <c r="A923" s="21" t="s">
        <v>34</v>
      </c>
      <c r="B923" s="21">
        <v>2018</v>
      </c>
      <c r="C923" s="8">
        <v>64.229905219709906</v>
      </c>
    </row>
    <row r="924" spans="1:3" ht="14.25" customHeight="1">
      <c r="A924" s="21" t="s">
        <v>229</v>
      </c>
      <c r="B924" s="21">
        <v>2018</v>
      </c>
      <c r="C924" s="8">
        <v>60.507393372292803</v>
      </c>
    </row>
    <row r="925" spans="1:3" ht="14.25" customHeight="1">
      <c r="A925" s="21" t="s">
        <v>230</v>
      </c>
      <c r="B925" s="21">
        <v>2018</v>
      </c>
      <c r="C925" s="8"/>
    </row>
    <row r="926" spans="1:3" ht="14.25" customHeight="1">
      <c r="A926" s="21" t="s">
        <v>140</v>
      </c>
      <c r="B926" s="21">
        <v>2018</v>
      </c>
      <c r="C926" s="8">
        <v>72.608120589139602</v>
      </c>
    </row>
    <row r="927" spans="1:3" ht="14.25" customHeight="1">
      <c r="A927" s="21" t="s">
        <v>85</v>
      </c>
      <c r="B927" s="21">
        <v>2018</v>
      </c>
      <c r="C927" s="8">
        <v>75.910639565012303</v>
      </c>
    </row>
    <row r="928" spans="1:3" ht="14.25" customHeight="1">
      <c r="A928" s="21" t="s">
        <v>231</v>
      </c>
      <c r="B928" s="21">
        <v>2018</v>
      </c>
      <c r="C928" s="8">
        <v>67.081916649434618</v>
      </c>
    </row>
    <row r="929" spans="1:3" ht="14.25" customHeight="1">
      <c r="A929" s="21" t="s">
        <v>232</v>
      </c>
      <c r="B929" s="21">
        <v>2018</v>
      </c>
      <c r="C929" s="8">
        <v>63.320931353604799</v>
      </c>
    </row>
    <row r="930" spans="1:3" ht="14.25" customHeight="1">
      <c r="A930" s="21" t="s">
        <v>89</v>
      </c>
      <c r="B930" s="21">
        <v>2018</v>
      </c>
      <c r="C930" s="8">
        <v>66.901764700393997</v>
      </c>
    </row>
    <row r="931" spans="1:3" ht="14.25" customHeight="1">
      <c r="A931" s="21" t="s">
        <v>91</v>
      </c>
      <c r="B931" s="21">
        <v>2018</v>
      </c>
      <c r="C931" s="8">
        <v>55.621581610853603</v>
      </c>
    </row>
    <row r="932" spans="1:3" ht="14.25" customHeight="1">
      <c r="A932" s="21" t="s">
        <v>92</v>
      </c>
      <c r="B932" s="21">
        <v>2018</v>
      </c>
      <c r="C932" s="8">
        <v>67.288722013236693</v>
      </c>
    </row>
    <row r="933" spans="1:3" ht="14.25" customHeight="1">
      <c r="A933" s="21" t="s">
        <v>233</v>
      </c>
      <c r="B933" s="21">
        <v>2018</v>
      </c>
      <c r="C933" s="8">
        <v>71.664586643502403</v>
      </c>
    </row>
    <row r="934" spans="1:3" ht="14.25" customHeight="1">
      <c r="A934" s="21" t="s">
        <v>234</v>
      </c>
      <c r="B934" s="21">
        <v>2018</v>
      </c>
      <c r="C934" s="8">
        <v>67.016881208806666</v>
      </c>
    </row>
    <row r="935" spans="1:3" ht="14.25" customHeight="1">
      <c r="A935" s="21" t="s">
        <v>235</v>
      </c>
      <c r="B935" s="21">
        <v>2018</v>
      </c>
      <c r="C935" s="8">
        <v>57.026635133379358</v>
      </c>
    </row>
    <row r="936" spans="1:3" ht="14.25" customHeight="1">
      <c r="A936" s="21" t="s">
        <v>236</v>
      </c>
      <c r="B936" s="21">
        <v>2018</v>
      </c>
      <c r="C936" s="8">
        <v>54.434626961414082</v>
      </c>
    </row>
    <row r="937" spans="1:3" ht="14.25" customHeight="1">
      <c r="A937" s="21" t="s">
        <v>237</v>
      </c>
      <c r="B937" s="21">
        <v>2018</v>
      </c>
      <c r="C937" s="8"/>
    </row>
    <row r="938" spans="1:3" ht="14.25" customHeight="1">
      <c r="A938" s="21" t="s">
        <v>142</v>
      </c>
      <c r="B938" s="21">
        <v>2018</v>
      </c>
      <c r="C938" s="8">
        <v>65.329779224536097</v>
      </c>
    </row>
    <row r="939" spans="1:3" ht="14.25" customHeight="1">
      <c r="A939" s="21" t="s">
        <v>238</v>
      </c>
      <c r="B939" s="21">
        <v>2018</v>
      </c>
      <c r="C939" s="8">
        <v>64.263195096948564</v>
      </c>
    </row>
    <row r="940" spans="1:3" ht="14.25" customHeight="1">
      <c r="A940" s="21" t="s">
        <v>239</v>
      </c>
      <c r="B940" s="21">
        <v>2018</v>
      </c>
      <c r="C940" s="8">
        <v>65.300433041813051</v>
      </c>
    </row>
    <row r="941" spans="1:3" ht="14.25" customHeight="1">
      <c r="A941" s="21" t="s">
        <v>90</v>
      </c>
      <c r="B941" s="21">
        <v>2018</v>
      </c>
      <c r="C941" s="8">
        <v>62.382560967743203</v>
      </c>
    </row>
    <row r="942" spans="1:3" ht="14.25" customHeight="1">
      <c r="A942" s="21" t="s">
        <v>240</v>
      </c>
      <c r="B942" s="21">
        <v>2018</v>
      </c>
      <c r="C942" s="8">
        <v>70.264170857444483</v>
      </c>
    </row>
    <row r="943" spans="1:3" ht="14.25" customHeight="1">
      <c r="A943" s="21" t="s">
        <v>93</v>
      </c>
      <c r="B943" s="21">
        <v>2018</v>
      </c>
      <c r="C943" s="8">
        <v>65.412542338030207</v>
      </c>
    </row>
    <row r="944" spans="1:3" ht="14.25" customHeight="1">
      <c r="A944" s="21" t="s">
        <v>94</v>
      </c>
      <c r="B944" s="21">
        <v>2018</v>
      </c>
      <c r="C944" s="8">
        <v>69.938021828893895</v>
      </c>
    </row>
    <row r="945" spans="1:3" ht="14.25" customHeight="1">
      <c r="A945" s="21" t="s">
        <v>88</v>
      </c>
      <c r="B945" s="21">
        <v>2018</v>
      </c>
      <c r="C945" s="8">
        <v>63.960602740322699</v>
      </c>
    </row>
    <row r="946" spans="1:3" ht="14.25" customHeight="1">
      <c r="A946" s="21" t="s">
        <v>241</v>
      </c>
      <c r="B946" s="21">
        <v>2018</v>
      </c>
      <c r="C946" s="8">
        <v>75.861730490345707</v>
      </c>
    </row>
    <row r="947" spans="1:3" ht="14.25" customHeight="1">
      <c r="A947" s="21" t="s">
        <v>242</v>
      </c>
      <c r="B947" s="21">
        <v>2018</v>
      </c>
      <c r="C947" s="8"/>
    </row>
    <row r="948" spans="1:3" ht="14.25" customHeight="1">
      <c r="A948" s="21" t="s">
        <v>106</v>
      </c>
      <c r="B948" s="21">
        <v>2018</v>
      </c>
      <c r="C948" s="8">
        <v>65.780715046032398</v>
      </c>
    </row>
    <row r="949" spans="1:3" ht="14.25" customHeight="1">
      <c r="A949" s="21" t="s">
        <v>243</v>
      </c>
      <c r="B949" s="21">
        <v>2018</v>
      </c>
      <c r="C949" s="8"/>
    </row>
    <row r="950" spans="1:3" ht="14.25" customHeight="1">
      <c r="A950" s="21" t="s">
        <v>103</v>
      </c>
      <c r="B950" s="21">
        <v>2018</v>
      </c>
      <c r="C950" s="8">
        <v>72.6703527985579</v>
      </c>
    </row>
    <row r="951" spans="1:3" ht="14.25" customHeight="1">
      <c r="A951" s="21" t="s">
        <v>95</v>
      </c>
      <c r="B951" s="21">
        <v>2018</v>
      </c>
      <c r="C951" s="8">
        <v>56.345132281379797</v>
      </c>
    </row>
    <row r="952" spans="1:3" ht="14.25" customHeight="1">
      <c r="A952" s="21" t="s">
        <v>178</v>
      </c>
      <c r="B952" s="21">
        <v>2018</v>
      </c>
      <c r="C952" s="8">
        <v>76.148738791846398</v>
      </c>
    </row>
    <row r="953" spans="1:3" ht="14.25" customHeight="1">
      <c r="A953" s="21" t="s">
        <v>244</v>
      </c>
      <c r="B953" s="21">
        <v>2018</v>
      </c>
      <c r="C953" s="8">
        <v>64.931539451229483</v>
      </c>
    </row>
    <row r="954" spans="1:3" ht="14.25" customHeight="1">
      <c r="A954" s="21" t="s">
        <v>102</v>
      </c>
      <c r="B954" s="21">
        <v>2018</v>
      </c>
      <c r="C954" s="8">
        <v>66.219466828275898</v>
      </c>
    </row>
    <row r="955" spans="1:3" ht="14.25" customHeight="1">
      <c r="A955" s="21" t="s">
        <v>245</v>
      </c>
      <c r="B955" s="21">
        <v>2018</v>
      </c>
      <c r="C955" s="8"/>
    </row>
    <row r="956" spans="1:3" ht="14.25" customHeight="1">
      <c r="A956" s="21" t="s">
        <v>246</v>
      </c>
      <c r="B956" s="21">
        <v>2018</v>
      </c>
      <c r="C956" s="8">
        <v>66.496342439957658</v>
      </c>
    </row>
    <row r="957" spans="1:3" ht="14.25" customHeight="1">
      <c r="A957" s="21" t="s">
        <v>127</v>
      </c>
      <c r="B957" s="21">
        <v>2018</v>
      </c>
      <c r="C957" s="8">
        <v>69.812818987621895</v>
      </c>
    </row>
    <row r="958" spans="1:3" ht="14.25" customHeight="1">
      <c r="A958" s="21" t="s">
        <v>98</v>
      </c>
      <c r="B958" s="21">
        <v>2018</v>
      </c>
      <c r="C958" s="8">
        <v>49.949283848948902</v>
      </c>
    </row>
    <row r="959" spans="1:3" ht="14.25" customHeight="1">
      <c r="A959" s="21" t="s">
        <v>99</v>
      </c>
      <c r="B959" s="21">
        <v>2018</v>
      </c>
      <c r="C959" s="8">
        <v>65.373775179397498</v>
      </c>
    </row>
    <row r="960" spans="1:3" ht="14.25" customHeight="1">
      <c r="A960" s="21" t="s">
        <v>108</v>
      </c>
      <c r="B960" s="21">
        <v>2018</v>
      </c>
      <c r="C960" s="8">
        <v>67.844309782916298</v>
      </c>
    </row>
    <row r="961" spans="1:3" ht="14.25" customHeight="1">
      <c r="A961" s="21" t="s">
        <v>247</v>
      </c>
      <c r="B961" s="21">
        <v>2018</v>
      </c>
      <c r="C961" s="8">
        <v>63.513628596440903</v>
      </c>
    </row>
    <row r="962" spans="1:3" ht="14.25" customHeight="1">
      <c r="A962" s="21" t="s">
        <v>105</v>
      </c>
      <c r="B962" s="21">
        <v>2018</v>
      </c>
      <c r="C962" s="8">
        <v>66.815544218066293</v>
      </c>
    </row>
    <row r="963" spans="1:3" ht="14.25" customHeight="1">
      <c r="A963" s="21" t="s">
        <v>104</v>
      </c>
      <c r="B963" s="21">
        <v>2018</v>
      </c>
      <c r="C963" s="8">
        <v>65.506892905719994</v>
      </c>
    </row>
    <row r="964" spans="1:3" ht="14.25" customHeight="1">
      <c r="A964" s="21" t="s">
        <v>248</v>
      </c>
      <c r="B964" s="21">
        <v>2018</v>
      </c>
      <c r="C964" s="8"/>
    </row>
    <row r="965" spans="1:3" ht="14.25" customHeight="1">
      <c r="A965" s="21" t="s">
        <v>107</v>
      </c>
      <c r="B965" s="21">
        <v>2018</v>
      </c>
      <c r="C965" s="8">
        <v>52.438435389417499</v>
      </c>
    </row>
    <row r="966" spans="1:3" ht="14.25" customHeight="1">
      <c r="A966" s="21" t="s">
        <v>100</v>
      </c>
      <c r="B966" s="21">
        <v>2018</v>
      </c>
      <c r="C966" s="8">
        <v>56.7757050202881</v>
      </c>
    </row>
    <row r="967" spans="1:3" ht="14.25" customHeight="1">
      <c r="A967" s="21" t="s">
        <v>101</v>
      </c>
      <c r="B967" s="21">
        <v>2018</v>
      </c>
      <c r="C967" s="8">
        <v>70.732134613335901</v>
      </c>
    </row>
    <row r="968" spans="1:3" ht="14.25" customHeight="1">
      <c r="A968" s="21" t="s">
        <v>96</v>
      </c>
      <c r="B968" s="21">
        <v>2018</v>
      </c>
      <c r="C968" s="8">
        <v>53.452279163061299</v>
      </c>
    </row>
    <row r="969" spans="1:3" ht="14.25" customHeight="1">
      <c r="A969" s="21" t="s">
        <v>97</v>
      </c>
      <c r="B969" s="21">
        <v>2018</v>
      </c>
      <c r="C969" s="8">
        <v>69.333104288491498</v>
      </c>
    </row>
    <row r="970" spans="1:3" ht="14.25" customHeight="1">
      <c r="A970" s="21" t="s">
        <v>249</v>
      </c>
      <c r="B970" s="21">
        <v>2018</v>
      </c>
      <c r="C970" s="8">
        <v>65.627372610912886</v>
      </c>
    </row>
    <row r="971" spans="1:3" ht="14.25" customHeight="1">
      <c r="A971" s="21" t="s">
        <v>175</v>
      </c>
      <c r="B971" s="21">
        <v>2018</v>
      </c>
      <c r="C971" s="8">
        <v>59.453719130123297</v>
      </c>
    </row>
    <row r="972" spans="1:3" ht="14.25" customHeight="1">
      <c r="A972" s="21" t="s">
        <v>250</v>
      </c>
      <c r="B972" s="21">
        <v>2018</v>
      </c>
      <c r="C972" s="8">
        <v>68.084916408624494</v>
      </c>
    </row>
    <row r="973" spans="1:3" ht="14.25" customHeight="1">
      <c r="A973" s="21" t="s">
        <v>113</v>
      </c>
      <c r="B973" s="21">
        <v>2018</v>
      </c>
      <c r="C973" s="8">
        <v>47.420667507856201</v>
      </c>
    </row>
    <row r="974" spans="1:3" ht="14.25" customHeight="1">
      <c r="A974" s="21" t="s">
        <v>114</v>
      </c>
      <c r="B974" s="21">
        <v>2018</v>
      </c>
      <c r="C974" s="8">
        <v>53.3859830164984</v>
      </c>
    </row>
    <row r="975" spans="1:3" ht="14.25" customHeight="1">
      <c r="A975" s="21" t="s">
        <v>112</v>
      </c>
      <c r="B975" s="21">
        <v>2018</v>
      </c>
      <c r="C975" s="8">
        <v>64.550821351663203</v>
      </c>
    </row>
    <row r="976" spans="1:3" ht="14.25" customHeight="1">
      <c r="A976" s="21" t="s">
        <v>110</v>
      </c>
      <c r="B976" s="21">
        <v>2018</v>
      </c>
      <c r="C976" s="8">
        <v>64.695648656823494</v>
      </c>
    </row>
    <row r="977" spans="1:3" ht="14.25" customHeight="1">
      <c r="A977" s="21" t="s">
        <v>116</v>
      </c>
      <c r="B977" s="21">
        <v>2018</v>
      </c>
      <c r="C977" s="8">
        <v>65.401739465361501</v>
      </c>
    </row>
    <row r="978" spans="1:3" ht="14.25" customHeight="1">
      <c r="A978" s="21" t="s">
        <v>109</v>
      </c>
      <c r="B978" s="21">
        <v>2018</v>
      </c>
      <c r="C978" s="8">
        <v>63.8580639025582</v>
      </c>
    </row>
    <row r="979" spans="1:3" ht="14.25" customHeight="1">
      <c r="A979" s="21" t="s">
        <v>251</v>
      </c>
      <c r="B979" s="21">
        <v>2018</v>
      </c>
      <c r="C979" s="8"/>
    </row>
    <row r="980" spans="1:3" ht="14.25" customHeight="1">
      <c r="A980" s="21" t="s">
        <v>111</v>
      </c>
      <c r="B980" s="21">
        <v>2018</v>
      </c>
      <c r="C980" s="8">
        <v>64.694144015841005</v>
      </c>
    </row>
    <row r="981" spans="1:3" ht="14.25" customHeight="1">
      <c r="A981" s="21" t="s">
        <v>252</v>
      </c>
      <c r="B981" s="21">
        <v>2018</v>
      </c>
      <c r="C981" s="8">
        <v>65.193000074969575</v>
      </c>
    </row>
    <row r="982" spans="1:3" ht="14.25" customHeight="1">
      <c r="A982" s="21" t="s">
        <v>117</v>
      </c>
      <c r="B982" s="21">
        <v>2018</v>
      </c>
      <c r="C982" s="8">
        <v>75.360707058513398</v>
      </c>
    </row>
    <row r="983" spans="1:3" ht="14.25" customHeight="1">
      <c r="A983" s="21" t="s">
        <v>253</v>
      </c>
      <c r="B983" s="21">
        <v>2018</v>
      </c>
      <c r="C983" s="8">
        <v>64.568254292982019</v>
      </c>
    </row>
    <row r="984" spans="1:3" ht="14.25" customHeight="1">
      <c r="A984" s="21" t="s">
        <v>118</v>
      </c>
      <c r="B984" s="21">
        <v>2018</v>
      </c>
      <c r="C984" s="8">
        <v>60.417411089113699</v>
      </c>
    </row>
    <row r="985" spans="1:3" ht="14.25" customHeight="1">
      <c r="A985" s="21" t="s">
        <v>120</v>
      </c>
      <c r="B985" s="21">
        <v>2018</v>
      </c>
      <c r="C985" s="8">
        <v>64.832964596208299</v>
      </c>
    </row>
    <row r="986" spans="1:3" ht="14.25" customHeight="1">
      <c r="A986" s="21" t="s">
        <v>122</v>
      </c>
      <c r="B986" s="21">
        <v>2018</v>
      </c>
      <c r="C986" s="8">
        <v>66.121004362088996</v>
      </c>
    </row>
    <row r="987" spans="1:3" ht="14.25" customHeight="1">
      <c r="A987" s="21" t="s">
        <v>123</v>
      </c>
      <c r="B987" s="21">
        <v>2018</v>
      </c>
      <c r="C987" s="8">
        <v>63.9143910299006</v>
      </c>
    </row>
    <row r="988" spans="1:3" ht="14.25" customHeight="1">
      <c r="A988" s="21" t="s">
        <v>254</v>
      </c>
      <c r="B988" s="21">
        <v>2018</v>
      </c>
      <c r="C988" s="8"/>
    </row>
    <row r="989" spans="1:3" ht="14.25" customHeight="1">
      <c r="A989" s="21" t="s">
        <v>255</v>
      </c>
      <c r="B989" s="21">
        <v>2018</v>
      </c>
      <c r="C989" s="8">
        <v>60.738796347754999</v>
      </c>
    </row>
    <row r="990" spans="1:3" ht="14.25" customHeight="1">
      <c r="A990" s="21" t="s">
        <v>124</v>
      </c>
      <c r="B990" s="21">
        <v>2018</v>
      </c>
      <c r="C990" s="8">
        <v>67.429906423759803</v>
      </c>
    </row>
    <row r="991" spans="1:3" ht="14.25" customHeight="1">
      <c r="A991" s="21" t="s">
        <v>256</v>
      </c>
      <c r="B991" s="21">
        <v>2018</v>
      </c>
      <c r="C991" s="8">
        <v>53.494318774913616</v>
      </c>
    </row>
    <row r="992" spans="1:3" ht="14.25" customHeight="1">
      <c r="A992" s="21" t="s">
        <v>170</v>
      </c>
      <c r="B992" s="21">
        <v>2018</v>
      </c>
      <c r="C992" s="8">
        <v>64.489063678199301</v>
      </c>
    </row>
    <row r="993" spans="1:3" ht="14.25" customHeight="1">
      <c r="A993" s="21" t="s">
        <v>257</v>
      </c>
      <c r="B993" s="21">
        <v>2018</v>
      </c>
      <c r="C993" s="8">
        <v>70.463366085830501</v>
      </c>
    </row>
    <row r="994" spans="1:3" ht="14.25" customHeight="1">
      <c r="A994" s="21" t="s">
        <v>125</v>
      </c>
      <c r="B994" s="21">
        <v>2018</v>
      </c>
      <c r="C994" s="8">
        <v>64.588234640280305</v>
      </c>
    </row>
    <row r="995" spans="1:3" ht="14.25" customHeight="1">
      <c r="A995" s="21" t="s">
        <v>121</v>
      </c>
      <c r="B995" s="21">
        <v>2018</v>
      </c>
      <c r="C995" s="8">
        <v>64.129279394416301</v>
      </c>
    </row>
    <row r="996" spans="1:3" ht="14.25" customHeight="1">
      <c r="A996" s="21" t="s">
        <v>258</v>
      </c>
      <c r="B996" s="21">
        <v>2018</v>
      </c>
      <c r="C996" s="8">
        <v>57.9193329849872</v>
      </c>
    </row>
    <row r="997" spans="1:3" ht="14.25" customHeight="1">
      <c r="A997" s="21" t="s">
        <v>259</v>
      </c>
      <c r="B997" s="21">
        <v>2018</v>
      </c>
      <c r="C997" s="8">
        <v>60.426152667623676</v>
      </c>
    </row>
    <row r="998" spans="1:3" ht="14.25" customHeight="1">
      <c r="A998" s="21" t="s">
        <v>260</v>
      </c>
      <c r="B998" s="21">
        <v>2018</v>
      </c>
      <c r="C998" s="8">
        <v>64.953579372126683</v>
      </c>
    </row>
    <row r="999" spans="1:3" ht="14.25" customHeight="1">
      <c r="A999" s="21" t="s">
        <v>261</v>
      </c>
      <c r="B999" s="21">
        <v>2018</v>
      </c>
      <c r="C999" s="8">
        <v>68.947597765765494</v>
      </c>
    </row>
    <row r="1000" spans="1:3" ht="14.25" customHeight="1">
      <c r="A1000" s="21" t="s">
        <v>126</v>
      </c>
      <c r="B1000" s="21">
        <v>2018</v>
      </c>
      <c r="C1000" s="8">
        <v>85.089165476139996</v>
      </c>
    </row>
    <row r="1001" spans="1:3" ht="14.25" customHeight="1">
      <c r="A1001" s="21" t="s">
        <v>128</v>
      </c>
      <c r="B1001" s="21">
        <v>2018</v>
      </c>
      <c r="C1001" s="8">
        <v>66.126743645607704</v>
      </c>
    </row>
    <row r="1002" spans="1:3" ht="14.25" customHeight="1">
      <c r="A1002" s="21" t="s">
        <v>129</v>
      </c>
      <c r="B1002" s="21">
        <v>2018</v>
      </c>
      <c r="C1002" s="8">
        <v>67.411211099496199</v>
      </c>
    </row>
    <row r="1003" spans="1:3" ht="14.25" customHeight="1">
      <c r="A1003" s="21" t="s">
        <v>130</v>
      </c>
      <c r="B1003" s="21">
        <v>2018</v>
      </c>
      <c r="C1003" s="8">
        <v>57.086230904481098</v>
      </c>
    </row>
    <row r="1004" spans="1:3" ht="14.25" customHeight="1">
      <c r="A1004" s="21" t="s">
        <v>262</v>
      </c>
      <c r="B1004" s="21">
        <v>2018</v>
      </c>
      <c r="C1004" s="8">
        <v>65.743077767614494</v>
      </c>
    </row>
    <row r="1005" spans="1:3" ht="14.25" customHeight="1">
      <c r="A1005" s="21" t="s">
        <v>131</v>
      </c>
      <c r="B1005" s="21">
        <v>2018</v>
      </c>
      <c r="C1005" s="8">
        <v>71.643063849140404</v>
      </c>
    </row>
    <row r="1006" spans="1:3" ht="14.25" customHeight="1">
      <c r="A1006" s="21" t="s">
        <v>143</v>
      </c>
      <c r="B1006" s="21">
        <v>2018</v>
      </c>
      <c r="C1006" s="8">
        <v>55.910047605191899</v>
      </c>
    </row>
    <row r="1007" spans="1:3" ht="14.25" customHeight="1">
      <c r="A1007" s="21" t="s">
        <v>132</v>
      </c>
      <c r="B1007" s="21">
        <v>2018</v>
      </c>
      <c r="C1007" s="8">
        <v>53.857745928350298</v>
      </c>
    </row>
    <row r="1008" spans="1:3" ht="14.25" customHeight="1">
      <c r="A1008" s="21" t="s">
        <v>135</v>
      </c>
      <c r="B1008" s="21">
        <v>2018</v>
      </c>
      <c r="C1008" s="8">
        <v>76.258337170358203</v>
      </c>
    </row>
    <row r="1009" spans="1:3" ht="14.25" customHeight="1">
      <c r="A1009" s="21" t="s">
        <v>263</v>
      </c>
      <c r="B1009" s="21">
        <v>2018</v>
      </c>
      <c r="C1009" s="8">
        <v>56.159465242771397</v>
      </c>
    </row>
    <row r="1010" spans="1:3" ht="14.25" customHeight="1">
      <c r="A1010" s="21" t="s">
        <v>134</v>
      </c>
      <c r="B1010" s="21">
        <v>2018</v>
      </c>
      <c r="C1010" s="8">
        <v>55.9738044352072</v>
      </c>
    </row>
    <row r="1011" spans="1:3" ht="14.25" customHeight="1">
      <c r="A1011" s="21" t="s">
        <v>54</v>
      </c>
      <c r="B1011" s="21">
        <v>2018</v>
      </c>
      <c r="C1011" s="8">
        <v>64.5808290812314</v>
      </c>
    </row>
    <row r="1012" spans="1:3" ht="14.25" customHeight="1">
      <c r="A1012" s="21" t="s">
        <v>264</v>
      </c>
      <c r="B1012" s="21">
        <v>2018</v>
      </c>
      <c r="C1012" s="8"/>
    </row>
    <row r="1013" spans="1:3" ht="14.25" customHeight="1">
      <c r="A1013" s="21" t="s">
        <v>173</v>
      </c>
      <c r="B1013" s="21">
        <v>2018</v>
      </c>
      <c r="C1013" s="8">
        <v>50.550104989090599</v>
      </c>
    </row>
    <row r="1014" spans="1:3" ht="14.25" customHeight="1">
      <c r="A1014" s="21" t="s">
        <v>133</v>
      </c>
      <c r="B1014" s="21">
        <v>2018</v>
      </c>
      <c r="C1014" s="8">
        <v>65.964526556121001</v>
      </c>
    </row>
    <row r="1015" spans="1:3" ht="14.25" customHeight="1">
      <c r="A1015" s="21" t="s">
        <v>265</v>
      </c>
      <c r="B1015" s="21">
        <v>2018</v>
      </c>
      <c r="C1015" s="8">
        <v>54.472719698785951</v>
      </c>
    </row>
    <row r="1016" spans="1:3" ht="14.25" customHeight="1">
      <c r="A1016" s="21" t="s">
        <v>176</v>
      </c>
      <c r="B1016" s="21">
        <v>2018</v>
      </c>
      <c r="C1016" s="8">
        <v>54.781395685302897</v>
      </c>
    </row>
    <row r="1017" spans="1:3" ht="14.25" customHeight="1">
      <c r="A1017" s="21" t="s">
        <v>266</v>
      </c>
      <c r="B1017" s="21">
        <v>2018</v>
      </c>
      <c r="C1017" s="8">
        <v>54.474002659423611</v>
      </c>
    </row>
    <row r="1018" spans="1:3" ht="14.25" customHeight="1">
      <c r="A1018" s="21" t="s">
        <v>267</v>
      </c>
      <c r="B1018" s="21">
        <v>2018</v>
      </c>
      <c r="C1018" s="8">
        <v>64.850487557080001</v>
      </c>
    </row>
    <row r="1019" spans="1:3" ht="14.25" customHeight="1">
      <c r="A1019" s="21" t="s">
        <v>268</v>
      </c>
      <c r="B1019" s="21">
        <v>2018</v>
      </c>
      <c r="C1019" s="8">
        <v>54.554371931686802</v>
      </c>
    </row>
    <row r="1020" spans="1:3" ht="14.25" customHeight="1">
      <c r="A1020" s="21" t="s">
        <v>144</v>
      </c>
      <c r="B1020" s="21">
        <v>2018</v>
      </c>
      <c r="C1020" s="8">
        <v>65.923366725116793</v>
      </c>
    </row>
    <row r="1021" spans="1:3" ht="14.25" customHeight="1">
      <c r="A1021" s="21" t="s">
        <v>136</v>
      </c>
      <c r="B1021" s="21">
        <v>2018</v>
      </c>
      <c r="C1021" s="8">
        <v>68.924616734891899</v>
      </c>
    </row>
    <row r="1022" spans="1:3" ht="14.25" customHeight="1">
      <c r="A1022" s="21" t="s">
        <v>137</v>
      </c>
      <c r="B1022" s="21">
        <v>2018</v>
      </c>
      <c r="C1022" s="8">
        <v>65.371345298019094</v>
      </c>
    </row>
    <row r="1023" spans="1:3" ht="14.25" customHeight="1">
      <c r="A1023" s="21" t="s">
        <v>146</v>
      </c>
      <c r="B1023" s="21">
        <v>2018</v>
      </c>
      <c r="C1023" s="8">
        <v>62.322689612278303</v>
      </c>
    </row>
    <row r="1024" spans="1:3" ht="14.25" customHeight="1">
      <c r="A1024" s="21" t="s">
        <v>269</v>
      </c>
      <c r="B1024" s="21">
        <v>2018</v>
      </c>
      <c r="C1024" s="8">
        <v>57.872920518780099</v>
      </c>
    </row>
    <row r="1025" spans="1:3" ht="14.25" customHeight="1">
      <c r="A1025" s="21" t="s">
        <v>270</v>
      </c>
      <c r="B1025" s="21">
        <v>2018</v>
      </c>
      <c r="C1025" s="8"/>
    </row>
    <row r="1026" spans="1:3" ht="14.25" customHeight="1">
      <c r="A1026" s="21" t="s">
        <v>271</v>
      </c>
      <c r="B1026" s="21">
        <v>2018</v>
      </c>
      <c r="C1026" s="8">
        <v>68.770083216610402</v>
      </c>
    </row>
    <row r="1027" spans="1:3" ht="14.25" customHeight="1">
      <c r="A1027" s="21" t="s">
        <v>148</v>
      </c>
      <c r="B1027" s="21">
        <v>2018</v>
      </c>
      <c r="C1027" s="8">
        <v>64.075334771668196</v>
      </c>
    </row>
    <row r="1028" spans="1:3" ht="14.25" customHeight="1">
      <c r="A1028" s="21" t="s">
        <v>272</v>
      </c>
      <c r="B1028" s="21">
        <v>2018</v>
      </c>
      <c r="C1028" s="8"/>
    </row>
    <row r="1029" spans="1:3" ht="14.25" customHeight="1">
      <c r="A1029" s="21" t="s">
        <v>38</v>
      </c>
      <c r="B1029" s="21">
        <v>2018</v>
      </c>
      <c r="C1029" s="8">
        <v>50.393181066808999</v>
      </c>
    </row>
    <row r="1030" spans="1:3" ht="14.25" customHeight="1">
      <c r="A1030" s="21" t="s">
        <v>273</v>
      </c>
      <c r="B1030" s="21">
        <v>2018</v>
      </c>
      <c r="C1030" s="8">
        <v>70.005084852878653</v>
      </c>
    </row>
    <row r="1031" spans="1:3" ht="14.25" customHeight="1">
      <c r="A1031" s="21" t="s">
        <v>274</v>
      </c>
      <c r="B1031" s="21">
        <v>2018</v>
      </c>
      <c r="C1031" s="8">
        <v>66.929263119715131</v>
      </c>
    </row>
    <row r="1032" spans="1:3" ht="14.25" customHeight="1">
      <c r="A1032" s="21" t="s">
        <v>153</v>
      </c>
      <c r="B1032" s="21">
        <v>2018</v>
      </c>
      <c r="C1032" s="8">
        <v>55.7960084891888</v>
      </c>
    </row>
    <row r="1033" spans="1:3" ht="14.25" customHeight="1">
      <c r="A1033" s="21" t="s">
        <v>152</v>
      </c>
      <c r="B1033" s="21">
        <v>2018</v>
      </c>
      <c r="C1033" s="8">
        <v>71.012118043304199</v>
      </c>
    </row>
    <row r="1034" spans="1:3" ht="14.25" customHeight="1">
      <c r="A1034" s="21" t="s">
        <v>150</v>
      </c>
      <c r="B1034" s="21">
        <v>2018</v>
      </c>
      <c r="C1034" s="8">
        <v>60.1938283684959</v>
      </c>
    </row>
    <row r="1035" spans="1:3" ht="14.25" customHeight="1">
      <c r="A1035" s="21" t="s">
        <v>157</v>
      </c>
      <c r="B1035" s="21">
        <v>2018</v>
      </c>
      <c r="C1035" s="8">
        <v>64.751001597873596</v>
      </c>
    </row>
    <row r="1036" spans="1:3" ht="14.25" customHeight="1">
      <c r="A1036" s="21" t="s">
        <v>275</v>
      </c>
      <c r="B1036" s="21">
        <v>2018</v>
      </c>
      <c r="C1036" s="8">
        <v>67.000508534096213</v>
      </c>
    </row>
    <row r="1037" spans="1:3" ht="14.25" customHeight="1">
      <c r="A1037" s="21" t="s">
        <v>276</v>
      </c>
      <c r="B1037" s="21">
        <v>2018</v>
      </c>
      <c r="C1037" s="8">
        <v>57.902843433698202</v>
      </c>
    </row>
    <row r="1038" spans="1:3" ht="14.25" customHeight="1">
      <c r="A1038" s="21" t="s">
        <v>277</v>
      </c>
      <c r="B1038" s="21">
        <v>2018</v>
      </c>
      <c r="C1038" s="8">
        <v>63.581180826037844</v>
      </c>
    </row>
    <row r="1039" spans="1:3" ht="14.25" customHeight="1">
      <c r="A1039" s="21" t="s">
        <v>278</v>
      </c>
      <c r="B1039" s="21">
        <v>2018</v>
      </c>
      <c r="C1039" s="8">
        <v>58.630580346327903</v>
      </c>
    </row>
    <row r="1040" spans="1:3" ht="14.25" customHeight="1">
      <c r="A1040" s="21" t="s">
        <v>279</v>
      </c>
      <c r="B1040" s="21">
        <v>2018</v>
      </c>
      <c r="C1040" s="8">
        <v>65.743077767614508</v>
      </c>
    </row>
    <row r="1041" spans="1:3" ht="14.25" customHeight="1">
      <c r="A1041" s="21" t="s">
        <v>280</v>
      </c>
      <c r="B1041" s="21">
        <v>2018</v>
      </c>
      <c r="C1041" s="8">
        <v>54.474002659423597</v>
      </c>
    </row>
    <row r="1042" spans="1:3" ht="14.25" customHeight="1">
      <c r="A1042" s="21" t="s">
        <v>154</v>
      </c>
      <c r="B1042" s="21">
        <v>2018</v>
      </c>
      <c r="C1042" s="8">
        <v>68.845473913240596</v>
      </c>
    </row>
    <row r="1043" spans="1:3" ht="14.25" customHeight="1">
      <c r="A1043" s="21" t="s">
        <v>155</v>
      </c>
      <c r="B1043" s="21">
        <v>2018</v>
      </c>
      <c r="C1043" s="8">
        <v>67.514200574637698</v>
      </c>
    </row>
    <row r="1044" spans="1:3" ht="14.25" customHeight="1">
      <c r="A1044" s="21" t="s">
        <v>156</v>
      </c>
      <c r="B1044" s="21">
        <v>2018</v>
      </c>
      <c r="C1044" s="8">
        <v>66.867376920947706</v>
      </c>
    </row>
    <row r="1045" spans="1:3" ht="14.25" customHeight="1">
      <c r="A1045" s="21" t="s">
        <v>281</v>
      </c>
      <c r="B1045" s="21">
        <v>2018</v>
      </c>
      <c r="C1045" s="8"/>
    </row>
    <row r="1046" spans="1:3" ht="14.25" customHeight="1">
      <c r="A1046" s="21" t="s">
        <v>151</v>
      </c>
      <c r="B1046" s="21">
        <v>2018</v>
      </c>
      <c r="C1046" s="8">
        <v>53.3004626710946</v>
      </c>
    </row>
    <row r="1047" spans="1:3" ht="14.25" customHeight="1">
      <c r="A1047" s="21" t="s">
        <v>158</v>
      </c>
      <c r="B1047" s="21">
        <v>2018</v>
      </c>
      <c r="C1047" s="8">
        <v>51.128487897550499</v>
      </c>
    </row>
    <row r="1048" spans="1:3" ht="14.25" customHeight="1">
      <c r="A1048" s="21" t="s">
        <v>159</v>
      </c>
      <c r="B1048" s="21">
        <v>2018</v>
      </c>
      <c r="C1048" s="8">
        <v>67.752900387550099</v>
      </c>
    </row>
    <row r="1049" spans="1:3" ht="14.25" customHeight="1">
      <c r="A1049" s="21" t="s">
        <v>282</v>
      </c>
      <c r="B1049" s="21">
        <v>2018</v>
      </c>
      <c r="C1049" s="8">
        <v>69.396966652520305</v>
      </c>
    </row>
    <row r="1050" spans="1:3" ht="14.25" customHeight="1">
      <c r="A1050" s="21" t="s">
        <v>163</v>
      </c>
      <c r="B1050" s="21">
        <v>2018</v>
      </c>
      <c r="C1050" s="8">
        <v>64.577499394802103</v>
      </c>
    </row>
    <row r="1051" spans="1:3" ht="14.25" customHeight="1">
      <c r="A1051" s="21" t="s">
        <v>162</v>
      </c>
      <c r="B1051" s="21">
        <v>2018</v>
      </c>
      <c r="C1051" s="8">
        <v>65.483305961931407</v>
      </c>
    </row>
    <row r="1052" spans="1:3" ht="14.25" customHeight="1">
      <c r="A1052" s="21" t="s">
        <v>164</v>
      </c>
      <c r="B1052" s="21">
        <v>2018</v>
      </c>
      <c r="C1052" s="8">
        <v>66.8948047070961</v>
      </c>
    </row>
    <row r="1053" spans="1:3" ht="14.25" customHeight="1">
      <c r="A1053" s="21" t="s">
        <v>283</v>
      </c>
      <c r="B1053" s="21">
        <v>2018</v>
      </c>
      <c r="C1053" s="8">
        <v>67.868906007567304</v>
      </c>
    </row>
    <row r="1054" spans="1:3" ht="14.25" customHeight="1">
      <c r="A1054" s="21" t="s">
        <v>165</v>
      </c>
      <c r="B1054" s="21">
        <v>2018</v>
      </c>
      <c r="C1054" s="8">
        <v>65.066362798808797</v>
      </c>
    </row>
    <row r="1055" spans="1:3" ht="14.25" customHeight="1">
      <c r="A1055" s="21" t="s">
        <v>284</v>
      </c>
      <c r="B1055" s="21">
        <v>2018</v>
      </c>
      <c r="C1055" s="8"/>
    </row>
    <row r="1056" spans="1:3" ht="14.25" customHeight="1">
      <c r="A1056" s="21" t="s">
        <v>285</v>
      </c>
      <c r="B1056" s="21">
        <v>2018</v>
      </c>
      <c r="C1056" s="8">
        <v>60.998280473824998</v>
      </c>
    </row>
    <row r="1057" spans="1:3" ht="14.25" customHeight="1">
      <c r="A1057" s="21" t="s">
        <v>166</v>
      </c>
      <c r="B1057" s="21">
        <v>2018</v>
      </c>
      <c r="C1057" s="8">
        <v>69.552344870419503</v>
      </c>
    </row>
    <row r="1058" spans="1:3" ht="14.25" customHeight="1">
      <c r="A1058" s="21" t="s">
        <v>286</v>
      </c>
      <c r="B1058" s="21">
        <v>2018</v>
      </c>
      <c r="C1058" s="8">
        <v>57.511616782834501</v>
      </c>
    </row>
    <row r="1059" spans="1:3" ht="14.25" customHeight="1">
      <c r="A1059" s="21" t="s">
        <v>287</v>
      </c>
      <c r="B1059" s="21">
        <v>2018</v>
      </c>
      <c r="C1059" s="8">
        <v>65.33857081607627</v>
      </c>
    </row>
    <row r="1060" spans="1:3" ht="14.25" customHeight="1">
      <c r="A1060" s="21" t="s">
        <v>288</v>
      </c>
      <c r="B1060" s="21">
        <v>2018</v>
      </c>
      <c r="C1060" s="8">
        <v>56.878890934028099</v>
      </c>
    </row>
    <row r="1061" spans="1:3" ht="14.25" customHeight="1">
      <c r="A1061" s="21" t="s">
        <v>84</v>
      </c>
      <c r="B1061" s="21">
        <v>2018</v>
      </c>
      <c r="C1061" s="8"/>
    </row>
    <row r="1062" spans="1:3" ht="14.25" customHeight="1">
      <c r="A1062" s="21" t="s">
        <v>167</v>
      </c>
      <c r="B1062" s="21">
        <v>2018</v>
      </c>
      <c r="C1062" s="8">
        <v>57.5088399699032</v>
      </c>
    </row>
    <row r="1063" spans="1:3" ht="14.25" customHeight="1">
      <c r="A1063" s="21" t="s">
        <v>139</v>
      </c>
      <c r="B1063" s="21">
        <v>2018</v>
      </c>
      <c r="C1063" s="8">
        <v>65.602505846864105</v>
      </c>
    </row>
    <row r="1064" spans="1:3" ht="14.25" customHeight="1">
      <c r="A1064" s="21" t="s">
        <v>168</v>
      </c>
      <c r="B1064" s="21">
        <v>2018</v>
      </c>
      <c r="C1064" s="8">
        <v>52.964180817242898</v>
      </c>
    </row>
    <row r="1065" spans="1:3" ht="14.25" customHeight="1">
      <c r="A1065" s="21" t="s">
        <v>169</v>
      </c>
      <c r="B1065" s="21">
        <v>2018</v>
      </c>
      <c r="C1065" s="8">
        <v>54.659410108955001</v>
      </c>
    </row>
    <row r="1066" spans="1:3" ht="14.25" customHeight="1">
      <c r="A1066" s="21" t="s">
        <v>181</v>
      </c>
      <c r="B1066" s="21">
        <v>2019</v>
      </c>
      <c r="C1066" s="8">
        <v>68.321199465733599</v>
      </c>
    </row>
    <row r="1067" spans="1:3" ht="14.25" customHeight="1">
      <c r="A1067" s="21" t="s">
        <v>182</v>
      </c>
      <c r="B1067" s="21">
        <v>2019</v>
      </c>
      <c r="C1067" s="8">
        <v>55.292467940713863</v>
      </c>
    </row>
    <row r="1068" spans="1:3" ht="14.25" customHeight="1">
      <c r="A1068" s="21" t="s">
        <v>12</v>
      </c>
      <c r="B1068" s="21">
        <v>2019</v>
      </c>
      <c r="C1068" s="8">
        <v>54.911934397136399</v>
      </c>
    </row>
    <row r="1069" spans="1:3" ht="14.25" customHeight="1">
      <c r="A1069" s="21" t="s">
        <v>183</v>
      </c>
      <c r="B1069" s="21">
        <v>2019</v>
      </c>
      <c r="C1069" s="8">
        <v>53.857875279693161</v>
      </c>
    </row>
    <row r="1070" spans="1:3" ht="14.25" customHeight="1">
      <c r="A1070" s="21" t="s">
        <v>15</v>
      </c>
      <c r="B1070" s="21">
        <v>2019</v>
      </c>
      <c r="C1070" s="8">
        <v>51.178633222409999</v>
      </c>
    </row>
    <row r="1071" spans="1:3" ht="14.25" customHeight="1">
      <c r="A1071" s="21" t="s">
        <v>13</v>
      </c>
      <c r="B1071" s="21">
        <v>2019</v>
      </c>
      <c r="C1071" s="8">
        <v>68.397805282137597</v>
      </c>
    </row>
    <row r="1072" spans="1:3" ht="14.25" customHeight="1">
      <c r="A1072" s="21" t="s">
        <v>184</v>
      </c>
      <c r="B1072" s="21">
        <v>2019</v>
      </c>
      <c r="C1072" s="8"/>
    </row>
    <row r="1073" spans="1:3" ht="14.25" customHeight="1">
      <c r="A1073" s="21" t="s">
        <v>185</v>
      </c>
      <c r="B1073" s="21">
        <v>2019</v>
      </c>
      <c r="C1073" s="8">
        <v>62.672705674663383</v>
      </c>
    </row>
    <row r="1074" spans="1:3" ht="14.25" customHeight="1">
      <c r="A1074" s="21" t="s">
        <v>160</v>
      </c>
      <c r="B1074" s="21">
        <v>2019</v>
      </c>
      <c r="C1074" s="8">
        <v>84.130838770346998</v>
      </c>
    </row>
    <row r="1075" spans="1:3" ht="14.25" customHeight="1">
      <c r="A1075" s="21" t="s">
        <v>16</v>
      </c>
      <c r="B1075" s="21">
        <v>2019</v>
      </c>
      <c r="C1075" s="8">
        <v>64.161365849828499</v>
      </c>
    </row>
    <row r="1076" spans="1:3" ht="14.25" customHeight="1">
      <c r="A1076" s="21" t="s">
        <v>17</v>
      </c>
      <c r="B1076" s="21">
        <v>2019</v>
      </c>
      <c r="C1076" s="8">
        <v>67.750380274609199</v>
      </c>
    </row>
    <row r="1077" spans="1:3" ht="14.25" customHeight="1">
      <c r="A1077" s="21" t="s">
        <v>186</v>
      </c>
      <c r="B1077" s="21">
        <v>2019</v>
      </c>
      <c r="C1077" s="8"/>
    </row>
    <row r="1078" spans="1:3" ht="14.25" customHeight="1">
      <c r="A1078" s="21" t="s">
        <v>187</v>
      </c>
      <c r="B1078" s="21">
        <v>2019</v>
      </c>
      <c r="C1078" s="8">
        <v>68.9903004592352</v>
      </c>
    </row>
    <row r="1079" spans="1:3" ht="14.25" customHeight="1">
      <c r="A1079" s="21" t="s">
        <v>18</v>
      </c>
      <c r="B1079" s="21">
        <v>2019</v>
      </c>
      <c r="C1079" s="8">
        <v>64.803351542927203</v>
      </c>
    </row>
    <row r="1080" spans="1:3" ht="14.25" customHeight="1">
      <c r="A1080" s="21" t="s">
        <v>19</v>
      </c>
      <c r="B1080" s="21">
        <v>2019</v>
      </c>
      <c r="C1080" s="8">
        <v>66.562536082782799</v>
      </c>
    </row>
    <row r="1081" spans="1:3" ht="14.25" customHeight="1">
      <c r="A1081" s="21" t="s">
        <v>20</v>
      </c>
      <c r="B1081" s="21">
        <v>2019</v>
      </c>
      <c r="C1081" s="8">
        <v>70.111691032729993</v>
      </c>
    </row>
    <row r="1082" spans="1:3" ht="14.25" customHeight="1">
      <c r="A1082" s="21" t="s">
        <v>33</v>
      </c>
      <c r="B1082" s="21">
        <v>2019</v>
      </c>
      <c r="C1082" s="8">
        <v>52.287257015692198</v>
      </c>
    </row>
    <row r="1083" spans="1:3" ht="14.25" customHeight="1">
      <c r="A1083" s="21" t="s">
        <v>24</v>
      </c>
      <c r="B1083" s="21">
        <v>2019</v>
      </c>
      <c r="C1083" s="8">
        <v>63.935230890394998</v>
      </c>
    </row>
    <row r="1084" spans="1:3" ht="14.25" customHeight="1">
      <c r="A1084" s="21" t="s">
        <v>25</v>
      </c>
      <c r="B1084" s="21">
        <v>2019</v>
      </c>
      <c r="C1084" s="8">
        <v>54.529596308021098</v>
      </c>
    </row>
    <row r="1085" spans="1:3" ht="14.25" customHeight="1">
      <c r="A1085" s="21" t="s">
        <v>32</v>
      </c>
      <c r="B1085" s="21">
        <v>2019</v>
      </c>
      <c r="C1085" s="8">
        <v>52.914890909464901</v>
      </c>
    </row>
    <row r="1086" spans="1:3" ht="14.25" customHeight="1">
      <c r="A1086" s="21" t="s">
        <v>22</v>
      </c>
      <c r="B1086" s="21">
        <v>2019</v>
      </c>
      <c r="C1086" s="8">
        <v>67.605283266988394</v>
      </c>
    </row>
    <row r="1087" spans="1:3" ht="14.25" customHeight="1">
      <c r="A1087" s="21" t="s">
        <v>31</v>
      </c>
      <c r="B1087" s="21">
        <v>2019</v>
      </c>
      <c r="C1087" s="8">
        <v>64.061653809028101</v>
      </c>
    </row>
    <row r="1088" spans="1:3" ht="14.25" customHeight="1">
      <c r="A1088" s="21" t="s">
        <v>21</v>
      </c>
      <c r="B1088" s="21">
        <v>2019</v>
      </c>
      <c r="C1088" s="8">
        <v>78.762494120055706</v>
      </c>
    </row>
    <row r="1089" spans="1:3" ht="14.25" customHeight="1">
      <c r="A1089" s="21" t="s">
        <v>188</v>
      </c>
      <c r="B1089" s="21">
        <v>2019</v>
      </c>
      <c r="C1089" s="8">
        <v>70.440995989545101</v>
      </c>
    </row>
    <row r="1090" spans="1:3" ht="14.25" customHeight="1">
      <c r="A1090" s="21" t="s">
        <v>28</v>
      </c>
      <c r="B1090" s="21">
        <v>2019</v>
      </c>
      <c r="C1090" s="8">
        <v>68.105089366858493</v>
      </c>
    </row>
    <row r="1091" spans="1:3" ht="14.25" customHeight="1">
      <c r="A1091" s="21" t="s">
        <v>23</v>
      </c>
      <c r="B1091" s="21">
        <v>2019</v>
      </c>
      <c r="C1091" s="8">
        <v>67.762838496971796</v>
      </c>
    </row>
    <row r="1092" spans="1:3" ht="14.25" customHeight="1">
      <c r="A1092" s="21" t="s">
        <v>171</v>
      </c>
      <c r="B1092" s="21">
        <v>2019</v>
      </c>
      <c r="C1092" s="8">
        <v>65.428214974651198</v>
      </c>
    </row>
    <row r="1093" spans="1:3" ht="14.25" customHeight="1">
      <c r="A1093" s="21" t="s">
        <v>189</v>
      </c>
      <c r="B1093" s="21">
        <v>2019</v>
      </c>
      <c r="C1093" s="8"/>
    </row>
    <row r="1094" spans="1:3" ht="14.25" customHeight="1">
      <c r="A1094" s="21" t="s">
        <v>27</v>
      </c>
      <c r="B1094" s="21">
        <v>2019</v>
      </c>
      <c r="C1094" s="8">
        <v>62.036106695850798</v>
      </c>
    </row>
    <row r="1095" spans="1:3" ht="14.25" customHeight="1">
      <c r="A1095" s="21" t="s">
        <v>30</v>
      </c>
      <c r="B1095" s="21">
        <v>2019</v>
      </c>
      <c r="C1095" s="8">
        <v>69.739198230944098</v>
      </c>
    </row>
    <row r="1096" spans="1:3" ht="14.25" customHeight="1">
      <c r="A1096" s="21" t="s">
        <v>190</v>
      </c>
      <c r="B1096" s="21">
        <v>2019</v>
      </c>
      <c r="C1096" s="8">
        <v>66.7185785210348</v>
      </c>
    </row>
    <row r="1097" spans="1:3" ht="14.25" customHeight="1">
      <c r="A1097" s="21" t="s">
        <v>191</v>
      </c>
      <c r="B1097" s="21">
        <v>2019</v>
      </c>
      <c r="C1097" s="8">
        <v>72.174665635782404</v>
      </c>
    </row>
    <row r="1098" spans="1:3" ht="14.25" customHeight="1">
      <c r="A1098" s="21" t="s">
        <v>26</v>
      </c>
      <c r="B1098" s="21">
        <v>2019</v>
      </c>
      <c r="C1098" s="8">
        <v>68.566830736005599</v>
      </c>
    </row>
    <row r="1099" spans="1:3" ht="14.25" customHeight="1">
      <c r="A1099" s="21" t="s">
        <v>29</v>
      </c>
      <c r="B1099" s="21">
        <v>2019</v>
      </c>
      <c r="C1099" s="8">
        <v>61.869117336177503</v>
      </c>
    </row>
    <row r="1100" spans="1:3" ht="14.25" customHeight="1">
      <c r="A1100" s="21" t="s">
        <v>37</v>
      </c>
      <c r="B1100" s="21">
        <v>2019</v>
      </c>
      <c r="C1100" s="8">
        <v>53.2651940862158</v>
      </c>
    </row>
    <row r="1101" spans="1:3" ht="14.25" customHeight="1">
      <c r="A1101" s="21" t="s">
        <v>36</v>
      </c>
      <c r="B1101" s="21">
        <v>2019</v>
      </c>
      <c r="C1101" s="8">
        <v>66.506203368219005</v>
      </c>
    </row>
    <row r="1102" spans="1:3" ht="14.25" customHeight="1">
      <c r="A1102" s="21" t="s">
        <v>192</v>
      </c>
      <c r="B1102" s="21">
        <v>2019</v>
      </c>
      <c r="C1102" s="8">
        <v>65.809937402938928</v>
      </c>
    </row>
    <row r="1103" spans="1:3" ht="14.25" customHeight="1">
      <c r="A1103" s="21" t="s">
        <v>147</v>
      </c>
      <c r="B1103" s="21">
        <v>2019</v>
      </c>
      <c r="C1103" s="8">
        <v>66.221328042749903</v>
      </c>
    </row>
    <row r="1104" spans="1:3" ht="14.25" customHeight="1">
      <c r="A1104" s="21" t="s">
        <v>193</v>
      </c>
      <c r="B1104" s="21">
        <v>2019</v>
      </c>
      <c r="C1104" s="8">
        <v>67.331169924358093</v>
      </c>
    </row>
    <row r="1105" spans="1:3" ht="14.25" customHeight="1">
      <c r="A1105" s="21" t="s">
        <v>39</v>
      </c>
      <c r="B1105" s="21">
        <v>2019</v>
      </c>
      <c r="C1105" s="8">
        <v>68.624187013555002</v>
      </c>
    </row>
    <row r="1106" spans="1:3" ht="14.25" customHeight="1">
      <c r="A1106" s="21" t="s">
        <v>40</v>
      </c>
      <c r="B1106" s="21">
        <v>2019</v>
      </c>
      <c r="C1106" s="8">
        <v>70.7232986329292</v>
      </c>
    </row>
    <row r="1107" spans="1:3" ht="14.25" customHeight="1">
      <c r="A1107" s="21" t="s">
        <v>78</v>
      </c>
      <c r="B1107" s="21">
        <v>2019</v>
      </c>
      <c r="C1107" s="8">
        <v>55.412177468325503</v>
      </c>
    </row>
    <row r="1108" spans="1:3" ht="14.25" customHeight="1">
      <c r="A1108" s="21" t="s">
        <v>35</v>
      </c>
      <c r="B1108" s="21">
        <v>2019</v>
      </c>
      <c r="C1108" s="8">
        <v>54.914219067736703</v>
      </c>
    </row>
    <row r="1109" spans="1:3" ht="14.25" customHeight="1">
      <c r="A1109" s="21" t="s">
        <v>48</v>
      </c>
      <c r="B1109" s="21">
        <v>2019</v>
      </c>
      <c r="C1109" s="8">
        <v>50.981661405668703</v>
      </c>
    </row>
    <row r="1110" spans="1:3" ht="14.25" customHeight="1">
      <c r="A1110" s="21" t="s">
        <v>43</v>
      </c>
      <c r="B1110" s="21">
        <v>2019</v>
      </c>
      <c r="C1110" s="8">
        <v>55.741335204779901</v>
      </c>
    </row>
    <row r="1111" spans="1:3" ht="14.25" customHeight="1">
      <c r="A1111" s="21" t="s">
        <v>41</v>
      </c>
      <c r="B1111" s="21">
        <v>2019</v>
      </c>
      <c r="C1111" s="8">
        <v>68.613385332849205</v>
      </c>
    </row>
    <row r="1112" spans="1:3" ht="14.25" customHeight="1">
      <c r="A1112" s="21" t="s">
        <v>42</v>
      </c>
      <c r="B1112" s="21">
        <v>2019</v>
      </c>
      <c r="C1112" s="8">
        <v>57.658722790127001</v>
      </c>
    </row>
    <row r="1113" spans="1:3" ht="14.25" customHeight="1">
      <c r="A1113" s="21" t="s">
        <v>194</v>
      </c>
      <c r="B1113" s="21">
        <v>2019</v>
      </c>
      <c r="C1113" s="8">
        <v>66.895178521097904</v>
      </c>
    </row>
    <row r="1114" spans="1:3" ht="14.25" customHeight="1">
      <c r="A1114" s="21" t="s">
        <v>44</v>
      </c>
      <c r="B1114" s="21">
        <v>2019</v>
      </c>
      <c r="C1114" s="8">
        <v>69.040928876342505</v>
      </c>
    </row>
    <row r="1115" spans="1:3" ht="14.25" customHeight="1">
      <c r="A1115" s="21" t="s">
        <v>195</v>
      </c>
      <c r="B1115" s="21">
        <v>2019</v>
      </c>
      <c r="C1115" s="8">
        <v>67.526275887122111</v>
      </c>
    </row>
    <row r="1116" spans="1:3" ht="14.25" customHeight="1">
      <c r="A1116" s="21" t="s">
        <v>196</v>
      </c>
      <c r="B1116" s="21">
        <v>2019</v>
      </c>
      <c r="C1116" s="8">
        <v>68.392690931816801</v>
      </c>
    </row>
    <row r="1117" spans="1:3" ht="14.25" customHeight="1">
      <c r="A1117" s="21" t="s">
        <v>197</v>
      </c>
      <c r="B1117" s="21">
        <v>2019</v>
      </c>
      <c r="C1117" s="8">
        <v>64.336939494811006</v>
      </c>
    </row>
    <row r="1118" spans="1:3" ht="14.25" customHeight="1">
      <c r="A1118" s="21" t="s">
        <v>198</v>
      </c>
      <c r="B1118" s="21">
        <v>2019</v>
      </c>
      <c r="C1118" s="8"/>
    </row>
    <row r="1119" spans="1:3" ht="14.25" customHeight="1">
      <c r="A1119" s="21" t="s">
        <v>46</v>
      </c>
      <c r="B1119" s="21">
        <v>2019</v>
      </c>
      <c r="C1119" s="8">
        <v>69.244644682226806</v>
      </c>
    </row>
    <row r="1120" spans="1:3" ht="14.25" customHeight="1">
      <c r="A1120" s="21" t="s">
        <v>47</v>
      </c>
      <c r="B1120" s="21">
        <v>2019</v>
      </c>
      <c r="C1120" s="8">
        <v>64.476305028744406</v>
      </c>
    </row>
    <row r="1121" spans="1:3" ht="14.25" customHeight="1">
      <c r="A1121" s="21" t="s">
        <v>61</v>
      </c>
      <c r="B1121" s="21">
        <v>2019</v>
      </c>
      <c r="C1121" s="8">
        <v>64.637519203415295</v>
      </c>
    </row>
    <row r="1122" spans="1:3" ht="14.25" customHeight="1">
      <c r="A1122" s="21" t="s">
        <v>50</v>
      </c>
      <c r="B1122" s="21">
        <v>2019</v>
      </c>
      <c r="C1122" s="8">
        <v>66.185956695016202</v>
      </c>
    </row>
    <row r="1123" spans="1:3" ht="14.25" customHeight="1">
      <c r="A1123" s="21" t="s">
        <v>199</v>
      </c>
      <c r="B1123" s="21">
        <v>2019</v>
      </c>
      <c r="C1123" s="8"/>
    </row>
    <row r="1124" spans="1:3" ht="14.25" customHeight="1">
      <c r="A1124" s="21" t="s">
        <v>49</v>
      </c>
      <c r="B1124" s="21">
        <v>2019</v>
      </c>
      <c r="C1124" s="8">
        <v>63.633782153324198</v>
      </c>
    </row>
    <row r="1125" spans="1:3" ht="14.25" customHeight="1">
      <c r="A1125" s="21" t="s">
        <v>51</v>
      </c>
      <c r="B1125" s="21">
        <v>2019</v>
      </c>
      <c r="C1125" s="8">
        <v>64.992916444966099</v>
      </c>
    </row>
    <row r="1126" spans="1:3" ht="14.25" customHeight="1">
      <c r="A1126" s="21" t="s">
        <v>14</v>
      </c>
      <c r="B1126" s="21">
        <v>2019</v>
      </c>
      <c r="C1126" s="8">
        <v>62.896843508476799</v>
      </c>
    </row>
    <row r="1127" spans="1:3" ht="14.25" customHeight="1">
      <c r="A1127" s="21" t="s">
        <v>200</v>
      </c>
      <c r="B1127" s="21">
        <v>2019</v>
      </c>
      <c r="C1127" s="8">
        <v>69.704808442705485</v>
      </c>
    </row>
    <row r="1128" spans="1:3" ht="14.25" customHeight="1">
      <c r="A1128" s="21" t="s">
        <v>201</v>
      </c>
      <c r="B1128" s="21">
        <v>2019</v>
      </c>
      <c r="C1128" s="8">
        <v>65.464319379241047</v>
      </c>
    </row>
    <row r="1129" spans="1:3" ht="14.25" customHeight="1">
      <c r="A1129" s="21" t="s">
        <v>202</v>
      </c>
      <c r="B1129" s="21">
        <v>2019</v>
      </c>
      <c r="C1129" s="8">
        <v>69.18361419596387</v>
      </c>
    </row>
    <row r="1130" spans="1:3" ht="14.25" customHeight="1">
      <c r="A1130" s="21" t="s">
        <v>203</v>
      </c>
      <c r="B1130" s="21">
        <v>2019</v>
      </c>
      <c r="C1130" s="8">
        <v>66.510064488828547</v>
      </c>
    </row>
    <row r="1131" spans="1:3" ht="14.25" customHeight="1">
      <c r="A1131" s="21" t="s">
        <v>204</v>
      </c>
      <c r="B1131" s="21">
        <v>2019</v>
      </c>
      <c r="C1131" s="8">
        <v>65.315752062865087</v>
      </c>
    </row>
    <row r="1132" spans="1:3" ht="14.25" customHeight="1">
      <c r="A1132" s="21" t="s">
        <v>52</v>
      </c>
      <c r="B1132" s="21">
        <v>2019</v>
      </c>
      <c r="C1132" s="8">
        <v>64.920832464681297</v>
      </c>
    </row>
    <row r="1133" spans="1:3" ht="14.25" customHeight="1">
      <c r="A1133" s="21" t="s">
        <v>53</v>
      </c>
      <c r="B1133" s="21">
        <v>2019</v>
      </c>
      <c r="C1133" s="8">
        <v>60.8888368641163</v>
      </c>
    </row>
    <row r="1134" spans="1:3" ht="14.25" customHeight="1">
      <c r="A1134" s="21" t="s">
        <v>205</v>
      </c>
      <c r="B1134" s="21">
        <v>2019</v>
      </c>
      <c r="C1134" s="8">
        <v>64.122102515778622</v>
      </c>
    </row>
    <row r="1135" spans="1:3" ht="14.25" customHeight="1">
      <c r="A1135" s="21" t="s">
        <v>206</v>
      </c>
      <c r="B1135" s="21">
        <v>2019</v>
      </c>
      <c r="C1135" s="8"/>
    </row>
    <row r="1136" spans="1:3" ht="14.25" customHeight="1">
      <c r="A1136" s="21" t="s">
        <v>141</v>
      </c>
      <c r="B1136" s="21">
        <v>2019</v>
      </c>
      <c r="C1136" s="8">
        <v>65.775305083089194</v>
      </c>
    </row>
    <row r="1137" spans="1:3" ht="14.25" customHeight="1">
      <c r="A1137" s="21" t="s">
        <v>55</v>
      </c>
      <c r="B1137" s="21">
        <v>2019</v>
      </c>
      <c r="C1137" s="8">
        <v>63.544922935801999</v>
      </c>
    </row>
    <row r="1138" spans="1:3" ht="14.25" customHeight="1">
      <c r="A1138" s="21" t="s">
        <v>56</v>
      </c>
      <c r="B1138" s="21">
        <v>2019</v>
      </c>
      <c r="C1138" s="8">
        <v>56.1468683665491</v>
      </c>
    </row>
    <row r="1139" spans="1:3" ht="14.25" customHeight="1">
      <c r="A1139" s="21" t="s">
        <v>207</v>
      </c>
      <c r="B1139" s="21">
        <v>2019</v>
      </c>
      <c r="C1139" s="8">
        <v>64.405152128382383</v>
      </c>
    </row>
    <row r="1140" spans="1:3" ht="14.25" customHeight="1">
      <c r="A1140" s="21" t="s">
        <v>208</v>
      </c>
      <c r="B1140" s="21">
        <v>2019</v>
      </c>
      <c r="C1140" s="8">
        <v>55.961884870618618</v>
      </c>
    </row>
    <row r="1141" spans="1:3" ht="14.25" customHeight="1">
      <c r="A1141" s="21" t="s">
        <v>57</v>
      </c>
      <c r="B1141" s="21">
        <v>2019</v>
      </c>
      <c r="C1141" s="8">
        <v>61.843013826797403</v>
      </c>
    </row>
    <row r="1142" spans="1:3" ht="14.25" customHeight="1">
      <c r="A1142" s="21" t="s">
        <v>209</v>
      </c>
      <c r="B1142" s="21">
        <v>2019</v>
      </c>
      <c r="C1142" s="8">
        <v>65.0820886046791</v>
      </c>
    </row>
    <row r="1143" spans="1:3" ht="14.25" customHeight="1">
      <c r="A1143" s="21" t="s">
        <v>58</v>
      </c>
      <c r="B1143" s="21">
        <v>2019</v>
      </c>
      <c r="C1143" s="8">
        <v>61.806471846466202</v>
      </c>
    </row>
    <row r="1144" spans="1:3" ht="14.25" customHeight="1">
      <c r="A1144" s="21" t="s">
        <v>210</v>
      </c>
      <c r="B1144" s="21">
        <v>2019</v>
      </c>
      <c r="C1144" s="8"/>
    </row>
    <row r="1145" spans="1:3" ht="14.25" customHeight="1">
      <c r="A1145" s="21" t="s">
        <v>211</v>
      </c>
      <c r="B1145" s="21">
        <v>2019</v>
      </c>
      <c r="C1145" s="8">
        <v>64.351798972015999</v>
      </c>
    </row>
    <row r="1146" spans="1:3" ht="14.25" customHeight="1">
      <c r="A1146" s="21" t="s">
        <v>59</v>
      </c>
      <c r="B1146" s="21">
        <v>2019</v>
      </c>
      <c r="C1146" s="8">
        <v>59.275727142718402</v>
      </c>
    </row>
    <row r="1147" spans="1:3" ht="14.25" customHeight="1">
      <c r="A1147" s="21" t="s">
        <v>161</v>
      </c>
      <c r="B1147" s="21">
        <v>2019</v>
      </c>
      <c r="C1147" s="8">
        <v>63.795603837644599</v>
      </c>
    </row>
    <row r="1148" spans="1:3" ht="14.25" customHeight="1">
      <c r="A1148" s="21" t="s">
        <v>60</v>
      </c>
      <c r="B1148" s="21">
        <v>2019</v>
      </c>
      <c r="C1148" s="8">
        <v>64.907518955955595</v>
      </c>
    </row>
    <row r="1149" spans="1:3" ht="14.25" customHeight="1">
      <c r="A1149" s="21" t="s">
        <v>62</v>
      </c>
      <c r="B1149" s="21">
        <v>2019</v>
      </c>
      <c r="C1149" s="8">
        <v>59.537805688869099</v>
      </c>
    </row>
    <row r="1150" spans="1:3" ht="14.25" customHeight="1">
      <c r="A1150" s="21" t="s">
        <v>212</v>
      </c>
      <c r="B1150" s="21">
        <v>2019</v>
      </c>
      <c r="C1150" s="8"/>
    </row>
    <row r="1151" spans="1:3" ht="14.25" customHeight="1">
      <c r="A1151" s="21" t="s">
        <v>65</v>
      </c>
      <c r="B1151" s="21">
        <v>2019</v>
      </c>
      <c r="C1151" s="8">
        <v>53.6081052702297</v>
      </c>
    </row>
    <row r="1152" spans="1:3" ht="14.25" customHeight="1">
      <c r="A1152" s="21" t="s">
        <v>177</v>
      </c>
      <c r="B1152" s="21">
        <v>2019</v>
      </c>
      <c r="C1152" s="8">
        <v>53.311956437475601</v>
      </c>
    </row>
    <row r="1153" spans="1:3" ht="14.25" customHeight="1">
      <c r="A1153" s="21" t="s">
        <v>213</v>
      </c>
      <c r="B1153" s="21">
        <v>2019</v>
      </c>
      <c r="C1153" s="8">
        <v>54.983075835458202</v>
      </c>
    </row>
    <row r="1154" spans="1:3" ht="14.25" customHeight="1">
      <c r="A1154" s="21" t="s">
        <v>214</v>
      </c>
      <c r="B1154" s="21">
        <v>2019</v>
      </c>
      <c r="C1154" s="8">
        <v>60.618693703327303</v>
      </c>
    </row>
    <row r="1155" spans="1:3" ht="14.25" customHeight="1">
      <c r="A1155" s="21" t="s">
        <v>63</v>
      </c>
      <c r="B1155" s="21">
        <v>2019</v>
      </c>
      <c r="C1155" s="8">
        <v>64.161931282466</v>
      </c>
    </row>
    <row r="1156" spans="1:3" ht="14.25" customHeight="1">
      <c r="A1156" s="21" t="s">
        <v>215</v>
      </c>
      <c r="B1156" s="21">
        <v>2019</v>
      </c>
      <c r="C1156" s="8">
        <v>66.605358785032493</v>
      </c>
    </row>
    <row r="1157" spans="1:3" ht="14.25" customHeight="1">
      <c r="A1157" s="21" t="s">
        <v>216</v>
      </c>
      <c r="B1157" s="21">
        <v>2019</v>
      </c>
      <c r="C1157" s="8"/>
    </row>
    <row r="1158" spans="1:3" ht="14.25" customHeight="1">
      <c r="A1158" s="21" t="s">
        <v>64</v>
      </c>
      <c r="B1158" s="21">
        <v>2019</v>
      </c>
      <c r="C1158" s="8">
        <v>61.211683526840098</v>
      </c>
    </row>
    <row r="1159" spans="1:3" ht="14.25" customHeight="1">
      <c r="A1159" s="21" t="s">
        <v>217</v>
      </c>
      <c r="B1159" s="21">
        <v>2019</v>
      </c>
      <c r="C1159" s="8">
        <v>65.675995552739494</v>
      </c>
    </row>
    <row r="1160" spans="1:3" ht="14.25" customHeight="1">
      <c r="A1160" s="21" t="s">
        <v>218</v>
      </c>
      <c r="B1160" s="21">
        <v>2019</v>
      </c>
      <c r="C1160" s="8">
        <v>65.358485166703701</v>
      </c>
    </row>
    <row r="1161" spans="1:3" ht="14.25" customHeight="1">
      <c r="A1161" s="21" t="s">
        <v>219</v>
      </c>
      <c r="B1161" s="21">
        <v>2019</v>
      </c>
      <c r="C1161" s="8">
        <v>65.289617195859535</v>
      </c>
    </row>
    <row r="1162" spans="1:3" ht="14.25" customHeight="1">
      <c r="A1162" s="21" t="s">
        <v>68</v>
      </c>
      <c r="B1162" s="21">
        <v>2019</v>
      </c>
      <c r="C1162" s="8">
        <v>70.175039408812694</v>
      </c>
    </row>
    <row r="1163" spans="1:3" ht="14.25" customHeight="1">
      <c r="A1163" s="21" t="s">
        <v>67</v>
      </c>
      <c r="B1163" s="21">
        <v>2019</v>
      </c>
      <c r="C1163" s="8">
        <v>64.012385650613496</v>
      </c>
    </row>
    <row r="1164" spans="1:3" ht="14.25" customHeight="1">
      <c r="A1164" s="21" t="s">
        <v>220</v>
      </c>
      <c r="B1164" s="21">
        <v>2019</v>
      </c>
      <c r="C1164" s="8">
        <v>54.399858028307442</v>
      </c>
    </row>
    <row r="1165" spans="1:3" ht="14.25" customHeight="1">
      <c r="A1165" s="21" t="s">
        <v>45</v>
      </c>
      <c r="B1165" s="21">
        <v>2019</v>
      </c>
      <c r="C1165" s="8">
        <v>64.577643679496703</v>
      </c>
    </row>
    <row r="1166" spans="1:3" ht="14.25" customHeight="1">
      <c r="A1166" s="21" t="s">
        <v>66</v>
      </c>
      <c r="B1166" s="21">
        <v>2019</v>
      </c>
      <c r="C1166" s="8">
        <v>62.077743053696601</v>
      </c>
    </row>
    <row r="1167" spans="1:3" ht="14.25" customHeight="1">
      <c r="A1167" s="21" t="s">
        <v>69</v>
      </c>
      <c r="B1167" s="21">
        <v>2019</v>
      </c>
      <c r="C1167" s="8">
        <v>65.872322665521494</v>
      </c>
    </row>
    <row r="1168" spans="1:3" ht="14.25" customHeight="1">
      <c r="A1168" s="21" t="s">
        <v>221</v>
      </c>
      <c r="B1168" s="21">
        <v>2019</v>
      </c>
      <c r="C1168" s="8">
        <v>67.829519483174707</v>
      </c>
    </row>
    <row r="1169" spans="1:3" ht="14.25" customHeight="1">
      <c r="A1169" s="21" t="s">
        <v>222</v>
      </c>
      <c r="B1169" s="21">
        <v>2019</v>
      </c>
      <c r="C1169" s="8">
        <v>65.249751671863393</v>
      </c>
    </row>
    <row r="1170" spans="1:3" ht="14.25" customHeight="1">
      <c r="A1170" s="21" t="s">
        <v>223</v>
      </c>
      <c r="B1170" s="21">
        <v>2019</v>
      </c>
      <c r="C1170" s="8">
        <v>57.788877965615036</v>
      </c>
    </row>
    <row r="1171" spans="1:3" ht="14.25" customHeight="1">
      <c r="A1171" s="21" t="s">
        <v>224</v>
      </c>
      <c r="B1171" s="21">
        <v>2019</v>
      </c>
      <c r="C1171" s="8">
        <v>57.806919095050731</v>
      </c>
    </row>
    <row r="1172" spans="1:3" ht="14.25" customHeight="1">
      <c r="A1172" s="21" t="s">
        <v>72</v>
      </c>
      <c r="B1172" s="21">
        <v>2019</v>
      </c>
      <c r="C1172" s="8">
        <v>67.734577835601996</v>
      </c>
    </row>
    <row r="1173" spans="1:3" ht="14.25" customHeight="1">
      <c r="A1173" s="21" t="s">
        <v>225</v>
      </c>
      <c r="B1173" s="21">
        <v>2019</v>
      </c>
      <c r="C1173" s="8">
        <v>57.779729180001993</v>
      </c>
    </row>
    <row r="1174" spans="1:3" ht="14.25" customHeight="1">
      <c r="A1174" s="21" t="s">
        <v>226</v>
      </c>
      <c r="B1174" s="21">
        <v>2019</v>
      </c>
      <c r="C1174" s="8"/>
    </row>
    <row r="1175" spans="1:3" ht="14.25" customHeight="1">
      <c r="A1175" s="21" t="s">
        <v>71</v>
      </c>
      <c r="B1175" s="21">
        <v>2019</v>
      </c>
      <c r="C1175" s="8">
        <v>67.003811193161596</v>
      </c>
    </row>
    <row r="1176" spans="1:3" ht="14.25" customHeight="1">
      <c r="A1176" s="21" t="s">
        <v>227</v>
      </c>
      <c r="B1176" s="21">
        <v>2019</v>
      </c>
      <c r="C1176" s="8"/>
    </row>
    <row r="1177" spans="1:3" ht="14.25" customHeight="1">
      <c r="A1177" s="21" t="s">
        <v>75</v>
      </c>
      <c r="B1177" s="21">
        <v>2019</v>
      </c>
      <c r="C1177" s="8">
        <v>64.626794292672102</v>
      </c>
    </row>
    <row r="1178" spans="1:3" ht="14.25" customHeight="1">
      <c r="A1178" s="21" t="s">
        <v>73</v>
      </c>
      <c r="B1178" s="21">
        <v>2019</v>
      </c>
      <c r="C1178" s="8">
        <v>68.986819894843705</v>
      </c>
    </row>
    <row r="1179" spans="1:3" ht="14.25" customHeight="1">
      <c r="A1179" s="21" t="s">
        <v>74</v>
      </c>
      <c r="B1179" s="21">
        <v>2019</v>
      </c>
      <c r="C1179" s="8">
        <v>58.580539607659503</v>
      </c>
    </row>
    <row r="1180" spans="1:3" ht="14.25" customHeight="1">
      <c r="A1180" s="21" t="s">
        <v>70</v>
      </c>
      <c r="B1180" s="21">
        <v>2019</v>
      </c>
      <c r="C1180" s="8">
        <v>65.160708017850894</v>
      </c>
    </row>
    <row r="1181" spans="1:3" ht="14.25" customHeight="1">
      <c r="A1181" s="21" t="s">
        <v>76</v>
      </c>
      <c r="B1181" s="21">
        <v>2019</v>
      </c>
      <c r="C1181" s="8">
        <v>59.905753671894097</v>
      </c>
    </row>
    <row r="1182" spans="1:3" ht="14.25" customHeight="1">
      <c r="A1182" s="21" t="s">
        <v>77</v>
      </c>
      <c r="B1182" s="21">
        <v>2019</v>
      </c>
      <c r="C1182" s="8">
        <v>63.821205836656702</v>
      </c>
    </row>
    <row r="1183" spans="1:3" ht="14.25" customHeight="1">
      <c r="A1183" s="21" t="s">
        <v>79</v>
      </c>
      <c r="B1183" s="21">
        <v>2019</v>
      </c>
      <c r="C1183" s="8">
        <v>67.546388927235199</v>
      </c>
    </row>
    <row r="1184" spans="1:3" ht="14.25" customHeight="1">
      <c r="A1184" s="21" t="s">
        <v>81</v>
      </c>
      <c r="B1184" s="21">
        <v>2019</v>
      </c>
      <c r="C1184" s="8">
        <v>62.5443415728095</v>
      </c>
    </row>
    <row r="1185" spans="1:3" ht="14.25" customHeight="1">
      <c r="A1185" s="21" t="s">
        <v>80</v>
      </c>
      <c r="B1185" s="21">
        <v>2019</v>
      </c>
      <c r="C1185" s="8">
        <v>59.424919699662397</v>
      </c>
    </row>
    <row r="1186" spans="1:3" ht="14.25" customHeight="1">
      <c r="A1186" s="21" t="s">
        <v>82</v>
      </c>
      <c r="B1186" s="21">
        <v>2019</v>
      </c>
      <c r="C1186" s="8">
        <v>63.4664061152816</v>
      </c>
    </row>
    <row r="1187" spans="1:3" ht="14.25" customHeight="1">
      <c r="A1187" s="21" t="s">
        <v>83</v>
      </c>
      <c r="B1187" s="21">
        <v>2019</v>
      </c>
      <c r="C1187" s="8">
        <v>58.382799032517497</v>
      </c>
    </row>
    <row r="1188" spans="1:3" ht="14.25" customHeight="1">
      <c r="A1188" s="21" t="s">
        <v>228</v>
      </c>
      <c r="B1188" s="21">
        <v>2019</v>
      </c>
      <c r="C1188" s="8">
        <v>62.898010396128299</v>
      </c>
    </row>
    <row r="1189" spans="1:3" ht="14.25" customHeight="1">
      <c r="A1189" s="21" t="s">
        <v>34</v>
      </c>
      <c r="B1189" s="21">
        <v>2019</v>
      </c>
      <c r="C1189" s="8">
        <v>64.183034865649802</v>
      </c>
    </row>
    <row r="1190" spans="1:3" ht="14.25" customHeight="1">
      <c r="A1190" s="21" t="s">
        <v>229</v>
      </c>
      <c r="B1190" s="21">
        <v>2019</v>
      </c>
      <c r="C1190" s="8">
        <v>60.079417716783098</v>
      </c>
    </row>
    <row r="1191" spans="1:3" ht="14.25" customHeight="1">
      <c r="A1191" s="21" t="s">
        <v>230</v>
      </c>
      <c r="B1191" s="21">
        <v>2019</v>
      </c>
      <c r="C1191" s="8"/>
    </row>
    <row r="1192" spans="1:3" ht="14.25" customHeight="1">
      <c r="A1192" s="21" t="s">
        <v>140</v>
      </c>
      <c r="B1192" s="21">
        <v>2019</v>
      </c>
      <c r="C1192" s="8">
        <v>72.193379491246802</v>
      </c>
    </row>
    <row r="1193" spans="1:3" ht="14.25" customHeight="1">
      <c r="A1193" s="21" t="s">
        <v>85</v>
      </c>
      <c r="B1193" s="21">
        <v>2019</v>
      </c>
      <c r="C1193" s="8">
        <v>75.666322722893796</v>
      </c>
    </row>
    <row r="1194" spans="1:3" ht="14.25" customHeight="1">
      <c r="A1194" s="21" t="s">
        <v>231</v>
      </c>
      <c r="B1194" s="21">
        <v>2019</v>
      </c>
      <c r="C1194" s="8">
        <v>67.179584275311669</v>
      </c>
    </row>
    <row r="1195" spans="1:3" ht="14.25" customHeight="1">
      <c r="A1195" s="21" t="s">
        <v>232</v>
      </c>
      <c r="B1195" s="21">
        <v>2019</v>
      </c>
      <c r="C1195" s="8">
        <v>63.533016107918897</v>
      </c>
    </row>
    <row r="1196" spans="1:3" ht="14.25" customHeight="1">
      <c r="A1196" s="21" t="s">
        <v>89</v>
      </c>
      <c r="B1196" s="21">
        <v>2019</v>
      </c>
      <c r="C1196" s="8">
        <v>67.154488526576301</v>
      </c>
    </row>
    <row r="1197" spans="1:3" ht="14.25" customHeight="1">
      <c r="A1197" s="21" t="s">
        <v>91</v>
      </c>
      <c r="B1197" s="21">
        <v>2019</v>
      </c>
      <c r="C1197" s="8">
        <v>55.961387571612001</v>
      </c>
    </row>
    <row r="1198" spans="1:3" ht="14.25" customHeight="1">
      <c r="A1198" s="21" t="s">
        <v>92</v>
      </c>
      <c r="B1198" s="21">
        <v>2019</v>
      </c>
      <c r="C1198" s="8">
        <v>67.473484135335795</v>
      </c>
    </row>
    <row r="1199" spans="1:3" ht="14.25" customHeight="1">
      <c r="A1199" s="21" t="s">
        <v>233</v>
      </c>
      <c r="B1199" s="21">
        <v>2019</v>
      </c>
      <c r="C1199" s="8">
        <v>71.753925269434902</v>
      </c>
    </row>
    <row r="1200" spans="1:3" ht="14.25" customHeight="1">
      <c r="A1200" s="21" t="s">
        <v>234</v>
      </c>
      <c r="B1200" s="21">
        <v>2019</v>
      </c>
      <c r="C1200" s="8">
        <v>67.099322646932833</v>
      </c>
    </row>
    <row r="1201" spans="1:3" ht="14.25" customHeight="1">
      <c r="A1201" s="21" t="s">
        <v>235</v>
      </c>
      <c r="B1201" s="21">
        <v>2019</v>
      </c>
      <c r="C1201" s="8">
        <v>57.308330802321436</v>
      </c>
    </row>
    <row r="1202" spans="1:3" ht="14.25" customHeight="1">
      <c r="A1202" s="21" t="s">
        <v>236</v>
      </c>
      <c r="B1202" s="21">
        <v>2019</v>
      </c>
      <c r="C1202" s="8">
        <v>54.71878256587928</v>
      </c>
    </row>
    <row r="1203" spans="1:3" ht="14.25" customHeight="1">
      <c r="A1203" s="21" t="s">
        <v>237</v>
      </c>
      <c r="B1203" s="21">
        <v>2019</v>
      </c>
      <c r="C1203" s="8"/>
    </row>
    <row r="1204" spans="1:3" ht="14.25" customHeight="1">
      <c r="A1204" s="21" t="s">
        <v>142</v>
      </c>
      <c r="B1204" s="21">
        <v>2019</v>
      </c>
      <c r="C1204" s="8">
        <v>65.204732210818804</v>
      </c>
    </row>
    <row r="1205" spans="1:3" ht="14.25" customHeight="1">
      <c r="A1205" s="21" t="s">
        <v>238</v>
      </c>
      <c r="B1205" s="21">
        <v>2019</v>
      </c>
      <c r="C1205" s="8">
        <v>64.403670338799017</v>
      </c>
    </row>
    <row r="1206" spans="1:3" ht="14.25" customHeight="1">
      <c r="A1206" s="21" t="s">
        <v>239</v>
      </c>
      <c r="B1206" s="21">
        <v>2019</v>
      </c>
      <c r="C1206" s="8">
        <v>65.254695499280658</v>
      </c>
    </row>
    <row r="1207" spans="1:3" ht="14.25" customHeight="1">
      <c r="A1207" s="21" t="s">
        <v>90</v>
      </c>
      <c r="B1207" s="21">
        <v>2019</v>
      </c>
      <c r="C1207" s="8">
        <v>62.607257061227102</v>
      </c>
    </row>
    <row r="1208" spans="1:3" ht="14.25" customHeight="1">
      <c r="A1208" s="21" t="s">
        <v>240</v>
      </c>
      <c r="B1208" s="21">
        <v>2019</v>
      </c>
      <c r="C1208" s="8">
        <v>69.880735646891139</v>
      </c>
    </row>
    <row r="1209" spans="1:3" ht="14.25" customHeight="1">
      <c r="A1209" s="21" t="s">
        <v>93</v>
      </c>
      <c r="B1209" s="21">
        <v>2019</v>
      </c>
      <c r="C1209" s="8">
        <v>64.706136010410106</v>
      </c>
    </row>
    <row r="1210" spans="1:3" ht="14.25" customHeight="1">
      <c r="A1210" s="21" t="s">
        <v>94</v>
      </c>
      <c r="B1210" s="21">
        <v>2019</v>
      </c>
      <c r="C1210" s="8">
        <v>70.017816279564499</v>
      </c>
    </row>
    <row r="1211" spans="1:3" ht="14.25" customHeight="1">
      <c r="A1211" s="21" t="s">
        <v>88</v>
      </c>
      <c r="B1211" s="21">
        <v>2019</v>
      </c>
      <c r="C1211" s="8">
        <v>63.355732786222397</v>
      </c>
    </row>
    <row r="1212" spans="1:3" ht="14.25" customHeight="1">
      <c r="A1212" s="21" t="s">
        <v>241</v>
      </c>
      <c r="B1212" s="21">
        <v>2019</v>
      </c>
      <c r="C1212" s="8">
        <v>74.768793573218602</v>
      </c>
    </row>
    <row r="1213" spans="1:3" ht="14.25" customHeight="1">
      <c r="A1213" s="21" t="s">
        <v>242</v>
      </c>
      <c r="B1213" s="21">
        <v>2019</v>
      </c>
      <c r="C1213" s="8"/>
    </row>
    <row r="1214" spans="1:3" ht="14.25" customHeight="1">
      <c r="A1214" s="21" t="s">
        <v>106</v>
      </c>
      <c r="B1214" s="21">
        <v>2019</v>
      </c>
      <c r="C1214" s="8">
        <v>65.730028066365506</v>
      </c>
    </row>
    <row r="1215" spans="1:3" ht="14.25" customHeight="1">
      <c r="A1215" s="21" t="s">
        <v>243</v>
      </c>
      <c r="B1215" s="21">
        <v>2019</v>
      </c>
      <c r="C1215" s="8"/>
    </row>
    <row r="1216" spans="1:3" ht="14.25" customHeight="1">
      <c r="A1216" s="21" t="s">
        <v>103</v>
      </c>
      <c r="B1216" s="21">
        <v>2019</v>
      </c>
      <c r="C1216" s="8">
        <v>72.0971898192129</v>
      </c>
    </row>
    <row r="1217" spans="1:3" ht="14.25" customHeight="1">
      <c r="A1217" s="21" t="s">
        <v>95</v>
      </c>
      <c r="B1217" s="21">
        <v>2019</v>
      </c>
      <c r="C1217" s="8">
        <v>56.589095893342801</v>
      </c>
    </row>
    <row r="1218" spans="1:3" ht="14.25" customHeight="1">
      <c r="A1218" s="21" t="s">
        <v>178</v>
      </c>
      <c r="B1218" s="21">
        <v>2019</v>
      </c>
      <c r="C1218" s="8">
        <v>76.449327906613206</v>
      </c>
    </row>
    <row r="1219" spans="1:3" ht="14.25" customHeight="1">
      <c r="A1219" s="21" t="s">
        <v>244</v>
      </c>
      <c r="B1219" s="21">
        <v>2019</v>
      </c>
      <c r="C1219" s="8">
        <v>64.84152376852667</v>
      </c>
    </row>
    <row r="1220" spans="1:3" ht="14.25" customHeight="1">
      <c r="A1220" s="21" t="s">
        <v>102</v>
      </c>
      <c r="B1220" s="21">
        <v>2019</v>
      </c>
      <c r="C1220" s="8">
        <v>66.3982212450791</v>
      </c>
    </row>
    <row r="1221" spans="1:3" ht="14.25" customHeight="1">
      <c r="A1221" s="21" t="s">
        <v>245</v>
      </c>
      <c r="B1221" s="21">
        <v>2019</v>
      </c>
      <c r="C1221" s="8"/>
    </row>
    <row r="1222" spans="1:3" ht="14.25" customHeight="1">
      <c r="A1222" s="21" t="s">
        <v>246</v>
      </c>
      <c r="B1222" s="21">
        <v>2019</v>
      </c>
      <c r="C1222" s="8">
        <v>66.432754004878504</v>
      </c>
    </row>
    <row r="1223" spans="1:3" ht="14.25" customHeight="1">
      <c r="A1223" s="21" t="s">
        <v>127</v>
      </c>
      <c r="B1223" s="21">
        <v>2019</v>
      </c>
      <c r="C1223" s="8">
        <v>69.520974494818503</v>
      </c>
    </row>
    <row r="1224" spans="1:3" ht="14.25" customHeight="1">
      <c r="A1224" s="21" t="s">
        <v>98</v>
      </c>
      <c r="B1224" s="21">
        <v>2019</v>
      </c>
      <c r="C1224" s="8">
        <v>50.200175185398798</v>
      </c>
    </row>
    <row r="1225" spans="1:3" ht="14.25" customHeight="1">
      <c r="A1225" s="21" t="s">
        <v>99</v>
      </c>
      <c r="B1225" s="21">
        <v>2019</v>
      </c>
      <c r="C1225" s="8">
        <v>64.854032499795593</v>
      </c>
    </row>
    <row r="1226" spans="1:3" ht="14.25" customHeight="1">
      <c r="A1226" s="21" t="s">
        <v>108</v>
      </c>
      <c r="B1226" s="21">
        <v>2019</v>
      </c>
      <c r="C1226" s="8">
        <v>68.073894143111502</v>
      </c>
    </row>
    <row r="1227" spans="1:3" ht="14.25" customHeight="1">
      <c r="A1227" s="21" t="s">
        <v>247</v>
      </c>
      <c r="B1227" s="21">
        <v>2019</v>
      </c>
      <c r="C1227" s="8">
        <v>63.414205705643006</v>
      </c>
    </row>
    <row r="1228" spans="1:3" ht="14.25" customHeight="1">
      <c r="A1228" s="21" t="s">
        <v>105</v>
      </c>
      <c r="B1228" s="21">
        <v>2019</v>
      </c>
      <c r="C1228" s="8">
        <v>66.460611445778298</v>
      </c>
    </row>
    <row r="1229" spans="1:3" ht="14.25" customHeight="1">
      <c r="A1229" s="21" t="s">
        <v>104</v>
      </c>
      <c r="B1229" s="21">
        <v>2019</v>
      </c>
      <c r="C1229" s="8">
        <v>65.012385405158895</v>
      </c>
    </row>
    <row r="1230" spans="1:3" ht="14.25" customHeight="1">
      <c r="A1230" s="21" t="s">
        <v>248</v>
      </c>
      <c r="B1230" s="21">
        <v>2019</v>
      </c>
      <c r="C1230" s="8"/>
    </row>
    <row r="1231" spans="1:3" ht="14.25" customHeight="1">
      <c r="A1231" s="21" t="s">
        <v>107</v>
      </c>
      <c r="B1231" s="21">
        <v>2019</v>
      </c>
      <c r="C1231" s="8">
        <v>52.753553344927901</v>
      </c>
    </row>
    <row r="1232" spans="1:3" ht="14.25" customHeight="1">
      <c r="A1232" s="21" t="s">
        <v>100</v>
      </c>
      <c r="B1232" s="21">
        <v>2019</v>
      </c>
      <c r="C1232" s="8">
        <v>56.954841862997398</v>
      </c>
    </row>
    <row r="1233" spans="1:3" ht="14.25" customHeight="1">
      <c r="A1233" s="21" t="s">
        <v>101</v>
      </c>
      <c r="B1233" s="21">
        <v>2019</v>
      </c>
      <c r="C1233" s="8">
        <v>70.741563936399103</v>
      </c>
    </row>
    <row r="1234" spans="1:3" ht="14.25" customHeight="1">
      <c r="A1234" s="21" t="s">
        <v>96</v>
      </c>
      <c r="B1234" s="21">
        <v>2019</v>
      </c>
      <c r="C1234" s="8">
        <v>53.889287347130796</v>
      </c>
    </row>
    <row r="1235" spans="1:3" ht="14.25" customHeight="1">
      <c r="A1235" s="21" t="s">
        <v>97</v>
      </c>
      <c r="B1235" s="21">
        <v>2019</v>
      </c>
      <c r="C1235" s="8">
        <v>69.384249536389603</v>
      </c>
    </row>
    <row r="1236" spans="1:3" ht="14.25" customHeight="1">
      <c r="A1236" s="21" t="s">
        <v>249</v>
      </c>
      <c r="B1236" s="21">
        <v>2019</v>
      </c>
      <c r="C1236" s="8">
        <v>65.371050381746642</v>
      </c>
    </row>
    <row r="1237" spans="1:3" ht="14.25" customHeight="1">
      <c r="A1237" s="21" t="s">
        <v>175</v>
      </c>
      <c r="B1237" s="21">
        <v>2019</v>
      </c>
      <c r="C1237" s="8">
        <v>59.486035445554897</v>
      </c>
    </row>
    <row r="1238" spans="1:3" ht="14.25" customHeight="1">
      <c r="A1238" s="21" t="s">
        <v>250</v>
      </c>
      <c r="B1238" s="21">
        <v>2019</v>
      </c>
      <c r="C1238" s="8">
        <v>68.139345711759503</v>
      </c>
    </row>
    <row r="1239" spans="1:3" ht="14.25" customHeight="1">
      <c r="A1239" s="21" t="s">
        <v>113</v>
      </c>
      <c r="B1239" s="21">
        <v>2019</v>
      </c>
      <c r="C1239" s="8">
        <v>47.561119425122698</v>
      </c>
    </row>
    <row r="1240" spans="1:3" ht="14.25" customHeight="1">
      <c r="A1240" s="21" t="s">
        <v>114</v>
      </c>
      <c r="B1240" s="21">
        <v>2019</v>
      </c>
      <c r="C1240" s="8">
        <v>53.569386463863999</v>
      </c>
    </row>
    <row r="1241" spans="1:3" ht="14.25" customHeight="1">
      <c r="A1241" s="21" t="s">
        <v>112</v>
      </c>
      <c r="B1241" s="21">
        <v>2019</v>
      </c>
      <c r="C1241" s="8">
        <v>64.687154629240098</v>
      </c>
    </row>
    <row r="1242" spans="1:3" ht="14.25" customHeight="1">
      <c r="A1242" s="21" t="s">
        <v>110</v>
      </c>
      <c r="B1242" s="21">
        <v>2019</v>
      </c>
      <c r="C1242" s="8">
        <v>64.511184040830202</v>
      </c>
    </row>
    <row r="1243" spans="1:3" ht="14.25" customHeight="1">
      <c r="A1243" s="21" t="s">
        <v>116</v>
      </c>
      <c r="B1243" s="21">
        <v>2019</v>
      </c>
      <c r="C1243" s="8">
        <v>65.314359537723305</v>
      </c>
    </row>
    <row r="1244" spans="1:3" ht="14.25" customHeight="1">
      <c r="A1244" s="21" t="s">
        <v>109</v>
      </c>
      <c r="B1244" s="21">
        <v>2019</v>
      </c>
      <c r="C1244" s="8">
        <v>64.647056787950206</v>
      </c>
    </row>
    <row r="1245" spans="1:3" ht="14.25" customHeight="1">
      <c r="A1245" s="21" t="s">
        <v>251</v>
      </c>
      <c r="B1245" s="21">
        <v>2019</v>
      </c>
      <c r="C1245" s="8"/>
    </row>
    <row r="1246" spans="1:3" ht="14.25" customHeight="1">
      <c r="A1246" s="21" t="s">
        <v>111</v>
      </c>
      <c r="B1246" s="21">
        <v>2019</v>
      </c>
      <c r="C1246" s="8">
        <v>64.439439748127896</v>
      </c>
    </row>
    <row r="1247" spans="1:3" ht="14.25" customHeight="1">
      <c r="A1247" s="21" t="s">
        <v>252</v>
      </c>
      <c r="B1247" s="21">
        <v>2019</v>
      </c>
      <c r="C1247" s="8">
        <v>65.015619686413416</v>
      </c>
    </row>
    <row r="1248" spans="1:3" ht="14.25" customHeight="1">
      <c r="A1248" s="21" t="s">
        <v>117</v>
      </c>
      <c r="B1248" s="21">
        <v>2019</v>
      </c>
      <c r="C1248" s="8">
        <v>75.133015449691698</v>
      </c>
    </row>
    <row r="1249" spans="1:3" ht="14.25" customHeight="1">
      <c r="A1249" s="21" t="s">
        <v>253</v>
      </c>
      <c r="B1249" s="21">
        <v>2019</v>
      </c>
      <c r="C1249" s="8">
        <v>64.640967659223591</v>
      </c>
    </row>
    <row r="1250" spans="1:3" ht="14.25" customHeight="1">
      <c r="A1250" s="21" t="s">
        <v>118</v>
      </c>
      <c r="B1250" s="21">
        <v>2019</v>
      </c>
      <c r="C1250" s="8">
        <v>60.623214378213603</v>
      </c>
    </row>
    <row r="1251" spans="1:3" ht="14.25" customHeight="1">
      <c r="A1251" s="21" t="s">
        <v>120</v>
      </c>
      <c r="B1251" s="21">
        <v>2019</v>
      </c>
      <c r="C1251" s="8">
        <v>64.907043289683401</v>
      </c>
    </row>
    <row r="1252" spans="1:3" ht="14.25" customHeight="1">
      <c r="A1252" s="21" t="s">
        <v>122</v>
      </c>
      <c r="B1252" s="21">
        <v>2019</v>
      </c>
      <c r="C1252" s="8">
        <v>66.352025300908593</v>
      </c>
    </row>
    <row r="1253" spans="1:3" ht="14.25" customHeight="1">
      <c r="A1253" s="21" t="s">
        <v>123</v>
      </c>
      <c r="B1253" s="21">
        <v>2019</v>
      </c>
      <c r="C1253" s="8">
        <v>64.209122714394994</v>
      </c>
    </row>
    <row r="1254" spans="1:3" ht="14.25" customHeight="1">
      <c r="A1254" s="21" t="s">
        <v>254</v>
      </c>
      <c r="B1254" s="21">
        <v>2019</v>
      </c>
      <c r="C1254" s="8"/>
    </row>
    <row r="1255" spans="1:3" ht="14.25" customHeight="1">
      <c r="A1255" s="21" t="s">
        <v>255</v>
      </c>
      <c r="B1255" s="21">
        <v>2019</v>
      </c>
      <c r="C1255" s="8">
        <v>61.004609218048699</v>
      </c>
    </row>
    <row r="1256" spans="1:3" ht="14.25" customHeight="1">
      <c r="A1256" s="21" t="s">
        <v>124</v>
      </c>
      <c r="B1256" s="21">
        <v>2019</v>
      </c>
      <c r="C1256" s="8">
        <v>66.697716265576801</v>
      </c>
    </row>
    <row r="1257" spans="1:3" ht="14.25" customHeight="1">
      <c r="A1257" s="21" t="s">
        <v>256</v>
      </c>
      <c r="B1257" s="21">
        <v>2019</v>
      </c>
      <c r="C1257" s="8">
        <v>53.758094591548534</v>
      </c>
    </row>
    <row r="1258" spans="1:3" ht="14.25" customHeight="1">
      <c r="A1258" s="21" t="s">
        <v>170</v>
      </c>
      <c r="B1258" s="21">
        <v>2019</v>
      </c>
      <c r="C1258" s="8">
        <v>64.042131200296694</v>
      </c>
    </row>
    <row r="1259" spans="1:3" ht="14.25" customHeight="1">
      <c r="A1259" s="21" t="s">
        <v>257</v>
      </c>
      <c r="B1259" s="21">
        <v>2019</v>
      </c>
      <c r="C1259" s="8">
        <v>70.748628904805798</v>
      </c>
    </row>
    <row r="1260" spans="1:3" ht="14.25" customHeight="1">
      <c r="A1260" s="21" t="s">
        <v>125</v>
      </c>
      <c r="B1260" s="21">
        <v>2019</v>
      </c>
      <c r="C1260" s="8">
        <v>64.391224216807302</v>
      </c>
    </row>
    <row r="1261" spans="1:3" ht="14.25" customHeight="1">
      <c r="A1261" s="21" t="s">
        <v>121</v>
      </c>
      <c r="B1261" s="21">
        <v>2019</v>
      </c>
      <c r="C1261" s="8">
        <v>64.1998394239248</v>
      </c>
    </row>
    <row r="1262" spans="1:3" ht="14.25" customHeight="1">
      <c r="A1262" s="21" t="s">
        <v>258</v>
      </c>
      <c r="B1262" s="21">
        <v>2019</v>
      </c>
      <c r="C1262" s="8">
        <v>58.176925454990702</v>
      </c>
    </row>
    <row r="1263" spans="1:3" ht="14.25" customHeight="1">
      <c r="A1263" s="21" t="s">
        <v>259</v>
      </c>
      <c r="B1263" s="21">
        <v>2019</v>
      </c>
      <c r="C1263" s="8">
        <v>60.481683654371658</v>
      </c>
    </row>
    <row r="1264" spans="1:3" ht="14.25" customHeight="1">
      <c r="A1264" s="21" t="s">
        <v>260</v>
      </c>
      <c r="B1264" s="21">
        <v>2019</v>
      </c>
      <c r="C1264" s="8">
        <v>64.687778241817455</v>
      </c>
    </row>
    <row r="1265" spans="1:3" ht="14.25" customHeight="1">
      <c r="A1265" s="21" t="s">
        <v>261</v>
      </c>
      <c r="B1265" s="21">
        <v>2019</v>
      </c>
      <c r="C1265" s="8">
        <v>68.755437954505595</v>
      </c>
    </row>
    <row r="1266" spans="1:3" ht="14.25" customHeight="1">
      <c r="A1266" s="21" t="s">
        <v>126</v>
      </c>
      <c r="B1266" s="21">
        <v>2019</v>
      </c>
      <c r="C1266" s="8">
        <v>84.880936785746897</v>
      </c>
    </row>
    <row r="1267" spans="1:3" ht="14.25" customHeight="1">
      <c r="A1267" s="21" t="s">
        <v>128</v>
      </c>
      <c r="B1267" s="21">
        <v>2019</v>
      </c>
      <c r="C1267" s="8">
        <v>65.635976077325196</v>
      </c>
    </row>
    <row r="1268" spans="1:3" ht="14.25" customHeight="1">
      <c r="A1268" s="21" t="s">
        <v>129</v>
      </c>
      <c r="B1268" s="21">
        <v>2019</v>
      </c>
      <c r="C1268" s="8">
        <v>66.7509502286713</v>
      </c>
    </row>
    <row r="1269" spans="1:3" ht="14.25" customHeight="1">
      <c r="A1269" s="21" t="s">
        <v>130</v>
      </c>
      <c r="B1269" s="21">
        <v>2019</v>
      </c>
      <c r="C1269" s="8">
        <v>57.205714760888398</v>
      </c>
    </row>
    <row r="1270" spans="1:3" ht="14.25" customHeight="1">
      <c r="A1270" s="21" t="s">
        <v>262</v>
      </c>
      <c r="B1270" s="21">
        <v>2019</v>
      </c>
      <c r="C1270" s="8">
        <v>65.999230646077692</v>
      </c>
    </row>
    <row r="1271" spans="1:3" ht="14.25" customHeight="1">
      <c r="A1271" s="21" t="s">
        <v>131</v>
      </c>
      <c r="B1271" s="21">
        <v>2019</v>
      </c>
      <c r="C1271" s="8">
        <v>71.721131412472701</v>
      </c>
    </row>
    <row r="1272" spans="1:3" ht="14.25" customHeight="1">
      <c r="A1272" s="21" t="s">
        <v>143</v>
      </c>
      <c r="B1272" s="21">
        <v>2019</v>
      </c>
      <c r="C1272" s="8">
        <v>56.216976627649601</v>
      </c>
    </row>
    <row r="1273" spans="1:3" ht="14.25" customHeight="1">
      <c r="A1273" s="21" t="s">
        <v>132</v>
      </c>
      <c r="B1273" s="21">
        <v>2019</v>
      </c>
      <c r="C1273" s="8">
        <v>54.061654489308197</v>
      </c>
    </row>
    <row r="1274" spans="1:3" ht="14.25" customHeight="1">
      <c r="A1274" s="21" t="s">
        <v>135</v>
      </c>
      <c r="B1274" s="21">
        <v>2019</v>
      </c>
      <c r="C1274" s="8">
        <v>75.275367367539104</v>
      </c>
    </row>
    <row r="1275" spans="1:3" ht="14.25" customHeight="1">
      <c r="A1275" s="21" t="s">
        <v>263</v>
      </c>
      <c r="B1275" s="21">
        <v>2019</v>
      </c>
      <c r="C1275" s="8">
        <v>56.2379912305191</v>
      </c>
    </row>
    <row r="1276" spans="1:3" ht="14.25" customHeight="1">
      <c r="A1276" s="21" t="s">
        <v>134</v>
      </c>
      <c r="B1276" s="21">
        <v>2019</v>
      </c>
      <c r="C1276" s="8">
        <v>56.327952065826899</v>
      </c>
    </row>
    <row r="1277" spans="1:3" ht="14.25" customHeight="1">
      <c r="A1277" s="21" t="s">
        <v>54</v>
      </c>
      <c r="B1277" s="21">
        <v>2019</v>
      </c>
      <c r="C1277" s="8">
        <v>64.671972167889507</v>
      </c>
    </row>
    <row r="1278" spans="1:3" ht="14.25" customHeight="1">
      <c r="A1278" s="21" t="s">
        <v>264</v>
      </c>
      <c r="B1278" s="21">
        <v>2019</v>
      </c>
      <c r="C1278" s="8"/>
    </row>
    <row r="1279" spans="1:3" ht="14.25" customHeight="1">
      <c r="A1279" s="21" t="s">
        <v>173</v>
      </c>
      <c r="B1279" s="21">
        <v>2019</v>
      </c>
      <c r="C1279" s="8">
        <v>50.7312905182024</v>
      </c>
    </row>
    <row r="1280" spans="1:3" ht="14.25" customHeight="1">
      <c r="A1280" s="21" t="s">
        <v>133</v>
      </c>
      <c r="B1280" s="21">
        <v>2019</v>
      </c>
      <c r="C1280" s="8">
        <v>65.718554051504597</v>
      </c>
    </row>
    <row r="1281" spans="1:3" ht="14.25" customHeight="1">
      <c r="A1281" s="21" t="s">
        <v>265</v>
      </c>
      <c r="B1281" s="21">
        <v>2019</v>
      </c>
      <c r="C1281" s="8">
        <v>54.712068409358757</v>
      </c>
    </row>
    <row r="1282" spans="1:3" ht="14.25" customHeight="1">
      <c r="A1282" s="21" t="s">
        <v>176</v>
      </c>
      <c r="B1282" s="21">
        <v>2019</v>
      </c>
      <c r="C1282" s="8">
        <v>55.055141816034599</v>
      </c>
    </row>
    <row r="1283" spans="1:3" ht="14.25" customHeight="1">
      <c r="A1283" s="21" t="s">
        <v>266</v>
      </c>
      <c r="B1283" s="21">
        <v>2019</v>
      </c>
      <c r="C1283" s="8">
        <v>54.713280497368942</v>
      </c>
    </row>
    <row r="1284" spans="1:3" ht="14.25" customHeight="1">
      <c r="A1284" s="21" t="s">
        <v>267</v>
      </c>
      <c r="B1284" s="21">
        <v>2019</v>
      </c>
      <c r="C1284" s="8">
        <v>64.910351464421666</v>
      </c>
    </row>
    <row r="1285" spans="1:3" ht="14.25" customHeight="1">
      <c r="A1285" s="21" t="s">
        <v>268</v>
      </c>
      <c r="B1285" s="21">
        <v>2019</v>
      </c>
      <c r="C1285" s="8">
        <v>54.893144111301297</v>
      </c>
    </row>
    <row r="1286" spans="1:3" ht="14.25" customHeight="1">
      <c r="A1286" s="21" t="s">
        <v>144</v>
      </c>
      <c r="B1286" s="21">
        <v>2019</v>
      </c>
      <c r="C1286" s="8">
        <v>66.073013492221904</v>
      </c>
    </row>
    <row r="1287" spans="1:3" ht="14.25" customHeight="1">
      <c r="A1287" s="21" t="s">
        <v>136</v>
      </c>
      <c r="B1287" s="21">
        <v>2019</v>
      </c>
      <c r="C1287" s="8">
        <v>68.299892267069893</v>
      </c>
    </row>
    <row r="1288" spans="1:3" ht="14.25" customHeight="1">
      <c r="A1288" s="21" t="s">
        <v>137</v>
      </c>
      <c r="B1288" s="21">
        <v>2019</v>
      </c>
      <c r="C1288" s="8">
        <v>64.708075514251107</v>
      </c>
    </row>
    <row r="1289" spans="1:3" ht="14.25" customHeight="1">
      <c r="A1289" s="21" t="s">
        <v>146</v>
      </c>
      <c r="B1289" s="21">
        <v>2019</v>
      </c>
      <c r="C1289" s="8">
        <v>62.175940147337997</v>
      </c>
    </row>
    <row r="1290" spans="1:3" ht="14.25" customHeight="1">
      <c r="A1290" s="21" t="s">
        <v>269</v>
      </c>
      <c r="B1290" s="21">
        <v>2019</v>
      </c>
      <c r="C1290" s="8">
        <v>58.153780495240099</v>
      </c>
    </row>
    <row r="1291" spans="1:3" ht="14.25" customHeight="1">
      <c r="A1291" s="21" t="s">
        <v>270</v>
      </c>
      <c r="B1291" s="21">
        <v>2019</v>
      </c>
      <c r="C1291" s="8"/>
    </row>
    <row r="1292" spans="1:3" ht="14.25" customHeight="1">
      <c r="A1292" s="21" t="s">
        <v>271</v>
      </c>
      <c r="B1292" s="21">
        <v>2019</v>
      </c>
      <c r="C1292" s="8">
        <v>68.4557853057633</v>
      </c>
    </row>
    <row r="1293" spans="1:3" ht="14.25" customHeight="1">
      <c r="A1293" s="21" t="s">
        <v>148</v>
      </c>
      <c r="B1293" s="21">
        <v>2019</v>
      </c>
      <c r="C1293" s="8">
        <v>64.2501128432786</v>
      </c>
    </row>
    <row r="1294" spans="1:3" ht="14.25" customHeight="1">
      <c r="A1294" s="21" t="s">
        <v>272</v>
      </c>
      <c r="B1294" s="21">
        <v>2019</v>
      </c>
      <c r="C1294" s="8"/>
    </row>
    <row r="1295" spans="1:3" ht="14.25" customHeight="1">
      <c r="A1295" s="21" t="s">
        <v>38</v>
      </c>
      <c r="B1295" s="21">
        <v>2019</v>
      </c>
      <c r="C1295" s="8">
        <v>50.687413635121999</v>
      </c>
    </row>
    <row r="1296" spans="1:3" ht="14.25" customHeight="1">
      <c r="A1296" s="21" t="s">
        <v>273</v>
      </c>
      <c r="B1296" s="21">
        <v>2019</v>
      </c>
      <c r="C1296" s="8">
        <v>69.691915285555069</v>
      </c>
    </row>
    <row r="1297" spans="1:3" ht="14.25" customHeight="1">
      <c r="A1297" s="21" t="s">
        <v>274</v>
      </c>
      <c r="B1297" s="21">
        <v>2019</v>
      </c>
      <c r="C1297" s="8">
        <v>66.508470825878192</v>
      </c>
    </row>
    <row r="1298" spans="1:3" ht="14.25" customHeight="1">
      <c r="A1298" s="21" t="s">
        <v>153</v>
      </c>
      <c r="B1298" s="21">
        <v>2019</v>
      </c>
      <c r="C1298" s="8">
        <v>56.114298709066098</v>
      </c>
    </row>
    <row r="1299" spans="1:3" ht="14.25" customHeight="1">
      <c r="A1299" s="21" t="s">
        <v>152</v>
      </c>
      <c r="B1299" s="21">
        <v>2019</v>
      </c>
      <c r="C1299" s="8">
        <v>70.770213454014595</v>
      </c>
    </row>
    <row r="1300" spans="1:3" ht="14.25" customHeight="1">
      <c r="A1300" s="21" t="s">
        <v>150</v>
      </c>
      <c r="B1300" s="21">
        <v>2019</v>
      </c>
      <c r="C1300" s="8">
        <v>59.842959213253302</v>
      </c>
    </row>
    <row r="1301" spans="1:3" ht="14.25" customHeight="1">
      <c r="A1301" s="21" t="s">
        <v>157</v>
      </c>
      <c r="B1301" s="21">
        <v>2019</v>
      </c>
      <c r="C1301" s="8">
        <v>64.649284115401201</v>
      </c>
    </row>
    <row r="1302" spans="1:3" ht="14.25" customHeight="1">
      <c r="A1302" s="21" t="s">
        <v>275</v>
      </c>
      <c r="B1302" s="21">
        <v>2019</v>
      </c>
      <c r="C1302" s="8">
        <v>67.091246876263128</v>
      </c>
    </row>
    <row r="1303" spans="1:3" ht="14.25" customHeight="1">
      <c r="A1303" s="21" t="s">
        <v>276</v>
      </c>
      <c r="B1303" s="21">
        <v>2019</v>
      </c>
      <c r="C1303" s="8">
        <v>58.421382718837201</v>
      </c>
    </row>
    <row r="1304" spans="1:3" ht="14.25" customHeight="1">
      <c r="A1304" s="21" t="s">
        <v>277</v>
      </c>
      <c r="B1304" s="21">
        <v>2019</v>
      </c>
      <c r="C1304" s="8">
        <v>63.477979252870327</v>
      </c>
    </row>
    <row r="1305" spans="1:3" ht="14.25" customHeight="1">
      <c r="A1305" s="21" t="s">
        <v>278</v>
      </c>
      <c r="B1305" s="21">
        <v>2019</v>
      </c>
      <c r="C1305" s="8">
        <v>58.985204892146903</v>
      </c>
    </row>
    <row r="1306" spans="1:3" ht="14.25" customHeight="1">
      <c r="A1306" s="21" t="s">
        <v>279</v>
      </c>
      <c r="B1306" s="21">
        <v>2019</v>
      </c>
      <c r="C1306" s="8">
        <v>65.999230646077692</v>
      </c>
    </row>
    <row r="1307" spans="1:3" ht="14.25" customHeight="1">
      <c r="A1307" s="21" t="s">
        <v>280</v>
      </c>
      <c r="B1307" s="21">
        <v>2019</v>
      </c>
      <c r="C1307" s="8">
        <v>54.713280497368935</v>
      </c>
    </row>
    <row r="1308" spans="1:3" ht="14.25" customHeight="1">
      <c r="A1308" s="21" t="s">
        <v>154</v>
      </c>
      <c r="B1308" s="21">
        <v>2019</v>
      </c>
      <c r="C1308" s="8">
        <v>68.620611294985693</v>
      </c>
    </row>
    <row r="1309" spans="1:3" ht="14.25" customHeight="1">
      <c r="A1309" s="21" t="s">
        <v>155</v>
      </c>
      <c r="B1309" s="21">
        <v>2019</v>
      </c>
      <c r="C1309" s="8">
        <v>67.18043417717</v>
      </c>
    </row>
    <row r="1310" spans="1:3" ht="14.25" customHeight="1">
      <c r="A1310" s="21" t="s">
        <v>156</v>
      </c>
      <c r="B1310" s="21">
        <v>2019</v>
      </c>
      <c r="C1310" s="8">
        <v>66.982893304733594</v>
      </c>
    </row>
    <row r="1311" spans="1:3" ht="14.25" customHeight="1">
      <c r="A1311" s="21" t="s">
        <v>281</v>
      </c>
      <c r="B1311" s="21">
        <v>2019</v>
      </c>
      <c r="C1311" s="8"/>
    </row>
    <row r="1312" spans="1:3" ht="14.25" customHeight="1">
      <c r="A1312" s="21" t="s">
        <v>151</v>
      </c>
      <c r="B1312" s="21">
        <v>2019</v>
      </c>
      <c r="C1312" s="8">
        <v>53.535652322954498</v>
      </c>
    </row>
    <row r="1313" spans="1:3" ht="14.25" customHeight="1">
      <c r="A1313" s="21" t="s">
        <v>158</v>
      </c>
      <c r="B1313" s="21">
        <v>2019</v>
      </c>
      <c r="C1313" s="8">
        <v>51.537434474777399</v>
      </c>
    </row>
    <row r="1314" spans="1:3" ht="14.25" customHeight="1">
      <c r="A1314" s="21" t="s">
        <v>159</v>
      </c>
      <c r="B1314" s="21">
        <v>2019</v>
      </c>
      <c r="C1314" s="8">
        <v>67.355291235519104</v>
      </c>
    </row>
    <row r="1315" spans="1:3" ht="14.25" customHeight="1">
      <c r="A1315" s="21" t="s">
        <v>282</v>
      </c>
      <c r="B1315" s="21">
        <v>2019</v>
      </c>
      <c r="C1315" s="8">
        <v>69.089969215478305</v>
      </c>
    </row>
    <row r="1316" spans="1:3" ht="14.25" customHeight="1">
      <c r="A1316" s="21" t="s">
        <v>163</v>
      </c>
      <c r="B1316" s="21">
        <v>2019</v>
      </c>
      <c r="C1316" s="8">
        <v>64.600688556659804</v>
      </c>
    </row>
    <row r="1317" spans="1:3" ht="14.25" customHeight="1">
      <c r="A1317" s="21" t="s">
        <v>162</v>
      </c>
      <c r="B1317" s="21">
        <v>2019</v>
      </c>
      <c r="C1317" s="8">
        <v>65.241076732588894</v>
      </c>
    </row>
    <row r="1318" spans="1:3" ht="14.25" customHeight="1">
      <c r="A1318" s="21" t="s">
        <v>164</v>
      </c>
      <c r="B1318" s="21">
        <v>2019</v>
      </c>
      <c r="C1318" s="8">
        <v>66.606970965367594</v>
      </c>
    </row>
    <row r="1319" spans="1:3" ht="14.25" customHeight="1">
      <c r="A1319" s="21" t="s">
        <v>283</v>
      </c>
      <c r="B1319" s="21">
        <v>2019</v>
      </c>
      <c r="C1319" s="8">
        <v>68.065539972330001</v>
      </c>
    </row>
    <row r="1320" spans="1:3" ht="14.25" customHeight="1">
      <c r="A1320" s="21" t="s">
        <v>165</v>
      </c>
      <c r="B1320" s="21">
        <v>2019</v>
      </c>
      <c r="C1320" s="8">
        <v>64.984784415701199</v>
      </c>
    </row>
    <row r="1321" spans="1:3" ht="14.25" customHeight="1">
      <c r="A1321" s="21" t="s">
        <v>284</v>
      </c>
      <c r="B1321" s="21">
        <v>2019</v>
      </c>
      <c r="C1321" s="8"/>
    </row>
    <row r="1322" spans="1:3" ht="14.25" customHeight="1">
      <c r="A1322" s="21" t="s">
        <v>285</v>
      </c>
      <c r="B1322" s="21">
        <v>2019</v>
      </c>
      <c r="C1322" s="8">
        <v>60.6312991260112</v>
      </c>
    </row>
    <row r="1323" spans="1:3" ht="14.25" customHeight="1">
      <c r="A1323" s="21" t="s">
        <v>166</v>
      </c>
      <c r="B1323" s="21">
        <v>2019</v>
      </c>
      <c r="C1323" s="8">
        <v>69.2324994438749</v>
      </c>
    </row>
    <row r="1324" spans="1:3" ht="14.25" customHeight="1">
      <c r="A1324" s="21" t="s">
        <v>286</v>
      </c>
      <c r="B1324" s="21">
        <v>2019</v>
      </c>
      <c r="C1324" s="8">
        <v>57.6733515182639</v>
      </c>
    </row>
    <row r="1325" spans="1:3" ht="14.25" customHeight="1">
      <c r="A1325" s="21" t="s">
        <v>287</v>
      </c>
      <c r="B1325" s="21">
        <v>2019</v>
      </c>
      <c r="C1325" s="8">
        <v>65.259194841140783</v>
      </c>
    </row>
    <row r="1326" spans="1:3" ht="14.25" customHeight="1">
      <c r="A1326" s="21" t="s">
        <v>288</v>
      </c>
      <c r="B1326" s="21">
        <v>2019</v>
      </c>
      <c r="C1326" s="8">
        <v>57.202798621998298</v>
      </c>
    </row>
    <row r="1327" spans="1:3" ht="14.25" customHeight="1">
      <c r="A1327" s="21" t="s">
        <v>84</v>
      </c>
      <c r="B1327" s="21">
        <v>2019</v>
      </c>
      <c r="C1327" s="8"/>
    </row>
    <row r="1328" spans="1:3" ht="14.25" customHeight="1">
      <c r="A1328" s="21" t="s">
        <v>167</v>
      </c>
      <c r="B1328" s="21">
        <v>2019</v>
      </c>
      <c r="C1328" s="8">
        <v>57.874484404697299</v>
      </c>
    </row>
    <row r="1329" spans="1:3" ht="14.25" customHeight="1">
      <c r="A1329" s="21" t="s">
        <v>139</v>
      </c>
      <c r="B1329" s="21">
        <v>2019</v>
      </c>
      <c r="C1329" s="8">
        <v>65.616419337524803</v>
      </c>
    </row>
    <row r="1330" spans="1:3" ht="14.25" customHeight="1">
      <c r="A1330" s="21" t="s">
        <v>168</v>
      </c>
      <c r="B1330" s="21">
        <v>2019</v>
      </c>
      <c r="C1330" s="8">
        <v>53.422176660584498</v>
      </c>
    </row>
    <row r="1331" spans="1:3" ht="14.25" customHeight="1">
      <c r="A1331" s="21" t="s">
        <v>169</v>
      </c>
      <c r="B1331" s="21">
        <v>2019</v>
      </c>
      <c r="C1331" s="8">
        <v>54.861264931923003</v>
      </c>
    </row>
    <row r="1332" spans="1:3" ht="14.25" customHeight="1">
      <c r="A1332" s="21" t="s">
        <v>181</v>
      </c>
      <c r="B1332" s="21">
        <v>2020</v>
      </c>
      <c r="C1332" s="8">
        <v>68.012288556282002</v>
      </c>
    </row>
    <row r="1333" spans="1:3" ht="14.25" customHeight="1">
      <c r="A1333" s="21" t="s">
        <v>182</v>
      </c>
      <c r="B1333" s="21">
        <v>2020</v>
      </c>
      <c r="C1333" s="8">
        <v>55.573290516672976</v>
      </c>
    </row>
    <row r="1334" spans="1:3" ht="14.25" customHeight="1">
      <c r="A1334" s="21" t="s">
        <v>12</v>
      </c>
      <c r="B1334" s="21">
        <v>2020</v>
      </c>
      <c r="C1334" s="8">
        <v>55.528328894322897</v>
      </c>
    </row>
    <row r="1335" spans="1:3" ht="14.25" customHeight="1">
      <c r="A1335" s="21" t="s">
        <v>183</v>
      </c>
      <c r="B1335" s="21">
        <v>2020</v>
      </c>
      <c r="C1335" s="8">
        <v>54.087793050060718</v>
      </c>
    </row>
    <row r="1336" spans="1:3" ht="14.25" customHeight="1">
      <c r="A1336" s="21" t="s">
        <v>15</v>
      </c>
      <c r="B1336" s="21">
        <v>2020</v>
      </c>
      <c r="C1336" s="8">
        <v>51.4131751845783</v>
      </c>
    </row>
    <row r="1337" spans="1:3" ht="14.25" customHeight="1">
      <c r="A1337" s="21" t="s">
        <v>13</v>
      </c>
      <c r="B1337" s="21">
        <v>2020</v>
      </c>
      <c r="C1337" s="8">
        <v>68.059560837682398</v>
      </c>
    </row>
    <row r="1338" spans="1:3" ht="14.25" customHeight="1">
      <c r="A1338" s="21" t="s">
        <v>184</v>
      </c>
      <c r="B1338" s="21">
        <v>2020</v>
      </c>
      <c r="C1338" s="8"/>
    </row>
    <row r="1339" spans="1:3" ht="14.25" customHeight="1">
      <c r="A1339" s="21" t="s">
        <v>185</v>
      </c>
      <c r="B1339" s="21">
        <v>2020</v>
      </c>
      <c r="C1339" s="8">
        <v>62.677298163659245</v>
      </c>
    </row>
    <row r="1340" spans="1:3" ht="14.25" customHeight="1">
      <c r="A1340" s="21" t="s">
        <v>160</v>
      </c>
      <c r="B1340" s="21">
        <v>2020</v>
      </c>
      <c r="C1340" s="8">
        <v>83.921512998157198</v>
      </c>
    </row>
    <row r="1341" spans="1:3" ht="14.25" customHeight="1">
      <c r="A1341" s="21" t="s">
        <v>16</v>
      </c>
      <c r="B1341" s="21">
        <v>2020</v>
      </c>
      <c r="C1341" s="8">
        <v>64.1981770242501</v>
      </c>
    </row>
    <row r="1342" spans="1:3" ht="14.25" customHeight="1">
      <c r="A1342" s="21" t="s">
        <v>17</v>
      </c>
      <c r="B1342" s="21">
        <v>2020</v>
      </c>
      <c r="C1342" s="8">
        <v>67.364775686637898</v>
      </c>
    </row>
    <row r="1343" spans="1:3" ht="14.25" customHeight="1">
      <c r="A1343" s="21" t="s">
        <v>186</v>
      </c>
      <c r="B1343" s="21">
        <v>2020</v>
      </c>
      <c r="C1343" s="8"/>
    </row>
    <row r="1344" spans="1:3" ht="14.25" customHeight="1">
      <c r="A1344" s="21" t="s">
        <v>187</v>
      </c>
      <c r="B1344" s="21">
        <v>2020</v>
      </c>
      <c r="C1344" s="8">
        <v>68.817204301075293</v>
      </c>
    </row>
    <row r="1345" spans="1:3" ht="14.25" customHeight="1">
      <c r="A1345" s="21" t="s">
        <v>18</v>
      </c>
      <c r="B1345" s="21">
        <v>2020</v>
      </c>
      <c r="C1345" s="8">
        <v>64.494516916233806</v>
      </c>
    </row>
    <row r="1346" spans="1:3" ht="14.25" customHeight="1">
      <c r="A1346" s="21" t="s">
        <v>19</v>
      </c>
      <c r="B1346" s="21">
        <v>2020</v>
      </c>
      <c r="C1346" s="8">
        <v>66.3838195913616</v>
      </c>
    </row>
    <row r="1347" spans="1:3" ht="14.25" customHeight="1">
      <c r="A1347" s="21" t="s">
        <v>20</v>
      </c>
      <c r="B1347" s="21">
        <v>2020</v>
      </c>
      <c r="C1347" s="8">
        <v>69.743086643028306</v>
      </c>
    </row>
    <row r="1348" spans="1:3" ht="14.25" customHeight="1">
      <c r="A1348" s="21" t="s">
        <v>33</v>
      </c>
      <c r="B1348" s="21">
        <v>2020</v>
      </c>
      <c r="C1348" s="8">
        <v>52.367943106190502</v>
      </c>
    </row>
    <row r="1349" spans="1:3" ht="14.25" customHeight="1">
      <c r="A1349" s="21" t="s">
        <v>24</v>
      </c>
      <c r="B1349" s="21">
        <v>2020</v>
      </c>
      <c r="C1349" s="8">
        <v>63.711796319862998</v>
      </c>
    </row>
    <row r="1350" spans="1:3" ht="14.25" customHeight="1">
      <c r="A1350" s="21" t="s">
        <v>25</v>
      </c>
      <c r="B1350" s="21">
        <v>2020</v>
      </c>
      <c r="C1350" s="8">
        <v>54.776956579120998</v>
      </c>
    </row>
    <row r="1351" spans="1:3" ht="14.25" customHeight="1">
      <c r="A1351" s="21" t="s">
        <v>32</v>
      </c>
      <c r="B1351" s="21">
        <v>2020</v>
      </c>
      <c r="C1351" s="8">
        <v>53.218670588094</v>
      </c>
    </row>
    <row r="1352" spans="1:3" ht="14.25" customHeight="1">
      <c r="A1352" s="21" t="s">
        <v>22</v>
      </c>
      <c r="B1352" s="21">
        <v>2020</v>
      </c>
      <c r="C1352" s="8">
        <v>68.0184550815883</v>
      </c>
    </row>
    <row r="1353" spans="1:3" ht="14.25" customHeight="1">
      <c r="A1353" s="21" t="s">
        <v>31</v>
      </c>
      <c r="B1353" s="21">
        <v>2020</v>
      </c>
      <c r="C1353" s="8">
        <v>63.8526029924681</v>
      </c>
    </row>
    <row r="1354" spans="1:3" ht="14.25" customHeight="1">
      <c r="A1354" s="21" t="s">
        <v>21</v>
      </c>
      <c r="B1354" s="21">
        <v>2020</v>
      </c>
      <c r="C1354" s="8">
        <v>79.066453139003599</v>
      </c>
    </row>
    <row r="1355" spans="1:3" ht="14.25" customHeight="1">
      <c r="A1355" s="21" t="s">
        <v>188</v>
      </c>
      <c r="B1355" s="21">
        <v>2020</v>
      </c>
      <c r="C1355" s="8">
        <v>70.650537579721501</v>
      </c>
    </row>
    <row r="1356" spans="1:3" ht="14.25" customHeight="1">
      <c r="A1356" s="21" t="s">
        <v>28</v>
      </c>
      <c r="B1356" s="21">
        <v>2020</v>
      </c>
      <c r="C1356" s="8">
        <v>67.561758207325695</v>
      </c>
    </row>
    <row r="1357" spans="1:3" ht="14.25" customHeight="1">
      <c r="A1357" s="21" t="s">
        <v>23</v>
      </c>
      <c r="B1357" s="21">
        <v>2020</v>
      </c>
      <c r="C1357" s="8">
        <v>67.179447670483896</v>
      </c>
    </row>
    <row r="1358" spans="1:3" ht="14.25" customHeight="1">
      <c r="A1358" s="21" t="s">
        <v>171</v>
      </c>
      <c r="B1358" s="21">
        <v>2020</v>
      </c>
      <c r="C1358" s="8">
        <v>65.792147434285297</v>
      </c>
    </row>
    <row r="1359" spans="1:3" ht="14.25" customHeight="1">
      <c r="A1359" s="21" t="s">
        <v>189</v>
      </c>
      <c r="B1359" s="21">
        <v>2020</v>
      </c>
      <c r="C1359" s="8"/>
    </row>
    <row r="1360" spans="1:3" ht="14.25" customHeight="1">
      <c r="A1360" s="21" t="s">
        <v>27</v>
      </c>
      <c r="B1360" s="21">
        <v>2020</v>
      </c>
      <c r="C1360" s="8">
        <v>62.3098424992125</v>
      </c>
    </row>
    <row r="1361" spans="1:3" ht="14.25" customHeight="1">
      <c r="A1361" s="21" t="s">
        <v>30</v>
      </c>
      <c r="B1361" s="21">
        <v>2020</v>
      </c>
      <c r="C1361" s="8">
        <v>69.698526224316893</v>
      </c>
    </row>
    <row r="1362" spans="1:3" ht="14.25" customHeight="1">
      <c r="A1362" s="21" t="s">
        <v>190</v>
      </c>
      <c r="B1362" s="21">
        <v>2020</v>
      </c>
      <c r="C1362" s="8">
        <v>66.537451065680699</v>
      </c>
    </row>
    <row r="1363" spans="1:3" ht="14.25" customHeight="1">
      <c r="A1363" s="21" t="s">
        <v>191</v>
      </c>
      <c r="B1363" s="21">
        <v>2020</v>
      </c>
      <c r="C1363" s="8">
        <v>72.105861081331895</v>
      </c>
    </row>
    <row r="1364" spans="1:3" ht="14.25" customHeight="1">
      <c r="A1364" s="21" t="s">
        <v>26</v>
      </c>
      <c r="B1364" s="21">
        <v>2020</v>
      </c>
      <c r="C1364" s="8">
        <v>68.900789001669295</v>
      </c>
    </row>
    <row r="1365" spans="1:3" ht="14.25" customHeight="1">
      <c r="A1365" s="21" t="s">
        <v>29</v>
      </c>
      <c r="B1365" s="21">
        <v>2020</v>
      </c>
      <c r="C1365" s="8">
        <v>62.084080511067498</v>
      </c>
    </row>
    <row r="1366" spans="1:3" ht="14.25" customHeight="1">
      <c r="A1366" s="21" t="s">
        <v>37</v>
      </c>
      <c r="B1366" s="21">
        <v>2020</v>
      </c>
      <c r="C1366" s="8">
        <v>53.660145510124998</v>
      </c>
    </row>
    <row r="1367" spans="1:3" ht="14.25" customHeight="1">
      <c r="A1367" s="21" t="s">
        <v>36</v>
      </c>
      <c r="B1367" s="21">
        <v>2020</v>
      </c>
      <c r="C1367" s="8">
        <v>66.120386239746693</v>
      </c>
    </row>
    <row r="1368" spans="1:3" ht="14.25" customHeight="1">
      <c r="A1368" s="21" t="s">
        <v>192</v>
      </c>
      <c r="B1368" s="21">
        <v>2020</v>
      </c>
      <c r="C1368" s="8">
        <v>65.306490175954863</v>
      </c>
    </row>
    <row r="1369" spans="1:3" ht="14.25" customHeight="1">
      <c r="A1369" s="21" t="s">
        <v>147</v>
      </c>
      <c r="B1369" s="21">
        <v>2020</v>
      </c>
      <c r="C1369" s="8">
        <v>65.943827471610007</v>
      </c>
    </row>
    <row r="1370" spans="1:3" ht="14.25" customHeight="1">
      <c r="A1370" s="21" t="s">
        <v>193</v>
      </c>
      <c r="B1370" s="21">
        <v>2020</v>
      </c>
      <c r="C1370" s="8">
        <v>67.109735826484098</v>
      </c>
    </row>
    <row r="1371" spans="1:3" ht="14.25" customHeight="1">
      <c r="A1371" s="21" t="s">
        <v>39</v>
      </c>
      <c r="B1371" s="21">
        <v>2020</v>
      </c>
      <c r="C1371" s="8">
        <v>68.518614132588397</v>
      </c>
    </row>
    <row r="1372" spans="1:3" ht="14.25" customHeight="1">
      <c r="A1372" s="21" t="s">
        <v>40</v>
      </c>
      <c r="B1372" s="21">
        <v>2020</v>
      </c>
      <c r="C1372" s="8">
        <v>70.319913411893793</v>
      </c>
    </row>
    <row r="1373" spans="1:3" ht="14.25" customHeight="1">
      <c r="A1373" s="21" t="s">
        <v>78</v>
      </c>
      <c r="B1373" s="21">
        <v>2020</v>
      </c>
      <c r="C1373" s="8">
        <v>55.608956825605802</v>
      </c>
    </row>
    <row r="1374" spans="1:3" ht="14.25" customHeight="1">
      <c r="A1374" s="21" t="s">
        <v>35</v>
      </c>
      <c r="B1374" s="21">
        <v>2020</v>
      </c>
      <c r="C1374" s="8">
        <v>55.219911290885499</v>
      </c>
    </row>
    <row r="1375" spans="1:3" ht="14.25" customHeight="1">
      <c r="A1375" s="21" t="s">
        <v>48</v>
      </c>
      <c r="B1375" s="21">
        <v>2020</v>
      </c>
      <c r="C1375" s="8">
        <v>51.1861398598233</v>
      </c>
    </row>
    <row r="1376" spans="1:3" ht="14.25" customHeight="1">
      <c r="A1376" s="21" t="s">
        <v>43</v>
      </c>
      <c r="B1376" s="21">
        <v>2020</v>
      </c>
      <c r="C1376" s="8">
        <v>55.966986384955497</v>
      </c>
    </row>
    <row r="1377" spans="1:3" ht="14.25" customHeight="1">
      <c r="A1377" s="21" t="s">
        <v>41</v>
      </c>
      <c r="B1377" s="21">
        <v>2020</v>
      </c>
      <c r="C1377" s="8">
        <v>68.755867271771194</v>
      </c>
    </row>
    <row r="1378" spans="1:3" ht="14.25" customHeight="1">
      <c r="A1378" s="21" t="s">
        <v>42</v>
      </c>
      <c r="B1378" s="21">
        <v>2020</v>
      </c>
      <c r="C1378" s="8">
        <v>57.874358470148898</v>
      </c>
    </row>
    <row r="1379" spans="1:3" ht="14.25" customHeight="1">
      <c r="A1379" s="21" t="s">
        <v>194</v>
      </c>
      <c r="B1379" s="21">
        <v>2020</v>
      </c>
      <c r="C1379" s="8">
        <v>67.132684757017699</v>
      </c>
    </row>
    <row r="1380" spans="1:3" ht="14.25" customHeight="1">
      <c r="A1380" s="21" t="s">
        <v>44</v>
      </c>
      <c r="B1380" s="21">
        <v>2020</v>
      </c>
      <c r="C1380" s="8">
        <v>68.918878596844394</v>
      </c>
    </row>
    <row r="1381" spans="1:3" ht="14.25" customHeight="1">
      <c r="A1381" s="21" t="s">
        <v>195</v>
      </c>
      <c r="B1381" s="21">
        <v>2020</v>
      </c>
      <c r="C1381" s="8">
        <v>67.515394244695713</v>
      </c>
    </row>
    <row r="1382" spans="1:3" ht="14.25" customHeight="1">
      <c r="A1382" s="21" t="s">
        <v>196</v>
      </c>
      <c r="B1382" s="21">
        <v>2020</v>
      </c>
      <c r="C1382" s="8">
        <v>68.185864162782593</v>
      </c>
    </row>
    <row r="1383" spans="1:3" ht="14.25" customHeight="1">
      <c r="A1383" s="21" t="s">
        <v>197</v>
      </c>
      <c r="B1383" s="21">
        <v>2020</v>
      </c>
      <c r="C1383" s="8">
        <v>64.155692198935995</v>
      </c>
    </row>
    <row r="1384" spans="1:3" ht="14.25" customHeight="1">
      <c r="A1384" s="21" t="s">
        <v>198</v>
      </c>
      <c r="B1384" s="21">
        <v>2020</v>
      </c>
      <c r="C1384" s="8"/>
    </row>
    <row r="1385" spans="1:3" ht="14.25" customHeight="1">
      <c r="A1385" s="21" t="s">
        <v>46</v>
      </c>
      <c r="B1385" s="21">
        <v>2020</v>
      </c>
      <c r="C1385" s="8">
        <v>69.0140215130711</v>
      </c>
    </row>
    <row r="1386" spans="1:3" ht="14.25" customHeight="1">
      <c r="A1386" s="21" t="s">
        <v>47</v>
      </c>
      <c r="B1386" s="21">
        <v>2020</v>
      </c>
      <c r="C1386" s="8">
        <v>64.101458392726599</v>
      </c>
    </row>
    <row r="1387" spans="1:3" ht="14.25" customHeight="1">
      <c r="A1387" s="21" t="s">
        <v>61</v>
      </c>
      <c r="B1387" s="21">
        <v>2020</v>
      </c>
      <c r="C1387" s="8">
        <v>64.356955178833701</v>
      </c>
    </row>
    <row r="1388" spans="1:3" ht="14.25" customHeight="1">
      <c r="A1388" s="21" t="s">
        <v>50</v>
      </c>
      <c r="B1388" s="21">
        <v>2020</v>
      </c>
      <c r="C1388" s="8">
        <v>66.381275303643704</v>
      </c>
    </row>
    <row r="1389" spans="1:3" ht="14.25" customHeight="1">
      <c r="A1389" s="21" t="s">
        <v>199</v>
      </c>
      <c r="B1389" s="21">
        <v>2020</v>
      </c>
      <c r="C1389" s="8"/>
    </row>
    <row r="1390" spans="1:3" ht="14.25" customHeight="1">
      <c r="A1390" s="21" t="s">
        <v>49</v>
      </c>
      <c r="B1390" s="21">
        <v>2020</v>
      </c>
      <c r="C1390" s="8">
        <v>63.554275213468003</v>
      </c>
    </row>
    <row r="1391" spans="1:3" ht="14.25" customHeight="1">
      <c r="A1391" s="21" t="s">
        <v>51</v>
      </c>
      <c r="B1391" s="21">
        <v>2020</v>
      </c>
      <c r="C1391" s="8">
        <v>65.032960266078902</v>
      </c>
    </row>
    <row r="1392" spans="1:3" ht="14.25" customHeight="1">
      <c r="A1392" s="21" t="s">
        <v>14</v>
      </c>
      <c r="B1392" s="21">
        <v>2020</v>
      </c>
      <c r="C1392" s="8">
        <v>62.473557071982199</v>
      </c>
    </row>
    <row r="1393" spans="1:3" ht="14.25" customHeight="1">
      <c r="A1393" s="21" t="s">
        <v>200</v>
      </c>
      <c r="B1393" s="21">
        <v>2020</v>
      </c>
      <c r="C1393" s="8">
        <v>69.434218437142789</v>
      </c>
    </row>
    <row r="1394" spans="1:3" ht="14.25" customHeight="1">
      <c r="A1394" s="21" t="s">
        <v>201</v>
      </c>
      <c r="B1394" s="21">
        <v>2020</v>
      </c>
      <c r="C1394" s="8">
        <v>65.640756611408037</v>
      </c>
    </row>
    <row r="1395" spans="1:3" ht="14.25" customHeight="1">
      <c r="A1395" s="21" t="s">
        <v>202</v>
      </c>
      <c r="B1395" s="21">
        <v>2020</v>
      </c>
      <c r="C1395" s="8">
        <v>68.902183788002077</v>
      </c>
    </row>
    <row r="1396" spans="1:3" ht="14.25" customHeight="1">
      <c r="A1396" s="21" t="s">
        <v>203</v>
      </c>
      <c r="B1396" s="21">
        <v>2020</v>
      </c>
      <c r="C1396" s="8">
        <v>66.161276775426415</v>
      </c>
    </row>
    <row r="1397" spans="1:3" ht="14.25" customHeight="1">
      <c r="A1397" s="21" t="s">
        <v>204</v>
      </c>
      <c r="B1397" s="21">
        <v>2020</v>
      </c>
      <c r="C1397" s="8">
        <v>65.026410607765001</v>
      </c>
    </row>
    <row r="1398" spans="1:3" ht="14.25" customHeight="1">
      <c r="A1398" s="21" t="s">
        <v>52</v>
      </c>
      <c r="B1398" s="21">
        <v>2020</v>
      </c>
      <c r="C1398" s="8">
        <v>65.016980620248603</v>
      </c>
    </row>
    <row r="1399" spans="1:3" ht="14.25" customHeight="1">
      <c r="A1399" s="21" t="s">
        <v>53</v>
      </c>
      <c r="B1399" s="21">
        <v>2020</v>
      </c>
      <c r="C1399" s="8">
        <v>60.747292767738202</v>
      </c>
    </row>
    <row r="1400" spans="1:3" ht="14.25" customHeight="1">
      <c r="A1400" s="21" t="s">
        <v>205</v>
      </c>
      <c r="B1400" s="21">
        <v>2020</v>
      </c>
      <c r="C1400" s="8">
        <v>63.909138277758494</v>
      </c>
    </row>
    <row r="1401" spans="1:3" ht="14.25" customHeight="1">
      <c r="A1401" s="21" t="s">
        <v>206</v>
      </c>
      <c r="B1401" s="21">
        <v>2020</v>
      </c>
      <c r="C1401" s="8"/>
    </row>
    <row r="1402" spans="1:3" ht="14.25" customHeight="1">
      <c r="A1402" s="21" t="s">
        <v>141</v>
      </c>
      <c r="B1402" s="21">
        <v>2020</v>
      </c>
      <c r="C1402" s="8">
        <v>65.622920934412306</v>
      </c>
    </row>
    <row r="1403" spans="1:3" ht="14.25" customHeight="1">
      <c r="A1403" s="21" t="s">
        <v>55</v>
      </c>
      <c r="B1403" s="21">
        <v>2020</v>
      </c>
      <c r="C1403" s="8">
        <v>63.128601959239703</v>
      </c>
    </row>
    <row r="1404" spans="1:3" ht="14.25" customHeight="1">
      <c r="A1404" s="21" t="s">
        <v>56</v>
      </c>
      <c r="B1404" s="21">
        <v>2020</v>
      </c>
      <c r="C1404" s="8">
        <v>56.545469857812698</v>
      </c>
    </row>
    <row r="1405" spans="1:3" ht="14.25" customHeight="1">
      <c r="A1405" s="21" t="s">
        <v>207</v>
      </c>
      <c r="B1405" s="21">
        <v>2020</v>
      </c>
      <c r="C1405" s="8">
        <v>64.13947003708121</v>
      </c>
    </row>
    <row r="1406" spans="1:3" ht="14.25" customHeight="1">
      <c r="A1406" s="21" t="s">
        <v>208</v>
      </c>
      <c r="B1406" s="21">
        <v>2020</v>
      </c>
      <c r="C1406" s="8">
        <v>56.176354642360259</v>
      </c>
    </row>
    <row r="1407" spans="1:3" ht="14.25" customHeight="1">
      <c r="A1407" s="21" t="s">
        <v>57</v>
      </c>
      <c r="B1407" s="21">
        <v>2020</v>
      </c>
      <c r="C1407" s="8">
        <v>61.580390274188197</v>
      </c>
    </row>
    <row r="1408" spans="1:3" ht="14.25" customHeight="1">
      <c r="A1408" s="21" t="s">
        <v>209</v>
      </c>
      <c r="B1408" s="21">
        <v>2020</v>
      </c>
      <c r="C1408" s="8">
        <v>65.171315585451396</v>
      </c>
    </row>
    <row r="1409" spans="1:3" ht="14.25" customHeight="1">
      <c r="A1409" s="21" t="s">
        <v>58</v>
      </c>
      <c r="B1409" s="21">
        <v>2020</v>
      </c>
      <c r="C1409" s="8">
        <v>61.592888729395902</v>
      </c>
    </row>
    <row r="1410" spans="1:3" ht="14.25" customHeight="1">
      <c r="A1410" s="21" t="s">
        <v>210</v>
      </c>
      <c r="B1410" s="21">
        <v>2020</v>
      </c>
      <c r="C1410" s="8"/>
    </row>
    <row r="1411" spans="1:3" ht="14.25" customHeight="1">
      <c r="A1411" s="21" t="s">
        <v>211</v>
      </c>
      <c r="B1411" s="21">
        <v>2020</v>
      </c>
      <c r="C1411" s="8">
        <v>64.416681881015094</v>
      </c>
    </row>
    <row r="1412" spans="1:3" ht="14.25" customHeight="1">
      <c r="A1412" s="21" t="s">
        <v>59</v>
      </c>
      <c r="B1412" s="21">
        <v>2020</v>
      </c>
      <c r="C1412" s="8">
        <v>59.207299704277297</v>
      </c>
    </row>
    <row r="1413" spans="1:3" ht="14.25" customHeight="1">
      <c r="A1413" s="21" t="s">
        <v>161</v>
      </c>
      <c r="B1413" s="21">
        <v>2020</v>
      </c>
      <c r="C1413" s="8">
        <v>63.669378069658599</v>
      </c>
    </row>
    <row r="1414" spans="1:3" ht="14.25" customHeight="1">
      <c r="A1414" s="21" t="s">
        <v>60</v>
      </c>
      <c r="B1414" s="21">
        <v>2020</v>
      </c>
      <c r="C1414" s="8">
        <v>64.526278293187502</v>
      </c>
    </row>
    <row r="1415" spans="1:3" ht="14.25" customHeight="1">
      <c r="A1415" s="21" t="s">
        <v>62</v>
      </c>
      <c r="B1415" s="21">
        <v>2020</v>
      </c>
      <c r="C1415" s="8">
        <v>59.728493666836798</v>
      </c>
    </row>
    <row r="1416" spans="1:3" ht="14.25" customHeight="1">
      <c r="A1416" s="21" t="s">
        <v>212</v>
      </c>
      <c r="B1416" s="21">
        <v>2020</v>
      </c>
      <c r="C1416" s="8"/>
    </row>
    <row r="1417" spans="1:3" ht="14.25" customHeight="1">
      <c r="A1417" s="21" t="s">
        <v>65</v>
      </c>
      <c r="B1417" s="21">
        <v>2020</v>
      </c>
      <c r="C1417" s="8">
        <v>53.998726089914598</v>
      </c>
    </row>
    <row r="1418" spans="1:3" ht="14.25" customHeight="1">
      <c r="A1418" s="21" t="s">
        <v>177</v>
      </c>
      <c r="B1418" s="21">
        <v>2020</v>
      </c>
      <c r="C1418" s="8">
        <v>53.518563575964897</v>
      </c>
    </row>
    <row r="1419" spans="1:3" ht="14.25" customHeight="1">
      <c r="A1419" s="21" t="s">
        <v>213</v>
      </c>
      <c r="B1419" s="21">
        <v>2020</v>
      </c>
      <c r="C1419" s="8">
        <v>55.1870146407446</v>
      </c>
    </row>
    <row r="1420" spans="1:3" ht="14.25" customHeight="1">
      <c r="A1420" s="21" t="s">
        <v>214</v>
      </c>
      <c r="B1420" s="21">
        <v>2020</v>
      </c>
      <c r="C1420" s="8">
        <v>60.8393532361358</v>
      </c>
    </row>
    <row r="1421" spans="1:3" ht="14.25" customHeight="1">
      <c r="A1421" s="21" t="s">
        <v>63</v>
      </c>
      <c r="B1421" s="21">
        <v>2020</v>
      </c>
      <c r="C1421" s="8">
        <v>64.059689223523193</v>
      </c>
    </row>
    <row r="1422" spans="1:3" ht="14.25" customHeight="1">
      <c r="A1422" s="21" t="s">
        <v>215</v>
      </c>
      <c r="B1422" s="21">
        <v>2020</v>
      </c>
      <c r="C1422" s="8">
        <v>66.430863023559596</v>
      </c>
    </row>
    <row r="1423" spans="1:3" ht="14.25" customHeight="1">
      <c r="A1423" s="21" t="s">
        <v>216</v>
      </c>
      <c r="B1423" s="21">
        <v>2020</v>
      </c>
      <c r="C1423" s="8"/>
    </row>
    <row r="1424" spans="1:3" ht="14.25" customHeight="1">
      <c r="A1424" s="21" t="s">
        <v>64</v>
      </c>
      <c r="B1424" s="21">
        <v>2020</v>
      </c>
      <c r="C1424" s="8">
        <v>61.6155290192306</v>
      </c>
    </row>
    <row r="1425" spans="1:3" ht="14.25" customHeight="1">
      <c r="A1425" s="21" t="s">
        <v>217</v>
      </c>
      <c r="B1425" s="21">
        <v>2020</v>
      </c>
      <c r="C1425" s="8">
        <v>65.605688046215406</v>
      </c>
    </row>
    <row r="1426" spans="1:3" ht="14.25" customHeight="1">
      <c r="A1426" s="21" t="s">
        <v>218</v>
      </c>
      <c r="B1426" s="21">
        <v>2020</v>
      </c>
      <c r="C1426" s="8">
        <v>65.268539142993703</v>
      </c>
    </row>
    <row r="1427" spans="1:3" ht="14.25" customHeight="1">
      <c r="A1427" s="21" t="s">
        <v>219</v>
      </c>
      <c r="B1427" s="21">
        <v>2020</v>
      </c>
      <c r="C1427" s="8">
        <v>65.032674848138441</v>
      </c>
    </row>
    <row r="1428" spans="1:3" ht="14.25" customHeight="1">
      <c r="A1428" s="21" t="s">
        <v>68</v>
      </c>
      <c r="B1428" s="21">
        <v>2020</v>
      </c>
      <c r="C1428" s="8">
        <v>69.130800785009299</v>
      </c>
    </row>
    <row r="1429" spans="1:3" ht="14.25" customHeight="1">
      <c r="A1429" s="21" t="s">
        <v>67</v>
      </c>
      <c r="B1429" s="21">
        <v>2020</v>
      </c>
      <c r="C1429" s="8">
        <v>64.438619321291597</v>
      </c>
    </row>
    <row r="1430" spans="1:3" ht="14.25" customHeight="1">
      <c r="A1430" s="21" t="s">
        <v>220</v>
      </c>
      <c r="B1430" s="21">
        <v>2020</v>
      </c>
      <c r="C1430" s="8">
        <v>54.700778904516831</v>
      </c>
    </row>
    <row r="1431" spans="1:3" ht="14.25" customHeight="1">
      <c r="A1431" s="21" t="s">
        <v>45</v>
      </c>
      <c r="B1431" s="21">
        <v>2020</v>
      </c>
      <c r="C1431" s="8">
        <v>64.206201448042194</v>
      </c>
    </row>
    <row r="1432" spans="1:3" ht="14.25" customHeight="1">
      <c r="A1432" s="21" t="s">
        <v>66</v>
      </c>
      <c r="B1432" s="21">
        <v>2020</v>
      </c>
      <c r="C1432" s="8">
        <v>62.351436453390001</v>
      </c>
    </row>
    <row r="1433" spans="1:3" ht="14.25" customHeight="1">
      <c r="A1433" s="21" t="s">
        <v>69</v>
      </c>
      <c r="B1433" s="21">
        <v>2020</v>
      </c>
      <c r="C1433" s="8">
        <v>65.428233404769699</v>
      </c>
    </row>
    <row r="1434" spans="1:3" ht="14.25" customHeight="1">
      <c r="A1434" s="21" t="s">
        <v>221</v>
      </c>
      <c r="B1434" s="21">
        <v>2020</v>
      </c>
      <c r="C1434" s="8">
        <v>67.740250660430178</v>
      </c>
    </row>
    <row r="1435" spans="1:3" ht="14.25" customHeight="1">
      <c r="A1435" s="21" t="s">
        <v>222</v>
      </c>
      <c r="B1435" s="21">
        <v>2020</v>
      </c>
      <c r="C1435" s="8">
        <v>65.219873956311716</v>
      </c>
    </row>
    <row r="1436" spans="1:3" ht="14.25" customHeight="1">
      <c r="A1436" s="21" t="s">
        <v>223</v>
      </c>
      <c r="B1436" s="21">
        <v>2020</v>
      </c>
      <c r="C1436" s="8">
        <v>58.039380248825722</v>
      </c>
    </row>
    <row r="1437" spans="1:3" ht="14.25" customHeight="1">
      <c r="A1437" s="21" t="s">
        <v>224</v>
      </c>
      <c r="B1437" s="21">
        <v>2020</v>
      </c>
      <c r="C1437" s="8">
        <v>58.01563895927174</v>
      </c>
    </row>
    <row r="1438" spans="1:3" ht="14.25" customHeight="1">
      <c r="A1438" s="21" t="s">
        <v>72</v>
      </c>
      <c r="B1438" s="21">
        <v>2020</v>
      </c>
      <c r="C1438" s="8">
        <v>67.801480321909295</v>
      </c>
    </row>
    <row r="1439" spans="1:3" ht="14.25" customHeight="1">
      <c r="A1439" s="21" t="s">
        <v>225</v>
      </c>
      <c r="B1439" s="21">
        <v>2020</v>
      </c>
      <c r="C1439" s="8">
        <v>58.051414145343571</v>
      </c>
    </row>
    <row r="1440" spans="1:3" ht="14.25" customHeight="1">
      <c r="A1440" s="21" t="s">
        <v>226</v>
      </c>
      <c r="B1440" s="21">
        <v>2020</v>
      </c>
      <c r="C1440" s="8"/>
    </row>
    <row r="1441" spans="1:3" ht="14.25" customHeight="1">
      <c r="A1441" s="21" t="s">
        <v>71</v>
      </c>
      <c r="B1441" s="21">
        <v>2020</v>
      </c>
      <c r="C1441" s="8">
        <v>67.265499884625399</v>
      </c>
    </row>
    <row r="1442" spans="1:3" ht="14.25" customHeight="1">
      <c r="A1442" s="21" t="s">
        <v>227</v>
      </c>
      <c r="B1442" s="21">
        <v>2020</v>
      </c>
      <c r="C1442" s="8"/>
    </row>
    <row r="1443" spans="1:3" ht="14.25" customHeight="1">
      <c r="A1443" s="21" t="s">
        <v>75</v>
      </c>
      <c r="B1443" s="21">
        <v>2020</v>
      </c>
      <c r="C1443" s="8">
        <v>64.589777685788704</v>
      </c>
    </row>
    <row r="1444" spans="1:3" ht="14.25" customHeight="1">
      <c r="A1444" s="21" t="s">
        <v>73</v>
      </c>
      <c r="B1444" s="21">
        <v>2020</v>
      </c>
      <c r="C1444" s="8">
        <v>68.690949284326194</v>
      </c>
    </row>
    <row r="1445" spans="1:3" ht="14.25" customHeight="1">
      <c r="A1445" s="21" t="s">
        <v>74</v>
      </c>
      <c r="B1445" s="21">
        <v>2020</v>
      </c>
      <c r="C1445" s="8">
        <v>58.843523199817596</v>
      </c>
    </row>
    <row r="1446" spans="1:3" ht="14.25" customHeight="1">
      <c r="A1446" s="21" t="s">
        <v>70</v>
      </c>
      <c r="B1446" s="21">
        <v>2020</v>
      </c>
      <c r="C1446" s="8">
        <v>64.953713336244306</v>
      </c>
    </row>
    <row r="1447" spans="1:3" ht="14.25" customHeight="1">
      <c r="A1447" s="21" t="s">
        <v>76</v>
      </c>
      <c r="B1447" s="21">
        <v>2020</v>
      </c>
      <c r="C1447" s="8">
        <v>59.757184275726502</v>
      </c>
    </row>
    <row r="1448" spans="1:3" ht="14.25" customHeight="1">
      <c r="A1448" s="21" t="s">
        <v>77</v>
      </c>
      <c r="B1448" s="21">
        <v>2020</v>
      </c>
      <c r="C1448" s="8">
        <v>63.710816474513997</v>
      </c>
    </row>
    <row r="1449" spans="1:3" ht="14.25" customHeight="1">
      <c r="A1449" s="21" t="s">
        <v>79</v>
      </c>
      <c r="B1449" s="21">
        <v>2020</v>
      </c>
      <c r="C1449" s="8">
        <v>67.564071867611702</v>
      </c>
    </row>
    <row r="1450" spans="1:3" ht="14.25" customHeight="1">
      <c r="A1450" s="21" t="s">
        <v>81</v>
      </c>
      <c r="B1450" s="21">
        <v>2020</v>
      </c>
      <c r="C1450" s="8">
        <v>63.192456357037003</v>
      </c>
    </row>
    <row r="1451" spans="1:3" ht="14.25" customHeight="1">
      <c r="A1451" s="21" t="s">
        <v>80</v>
      </c>
      <c r="B1451" s="21">
        <v>2020</v>
      </c>
      <c r="C1451" s="8">
        <v>59.154170197725598</v>
      </c>
    </row>
    <row r="1452" spans="1:3" ht="14.25" customHeight="1">
      <c r="A1452" s="21" t="s">
        <v>82</v>
      </c>
      <c r="B1452" s="21">
        <v>2020</v>
      </c>
      <c r="C1452" s="8">
        <v>62.953024723664299</v>
      </c>
    </row>
    <row r="1453" spans="1:3" ht="14.25" customHeight="1">
      <c r="A1453" s="21" t="s">
        <v>83</v>
      </c>
      <c r="B1453" s="21">
        <v>2020</v>
      </c>
      <c r="C1453" s="8">
        <v>58.9012100433659</v>
      </c>
    </row>
    <row r="1454" spans="1:3" ht="14.25" customHeight="1">
      <c r="A1454" s="21" t="s">
        <v>228</v>
      </c>
      <c r="B1454" s="21">
        <v>2020</v>
      </c>
      <c r="C1454" s="8">
        <v>62.623266165404303</v>
      </c>
    </row>
    <row r="1455" spans="1:3" ht="14.25" customHeight="1">
      <c r="A1455" s="21" t="s">
        <v>34</v>
      </c>
      <c r="B1455" s="21">
        <v>2020</v>
      </c>
      <c r="C1455" s="8">
        <v>64.222199161251893</v>
      </c>
    </row>
    <row r="1456" spans="1:3" ht="14.25" customHeight="1">
      <c r="A1456" s="21" t="s">
        <v>229</v>
      </c>
      <c r="B1456" s="21">
        <v>2020</v>
      </c>
      <c r="C1456" s="8">
        <v>59.868228281526001</v>
      </c>
    </row>
    <row r="1457" spans="1:3" ht="14.25" customHeight="1">
      <c r="A1457" s="21" t="s">
        <v>230</v>
      </c>
      <c r="B1457" s="21">
        <v>2020</v>
      </c>
      <c r="C1457" s="8"/>
    </row>
    <row r="1458" spans="1:3" ht="14.25" customHeight="1">
      <c r="A1458" s="21" t="s">
        <v>140</v>
      </c>
      <c r="B1458" s="21">
        <v>2020</v>
      </c>
      <c r="C1458" s="8">
        <v>71.666284533292298</v>
      </c>
    </row>
    <row r="1459" spans="1:3" ht="14.25" customHeight="1">
      <c r="A1459" s="21" t="s">
        <v>85</v>
      </c>
      <c r="B1459" s="21">
        <v>2020</v>
      </c>
      <c r="C1459" s="8">
        <v>75.5019879074719</v>
      </c>
    </row>
    <row r="1460" spans="1:3" ht="14.25" customHeight="1">
      <c r="A1460" s="21" t="s">
        <v>231</v>
      </c>
      <c r="B1460" s="21">
        <v>2020</v>
      </c>
      <c r="C1460" s="8">
        <v>67.251756803860786</v>
      </c>
    </row>
    <row r="1461" spans="1:3" ht="14.25" customHeight="1">
      <c r="A1461" s="21" t="s">
        <v>232</v>
      </c>
      <c r="B1461" s="21">
        <v>2020</v>
      </c>
      <c r="C1461" s="8">
        <v>63.793591146248502</v>
      </c>
    </row>
    <row r="1462" spans="1:3" ht="14.25" customHeight="1">
      <c r="A1462" s="21" t="s">
        <v>89</v>
      </c>
      <c r="B1462" s="21">
        <v>2020</v>
      </c>
      <c r="C1462" s="8">
        <v>67.382156035247505</v>
      </c>
    </row>
    <row r="1463" spans="1:3" ht="14.25" customHeight="1">
      <c r="A1463" s="21" t="s">
        <v>91</v>
      </c>
      <c r="B1463" s="21">
        <v>2020</v>
      </c>
      <c r="C1463" s="8">
        <v>56.309304600270401</v>
      </c>
    </row>
    <row r="1464" spans="1:3" ht="14.25" customHeight="1">
      <c r="A1464" s="21" t="s">
        <v>92</v>
      </c>
      <c r="B1464" s="21">
        <v>2020</v>
      </c>
      <c r="C1464" s="8">
        <v>67.689409793674898</v>
      </c>
    </row>
    <row r="1465" spans="1:3" ht="14.25" customHeight="1">
      <c r="A1465" s="21" t="s">
        <v>233</v>
      </c>
      <c r="B1465" s="21">
        <v>2020</v>
      </c>
      <c r="C1465" s="8">
        <v>71.7514308897929</v>
      </c>
    </row>
    <row r="1466" spans="1:3" ht="14.25" customHeight="1">
      <c r="A1466" s="21" t="s">
        <v>234</v>
      </c>
      <c r="B1466" s="21">
        <v>2020</v>
      </c>
      <c r="C1466" s="8">
        <v>67.150131050194958</v>
      </c>
    </row>
    <row r="1467" spans="1:3" ht="14.25" customHeight="1">
      <c r="A1467" s="21" t="s">
        <v>235</v>
      </c>
      <c r="B1467" s="21">
        <v>2020</v>
      </c>
      <c r="C1467" s="8">
        <v>57.59354458499287</v>
      </c>
    </row>
    <row r="1468" spans="1:3" ht="14.25" customHeight="1">
      <c r="A1468" s="21" t="s">
        <v>236</v>
      </c>
      <c r="B1468" s="21">
        <v>2020</v>
      </c>
      <c r="C1468" s="8">
        <v>55.014361666244127</v>
      </c>
    </row>
    <row r="1469" spans="1:3" ht="14.25" customHeight="1">
      <c r="A1469" s="21" t="s">
        <v>237</v>
      </c>
      <c r="B1469" s="21">
        <v>2020</v>
      </c>
      <c r="C1469" s="8"/>
    </row>
    <row r="1470" spans="1:3" ht="14.25" customHeight="1">
      <c r="A1470" s="21" t="s">
        <v>142</v>
      </c>
      <c r="B1470" s="21">
        <v>2020</v>
      </c>
      <c r="C1470" s="8">
        <v>65.082290875149297</v>
      </c>
    </row>
    <row r="1471" spans="1:3" ht="14.25" customHeight="1">
      <c r="A1471" s="21" t="s">
        <v>238</v>
      </c>
      <c r="B1471" s="21">
        <v>2020</v>
      </c>
      <c r="C1471" s="8">
        <v>64.550102706520192</v>
      </c>
    </row>
    <row r="1472" spans="1:3" ht="14.25" customHeight="1">
      <c r="A1472" s="21" t="s">
        <v>239</v>
      </c>
      <c r="B1472" s="21">
        <v>2020</v>
      </c>
      <c r="C1472" s="8">
        <v>65.229828305753273</v>
      </c>
    </row>
    <row r="1473" spans="1:3" ht="14.25" customHeight="1">
      <c r="A1473" s="21" t="s">
        <v>90</v>
      </c>
      <c r="B1473" s="21">
        <v>2020</v>
      </c>
      <c r="C1473" s="8">
        <v>62.813146370940103</v>
      </c>
    </row>
    <row r="1474" spans="1:3" ht="14.25" customHeight="1">
      <c r="A1474" s="21" t="s">
        <v>240</v>
      </c>
      <c r="B1474" s="21">
        <v>2020</v>
      </c>
      <c r="C1474" s="8">
        <v>69.54161354727313</v>
      </c>
    </row>
    <row r="1475" spans="1:3" ht="14.25" customHeight="1">
      <c r="A1475" s="21" t="s">
        <v>93</v>
      </c>
      <c r="B1475" s="21">
        <v>2020</v>
      </c>
      <c r="C1475" s="8">
        <v>63.904089536415903</v>
      </c>
    </row>
    <row r="1476" spans="1:3" ht="14.25" customHeight="1">
      <c r="A1476" s="21" t="s">
        <v>94</v>
      </c>
      <c r="B1476" s="21">
        <v>2020</v>
      </c>
      <c r="C1476" s="8">
        <v>70.051663157491205</v>
      </c>
    </row>
    <row r="1477" spans="1:3" ht="14.25" customHeight="1">
      <c r="A1477" s="21" t="s">
        <v>88</v>
      </c>
      <c r="B1477" s="21">
        <v>2020</v>
      </c>
      <c r="C1477" s="8">
        <v>62.880514134783297</v>
      </c>
    </row>
    <row r="1478" spans="1:3" ht="14.25" customHeight="1">
      <c r="A1478" s="21" t="s">
        <v>241</v>
      </c>
      <c r="B1478" s="21">
        <v>2020</v>
      </c>
      <c r="C1478" s="8">
        <v>73.674143546859497</v>
      </c>
    </row>
    <row r="1479" spans="1:3" ht="14.25" customHeight="1">
      <c r="A1479" s="21" t="s">
        <v>242</v>
      </c>
      <c r="B1479" s="21">
        <v>2020</v>
      </c>
      <c r="C1479" s="8"/>
    </row>
    <row r="1480" spans="1:3" ht="14.25" customHeight="1">
      <c r="A1480" s="21" t="s">
        <v>106</v>
      </c>
      <c r="B1480" s="21">
        <v>2020</v>
      </c>
      <c r="C1480" s="8">
        <v>65.625363039737096</v>
      </c>
    </row>
    <row r="1481" spans="1:3" ht="14.25" customHeight="1">
      <c r="A1481" s="21" t="s">
        <v>243</v>
      </c>
      <c r="B1481" s="21">
        <v>2020</v>
      </c>
      <c r="C1481" s="8"/>
    </row>
    <row r="1482" spans="1:3" ht="14.25" customHeight="1">
      <c r="A1482" s="21" t="s">
        <v>103</v>
      </c>
      <c r="B1482" s="21">
        <v>2020</v>
      </c>
      <c r="C1482" s="8">
        <v>71.618653914277402</v>
      </c>
    </row>
    <row r="1483" spans="1:3" ht="14.25" customHeight="1">
      <c r="A1483" s="21" t="s">
        <v>95</v>
      </c>
      <c r="B1483" s="21">
        <v>2020</v>
      </c>
      <c r="C1483" s="8">
        <v>56.836765625590203</v>
      </c>
    </row>
    <row r="1484" spans="1:3" ht="14.25" customHeight="1">
      <c r="A1484" s="21" t="s">
        <v>178</v>
      </c>
      <c r="B1484" s="21">
        <v>2020</v>
      </c>
      <c r="C1484" s="8">
        <v>76.806883435946006</v>
      </c>
    </row>
    <row r="1485" spans="1:3" ht="14.25" customHeight="1">
      <c r="A1485" s="21" t="s">
        <v>244</v>
      </c>
      <c r="B1485" s="21">
        <v>2020</v>
      </c>
      <c r="C1485" s="8">
        <v>64.754784564263559</v>
      </c>
    </row>
    <row r="1486" spans="1:3" ht="14.25" customHeight="1">
      <c r="A1486" s="21" t="s">
        <v>102</v>
      </c>
      <c r="B1486" s="21">
        <v>2020</v>
      </c>
      <c r="C1486" s="8">
        <v>66.546630707559601</v>
      </c>
    </row>
    <row r="1487" spans="1:3" ht="14.25" customHeight="1">
      <c r="A1487" s="21" t="s">
        <v>245</v>
      </c>
      <c r="B1487" s="21">
        <v>2020</v>
      </c>
      <c r="C1487" s="8"/>
    </row>
    <row r="1488" spans="1:3" ht="14.25" customHeight="1">
      <c r="A1488" s="21" t="s">
        <v>246</v>
      </c>
      <c r="B1488" s="21">
        <v>2020</v>
      </c>
      <c r="C1488" s="8">
        <v>66.391109317764418</v>
      </c>
    </row>
    <row r="1489" spans="1:3" ht="14.25" customHeight="1">
      <c r="A1489" s="21" t="s">
        <v>127</v>
      </c>
      <c r="B1489" s="21">
        <v>2020</v>
      </c>
      <c r="C1489" s="8">
        <v>69.212536971278297</v>
      </c>
    </row>
    <row r="1490" spans="1:3" ht="14.25" customHeight="1">
      <c r="A1490" s="21" t="s">
        <v>98</v>
      </c>
      <c r="B1490" s="21">
        <v>2020</v>
      </c>
      <c r="C1490" s="8">
        <v>50.5155466938076</v>
      </c>
    </row>
    <row r="1491" spans="1:3" ht="14.25" customHeight="1">
      <c r="A1491" s="21" t="s">
        <v>99</v>
      </c>
      <c r="B1491" s="21">
        <v>2020</v>
      </c>
      <c r="C1491" s="8">
        <v>64.302231039785497</v>
      </c>
    </row>
    <row r="1492" spans="1:3" ht="14.25" customHeight="1">
      <c r="A1492" s="21" t="s">
        <v>108</v>
      </c>
      <c r="B1492" s="21">
        <v>2020</v>
      </c>
      <c r="C1492" s="8">
        <v>68.278317508978205</v>
      </c>
    </row>
    <row r="1493" spans="1:3" ht="14.25" customHeight="1">
      <c r="A1493" s="21" t="s">
        <v>247</v>
      </c>
      <c r="B1493" s="21">
        <v>2020</v>
      </c>
      <c r="C1493" s="8">
        <v>63.319253509044501</v>
      </c>
    </row>
    <row r="1494" spans="1:3" ht="14.25" customHeight="1">
      <c r="A1494" s="21" t="s">
        <v>105</v>
      </c>
      <c r="B1494" s="21">
        <v>2020</v>
      </c>
      <c r="C1494" s="8">
        <v>66.185560116293502</v>
      </c>
    </row>
    <row r="1495" spans="1:3" ht="14.25" customHeight="1">
      <c r="A1495" s="21" t="s">
        <v>104</v>
      </c>
      <c r="B1495" s="21">
        <v>2020</v>
      </c>
      <c r="C1495" s="8">
        <v>64.594742991010605</v>
      </c>
    </row>
    <row r="1496" spans="1:3" ht="14.25" customHeight="1">
      <c r="A1496" s="21" t="s">
        <v>248</v>
      </c>
      <c r="B1496" s="21">
        <v>2020</v>
      </c>
      <c r="C1496" s="8"/>
    </row>
    <row r="1497" spans="1:3" ht="14.25" customHeight="1">
      <c r="A1497" s="21" t="s">
        <v>107</v>
      </c>
      <c r="B1497" s="21">
        <v>2020</v>
      </c>
      <c r="C1497" s="8">
        <v>53.075386728740099</v>
      </c>
    </row>
    <row r="1498" spans="1:3" ht="14.25" customHeight="1">
      <c r="A1498" s="21" t="s">
        <v>100</v>
      </c>
      <c r="B1498" s="21">
        <v>2020</v>
      </c>
      <c r="C1498" s="8">
        <v>57.137041046889898</v>
      </c>
    </row>
    <row r="1499" spans="1:3" ht="14.25" customHeight="1">
      <c r="A1499" s="21" t="s">
        <v>101</v>
      </c>
      <c r="B1499" s="21">
        <v>2020</v>
      </c>
      <c r="C1499" s="8">
        <v>70.695126784130395</v>
      </c>
    </row>
    <row r="1500" spans="1:3" ht="14.25" customHeight="1">
      <c r="A1500" s="21" t="s">
        <v>96</v>
      </c>
      <c r="B1500" s="21">
        <v>2020</v>
      </c>
      <c r="C1500" s="8">
        <v>54.3663988283922</v>
      </c>
    </row>
    <row r="1501" spans="1:3" ht="14.25" customHeight="1">
      <c r="A1501" s="21" t="s">
        <v>97</v>
      </c>
      <c r="B1501" s="21">
        <v>2020</v>
      </c>
      <c r="C1501" s="8">
        <v>69.368197162707702</v>
      </c>
    </row>
    <row r="1502" spans="1:3" ht="14.25" customHeight="1">
      <c r="A1502" s="21" t="s">
        <v>249</v>
      </c>
      <c r="B1502" s="21">
        <v>2020</v>
      </c>
      <c r="C1502" s="8">
        <v>65.113472101100868</v>
      </c>
    </row>
    <row r="1503" spans="1:3" ht="14.25" customHeight="1">
      <c r="A1503" s="21" t="s">
        <v>175</v>
      </c>
      <c r="B1503" s="21">
        <v>2020</v>
      </c>
      <c r="C1503" s="8">
        <v>59.572908078027297</v>
      </c>
    </row>
    <row r="1504" spans="1:3" ht="14.25" customHeight="1">
      <c r="A1504" s="21" t="s">
        <v>250</v>
      </c>
      <c r="B1504" s="21">
        <v>2020</v>
      </c>
      <c r="C1504" s="8">
        <v>68.193822723801901</v>
      </c>
    </row>
    <row r="1505" spans="1:3" ht="14.25" customHeight="1">
      <c r="A1505" s="21" t="s">
        <v>113</v>
      </c>
      <c r="B1505" s="21">
        <v>2020</v>
      </c>
      <c r="C1505" s="8">
        <v>47.731949129338197</v>
      </c>
    </row>
    <row r="1506" spans="1:3" ht="14.25" customHeight="1">
      <c r="A1506" s="21" t="s">
        <v>114</v>
      </c>
      <c r="B1506" s="21">
        <v>2020</v>
      </c>
      <c r="C1506" s="8">
        <v>53.774325221925203</v>
      </c>
    </row>
    <row r="1507" spans="1:3" ht="14.25" customHeight="1">
      <c r="A1507" s="21" t="s">
        <v>112</v>
      </c>
      <c r="B1507" s="21">
        <v>2020</v>
      </c>
      <c r="C1507" s="8">
        <v>64.821843100682699</v>
      </c>
    </row>
    <row r="1508" spans="1:3" ht="14.25" customHeight="1">
      <c r="A1508" s="21" t="s">
        <v>110</v>
      </c>
      <c r="B1508" s="21">
        <v>2020</v>
      </c>
      <c r="C1508" s="8">
        <v>64.263520614568904</v>
      </c>
    </row>
    <row r="1509" spans="1:3" ht="14.25" customHeight="1">
      <c r="A1509" s="21" t="s">
        <v>116</v>
      </c>
      <c r="B1509" s="21">
        <v>2020</v>
      </c>
      <c r="C1509" s="8">
        <v>65.216322240608704</v>
      </c>
    </row>
    <row r="1510" spans="1:3" ht="14.25" customHeight="1">
      <c r="A1510" s="21" t="s">
        <v>109</v>
      </c>
      <c r="B1510" s="21">
        <v>2020</v>
      </c>
      <c r="C1510" s="8">
        <v>65.362139188342098</v>
      </c>
    </row>
    <row r="1511" spans="1:3" ht="14.25" customHeight="1">
      <c r="A1511" s="21" t="s">
        <v>251</v>
      </c>
      <c r="B1511" s="21">
        <v>2020</v>
      </c>
      <c r="C1511" s="8"/>
    </row>
    <row r="1512" spans="1:3" ht="14.25" customHeight="1">
      <c r="A1512" s="21" t="s">
        <v>111</v>
      </c>
      <c r="B1512" s="21">
        <v>2020</v>
      </c>
      <c r="C1512" s="8">
        <v>64.201003974714595</v>
      </c>
    </row>
    <row r="1513" spans="1:3" ht="14.25" customHeight="1">
      <c r="A1513" s="21" t="s">
        <v>252</v>
      </c>
      <c r="B1513" s="21">
        <v>2020</v>
      </c>
      <c r="C1513" s="8">
        <v>64.836027812504852</v>
      </c>
    </row>
    <row r="1514" spans="1:3" ht="14.25" customHeight="1">
      <c r="A1514" s="21" t="s">
        <v>117</v>
      </c>
      <c r="B1514" s="21">
        <v>2020</v>
      </c>
      <c r="C1514" s="8">
        <v>75.002105108147703</v>
      </c>
    </row>
    <row r="1515" spans="1:3" ht="14.25" customHeight="1">
      <c r="A1515" s="21" t="s">
        <v>253</v>
      </c>
      <c r="B1515" s="21">
        <v>2020</v>
      </c>
      <c r="C1515" s="8">
        <v>64.71422049644346</v>
      </c>
    </row>
    <row r="1516" spans="1:3" ht="14.25" customHeight="1">
      <c r="A1516" s="21" t="s">
        <v>118</v>
      </c>
      <c r="B1516" s="21">
        <v>2020</v>
      </c>
      <c r="C1516" s="8">
        <v>60.831786652266899</v>
      </c>
    </row>
    <row r="1517" spans="1:3" ht="14.25" customHeight="1">
      <c r="A1517" s="21" t="s">
        <v>120</v>
      </c>
      <c r="B1517" s="21">
        <v>2020</v>
      </c>
      <c r="C1517" s="8">
        <v>64.966428082906901</v>
      </c>
    </row>
    <row r="1518" spans="1:3" ht="14.25" customHeight="1">
      <c r="A1518" s="21" t="s">
        <v>122</v>
      </c>
      <c r="B1518" s="21">
        <v>2020</v>
      </c>
      <c r="C1518" s="8">
        <v>66.5825979940346</v>
      </c>
    </row>
    <row r="1519" spans="1:3" ht="14.25" customHeight="1">
      <c r="A1519" s="21" t="s">
        <v>123</v>
      </c>
      <c r="B1519" s="21">
        <v>2020</v>
      </c>
      <c r="C1519" s="8">
        <v>64.445672819535503</v>
      </c>
    </row>
    <row r="1520" spans="1:3" ht="14.25" customHeight="1">
      <c r="A1520" s="21" t="s">
        <v>254</v>
      </c>
      <c r="B1520" s="21">
        <v>2020</v>
      </c>
      <c r="C1520" s="8"/>
    </row>
    <row r="1521" spans="1:3" ht="14.25" customHeight="1">
      <c r="A1521" s="21" t="s">
        <v>255</v>
      </c>
      <c r="B1521" s="21">
        <v>2020</v>
      </c>
      <c r="C1521" s="8">
        <v>61.282410777035999</v>
      </c>
    </row>
    <row r="1522" spans="1:3" ht="14.25" customHeight="1">
      <c r="A1522" s="21" t="s">
        <v>124</v>
      </c>
      <c r="B1522" s="21">
        <v>2020</v>
      </c>
      <c r="C1522" s="8">
        <v>66.042843307687406</v>
      </c>
    </row>
    <row r="1523" spans="1:3" ht="14.25" customHeight="1">
      <c r="A1523" s="21" t="s">
        <v>256</v>
      </c>
      <c r="B1523" s="21">
        <v>2020</v>
      </c>
      <c r="C1523" s="8">
        <v>54.044813828906882</v>
      </c>
    </row>
    <row r="1524" spans="1:3" ht="14.25" customHeight="1">
      <c r="A1524" s="21" t="s">
        <v>170</v>
      </c>
      <c r="B1524" s="21">
        <v>2020</v>
      </c>
      <c r="C1524" s="8">
        <v>63.4203505038532</v>
      </c>
    </row>
    <row r="1525" spans="1:3" ht="14.25" customHeight="1">
      <c r="A1525" s="21" t="s">
        <v>257</v>
      </c>
      <c r="B1525" s="21">
        <v>2020</v>
      </c>
      <c r="C1525" s="8">
        <v>70.808015387518196</v>
      </c>
    </row>
    <row r="1526" spans="1:3" ht="14.25" customHeight="1">
      <c r="A1526" s="21" t="s">
        <v>125</v>
      </c>
      <c r="B1526" s="21">
        <v>2020</v>
      </c>
      <c r="C1526" s="8">
        <v>64.173774106920206</v>
      </c>
    </row>
    <row r="1527" spans="1:3" ht="14.25" customHeight="1">
      <c r="A1527" s="21" t="s">
        <v>121</v>
      </c>
      <c r="B1527" s="21">
        <v>2020</v>
      </c>
      <c r="C1527" s="8">
        <v>64.295514443806695</v>
      </c>
    </row>
    <row r="1528" spans="1:3" ht="14.25" customHeight="1">
      <c r="A1528" s="21" t="s">
        <v>258</v>
      </c>
      <c r="B1528" s="21">
        <v>2020</v>
      </c>
      <c r="C1528" s="8">
        <v>58.422860798986299</v>
      </c>
    </row>
    <row r="1529" spans="1:3" ht="14.25" customHeight="1">
      <c r="A1529" s="21" t="s">
        <v>259</v>
      </c>
      <c r="B1529" s="21">
        <v>2020</v>
      </c>
      <c r="C1529" s="8">
        <v>60.593074919583835</v>
      </c>
    </row>
    <row r="1530" spans="1:3" ht="14.25" customHeight="1">
      <c r="A1530" s="21" t="s">
        <v>260</v>
      </c>
      <c r="B1530" s="21">
        <v>2020</v>
      </c>
      <c r="C1530" s="8">
        <v>64.425592184933848</v>
      </c>
    </row>
    <row r="1531" spans="1:3" ht="14.25" customHeight="1">
      <c r="A1531" s="21" t="s">
        <v>261</v>
      </c>
      <c r="B1531" s="21">
        <v>2020</v>
      </c>
      <c r="C1531" s="8">
        <v>68.708260355703601</v>
      </c>
    </row>
    <row r="1532" spans="1:3" ht="14.25" customHeight="1">
      <c r="A1532" s="21" t="s">
        <v>126</v>
      </c>
      <c r="B1532" s="21">
        <v>2020</v>
      </c>
      <c r="C1532" s="8">
        <v>84.671646096062801</v>
      </c>
    </row>
    <row r="1533" spans="1:3" ht="14.25" customHeight="1">
      <c r="A1533" s="21" t="s">
        <v>128</v>
      </c>
      <c r="B1533" s="21">
        <v>2020</v>
      </c>
      <c r="C1533" s="8">
        <v>65.248490580288504</v>
      </c>
    </row>
    <row r="1534" spans="1:3" ht="14.25" customHeight="1">
      <c r="A1534" s="21" t="s">
        <v>129</v>
      </c>
      <c r="B1534" s="21">
        <v>2020</v>
      </c>
      <c r="C1534" s="8">
        <v>66.128809931131997</v>
      </c>
    </row>
    <row r="1535" spans="1:3" ht="14.25" customHeight="1">
      <c r="A1535" s="21" t="s">
        <v>130</v>
      </c>
      <c r="B1535" s="21">
        <v>2020</v>
      </c>
      <c r="C1535" s="8">
        <v>57.406461194522798</v>
      </c>
    </row>
    <row r="1536" spans="1:3" ht="14.25" customHeight="1">
      <c r="A1536" s="21" t="s">
        <v>262</v>
      </c>
      <c r="B1536" s="21">
        <v>2020</v>
      </c>
      <c r="C1536" s="8">
        <v>66.268691974255717</v>
      </c>
    </row>
    <row r="1537" spans="1:3" ht="14.25" customHeight="1">
      <c r="A1537" s="21" t="s">
        <v>131</v>
      </c>
      <c r="B1537" s="21">
        <v>2020</v>
      </c>
      <c r="C1537" s="8">
        <v>71.805310015654399</v>
      </c>
    </row>
    <row r="1538" spans="1:3" ht="14.25" customHeight="1">
      <c r="A1538" s="21" t="s">
        <v>143</v>
      </c>
      <c r="B1538" s="21">
        <v>2020</v>
      </c>
      <c r="C1538" s="8">
        <v>56.526511507833902</v>
      </c>
    </row>
    <row r="1539" spans="1:3" ht="14.25" customHeight="1">
      <c r="A1539" s="21" t="s">
        <v>132</v>
      </c>
      <c r="B1539" s="21">
        <v>2020</v>
      </c>
      <c r="C1539" s="8">
        <v>54.300290487410699</v>
      </c>
    </row>
    <row r="1540" spans="1:3" ht="14.25" customHeight="1">
      <c r="A1540" s="21" t="s">
        <v>135</v>
      </c>
      <c r="B1540" s="21">
        <v>2020</v>
      </c>
      <c r="C1540" s="8">
        <v>74.347277475402294</v>
      </c>
    </row>
    <row r="1541" spans="1:3" ht="14.25" customHeight="1">
      <c r="A1541" s="21" t="s">
        <v>263</v>
      </c>
      <c r="B1541" s="21">
        <v>2020</v>
      </c>
      <c r="C1541" s="8">
        <v>56.299025745249601</v>
      </c>
    </row>
    <row r="1542" spans="1:3" ht="14.25" customHeight="1">
      <c r="A1542" s="21" t="s">
        <v>134</v>
      </c>
      <c r="B1542" s="21">
        <v>2020</v>
      </c>
      <c r="C1542" s="8">
        <v>56.729041543651299</v>
      </c>
    </row>
    <row r="1543" spans="1:3" ht="14.25" customHeight="1">
      <c r="A1543" s="21" t="s">
        <v>54</v>
      </c>
      <c r="B1543" s="21">
        <v>2020</v>
      </c>
      <c r="C1543" s="8">
        <v>64.758468164358007</v>
      </c>
    </row>
    <row r="1544" spans="1:3" ht="14.25" customHeight="1">
      <c r="A1544" s="21" t="s">
        <v>264</v>
      </c>
      <c r="B1544" s="21">
        <v>2020</v>
      </c>
      <c r="C1544" s="8"/>
    </row>
    <row r="1545" spans="1:3" ht="14.25" customHeight="1">
      <c r="A1545" s="21" t="s">
        <v>173</v>
      </c>
      <c r="B1545" s="21">
        <v>2020</v>
      </c>
      <c r="C1545" s="8">
        <v>50.947957563293301</v>
      </c>
    </row>
    <row r="1546" spans="1:3" ht="14.25" customHeight="1">
      <c r="A1546" s="21" t="s">
        <v>133</v>
      </c>
      <c r="B1546" s="21">
        <v>2020</v>
      </c>
      <c r="C1546" s="8">
        <v>65.574393029665302</v>
      </c>
    </row>
    <row r="1547" spans="1:3" ht="14.25" customHeight="1">
      <c r="A1547" s="21" t="s">
        <v>265</v>
      </c>
      <c r="B1547" s="21">
        <v>2020</v>
      </c>
      <c r="C1547" s="8">
        <v>54.972214415491486</v>
      </c>
    </row>
    <row r="1548" spans="1:3" ht="14.25" customHeight="1">
      <c r="A1548" s="21" t="s">
        <v>176</v>
      </c>
      <c r="B1548" s="21">
        <v>2020</v>
      </c>
      <c r="C1548" s="8">
        <v>55.319457999906199</v>
      </c>
    </row>
    <row r="1549" spans="1:3" ht="14.25" customHeight="1">
      <c r="A1549" s="21" t="s">
        <v>266</v>
      </c>
      <c r="B1549" s="21">
        <v>2020</v>
      </c>
      <c r="C1549" s="8">
        <v>54.973357999571363</v>
      </c>
    </row>
    <row r="1550" spans="1:3" ht="14.25" customHeight="1">
      <c r="A1550" s="21" t="s">
        <v>267</v>
      </c>
      <c r="B1550" s="21">
        <v>2020</v>
      </c>
      <c r="C1550" s="8">
        <v>64.965964431692214</v>
      </c>
    </row>
    <row r="1551" spans="1:3" ht="14.25" customHeight="1">
      <c r="A1551" s="21" t="s">
        <v>268</v>
      </c>
      <c r="B1551" s="21">
        <v>2020</v>
      </c>
      <c r="C1551" s="8">
        <v>55.23387129892</v>
      </c>
    </row>
    <row r="1552" spans="1:3" ht="14.25" customHeight="1">
      <c r="A1552" s="21" t="s">
        <v>144</v>
      </c>
      <c r="B1552" s="21">
        <v>2020</v>
      </c>
      <c r="C1552" s="8">
        <v>66.199593612349801</v>
      </c>
    </row>
    <row r="1553" spans="1:3" ht="14.25" customHeight="1">
      <c r="A1553" s="21" t="s">
        <v>136</v>
      </c>
      <c r="B1553" s="21">
        <v>2020</v>
      </c>
      <c r="C1553" s="8">
        <v>67.747335814326306</v>
      </c>
    </row>
    <row r="1554" spans="1:3" ht="14.25" customHeight="1">
      <c r="A1554" s="21" t="s">
        <v>137</v>
      </c>
      <c r="B1554" s="21">
        <v>2020</v>
      </c>
      <c r="C1554" s="8">
        <v>64.125818085964994</v>
      </c>
    </row>
    <row r="1555" spans="1:3" ht="14.25" customHeight="1">
      <c r="A1555" s="21" t="s">
        <v>146</v>
      </c>
      <c r="B1555" s="21">
        <v>2020</v>
      </c>
      <c r="C1555" s="8">
        <v>62.047614356094201</v>
      </c>
    </row>
    <row r="1556" spans="1:3" ht="14.25" customHeight="1">
      <c r="A1556" s="21" t="s">
        <v>269</v>
      </c>
      <c r="B1556" s="21">
        <v>2020</v>
      </c>
      <c r="C1556" s="8">
        <v>58.544740226381798</v>
      </c>
    </row>
    <row r="1557" spans="1:3" ht="14.25" customHeight="1">
      <c r="A1557" s="21" t="s">
        <v>270</v>
      </c>
      <c r="B1557" s="21">
        <v>2020</v>
      </c>
      <c r="C1557" s="8"/>
    </row>
    <row r="1558" spans="1:3" ht="14.25" customHeight="1">
      <c r="A1558" s="21" t="s">
        <v>271</v>
      </c>
      <c r="B1558" s="21">
        <v>2020</v>
      </c>
      <c r="C1558" s="8">
        <v>68.166797157005306</v>
      </c>
    </row>
    <row r="1559" spans="1:3" ht="14.25" customHeight="1">
      <c r="A1559" s="21" t="s">
        <v>148</v>
      </c>
      <c r="B1559" s="21">
        <v>2020</v>
      </c>
      <c r="C1559" s="8">
        <v>64.350923262428196</v>
      </c>
    </row>
    <row r="1560" spans="1:3" ht="14.25" customHeight="1">
      <c r="A1560" s="21" t="s">
        <v>272</v>
      </c>
      <c r="B1560" s="21">
        <v>2020</v>
      </c>
      <c r="C1560" s="8"/>
    </row>
    <row r="1561" spans="1:3" ht="14.25" customHeight="1">
      <c r="A1561" s="21" t="s">
        <v>38</v>
      </c>
      <c r="B1561" s="21">
        <v>2020</v>
      </c>
      <c r="C1561" s="8">
        <v>51.011124894252099</v>
      </c>
    </row>
    <row r="1562" spans="1:3" ht="14.25" customHeight="1">
      <c r="A1562" s="21" t="s">
        <v>273</v>
      </c>
      <c r="B1562" s="21">
        <v>2020</v>
      </c>
      <c r="C1562" s="8">
        <v>69.417256614163819</v>
      </c>
    </row>
    <row r="1563" spans="1:3" ht="14.25" customHeight="1">
      <c r="A1563" s="21" t="s">
        <v>274</v>
      </c>
      <c r="B1563" s="21">
        <v>2020</v>
      </c>
      <c r="C1563" s="8">
        <v>66.134329987555944</v>
      </c>
    </row>
    <row r="1564" spans="1:3" ht="14.25" customHeight="1">
      <c r="A1564" s="21" t="s">
        <v>153</v>
      </c>
      <c r="B1564" s="21">
        <v>2020</v>
      </c>
      <c r="C1564" s="8">
        <v>56.458640244559398</v>
      </c>
    </row>
    <row r="1565" spans="1:3" ht="14.25" customHeight="1">
      <c r="A1565" s="21" t="s">
        <v>152</v>
      </c>
      <c r="B1565" s="21">
        <v>2020</v>
      </c>
      <c r="C1565" s="8">
        <v>70.4897672030785</v>
      </c>
    </row>
    <row r="1566" spans="1:3" ht="14.25" customHeight="1">
      <c r="A1566" s="21" t="s">
        <v>150</v>
      </c>
      <c r="B1566" s="21">
        <v>2020</v>
      </c>
      <c r="C1566" s="8">
        <v>59.5501824611841</v>
      </c>
    </row>
    <row r="1567" spans="1:3" ht="14.25" customHeight="1">
      <c r="A1567" s="21" t="s">
        <v>157</v>
      </c>
      <c r="B1567" s="21">
        <v>2020</v>
      </c>
      <c r="C1567" s="8">
        <v>64.440194322854495</v>
      </c>
    </row>
    <row r="1568" spans="1:3" ht="14.25" customHeight="1">
      <c r="A1568" s="21" t="s">
        <v>275</v>
      </c>
      <c r="B1568" s="21">
        <v>2020</v>
      </c>
      <c r="C1568" s="8">
        <v>67.150267746212464</v>
      </c>
    </row>
    <row r="1569" spans="1:3" ht="14.25" customHeight="1">
      <c r="A1569" s="21" t="s">
        <v>276</v>
      </c>
      <c r="B1569" s="21">
        <v>2020</v>
      </c>
      <c r="C1569" s="8">
        <v>58.884974344777397</v>
      </c>
    </row>
    <row r="1570" spans="1:3" ht="14.25" customHeight="1">
      <c r="A1570" s="21" t="s">
        <v>277</v>
      </c>
      <c r="B1570" s="21">
        <v>2020</v>
      </c>
      <c r="C1570" s="8">
        <v>63.379350653296839</v>
      </c>
    </row>
    <row r="1571" spans="1:3" ht="14.25" customHeight="1">
      <c r="A1571" s="21" t="s">
        <v>278</v>
      </c>
      <c r="B1571" s="21">
        <v>2020</v>
      </c>
      <c r="C1571" s="8">
        <v>59.3150101707744</v>
      </c>
    </row>
    <row r="1572" spans="1:3" ht="14.25" customHeight="1">
      <c r="A1572" s="21" t="s">
        <v>279</v>
      </c>
      <c r="B1572" s="21">
        <v>2020</v>
      </c>
      <c r="C1572" s="8">
        <v>66.268691974255731</v>
      </c>
    </row>
    <row r="1573" spans="1:3" ht="14.25" customHeight="1">
      <c r="A1573" s="21" t="s">
        <v>280</v>
      </c>
      <c r="B1573" s="21">
        <v>2020</v>
      </c>
      <c r="C1573" s="8">
        <v>54.973357999571377</v>
      </c>
    </row>
    <row r="1574" spans="1:3" ht="14.25" customHeight="1">
      <c r="A1574" s="21" t="s">
        <v>154</v>
      </c>
      <c r="B1574" s="21">
        <v>2020</v>
      </c>
      <c r="C1574" s="8">
        <v>68.423166186491102</v>
      </c>
    </row>
    <row r="1575" spans="1:3" ht="14.25" customHeight="1">
      <c r="A1575" s="21" t="s">
        <v>155</v>
      </c>
      <c r="B1575" s="21">
        <v>2020</v>
      </c>
      <c r="C1575" s="8">
        <v>66.836370645335094</v>
      </c>
    </row>
    <row r="1576" spans="1:3" ht="14.25" customHeight="1">
      <c r="A1576" s="21" t="s">
        <v>156</v>
      </c>
      <c r="B1576" s="21">
        <v>2020</v>
      </c>
      <c r="C1576" s="8">
        <v>67.076876721911106</v>
      </c>
    </row>
    <row r="1577" spans="1:3" ht="14.25" customHeight="1">
      <c r="A1577" s="21" t="s">
        <v>281</v>
      </c>
      <c r="B1577" s="21">
        <v>2020</v>
      </c>
      <c r="C1577" s="8"/>
    </row>
    <row r="1578" spans="1:3" ht="14.25" customHeight="1">
      <c r="A1578" s="21" t="s">
        <v>151</v>
      </c>
      <c r="B1578" s="21">
        <v>2020</v>
      </c>
      <c r="C1578" s="8">
        <v>53.8019833121445</v>
      </c>
    </row>
    <row r="1579" spans="1:3" ht="14.25" customHeight="1">
      <c r="A1579" s="21" t="s">
        <v>158</v>
      </c>
      <c r="B1579" s="21">
        <v>2020</v>
      </c>
      <c r="C1579" s="8">
        <v>51.998417962245597</v>
      </c>
    </row>
    <row r="1580" spans="1:3" ht="14.25" customHeight="1">
      <c r="A1580" s="21" t="s">
        <v>159</v>
      </c>
      <c r="B1580" s="21">
        <v>2020</v>
      </c>
      <c r="C1580" s="8">
        <v>67.060338875032102</v>
      </c>
    </row>
    <row r="1581" spans="1:3" ht="14.25" customHeight="1">
      <c r="A1581" s="21" t="s">
        <v>282</v>
      </c>
      <c r="B1581" s="21">
        <v>2020</v>
      </c>
      <c r="C1581" s="8">
        <v>68.823882513042349</v>
      </c>
    </row>
    <row r="1582" spans="1:3" ht="14.25" customHeight="1">
      <c r="A1582" s="21" t="s">
        <v>163</v>
      </c>
      <c r="B1582" s="21">
        <v>2020</v>
      </c>
      <c r="C1582" s="8">
        <v>64.577298753789194</v>
      </c>
    </row>
    <row r="1583" spans="1:3" ht="14.25" customHeight="1">
      <c r="A1583" s="21" t="s">
        <v>162</v>
      </c>
      <c r="B1583" s="21">
        <v>2020</v>
      </c>
      <c r="C1583" s="8">
        <v>64.997326864309599</v>
      </c>
    </row>
    <row r="1584" spans="1:3" ht="14.25" customHeight="1">
      <c r="A1584" s="21" t="s">
        <v>164</v>
      </c>
      <c r="B1584" s="21">
        <v>2020</v>
      </c>
      <c r="C1584" s="8">
        <v>66.411097390039401</v>
      </c>
    </row>
    <row r="1585" spans="1:3" ht="14.25" customHeight="1">
      <c r="A1585" s="21" t="s">
        <v>283</v>
      </c>
      <c r="B1585" s="21">
        <v>2020</v>
      </c>
      <c r="C1585" s="8">
        <v>68.188209843158504</v>
      </c>
    </row>
    <row r="1586" spans="1:3" ht="14.25" customHeight="1">
      <c r="A1586" s="21" t="s">
        <v>165</v>
      </c>
      <c r="B1586" s="21">
        <v>2020</v>
      </c>
      <c r="C1586" s="8">
        <v>64.764625329776294</v>
      </c>
    </row>
    <row r="1587" spans="1:3" ht="14.25" customHeight="1">
      <c r="A1587" s="21" t="s">
        <v>284</v>
      </c>
      <c r="B1587" s="21">
        <v>2020</v>
      </c>
      <c r="C1587" s="8"/>
    </row>
    <row r="1588" spans="1:3" ht="14.25" customHeight="1">
      <c r="A1588" s="21" t="s">
        <v>285</v>
      </c>
      <c r="B1588" s="21">
        <v>2020</v>
      </c>
      <c r="C1588" s="8">
        <v>60.248024898252297</v>
      </c>
    </row>
    <row r="1589" spans="1:3" ht="14.25" customHeight="1">
      <c r="A1589" s="21" t="s">
        <v>166</v>
      </c>
      <c r="B1589" s="21">
        <v>2020</v>
      </c>
      <c r="C1589" s="8">
        <v>68.939951342416904</v>
      </c>
    </row>
    <row r="1590" spans="1:3" ht="14.25" customHeight="1">
      <c r="A1590" s="21" t="s">
        <v>286</v>
      </c>
      <c r="B1590" s="21">
        <v>2020</v>
      </c>
      <c r="C1590" s="8">
        <v>57.981083852903303</v>
      </c>
    </row>
    <row r="1591" spans="1:3" ht="14.25" customHeight="1">
      <c r="A1591" s="21" t="s">
        <v>287</v>
      </c>
      <c r="B1591" s="21">
        <v>2020</v>
      </c>
      <c r="C1591" s="8">
        <v>65.197272761077841</v>
      </c>
    </row>
    <row r="1592" spans="1:3" ht="14.25" customHeight="1">
      <c r="A1592" s="21" t="s">
        <v>288</v>
      </c>
      <c r="B1592" s="21">
        <v>2020</v>
      </c>
      <c r="C1592" s="8">
        <v>57.717701371879002</v>
      </c>
    </row>
    <row r="1593" spans="1:3" ht="14.25" customHeight="1">
      <c r="A1593" s="21" t="s">
        <v>84</v>
      </c>
      <c r="B1593" s="21">
        <v>2020</v>
      </c>
      <c r="C1593" s="8"/>
    </row>
    <row r="1594" spans="1:3" ht="14.25" customHeight="1">
      <c r="A1594" s="21" t="s">
        <v>167</v>
      </c>
      <c r="B1594" s="21">
        <v>2020</v>
      </c>
      <c r="C1594" s="8">
        <v>58.236786579639102</v>
      </c>
    </row>
    <row r="1595" spans="1:3" ht="14.25" customHeight="1">
      <c r="A1595" s="21" t="s">
        <v>139</v>
      </c>
      <c r="B1595" s="21">
        <v>2020</v>
      </c>
      <c r="C1595" s="8">
        <v>65.689436067463305</v>
      </c>
    </row>
    <row r="1596" spans="1:3" ht="14.25" customHeight="1">
      <c r="A1596" s="21" t="s">
        <v>168</v>
      </c>
      <c r="B1596" s="21">
        <v>2020</v>
      </c>
      <c r="C1596" s="8">
        <v>53.850588733490703</v>
      </c>
    </row>
    <row r="1597" spans="1:3" ht="14.25" customHeight="1">
      <c r="A1597" s="21" t="s">
        <v>169</v>
      </c>
      <c r="B1597" s="21">
        <v>2020</v>
      </c>
      <c r="C1597" s="8">
        <v>55.0747215016372</v>
      </c>
    </row>
  </sheetData>
  <conditionalFormatting sqref="C2:C267">
    <cfRule type="containsBlanks" dxfId="17" priority="1" stopIfTrue="1">
      <formula>LEN(TRIM(C2))=0</formula>
    </cfRule>
  </conditionalFormatting>
  <conditionalFormatting sqref="C268:C533">
    <cfRule type="containsBlanks" dxfId="16" priority="2" stopIfTrue="1">
      <formula>LEN(TRIM(C268))=0</formula>
    </cfRule>
  </conditionalFormatting>
  <conditionalFormatting sqref="C534:C799">
    <cfRule type="containsBlanks" dxfId="15" priority="3" stopIfTrue="1">
      <formula>LEN(TRIM(C534))=0</formula>
    </cfRule>
  </conditionalFormatting>
  <conditionalFormatting sqref="C800:C1065">
    <cfRule type="containsBlanks" dxfId="14" priority="4" stopIfTrue="1">
      <formula>LEN(TRIM(C800))=0</formula>
    </cfRule>
  </conditionalFormatting>
  <conditionalFormatting sqref="C1066:C1331">
    <cfRule type="containsBlanks" dxfId="13" priority="5" stopIfTrue="1">
      <formula>LEN(TRIM(C1066))=0</formula>
    </cfRule>
  </conditionalFormatting>
  <conditionalFormatting sqref="C1332:C1597">
    <cfRule type="containsBlanks" dxfId="12" priority="6" stopIfTrue="1">
      <formula>LEN(TRIM(C1332))=0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97"/>
  <sheetViews>
    <sheetView workbookViewId="0">
      <selection activeCell="C113" sqref="C113"/>
    </sheetView>
  </sheetViews>
  <sheetFormatPr baseColWidth="10" defaultColWidth="14.5" defaultRowHeight="15" customHeight="1"/>
  <cols>
    <col min="1" max="1" width="30" customWidth="1"/>
    <col min="2" max="2" width="16.33203125" customWidth="1"/>
    <col min="3" max="3" width="32.83203125" customWidth="1"/>
    <col min="4" max="26" width="8.6640625" customWidth="1"/>
  </cols>
  <sheetData>
    <row r="1" spans="1:3" ht="14.25" customHeight="1">
      <c r="A1" s="2" t="s">
        <v>0</v>
      </c>
      <c r="B1" s="2" t="s">
        <v>1</v>
      </c>
      <c r="C1" s="2" t="s">
        <v>289</v>
      </c>
    </row>
    <row r="2" spans="1:3" ht="14.25" customHeight="1">
      <c r="A2" s="21" t="s">
        <v>181</v>
      </c>
      <c r="B2" s="21">
        <v>2015</v>
      </c>
      <c r="C2" s="8">
        <v>88.661226929999998</v>
      </c>
    </row>
    <row r="3" spans="1:3" ht="14.25" customHeight="1">
      <c r="A3" s="21" t="s">
        <v>182</v>
      </c>
      <c r="B3" s="21">
        <v>2015</v>
      </c>
      <c r="C3" s="8">
        <v>15.9902769429344</v>
      </c>
    </row>
    <row r="4" spans="1:3" ht="14.25" customHeight="1">
      <c r="A4" s="21" t="s">
        <v>12</v>
      </c>
      <c r="B4" s="21">
        <v>2015</v>
      </c>
      <c r="C4" s="8">
        <v>8.26</v>
      </c>
    </row>
    <row r="5" spans="1:3" ht="14.25" customHeight="1">
      <c r="A5" s="21" t="s">
        <v>183</v>
      </c>
      <c r="B5" s="21">
        <v>2015</v>
      </c>
      <c r="C5" s="8">
        <v>19.421850363099775</v>
      </c>
    </row>
    <row r="6" spans="1:3" ht="14.25" customHeight="1">
      <c r="A6" s="21" t="s">
        <v>15</v>
      </c>
      <c r="B6" s="21">
        <v>2015</v>
      </c>
      <c r="C6" s="8">
        <v>29</v>
      </c>
    </row>
    <row r="7" spans="1:3" ht="14.25" customHeight="1">
      <c r="A7" s="21" t="s">
        <v>13</v>
      </c>
      <c r="B7" s="21">
        <v>2015</v>
      </c>
      <c r="C7" s="8">
        <v>56.9</v>
      </c>
    </row>
    <row r="8" spans="1:3" ht="14.25" customHeight="1">
      <c r="A8" s="21" t="s">
        <v>184</v>
      </c>
      <c r="B8" s="21">
        <v>2015</v>
      </c>
      <c r="C8" s="8">
        <v>81</v>
      </c>
    </row>
    <row r="9" spans="1:3" ht="14.25" customHeight="1">
      <c r="A9" s="21" t="s">
        <v>185</v>
      </c>
      <c r="B9" s="21">
        <v>2015</v>
      </c>
      <c r="C9" s="8">
        <v>41.538710123349972</v>
      </c>
    </row>
    <row r="10" spans="1:3" ht="14.25" customHeight="1">
      <c r="A10" s="21" t="s">
        <v>160</v>
      </c>
      <c r="B10" s="21">
        <v>2015</v>
      </c>
      <c r="C10" s="8">
        <v>90.5</v>
      </c>
    </row>
    <row r="11" spans="1:3" ht="14.25" customHeight="1">
      <c r="A11" s="21" t="s">
        <v>16</v>
      </c>
      <c r="B11" s="21">
        <v>2015</v>
      </c>
      <c r="C11" s="8">
        <v>68.043064110000003</v>
      </c>
    </row>
    <row r="12" spans="1:3" ht="14.25" customHeight="1">
      <c r="A12" s="21" t="s">
        <v>17</v>
      </c>
      <c r="B12" s="21">
        <v>2015</v>
      </c>
      <c r="C12" s="8">
        <v>59.100833770000001</v>
      </c>
    </row>
    <row r="13" spans="1:3" ht="14.25" customHeight="1">
      <c r="A13" s="21" t="s">
        <v>186</v>
      </c>
      <c r="B13" s="21">
        <v>2015</v>
      </c>
      <c r="C13" s="8"/>
    </row>
    <row r="14" spans="1:3" ht="14.25" customHeight="1">
      <c r="A14" s="21" t="s">
        <v>187</v>
      </c>
      <c r="B14" s="21">
        <v>2015</v>
      </c>
      <c r="C14" s="8">
        <v>70</v>
      </c>
    </row>
    <row r="15" spans="1:3" ht="14.25" customHeight="1">
      <c r="A15" s="21" t="s">
        <v>18</v>
      </c>
      <c r="B15" s="21">
        <v>2015</v>
      </c>
      <c r="C15" s="8">
        <v>84.560514909999995</v>
      </c>
    </row>
    <row r="16" spans="1:3" ht="14.25" customHeight="1">
      <c r="A16" s="21" t="s">
        <v>19</v>
      </c>
      <c r="B16" s="21">
        <v>2015</v>
      </c>
      <c r="C16" s="8">
        <v>83.940141929999996</v>
      </c>
    </row>
    <row r="17" spans="1:3" ht="14.25" customHeight="1">
      <c r="A17" s="21" t="s">
        <v>20</v>
      </c>
      <c r="B17" s="21">
        <v>2015</v>
      </c>
      <c r="C17" s="8">
        <v>77</v>
      </c>
    </row>
    <row r="18" spans="1:3" ht="14.25" customHeight="1">
      <c r="A18" s="21" t="s">
        <v>33</v>
      </c>
      <c r="B18" s="21">
        <v>2015</v>
      </c>
      <c r="C18" s="8">
        <v>2.1</v>
      </c>
    </row>
    <row r="19" spans="1:3" ht="14.25" customHeight="1">
      <c r="A19" s="21" t="s">
        <v>24</v>
      </c>
      <c r="B19" s="21">
        <v>2015</v>
      </c>
      <c r="C19" s="8">
        <v>85.052941750000002</v>
      </c>
    </row>
    <row r="20" spans="1:3" ht="14.25" customHeight="1">
      <c r="A20" s="21" t="s">
        <v>25</v>
      </c>
      <c r="B20" s="21">
        <v>2015</v>
      </c>
      <c r="C20" s="8">
        <v>11.254987910000001</v>
      </c>
    </row>
    <row r="21" spans="1:3" ht="14.25" customHeight="1">
      <c r="A21" s="21" t="s">
        <v>32</v>
      </c>
      <c r="B21" s="21">
        <v>2015</v>
      </c>
      <c r="C21" s="8">
        <v>7</v>
      </c>
    </row>
    <row r="22" spans="1:3" ht="14.25" customHeight="1">
      <c r="A22" s="21" t="s">
        <v>22</v>
      </c>
      <c r="B22" s="21">
        <v>2015</v>
      </c>
      <c r="C22" s="8">
        <v>8.3000000000000007</v>
      </c>
    </row>
    <row r="23" spans="1:3" ht="14.25" customHeight="1">
      <c r="A23" s="21" t="s">
        <v>31</v>
      </c>
      <c r="B23" s="21">
        <v>2015</v>
      </c>
      <c r="C23" s="8">
        <v>56.656251609999998</v>
      </c>
    </row>
    <row r="24" spans="1:3" ht="14.25" customHeight="1">
      <c r="A24" s="21" t="s">
        <v>21</v>
      </c>
      <c r="B24" s="21">
        <v>2015</v>
      </c>
      <c r="C24" s="8">
        <v>93.4783008</v>
      </c>
    </row>
    <row r="25" spans="1:3" ht="14.25" customHeight="1">
      <c r="A25" s="21" t="s">
        <v>188</v>
      </c>
      <c r="B25" s="21">
        <v>2015</v>
      </c>
      <c r="C25" s="8">
        <v>78</v>
      </c>
    </row>
    <row r="26" spans="1:3" ht="14.25" customHeight="1">
      <c r="A26" s="21" t="s">
        <v>28</v>
      </c>
      <c r="B26" s="21">
        <v>2015</v>
      </c>
      <c r="C26" s="8">
        <v>52.6</v>
      </c>
    </row>
    <row r="27" spans="1:3" ht="14.25" customHeight="1">
      <c r="A27" s="21" t="s">
        <v>23</v>
      </c>
      <c r="B27" s="21">
        <v>2015</v>
      </c>
      <c r="C27" s="8">
        <v>62.230360910000002</v>
      </c>
    </row>
    <row r="28" spans="1:3" ht="14.25" customHeight="1">
      <c r="A28" s="21" t="s">
        <v>171</v>
      </c>
      <c r="B28" s="21">
        <v>2015</v>
      </c>
      <c r="C28" s="8">
        <v>41.59</v>
      </c>
    </row>
    <row r="29" spans="1:3" ht="14.25" customHeight="1">
      <c r="A29" s="21" t="s">
        <v>189</v>
      </c>
      <c r="B29" s="21">
        <v>2015</v>
      </c>
      <c r="C29" s="8">
        <v>98.323609649999995</v>
      </c>
    </row>
    <row r="30" spans="1:3" ht="14.25" customHeight="1">
      <c r="A30" s="21" t="s">
        <v>27</v>
      </c>
      <c r="B30" s="21">
        <v>2015</v>
      </c>
      <c r="C30" s="8">
        <v>37.49</v>
      </c>
    </row>
    <row r="31" spans="1:3" ht="14.25" customHeight="1">
      <c r="A31" s="21" t="s">
        <v>30</v>
      </c>
      <c r="B31" s="21">
        <v>2015</v>
      </c>
      <c r="C31" s="8">
        <v>58.327951730000002</v>
      </c>
    </row>
    <row r="32" spans="1:3" ht="14.25" customHeight="1">
      <c r="A32" s="21" t="s">
        <v>190</v>
      </c>
      <c r="B32" s="21">
        <v>2015</v>
      </c>
      <c r="C32" s="8">
        <v>76.11</v>
      </c>
    </row>
    <row r="33" spans="1:3" ht="14.25" customHeight="1">
      <c r="A33" s="21" t="s">
        <v>191</v>
      </c>
      <c r="B33" s="21">
        <v>2015</v>
      </c>
      <c r="C33" s="8">
        <v>71.2</v>
      </c>
    </row>
    <row r="34" spans="1:3" ht="14.25" customHeight="1">
      <c r="A34" s="21" t="s">
        <v>26</v>
      </c>
      <c r="B34" s="21">
        <v>2015</v>
      </c>
      <c r="C34" s="8">
        <v>39.799999999999997</v>
      </c>
    </row>
    <row r="35" spans="1:3" ht="14.25" customHeight="1">
      <c r="A35" s="21" t="s">
        <v>29</v>
      </c>
      <c r="B35" s="21">
        <v>2015</v>
      </c>
      <c r="C35" s="8">
        <v>37.312050370000001</v>
      </c>
    </row>
    <row r="36" spans="1:3" ht="14.25" customHeight="1">
      <c r="A36" s="21" t="s">
        <v>37</v>
      </c>
      <c r="B36" s="21">
        <v>2015</v>
      </c>
      <c r="C36" s="8">
        <v>3.8</v>
      </c>
    </row>
    <row r="37" spans="1:3" ht="14.25" customHeight="1">
      <c r="A37" s="21" t="s">
        <v>36</v>
      </c>
      <c r="B37" s="21">
        <v>2015</v>
      </c>
      <c r="C37" s="8">
        <v>90</v>
      </c>
    </row>
    <row r="38" spans="1:3" ht="14.25" customHeight="1">
      <c r="A38" s="21" t="s">
        <v>192</v>
      </c>
      <c r="B38" s="21">
        <v>2015</v>
      </c>
      <c r="C38" s="8">
        <v>67.351170292240226</v>
      </c>
    </row>
    <row r="39" spans="1:3" ht="14.25" customHeight="1">
      <c r="A39" s="21" t="s">
        <v>147</v>
      </c>
      <c r="B39" s="21">
        <v>2015</v>
      </c>
      <c r="C39" s="8">
        <v>87.479055599999995</v>
      </c>
    </row>
    <row r="40" spans="1:3" ht="14.25" customHeight="1">
      <c r="A40" s="21" t="s">
        <v>193</v>
      </c>
      <c r="B40" s="21">
        <v>2015</v>
      </c>
      <c r="C40" s="8"/>
    </row>
    <row r="41" spans="1:3" ht="14.25" customHeight="1">
      <c r="A41" s="21" t="s">
        <v>39</v>
      </c>
      <c r="B41" s="21">
        <v>2015</v>
      </c>
      <c r="C41" s="8">
        <v>76.629591950000005</v>
      </c>
    </row>
    <row r="42" spans="1:3" ht="14.25" customHeight="1">
      <c r="A42" s="21" t="s">
        <v>40</v>
      </c>
      <c r="B42" s="21">
        <v>2015</v>
      </c>
      <c r="C42" s="8">
        <v>50.3</v>
      </c>
    </row>
    <row r="43" spans="1:3" ht="14.25" customHeight="1">
      <c r="A43" s="21" t="s">
        <v>78</v>
      </c>
      <c r="B43" s="21">
        <v>2015</v>
      </c>
      <c r="C43" s="8">
        <v>38.440000169999998</v>
      </c>
    </row>
    <row r="44" spans="1:3" ht="14.25" customHeight="1">
      <c r="A44" s="21" t="s">
        <v>35</v>
      </c>
      <c r="B44" s="21">
        <v>2015</v>
      </c>
      <c r="C44" s="8">
        <v>18.3</v>
      </c>
    </row>
    <row r="45" spans="1:3" ht="14.25" customHeight="1">
      <c r="A45" s="21" t="s">
        <v>48</v>
      </c>
      <c r="B45" s="21">
        <v>2015</v>
      </c>
      <c r="C45" s="8">
        <v>3.7999995069999999</v>
      </c>
    </row>
    <row r="46" spans="1:3" ht="14.25" customHeight="1">
      <c r="A46" s="21" t="s">
        <v>43</v>
      </c>
      <c r="B46" s="21">
        <v>2015</v>
      </c>
      <c r="C46" s="8">
        <v>7.6159746620000002</v>
      </c>
    </row>
    <row r="47" spans="1:3" ht="14.25" customHeight="1">
      <c r="A47" s="21" t="s">
        <v>41</v>
      </c>
      <c r="B47" s="21">
        <v>2015</v>
      </c>
      <c r="C47" s="8">
        <v>55.90497251</v>
      </c>
    </row>
    <row r="48" spans="1:3" ht="14.25" customHeight="1">
      <c r="A48" s="21" t="s">
        <v>42</v>
      </c>
      <c r="B48" s="21">
        <v>2015</v>
      </c>
      <c r="C48" s="8">
        <v>7.4591613859999999</v>
      </c>
    </row>
    <row r="49" spans="1:3" ht="14.25" customHeight="1">
      <c r="A49" s="21" t="s">
        <v>194</v>
      </c>
      <c r="B49" s="21">
        <v>2015</v>
      </c>
      <c r="C49" s="8">
        <v>42.683014159999999</v>
      </c>
    </row>
    <row r="50" spans="1:3" ht="14.25" customHeight="1">
      <c r="A50" s="21" t="s">
        <v>44</v>
      </c>
      <c r="B50" s="21">
        <v>2015</v>
      </c>
      <c r="C50" s="8">
        <v>59.762950140000001</v>
      </c>
    </row>
    <row r="51" spans="1:3" ht="14.25" customHeight="1">
      <c r="A51" s="21" t="s">
        <v>195</v>
      </c>
      <c r="B51" s="21">
        <v>2015</v>
      </c>
      <c r="C51" s="8">
        <v>50.818945041734693</v>
      </c>
    </row>
    <row r="52" spans="1:3" ht="14.25" customHeight="1">
      <c r="A52" s="21" t="s">
        <v>196</v>
      </c>
      <c r="B52" s="21">
        <v>2015</v>
      </c>
      <c r="C52" s="8">
        <v>37.305097420000003</v>
      </c>
    </row>
    <row r="53" spans="1:3" ht="14.25" customHeight="1">
      <c r="A53" s="21" t="s">
        <v>197</v>
      </c>
      <c r="B53" s="21">
        <v>2015</v>
      </c>
      <c r="C53" s="8">
        <v>61.85551074</v>
      </c>
    </row>
    <row r="54" spans="1:3" ht="14.25" customHeight="1">
      <c r="A54" s="21" t="s">
        <v>198</v>
      </c>
      <c r="B54" s="21">
        <v>2015</v>
      </c>
      <c r="C54" s="8">
        <v>77</v>
      </c>
    </row>
    <row r="55" spans="1:3" ht="14.25" customHeight="1">
      <c r="A55" s="21" t="s">
        <v>46</v>
      </c>
      <c r="B55" s="21">
        <v>2015</v>
      </c>
      <c r="C55" s="8">
        <v>71.715740920000002</v>
      </c>
    </row>
    <row r="56" spans="1:3" ht="14.25" customHeight="1">
      <c r="A56" s="21" t="s">
        <v>47</v>
      </c>
      <c r="B56" s="21">
        <v>2015</v>
      </c>
      <c r="C56" s="8">
        <v>75.668838699999995</v>
      </c>
    </row>
    <row r="57" spans="1:3" ht="14.25" customHeight="1">
      <c r="A57" s="21" t="s">
        <v>61</v>
      </c>
      <c r="B57" s="21">
        <v>2015</v>
      </c>
      <c r="C57" s="8">
        <v>87.589799350000007</v>
      </c>
    </row>
    <row r="58" spans="1:3" ht="14.25" customHeight="1">
      <c r="A58" s="21" t="s">
        <v>50</v>
      </c>
      <c r="B58" s="21">
        <v>2015</v>
      </c>
      <c r="C58" s="8">
        <v>22.9</v>
      </c>
    </row>
    <row r="59" spans="1:3" ht="14.25" customHeight="1">
      <c r="A59" s="21" t="s">
        <v>199</v>
      </c>
      <c r="B59" s="21">
        <v>2015</v>
      </c>
      <c r="C59" s="8">
        <v>65</v>
      </c>
    </row>
    <row r="60" spans="1:3" ht="14.25" customHeight="1">
      <c r="A60" s="21" t="s">
        <v>49</v>
      </c>
      <c r="B60" s="21">
        <v>2015</v>
      </c>
      <c r="C60" s="8">
        <v>96.330501620000007</v>
      </c>
    </row>
    <row r="61" spans="1:3" ht="14.25" customHeight="1">
      <c r="A61" s="21" t="s">
        <v>51</v>
      </c>
      <c r="B61" s="21">
        <v>2015</v>
      </c>
      <c r="C61" s="8">
        <v>54.215766340000002</v>
      </c>
    </row>
    <row r="62" spans="1:3" ht="14.25" customHeight="1">
      <c r="A62" s="21" t="s">
        <v>14</v>
      </c>
      <c r="B62" s="21">
        <v>2015</v>
      </c>
      <c r="C62" s="8">
        <v>38.200000000000003</v>
      </c>
    </row>
    <row r="63" spans="1:3" ht="14.25" customHeight="1">
      <c r="A63" s="21" t="s">
        <v>200</v>
      </c>
      <c r="B63" s="21">
        <v>2015</v>
      </c>
      <c r="C63" s="8">
        <v>45.471759731371982</v>
      </c>
    </row>
    <row r="64" spans="1:3" ht="14.25" customHeight="1">
      <c r="A64" s="21" t="s">
        <v>201</v>
      </c>
      <c r="B64" s="21">
        <v>2015</v>
      </c>
      <c r="C64" s="8">
        <v>23.692596547968666</v>
      </c>
    </row>
    <row r="65" spans="1:3" ht="14.25" customHeight="1">
      <c r="A65" s="21" t="s">
        <v>202</v>
      </c>
      <c r="B65" s="21">
        <v>2015</v>
      </c>
      <c r="C65" s="8">
        <v>50.385173064137042</v>
      </c>
    </row>
    <row r="66" spans="1:3" ht="14.25" customHeight="1">
      <c r="A66" s="21" t="s">
        <v>203</v>
      </c>
      <c r="B66" s="21">
        <v>2015</v>
      </c>
      <c r="C66" s="8">
        <v>58.705136849562578</v>
      </c>
    </row>
    <row r="67" spans="1:3" ht="14.25" customHeight="1">
      <c r="A67" s="21" t="s">
        <v>204</v>
      </c>
      <c r="B67" s="21">
        <v>2015</v>
      </c>
      <c r="C67" s="8">
        <v>70.016769047564608</v>
      </c>
    </row>
    <row r="68" spans="1:3" ht="14.25" customHeight="1">
      <c r="A68" s="21" t="s">
        <v>52</v>
      </c>
      <c r="B68" s="21">
        <v>2015</v>
      </c>
      <c r="C68" s="8">
        <v>48.94043379</v>
      </c>
    </row>
    <row r="69" spans="1:3" ht="14.25" customHeight="1">
      <c r="A69" s="21" t="s">
        <v>53</v>
      </c>
      <c r="B69" s="21">
        <v>2015</v>
      </c>
      <c r="C69" s="8">
        <v>37.819383430000002</v>
      </c>
    </row>
    <row r="70" spans="1:3" ht="14.25" customHeight="1">
      <c r="A70" s="21" t="s">
        <v>205</v>
      </c>
      <c r="B70" s="21">
        <v>2015</v>
      </c>
      <c r="C70" s="8">
        <v>77.47168696387439</v>
      </c>
    </row>
    <row r="71" spans="1:3" ht="14.25" customHeight="1">
      <c r="A71" s="21" t="s">
        <v>206</v>
      </c>
      <c r="B71" s="21">
        <v>2015</v>
      </c>
      <c r="C71" s="8">
        <v>1.0837331160000001</v>
      </c>
    </row>
    <row r="72" spans="1:3" ht="14.25" customHeight="1">
      <c r="A72" s="21" t="s">
        <v>141</v>
      </c>
      <c r="B72" s="21">
        <v>2015</v>
      </c>
      <c r="C72" s="8">
        <v>78.689631869999999</v>
      </c>
    </row>
    <row r="73" spans="1:3" ht="14.25" customHeight="1">
      <c r="A73" s="21" t="s">
        <v>55</v>
      </c>
      <c r="B73" s="21">
        <v>2015</v>
      </c>
      <c r="C73" s="8">
        <v>88.409703500000006</v>
      </c>
    </row>
    <row r="74" spans="1:3" ht="14.25" customHeight="1">
      <c r="A74" s="21" t="s">
        <v>56</v>
      </c>
      <c r="B74" s="21">
        <v>2015</v>
      </c>
      <c r="C74" s="8">
        <v>13.855175559999999</v>
      </c>
    </row>
    <row r="75" spans="1:3" ht="14.25" customHeight="1">
      <c r="A75" s="21" t="s">
        <v>207</v>
      </c>
      <c r="B75" s="21">
        <v>2015</v>
      </c>
      <c r="C75" s="8">
        <v>75.654415826160687</v>
      </c>
    </row>
    <row r="76" spans="1:3" ht="14.25" customHeight="1">
      <c r="A76" s="21" t="s">
        <v>208</v>
      </c>
      <c r="B76" s="21">
        <v>2015</v>
      </c>
      <c r="C76" s="8">
        <v>16.561121140450293</v>
      </c>
    </row>
    <row r="77" spans="1:3" ht="14.25" customHeight="1">
      <c r="A77" s="21" t="s">
        <v>57</v>
      </c>
      <c r="B77" s="21">
        <v>2015</v>
      </c>
      <c r="C77" s="8">
        <v>86.422133329999994</v>
      </c>
    </row>
    <row r="78" spans="1:3" ht="14.25" customHeight="1">
      <c r="A78" s="21" t="s">
        <v>209</v>
      </c>
      <c r="B78" s="21">
        <v>2015</v>
      </c>
      <c r="C78" s="8">
        <v>42.5</v>
      </c>
    </row>
    <row r="79" spans="1:3" ht="14.25" customHeight="1">
      <c r="A79" s="21" t="s">
        <v>58</v>
      </c>
      <c r="B79" s="21">
        <v>2015</v>
      </c>
      <c r="C79" s="8">
        <v>78.006037710000001</v>
      </c>
    </row>
    <row r="80" spans="1:3" ht="14.25" customHeight="1">
      <c r="A80" s="21" t="s">
        <v>210</v>
      </c>
      <c r="B80" s="21">
        <v>2015</v>
      </c>
      <c r="C80" s="8">
        <v>94.2</v>
      </c>
    </row>
    <row r="81" spans="1:3" ht="14.25" customHeight="1">
      <c r="A81" s="21" t="s">
        <v>211</v>
      </c>
      <c r="B81" s="21">
        <v>2015</v>
      </c>
      <c r="C81" s="8">
        <v>31.501081280000001</v>
      </c>
    </row>
    <row r="82" spans="1:3" ht="14.25" customHeight="1">
      <c r="A82" s="21" t="s">
        <v>59</v>
      </c>
      <c r="B82" s="21">
        <v>2015</v>
      </c>
      <c r="C82" s="8">
        <v>45.784536529999997</v>
      </c>
    </row>
    <row r="83" spans="1:3" ht="14.25" customHeight="1">
      <c r="A83" s="21" t="s">
        <v>161</v>
      </c>
      <c r="B83" s="21">
        <v>2015</v>
      </c>
      <c r="C83" s="8">
        <v>92.000299870000006</v>
      </c>
    </row>
    <row r="84" spans="1:3" ht="14.25" customHeight="1">
      <c r="A84" s="21" t="s">
        <v>60</v>
      </c>
      <c r="B84" s="21">
        <v>2015</v>
      </c>
      <c r="C84" s="8">
        <v>47.569759640000001</v>
      </c>
    </row>
    <row r="85" spans="1:3" ht="14.25" customHeight="1">
      <c r="A85" s="21" t="s">
        <v>62</v>
      </c>
      <c r="B85" s="21">
        <v>2015</v>
      </c>
      <c r="C85" s="8">
        <v>23</v>
      </c>
    </row>
    <row r="86" spans="1:3" ht="14.25" customHeight="1">
      <c r="A86" s="21" t="s">
        <v>212</v>
      </c>
      <c r="B86" s="21">
        <v>2015</v>
      </c>
      <c r="C86" s="8">
        <v>94.444471579999998</v>
      </c>
    </row>
    <row r="87" spans="1:3" ht="14.25" customHeight="1">
      <c r="A87" s="21" t="s">
        <v>65</v>
      </c>
      <c r="B87" s="21">
        <v>2015</v>
      </c>
      <c r="C87" s="8">
        <v>8.1999999999999993</v>
      </c>
    </row>
    <row r="88" spans="1:3" ht="14.25" customHeight="1">
      <c r="A88" s="21" t="s">
        <v>177</v>
      </c>
      <c r="B88" s="21">
        <v>2015</v>
      </c>
      <c r="C88" s="8">
        <v>19.7</v>
      </c>
    </row>
    <row r="89" spans="1:3" ht="14.25" customHeight="1">
      <c r="A89" s="21" t="s">
        <v>213</v>
      </c>
      <c r="B89" s="21">
        <v>2015</v>
      </c>
      <c r="C89" s="8">
        <v>3.32</v>
      </c>
    </row>
    <row r="90" spans="1:3" ht="14.25" customHeight="1">
      <c r="A90" s="21" t="s">
        <v>214</v>
      </c>
      <c r="B90" s="21">
        <v>2015</v>
      </c>
      <c r="C90" s="8">
        <v>18.86</v>
      </c>
    </row>
    <row r="91" spans="1:3" ht="14.25" customHeight="1">
      <c r="A91" s="21" t="s">
        <v>63</v>
      </c>
      <c r="B91" s="21">
        <v>2015</v>
      </c>
      <c r="C91" s="8">
        <v>66.834959490000003</v>
      </c>
    </row>
    <row r="92" spans="1:3" ht="14.25" customHeight="1">
      <c r="A92" s="21" t="s">
        <v>215</v>
      </c>
      <c r="B92" s="21">
        <v>2015</v>
      </c>
      <c r="C92" s="8">
        <v>53.81</v>
      </c>
    </row>
    <row r="93" spans="1:3" ht="14.25" customHeight="1">
      <c r="A93" s="21" t="s">
        <v>216</v>
      </c>
      <c r="B93" s="21">
        <v>2015</v>
      </c>
      <c r="C93" s="8">
        <v>67.600443479999996</v>
      </c>
    </row>
    <row r="94" spans="1:3" ht="14.25" customHeight="1">
      <c r="A94" s="21" t="s">
        <v>64</v>
      </c>
      <c r="B94" s="21">
        <v>2015</v>
      </c>
      <c r="C94" s="8">
        <v>28.805941560000001</v>
      </c>
    </row>
    <row r="95" spans="1:3" ht="14.25" customHeight="1">
      <c r="A95" s="21" t="s">
        <v>217</v>
      </c>
      <c r="B95" s="21">
        <v>2015</v>
      </c>
      <c r="C95" s="8">
        <v>73.139999950000004</v>
      </c>
    </row>
    <row r="96" spans="1:3" ht="14.25" customHeight="1">
      <c r="A96" s="21" t="s">
        <v>218</v>
      </c>
      <c r="B96" s="21">
        <v>2015</v>
      </c>
      <c r="C96" s="8">
        <v>34</v>
      </c>
    </row>
    <row r="97" spans="1:3" ht="14.25" customHeight="1">
      <c r="A97" s="21" t="s">
        <v>219</v>
      </c>
      <c r="B97" s="21">
        <v>2015</v>
      </c>
      <c r="C97" s="8">
        <v>79.914243300488806</v>
      </c>
    </row>
    <row r="98" spans="1:3" ht="14.25" customHeight="1">
      <c r="A98" s="21" t="s">
        <v>68</v>
      </c>
      <c r="B98" s="21">
        <v>2015</v>
      </c>
      <c r="C98" s="8">
        <v>84.948352959999994</v>
      </c>
    </row>
    <row r="99" spans="1:3" ht="14.25" customHeight="1">
      <c r="A99" s="21" t="s">
        <v>67</v>
      </c>
      <c r="B99" s="21">
        <v>2015</v>
      </c>
      <c r="C99" s="8">
        <v>27.1</v>
      </c>
    </row>
    <row r="100" spans="1:3" ht="14.25" customHeight="1">
      <c r="A100" s="21" t="s">
        <v>220</v>
      </c>
      <c r="B100" s="21">
        <v>2015</v>
      </c>
      <c r="C100" s="8">
        <v>11.681820353571513</v>
      </c>
    </row>
    <row r="101" spans="1:3" ht="14.25" customHeight="1">
      <c r="A101" s="21" t="s">
        <v>45</v>
      </c>
      <c r="B101" s="21">
        <v>2015</v>
      </c>
      <c r="C101" s="8">
        <v>69.845035920000001</v>
      </c>
    </row>
    <row r="102" spans="1:3" ht="14.25" customHeight="1">
      <c r="A102" s="21" t="s">
        <v>66</v>
      </c>
      <c r="B102" s="21">
        <v>2015</v>
      </c>
      <c r="C102" s="8">
        <v>12.197699999999999</v>
      </c>
    </row>
    <row r="103" spans="1:3" ht="14.25" customHeight="1">
      <c r="A103" s="21" t="s">
        <v>69</v>
      </c>
      <c r="B103" s="21">
        <v>2015</v>
      </c>
      <c r="C103" s="8">
        <v>72.834737029999999</v>
      </c>
    </row>
    <row r="104" spans="1:3" ht="14.25" customHeight="1">
      <c r="A104" s="21" t="s">
        <v>221</v>
      </c>
      <c r="B104" s="21">
        <v>2015</v>
      </c>
      <c r="C104" s="8">
        <v>39.145113341172333</v>
      </c>
    </row>
    <row r="105" spans="1:3" ht="14.25" customHeight="1">
      <c r="A105" s="21" t="s">
        <v>222</v>
      </c>
      <c r="B105" s="21">
        <v>2015</v>
      </c>
      <c r="C105" s="8">
        <v>33.426328980802239</v>
      </c>
    </row>
    <row r="106" spans="1:3" ht="14.25" customHeight="1">
      <c r="A106" s="21" t="s">
        <v>223</v>
      </c>
      <c r="B106" s="21">
        <v>2015</v>
      </c>
      <c r="C106" s="8">
        <v>14.530699205062822</v>
      </c>
    </row>
    <row r="107" spans="1:3" ht="14.25" customHeight="1">
      <c r="A107" s="21" t="s">
        <v>224</v>
      </c>
      <c r="B107" s="21">
        <v>2015</v>
      </c>
      <c r="C107" s="8">
        <v>18.929951453373711</v>
      </c>
    </row>
    <row r="108" spans="1:3" ht="14.25" customHeight="1">
      <c r="A108" s="21" t="s">
        <v>72</v>
      </c>
      <c r="B108" s="21">
        <v>2015</v>
      </c>
      <c r="C108" s="8">
        <v>22.0627426</v>
      </c>
    </row>
    <row r="109" spans="1:3" ht="14.25" customHeight="1">
      <c r="A109" s="21" t="s">
        <v>225</v>
      </c>
      <c r="B109" s="21">
        <v>2015</v>
      </c>
      <c r="C109" s="8">
        <v>11.924557251036006</v>
      </c>
    </row>
    <row r="110" spans="1:3" ht="14.25" customHeight="1">
      <c r="A110" s="21" t="s">
        <v>226</v>
      </c>
      <c r="B110" s="21">
        <v>2015</v>
      </c>
      <c r="C110" s="8"/>
    </row>
    <row r="111" spans="1:3" ht="14.25" customHeight="1">
      <c r="A111" s="21" t="s">
        <v>71</v>
      </c>
      <c r="B111" s="21">
        <v>2015</v>
      </c>
      <c r="C111" s="8">
        <v>14.9</v>
      </c>
    </row>
    <row r="112" spans="1:3" ht="14.25" customHeight="1">
      <c r="A112" s="21" t="s">
        <v>227</v>
      </c>
      <c r="B112" s="21">
        <v>2015</v>
      </c>
      <c r="C112" s="8"/>
    </row>
    <row r="113" spans="1:3" ht="14.25" customHeight="1">
      <c r="A113" s="21" t="s">
        <v>75</v>
      </c>
      <c r="B113" s="21">
        <v>2015</v>
      </c>
      <c r="C113" s="8">
        <v>83.494791669999998</v>
      </c>
    </row>
    <row r="114" spans="1:3" ht="14.25" customHeight="1">
      <c r="A114" s="21" t="s">
        <v>73</v>
      </c>
      <c r="B114" s="21">
        <v>2015</v>
      </c>
      <c r="C114" s="8">
        <v>45.334976150000003</v>
      </c>
    </row>
    <row r="115" spans="1:3" ht="14.25" customHeight="1">
      <c r="A115" s="21" t="s">
        <v>74</v>
      </c>
      <c r="B115" s="21">
        <v>2015</v>
      </c>
      <c r="C115" s="8">
        <v>16.8</v>
      </c>
    </row>
    <row r="116" spans="1:3" ht="14.25" customHeight="1">
      <c r="A116" s="21" t="s">
        <v>70</v>
      </c>
      <c r="B116" s="21">
        <v>2015</v>
      </c>
      <c r="C116" s="8">
        <v>98.2</v>
      </c>
    </row>
    <row r="117" spans="1:3" ht="14.25" customHeight="1">
      <c r="A117" s="21" t="s">
        <v>76</v>
      </c>
      <c r="B117" s="21">
        <v>2015</v>
      </c>
      <c r="C117" s="8">
        <v>77.352089660000004</v>
      </c>
    </row>
    <row r="118" spans="1:3" ht="14.25" customHeight="1">
      <c r="A118" s="21" t="s">
        <v>77</v>
      </c>
      <c r="B118" s="21">
        <v>2015</v>
      </c>
      <c r="C118" s="8">
        <v>58.141734960000001</v>
      </c>
    </row>
    <row r="119" spans="1:3" ht="14.25" customHeight="1">
      <c r="A119" s="21" t="s">
        <v>79</v>
      </c>
      <c r="B119" s="21">
        <v>2015</v>
      </c>
      <c r="C119" s="8">
        <v>42.221221190000001</v>
      </c>
    </row>
    <row r="120" spans="1:3" ht="14.25" customHeight="1">
      <c r="A120" s="21" t="s">
        <v>81</v>
      </c>
      <c r="B120" s="21">
        <v>2015</v>
      </c>
      <c r="C120" s="8">
        <v>60.114382689999999</v>
      </c>
    </row>
    <row r="121" spans="1:3" ht="14.25" customHeight="1">
      <c r="A121" s="21" t="s">
        <v>80</v>
      </c>
      <c r="B121" s="21">
        <v>2015</v>
      </c>
      <c r="C121" s="8">
        <v>91.058028390000004</v>
      </c>
    </row>
    <row r="122" spans="1:3" ht="14.25" customHeight="1">
      <c r="A122" s="21" t="s">
        <v>82</v>
      </c>
      <c r="B122" s="21">
        <v>2015</v>
      </c>
      <c r="C122" s="8">
        <v>70.829933600000004</v>
      </c>
    </row>
    <row r="123" spans="1:3" ht="14.25" customHeight="1">
      <c r="A123" s="21" t="s">
        <v>83</v>
      </c>
      <c r="B123" s="21">
        <v>2015</v>
      </c>
      <c r="C123" s="8">
        <v>16.587854849999999</v>
      </c>
    </row>
    <row r="124" spans="1:3" ht="14.25" customHeight="1">
      <c r="A124" s="21" t="s">
        <v>290</v>
      </c>
      <c r="B124" s="21">
        <v>2015</v>
      </c>
      <c r="C124" s="8">
        <v>30.247042780000001</v>
      </c>
    </row>
    <row r="125" spans="1:3" ht="14.25" customHeight="1">
      <c r="A125" s="21" t="s">
        <v>34</v>
      </c>
      <c r="B125" s="21">
        <v>2015</v>
      </c>
      <c r="C125" s="8">
        <v>18</v>
      </c>
    </row>
    <row r="126" spans="1:3" ht="14.25" customHeight="1">
      <c r="A126" s="21" t="s">
        <v>229</v>
      </c>
      <c r="B126" s="21">
        <v>2015</v>
      </c>
      <c r="C126" s="8">
        <v>12.99748389</v>
      </c>
    </row>
    <row r="127" spans="1:3" ht="14.25" customHeight="1">
      <c r="A127" s="21" t="s">
        <v>230</v>
      </c>
      <c r="B127" s="21">
        <v>2015</v>
      </c>
      <c r="C127" s="8">
        <v>75.7</v>
      </c>
    </row>
    <row r="128" spans="1:3" ht="14.25" customHeight="1">
      <c r="A128" s="21" t="s">
        <v>140</v>
      </c>
      <c r="B128" s="21">
        <v>2015</v>
      </c>
      <c r="C128" s="8">
        <v>89.896255800000006</v>
      </c>
    </row>
    <row r="129" spans="1:3" ht="14.25" customHeight="1">
      <c r="A129" s="21" t="s">
        <v>85</v>
      </c>
      <c r="B129" s="21">
        <v>2015</v>
      </c>
      <c r="C129" s="8">
        <v>78</v>
      </c>
    </row>
    <row r="130" spans="1:3" ht="14.25" customHeight="1">
      <c r="A130" s="21" t="s">
        <v>231</v>
      </c>
      <c r="B130" s="21">
        <v>2015</v>
      </c>
      <c r="C130" s="8">
        <v>53.272664951053933</v>
      </c>
    </row>
    <row r="131" spans="1:3" ht="14.25" customHeight="1">
      <c r="A131" s="21" t="s">
        <v>232</v>
      </c>
      <c r="B131" s="21">
        <v>2015</v>
      </c>
      <c r="C131" s="8">
        <v>18.2</v>
      </c>
    </row>
    <row r="132" spans="1:3" ht="14.25" customHeight="1">
      <c r="A132" s="21" t="s">
        <v>89</v>
      </c>
      <c r="B132" s="21">
        <v>2015</v>
      </c>
      <c r="C132" s="8">
        <v>74</v>
      </c>
    </row>
    <row r="133" spans="1:3" ht="14.25" customHeight="1">
      <c r="A133" s="21" t="s">
        <v>91</v>
      </c>
      <c r="B133" s="21">
        <v>2015</v>
      </c>
      <c r="C133" s="8">
        <v>10</v>
      </c>
    </row>
    <row r="134" spans="1:3" ht="14.25" customHeight="1">
      <c r="A134" s="21" t="s">
        <v>92</v>
      </c>
      <c r="B134" s="21">
        <v>2015</v>
      </c>
      <c r="C134" s="8">
        <v>19.016079779999998</v>
      </c>
    </row>
    <row r="135" spans="1:3" ht="14.25" customHeight="1">
      <c r="A135" s="21" t="s">
        <v>233</v>
      </c>
      <c r="B135" s="21">
        <v>2015</v>
      </c>
      <c r="C135" s="8">
        <v>42.530930470000001</v>
      </c>
    </row>
    <row r="136" spans="1:3" ht="14.25" customHeight="1">
      <c r="A136" s="21" t="s">
        <v>234</v>
      </c>
      <c r="B136" s="21">
        <v>2015</v>
      </c>
      <c r="C136" s="8">
        <v>54.181350764063183</v>
      </c>
    </row>
    <row r="137" spans="1:3" ht="14.25" customHeight="1">
      <c r="A137" s="21" t="s">
        <v>235</v>
      </c>
      <c r="B137" s="21">
        <v>2015</v>
      </c>
      <c r="C137" s="8">
        <v>10.463633576347501</v>
      </c>
    </row>
    <row r="138" spans="1:3" ht="14.25" customHeight="1">
      <c r="A138" s="21" t="s">
        <v>236</v>
      </c>
      <c r="B138" s="21">
        <v>2015</v>
      </c>
      <c r="C138" s="8">
        <v>9.5117292282928965</v>
      </c>
    </row>
    <row r="139" spans="1:3" ht="14.25" customHeight="1">
      <c r="A139" s="21" t="s">
        <v>237</v>
      </c>
      <c r="B139" s="21">
        <v>2015</v>
      </c>
      <c r="C139" s="8">
        <v>96.641195100000004</v>
      </c>
    </row>
    <row r="140" spans="1:3" ht="14.25" customHeight="1">
      <c r="A140" s="21" t="s">
        <v>142</v>
      </c>
      <c r="B140" s="21">
        <v>2015</v>
      </c>
      <c r="C140" s="8">
        <v>12.1</v>
      </c>
    </row>
    <row r="141" spans="1:3" ht="14.25" customHeight="1">
      <c r="A141" s="21" t="s">
        <v>238</v>
      </c>
      <c r="B141" s="21">
        <v>2015</v>
      </c>
      <c r="C141" s="8">
        <v>20.43952766208081</v>
      </c>
    </row>
    <row r="142" spans="1:3" ht="14.25" customHeight="1">
      <c r="A142" s="21" t="s">
        <v>239</v>
      </c>
      <c r="B142" s="21">
        <v>2015</v>
      </c>
      <c r="C142" s="8">
        <v>33.042176629695597</v>
      </c>
    </row>
    <row r="143" spans="1:3" ht="14.25" customHeight="1">
      <c r="A143" s="21" t="s">
        <v>90</v>
      </c>
      <c r="B143" s="21">
        <v>2015</v>
      </c>
      <c r="C143" s="8">
        <v>25</v>
      </c>
    </row>
    <row r="144" spans="1:3" ht="14.25" customHeight="1">
      <c r="A144" s="21" t="s">
        <v>240</v>
      </c>
      <c r="B144" s="21">
        <v>2015</v>
      </c>
      <c r="C144" s="8">
        <v>53.370630042903642</v>
      </c>
    </row>
    <row r="145" spans="1:3" ht="14.25" customHeight="1">
      <c r="A145" s="21" t="s">
        <v>93</v>
      </c>
      <c r="B145" s="21">
        <v>2015</v>
      </c>
      <c r="C145" s="8">
        <v>71.378059010000001</v>
      </c>
    </row>
    <row r="146" spans="1:3" ht="14.25" customHeight="1">
      <c r="A146" s="21" t="s">
        <v>94</v>
      </c>
      <c r="B146" s="21">
        <v>2015</v>
      </c>
      <c r="C146" s="8">
        <v>96.37671417</v>
      </c>
    </row>
    <row r="147" spans="1:3" ht="14.25" customHeight="1">
      <c r="A147" s="21" t="s">
        <v>88</v>
      </c>
      <c r="B147" s="21">
        <v>2015</v>
      </c>
      <c r="C147" s="8">
        <v>79.200582920000002</v>
      </c>
    </row>
    <row r="148" spans="1:3" ht="14.25" customHeight="1">
      <c r="A148" s="21" t="s">
        <v>241</v>
      </c>
      <c r="B148" s="21">
        <v>2015</v>
      </c>
      <c r="C148" s="8">
        <v>77.600131860000005</v>
      </c>
    </row>
    <row r="149" spans="1:3" ht="14.25" customHeight="1">
      <c r="A149" s="21" t="s">
        <v>242</v>
      </c>
      <c r="B149" s="21">
        <v>2015</v>
      </c>
      <c r="C149" s="8"/>
    </row>
    <row r="150" spans="1:3" ht="14.25" customHeight="1">
      <c r="A150" s="21" t="s">
        <v>106</v>
      </c>
      <c r="B150" s="21">
        <v>2015</v>
      </c>
      <c r="C150" s="8">
        <v>57.079999350000001</v>
      </c>
    </row>
    <row r="151" spans="1:3" ht="14.25" customHeight="1">
      <c r="A151" s="21" t="s">
        <v>243</v>
      </c>
      <c r="B151" s="21">
        <v>2015</v>
      </c>
      <c r="C151" s="8">
        <v>93.363302020000006</v>
      </c>
    </row>
    <row r="152" spans="1:3" ht="14.25" customHeight="1">
      <c r="A152" s="21" t="s">
        <v>103</v>
      </c>
      <c r="B152" s="21">
        <v>2015</v>
      </c>
      <c r="C152" s="8">
        <v>69.000004469999993</v>
      </c>
    </row>
    <row r="153" spans="1:3" ht="14.25" customHeight="1">
      <c r="A153" s="21" t="s">
        <v>95</v>
      </c>
      <c r="B153" s="21">
        <v>2015</v>
      </c>
      <c r="C153" s="8">
        <v>4.1739721899999997</v>
      </c>
    </row>
    <row r="154" spans="1:3" ht="14.25" customHeight="1">
      <c r="A154" s="21" t="s">
        <v>178</v>
      </c>
      <c r="B154" s="21">
        <v>2015</v>
      </c>
      <c r="C154" s="8">
        <v>54.461955150000001</v>
      </c>
    </row>
    <row r="155" spans="1:3" ht="14.25" customHeight="1">
      <c r="A155" s="21" t="s">
        <v>244</v>
      </c>
      <c r="B155" s="21">
        <v>2015</v>
      </c>
      <c r="C155" s="8">
        <v>44.547029919637772</v>
      </c>
    </row>
    <row r="156" spans="1:3" ht="14.25" customHeight="1">
      <c r="A156" s="21" t="s">
        <v>102</v>
      </c>
      <c r="B156" s="21">
        <v>2015</v>
      </c>
      <c r="C156" s="8">
        <v>57.431042990000002</v>
      </c>
    </row>
    <row r="157" spans="1:3" ht="14.25" customHeight="1">
      <c r="A157" s="21" t="s">
        <v>245</v>
      </c>
      <c r="B157" s="21">
        <v>2015</v>
      </c>
      <c r="C157" s="8">
        <v>19.282441800000001</v>
      </c>
    </row>
    <row r="158" spans="1:3" ht="14.25" customHeight="1">
      <c r="A158" s="21" t="s">
        <v>246</v>
      </c>
      <c r="B158" s="21">
        <v>2015</v>
      </c>
      <c r="C158" s="8">
        <v>35.133888813544054</v>
      </c>
    </row>
    <row r="159" spans="1:3" ht="14.25" customHeight="1">
      <c r="A159" s="21" t="s">
        <v>291</v>
      </c>
      <c r="B159" s="21">
        <v>2015</v>
      </c>
      <c r="C159" s="8">
        <v>70.380203080000001</v>
      </c>
    </row>
    <row r="160" spans="1:3" ht="14.25" customHeight="1">
      <c r="A160" s="21" t="s">
        <v>98</v>
      </c>
      <c r="B160" s="21">
        <v>2015</v>
      </c>
      <c r="C160" s="8">
        <v>10.33</v>
      </c>
    </row>
    <row r="161" spans="1:3" ht="14.25" customHeight="1">
      <c r="A161" s="21" t="s">
        <v>99</v>
      </c>
      <c r="B161" s="21">
        <v>2015</v>
      </c>
      <c r="C161" s="8">
        <v>75.960018980000001</v>
      </c>
    </row>
    <row r="162" spans="1:3" ht="14.25" customHeight="1">
      <c r="A162" s="21" t="s">
        <v>108</v>
      </c>
      <c r="B162" s="21">
        <v>2015</v>
      </c>
      <c r="C162" s="8">
        <v>11.52</v>
      </c>
    </row>
    <row r="163" spans="1:3" ht="14.25" customHeight="1">
      <c r="A163" s="21" t="s">
        <v>247</v>
      </c>
      <c r="B163" s="21">
        <v>2015</v>
      </c>
      <c r="C163" s="8">
        <v>39.222746890928569</v>
      </c>
    </row>
    <row r="164" spans="1:3" ht="14.25" customHeight="1">
      <c r="A164" s="21" t="s">
        <v>105</v>
      </c>
      <c r="B164" s="21">
        <v>2015</v>
      </c>
      <c r="C164" s="8">
        <v>68.119786009999999</v>
      </c>
    </row>
    <row r="165" spans="1:3" ht="14.25" customHeight="1">
      <c r="A165" s="21" t="s">
        <v>104</v>
      </c>
      <c r="B165" s="21">
        <v>2015</v>
      </c>
      <c r="C165" s="8">
        <v>22.500004130000001</v>
      </c>
    </row>
    <row r="166" spans="1:3" ht="14.25" customHeight="1">
      <c r="A166" s="21" t="s">
        <v>248</v>
      </c>
      <c r="B166" s="21">
        <v>2015</v>
      </c>
      <c r="C166" s="8"/>
    </row>
    <row r="167" spans="1:3" ht="14.25" customHeight="1">
      <c r="A167" s="21" t="s">
        <v>107</v>
      </c>
      <c r="B167" s="21">
        <v>2015</v>
      </c>
      <c r="C167" s="8">
        <v>6.5</v>
      </c>
    </row>
    <row r="168" spans="1:3" ht="14.25" customHeight="1">
      <c r="A168" s="21" t="s">
        <v>100</v>
      </c>
      <c r="B168" s="21">
        <v>2015</v>
      </c>
      <c r="C168" s="8">
        <v>15.19912669</v>
      </c>
    </row>
    <row r="169" spans="1:3" ht="14.25" customHeight="1">
      <c r="A169" s="21" t="s">
        <v>101</v>
      </c>
      <c r="B169" s="21">
        <v>2015</v>
      </c>
      <c r="C169" s="8">
        <v>50.13931848</v>
      </c>
    </row>
    <row r="170" spans="1:3" ht="14.25" customHeight="1">
      <c r="A170" s="21" t="s">
        <v>96</v>
      </c>
      <c r="B170" s="21">
        <v>2015</v>
      </c>
      <c r="C170" s="8">
        <v>7.6</v>
      </c>
    </row>
    <row r="171" spans="1:3" ht="14.25" customHeight="1">
      <c r="A171" s="21" t="s">
        <v>97</v>
      </c>
      <c r="B171" s="21">
        <v>2015</v>
      </c>
      <c r="C171" s="8">
        <v>71.064067809999997</v>
      </c>
    </row>
    <row r="172" spans="1:3" ht="14.25" customHeight="1">
      <c r="A172" s="21" t="s">
        <v>249</v>
      </c>
      <c r="B172" s="21">
        <v>2015</v>
      </c>
      <c r="C172" s="8">
        <v>76.117293834109688</v>
      </c>
    </row>
    <row r="173" spans="1:3" ht="14.25" customHeight="1">
      <c r="A173" s="21" t="s">
        <v>175</v>
      </c>
      <c r="B173" s="21">
        <v>2015</v>
      </c>
      <c r="C173" s="8">
        <v>25.687851819999999</v>
      </c>
    </row>
    <row r="174" spans="1:3" ht="14.25" customHeight="1">
      <c r="A174" s="21" t="s">
        <v>250</v>
      </c>
      <c r="B174" s="21">
        <v>2015</v>
      </c>
      <c r="C174" s="8">
        <v>74.001752789999998</v>
      </c>
    </row>
    <row r="175" spans="1:3" ht="14.25" customHeight="1">
      <c r="A175" s="21" t="s">
        <v>113</v>
      </c>
      <c r="B175" s="21">
        <v>2015</v>
      </c>
      <c r="C175" s="8">
        <v>2.4762199749999998</v>
      </c>
    </row>
    <row r="176" spans="1:3" ht="14.25" customHeight="1">
      <c r="A176" s="21" t="s">
        <v>114</v>
      </c>
      <c r="B176" s="21">
        <v>2015</v>
      </c>
      <c r="C176" s="8">
        <v>24.5</v>
      </c>
    </row>
    <row r="177" spans="1:3" ht="14.25" customHeight="1">
      <c r="A177" s="21" t="s">
        <v>112</v>
      </c>
      <c r="B177" s="21">
        <v>2015</v>
      </c>
      <c r="C177" s="8">
        <v>19.7042915</v>
      </c>
    </row>
    <row r="178" spans="1:3" ht="14.25" customHeight="1">
      <c r="A178" s="21" t="s">
        <v>110</v>
      </c>
      <c r="B178" s="21">
        <v>2015</v>
      </c>
      <c r="C178" s="8">
        <v>91.724137929999998</v>
      </c>
    </row>
    <row r="179" spans="1:3" ht="14.25" customHeight="1">
      <c r="A179" s="21" t="s">
        <v>116</v>
      </c>
      <c r="B179" s="21">
        <v>2015</v>
      </c>
      <c r="C179" s="8">
        <v>96.810325689999999</v>
      </c>
    </row>
    <row r="180" spans="1:3" ht="14.25" customHeight="1">
      <c r="A180" s="21" t="s">
        <v>109</v>
      </c>
      <c r="B180" s="21">
        <v>2015</v>
      </c>
      <c r="C180" s="8">
        <v>17.58161801</v>
      </c>
    </row>
    <row r="181" spans="1:3" ht="14.25" customHeight="1">
      <c r="A181" s="21" t="s">
        <v>251</v>
      </c>
      <c r="B181" s="21">
        <v>2015</v>
      </c>
      <c r="C181" s="8">
        <v>54</v>
      </c>
    </row>
    <row r="182" spans="1:3" ht="14.25" customHeight="1">
      <c r="A182" s="21" t="s">
        <v>111</v>
      </c>
      <c r="B182" s="21">
        <v>2015</v>
      </c>
      <c r="C182" s="8">
        <v>88.222888819999994</v>
      </c>
    </row>
    <row r="183" spans="1:3" ht="14.25" customHeight="1">
      <c r="A183" s="21" t="s">
        <v>252</v>
      </c>
      <c r="B183" s="21">
        <v>2015</v>
      </c>
      <c r="C183" s="8">
        <v>75.697584789477148</v>
      </c>
    </row>
    <row r="184" spans="1:3" ht="14.25" customHeight="1">
      <c r="A184" s="21" t="s">
        <v>117</v>
      </c>
      <c r="B184" s="21">
        <v>2015</v>
      </c>
      <c r="C184" s="8">
        <v>73.53</v>
      </c>
    </row>
    <row r="185" spans="1:3" ht="14.25" customHeight="1">
      <c r="A185" s="21" t="s">
        <v>253</v>
      </c>
      <c r="B185" s="21">
        <v>2015</v>
      </c>
      <c r="C185" s="8">
        <v>48.02879721695993</v>
      </c>
    </row>
    <row r="186" spans="1:3" ht="14.25" customHeight="1">
      <c r="A186" s="21" t="s">
        <v>118</v>
      </c>
      <c r="B186" s="21">
        <v>2015</v>
      </c>
      <c r="C186" s="8">
        <v>11</v>
      </c>
    </row>
    <row r="187" spans="1:3" ht="14.25" customHeight="1">
      <c r="A187" s="21" t="s">
        <v>120</v>
      </c>
      <c r="B187" s="21">
        <v>2015</v>
      </c>
      <c r="C187" s="8">
        <v>51.205424989999997</v>
      </c>
    </row>
    <row r="188" spans="1:3" ht="14.25" customHeight="1">
      <c r="A188" s="21" t="s">
        <v>122</v>
      </c>
      <c r="B188" s="21">
        <v>2015</v>
      </c>
      <c r="C188" s="8">
        <v>40.85260091</v>
      </c>
    </row>
    <row r="189" spans="1:3" ht="14.25" customHeight="1">
      <c r="A189" s="21" t="s">
        <v>123</v>
      </c>
      <c r="B189" s="21">
        <v>2015</v>
      </c>
      <c r="C189" s="8">
        <v>48.099023590000002</v>
      </c>
    </row>
    <row r="190" spans="1:3" ht="14.25" customHeight="1">
      <c r="A190" s="21" t="s">
        <v>254</v>
      </c>
      <c r="B190" s="21">
        <v>2015</v>
      </c>
      <c r="C190" s="8">
        <v>26.970332630000001</v>
      </c>
    </row>
    <row r="191" spans="1:3" ht="14.25" customHeight="1">
      <c r="A191" s="21" t="s">
        <v>255</v>
      </c>
      <c r="B191" s="21">
        <v>2015</v>
      </c>
      <c r="C191" s="8">
        <v>7.9</v>
      </c>
    </row>
    <row r="192" spans="1:3" ht="14.25" customHeight="1">
      <c r="A192" s="21" t="s">
        <v>124</v>
      </c>
      <c r="B192" s="21">
        <v>2015</v>
      </c>
      <c r="C192" s="8">
        <v>67.996987160000003</v>
      </c>
    </row>
    <row r="193" spans="1:3" ht="14.25" customHeight="1">
      <c r="A193" s="21" t="s">
        <v>256</v>
      </c>
      <c r="B193" s="21">
        <v>2015</v>
      </c>
      <c r="C193" s="8">
        <v>14.437595109888383</v>
      </c>
    </row>
    <row r="194" spans="1:3" ht="14.25" customHeight="1">
      <c r="A194" s="21" t="s">
        <v>170</v>
      </c>
      <c r="B194" s="21">
        <v>2015</v>
      </c>
      <c r="C194" s="8">
        <v>63.466335379999997</v>
      </c>
    </row>
    <row r="195" spans="1:3" ht="14.25" customHeight="1">
      <c r="A195" s="21" t="s">
        <v>257</v>
      </c>
      <c r="B195" s="21">
        <v>2015</v>
      </c>
      <c r="C195" s="8">
        <v>0</v>
      </c>
    </row>
    <row r="196" spans="1:3" ht="14.25" customHeight="1">
      <c r="A196" s="21" t="s">
        <v>125</v>
      </c>
      <c r="B196" s="21">
        <v>2015</v>
      </c>
      <c r="C196" s="8">
        <v>68.632861480000003</v>
      </c>
    </row>
    <row r="197" spans="1:3" ht="14.25" customHeight="1">
      <c r="A197" s="21" t="s">
        <v>121</v>
      </c>
      <c r="B197" s="21">
        <v>2015</v>
      </c>
      <c r="C197" s="8">
        <v>49.716304659999999</v>
      </c>
    </row>
    <row r="198" spans="1:3" ht="14.25" customHeight="1">
      <c r="A198" s="21" t="s">
        <v>258</v>
      </c>
      <c r="B198" s="21">
        <v>2015</v>
      </c>
      <c r="C198" s="8">
        <v>56.7</v>
      </c>
    </row>
    <row r="199" spans="1:3" ht="14.25" customHeight="1">
      <c r="A199" s="21" t="s">
        <v>259</v>
      </c>
      <c r="B199" s="21">
        <v>2015</v>
      </c>
      <c r="C199" s="8">
        <v>27.638302736073456</v>
      </c>
    </row>
    <row r="200" spans="1:3" ht="14.25" customHeight="1">
      <c r="A200" s="21" t="s">
        <v>260</v>
      </c>
      <c r="B200" s="21">
        <v>2015</v>
      </c>
      <c r="C200" s="8">
        <v>78.702603371815925</v>
      </c>
    </row>
    <row r="201" spans="1:3" ht="14.25" customHeight="1">
      <c r="A201" s="21" t="s">
        <v>261</v>
      </c>
      <c r="B201" s="21">
        <v>2015</v>
      </c>
      <c r="C201" s="8">
        <v>64.560209749999999</v>
      </c>
    </row>
    <row r="202" spans="1:3" ht="14.25" customHeight="1">
      <c r="A202" s="21" t="s">
        <v>126</v>
      </c>
      <c r="B202" s="21">
        <v>2015</v>
      </c>
      <c r="C202" s="8">
        <v>92.884826450000006</v>
      </c>
    </row>
    <row r="203" spans="1:3" ht="14.25" customHeight="1">
      <c r="A203" s="21" t="s">
        <v>128</v>
      </c>
      <c r="B203" s="21">
        <v>2015</v>
      </c>
      <c r="C203" s="8">
        <v>55.76315563</v>
      </c>
    </row>
    <row r="204" spans="1:3" ht="14.25" customHeight="1">
      <c r="A204" s="21" t="s">
        <v>129</v>
      </c>
      <c r="B204" s="21">
        <v>2015</v>
      </c>
      <c r="C204" s="8">
        <v>70.099241230000004</v>
      </c>
    </row>
    <row r="205" spans="1:3" ht="14.25" customHeight="1">
      <c r="A205" s="21" t="s">
        <v>130</v>
      </c>
      <c r="B205" s="21">
        <v>2015</v>
      </c>
      <c r="C205" s="8">
        <v>18</v>
      </c>
    </row>
    <row r="206" spans="1:3" ht="14.25" customHeight="1">
      <c r="A206" s="21" t="s">
        <v>262</v>
      </c>
      <c r="B206" s="21">
        <v>2015</v>
      </c>
      <c r="C206" s="8">
        <v>13.763844194067053</v>
      </c>
    </row>
    <row r="207" spans="1:3" ht="14.25" customHeight="1">
      <c r="A207" s="21" t="s">
        <v>131</v>
      </c>
      <c r="B207" s="21">
        <v>2015</v>
      </c>
      <c r="C207" s="8">
        <v>69.616235799999998</v>
      </c>
    </row>
    <row r="208" spans="1:3" ht="14.25" customHeight="1">
      <c r="A208" s="21" t="s">
        <v>143</v>
      </c>
      <c r="B208" s="21">
        <v>2015</v>
      </c>
      <c r="C208" s="8">
        <v>17.46</v>
      </c>
    </row>
    <row r="209" spans="1:3" ht="14.25" customHeight="1">
      <c r="A209" s="21" t="s">
        <v>132</v>
      </c>
      <c r="B209" s="21">
        <v>2015</v>
      </c>
      <c r="C209" s="8">
        <v>21.7</v>
      </c>
    </row>
    <row r="210" spans="1:3" ht="14.25" customHeight="1">
      <c r="A210" s="21" t="s">
        <v>135</v>
      </c>
      <c r="B210" s="21">
        <v>2015</v>
      </c>
      <c r="C210" s="8">
        <v>79.012957</v>
      </c>
    </row>
    <row r="211" spans="1:3" ht="14.25" customHeight="1">
      <c r="A211" s="21" t="s">
        <v>263</v>
      </c>
      <c r="B211" s="21">
        <v>2015</v>
      </c>
      <c r="C211" s="8">
        <v>10.00046498</v>
      </c>
    </row>
    <row r="212" spans="1:3" ht="14.25" customHeight="1">
      <c r="A212" s="21" t="s">
        <v>134</v>
      </c>
      <c r="B212" s="21">
        <v>2015</v>
      </c>
      <c r="C212" s="8">
        <v>6.3444216029999998</v>
      </c>
    </row>
    <row r="213" spans="1:3" ht="14.25" customHeight="1">
      <c r="A213" s="21" t="s">
        <v>54</v>
      </c>
      <c r="B213" s="21">
        <v>2015</v>
      </c>
      <c r="C213" s="8">
        <v>26.80260496</v>
      </c>
    </row>
    <row r="214" spans="1:3" ht="14.25" customHeight="1">
      <c r="A214" s="21" t="s">
        <v>264</v>
      </c>
      <c r="B214" s="21">
        <v>2015</v>
      </c>
      <c r="C214" s="8">
        <v>49.6</v>
      </c>
    </row>
    <row r="215" spans="1:3" ht="14.25" customHeight="1">
      <c r="A215" s="21" t="s">
        <v>173</v>
      </c>
      <c r="B215" s="21">
        <v>2015</v>
      </c>
      <c r="C215" s="8">
        <v>1.76</v>
      </c>
    </row>
    <row r="216" spans="1:3" ht="14.25" customHeight="1">
      <c r="A216" s="21" t="s">
        <v>133</v>
      </c>
      <c r="B216" s="21">
        <v>2015</v>
      </c>
      <c r="C216" s="8">
        <v>65.317025400000006</v>
      </c>
    </row>
    <row r="217" spans="1:3" ht="14.25" customHeight="1">
      <c r="A217" s="21" t="s">
        <v>265</v>
      </c>
      <c r="B217" s="21">
        <v>2015</v>
      </c>
      <c r="C217" s="8">
        <v>17.507282179978766</v>
      </c>
    </row>
    <row r="218" spans="1:3" ht="14.25" customHeight="1">
      <c r="A218" s="21" t="s">
        <v>176</v>
      </c>
      <c r="B218" s="21">
        <v>2015</v>
      </c>
      <c r="C218" s="8">
        <v>5.5</v>
      </c>
    </row>
    <row r="219" spans="1:3" ht="14.25" customHeight="1">
      <c r="A219" s="21" t="s">
        <v>266</v>
      </c>
      <c r="B219" s="21">
        <v>2015</v>
      </c>
      <c r="C219" s="8">
        <v>17.511162663696084</v>
      </c>
    </row>
    <row r="220" spans="1:3" ht="14.25" customHeight="1">
      <c r="A220" s="21" t="s">
        <v>267</v>
      </c>
      <c r="B220" s="21">
        <v>2015</v>
      </c>
      <c r="C220" s="8">
        <v>47.254936651867595</v>
      </c>
    </row>
    <row r="221" spans="1:3" ht="14.25" customHeight="1">
      <c r="A221" s="21" t="s">
        <v>268</v>
      </c>
      <c r="B221" s="21">
        <v>2015</v>
      </c>
      <c r="C221" s="8">
        <v>25.82</v>
      </c>
    </row>
    <row r="222" spans="1:3" ht="14.25" customHeight="1">
      <c r="A222" s="21" t="s">
        <v>144</v>
      </c>
      <c r="B222" s="21">
        <v>2015</v>
      </c>
      <c r="C222" s="8">
        <v>42.76382778</v>
      </c>
    </row>
    <row r="223" spans="1:3" ht="14.25" customHeight="1">
      <c r="A223" s="21" t="s">
        <v>136</v>
      </c>
      <c r="B223" s="21">
        <v>2015</v>
      </c>
      <c r="C223" s="8">
        <v>77.634682029999993</v>
      </c>
    </row>
    <row r="224" spans="1:3" ht="14.25" customHeight="1">
      <c r="A224" s="21" t="s">
        <v>137</v>
      </c>
      <c r="B224" s="21">
        <v>2015</v>
      </c>
      <c r="C224" s="8">
        <v>73.09865997</v>
      </c>
    </row>
    <row r="225" spans="1:3" ht="14.25" customHeight="1">
      <c r="A225" s="21" t="s">
        <v>146</v>
      </c>
      <c r="B225" s="21">
        <v>2015</v>
      </c>
      <c r="C225" s="8">
        <v>90.610196639999998</v>
      </c>
    </row>
    <row r="226" spans="1:3" ht="14.25" customHeight="1">
      <c r="A226" s="21" t="s">
        <v>269</v>
      </c>
      <c r="B226" s="21">
        <v>2015</v>
      </c>
      <c r="C226" s="8">
        <v>25.643042309999998</v>
      </c>
    </row>
    <row r="227" spans="1:3" ht="14.25" customHeight="1">
      <c r="A227" s="21" t="s">
        <v>270</v>
      </c>
      <c r="B227" s="21">
        <v>2015</v>
      </c>
      <c r="C227" s="8"/>
    </row>
    <row r="228" spans="1:3" ht="14.25" customHeight="1">
      <c r="A228" s="21" t="s">
        <v>271</v>
      </c>
      <c r="B228" s="21">
        <v>2015</v>
      </c>
      <c r="C228" s="8">
        <v>54.259617859999999</v>
      </c>
    </row>
    <row r="229" spans="1:3" ht="14.25" customHeight="1">
      <c r="A229" s="21" t="s">
        <v>148</v>
      </c>
      <c r="B229" s="21">
        <v>2015</v>
      </c>
      <c r="C229" s="8">
        <v>29.97979724</v>
      </c>
    </row>
    <row r="230" spans="1:3" ht="14.25" customHeight="1">
      <c r="A230" s="21" t="s">
        <v>272</v>
      </c>
      <c r="B230" s="21">
        <v>2015</v>
      </c>
      <c r="C230" s="8"/>
    </row>
    <row r="231" spans="1:3" ht="14.25" customHeight="1">
      <c r="A231" s="21" t="s">
        <v>38</v>
      </c>
      <c r="B231" s="21">
        <v>2015</v>
      </c>
      <c r="C231" s="8">
        <v>3.5</v>
      </c>
    </row>
    <row r="232" spans="1:3" ht="14.25" customHeight="1">
      <c r="A232" s="21" t="s">
        <v>273</v>
      </c>
      <c r="B232" s="21">
        <v>2015</v>
      </c>
      <c r="C232" s="8">
        <v>45.471759731371982</v>
      </c>
    </row>
    <row r="233" spans="1:3" ht="14.25" customHeight="1">
      <c r="A233" s="21" t="s">
        <v>274</v>
      </c>
      <c r="B233" s="21">
        <v>2015</v>
      </c>
      <c r="C233" s="8">
        <v>59.594617253029618</v>
      </c>
    </row>
    <row r="234" spans="1:3" ht="14.25" customHeight="1">
      <c r="A234" s="21" t="s">
        <v>153</v>
      </c>
      <c r="B234" s="21">
        <v>2015</v>
      </c>
      <c r="C234" s="8">
        <v>7.12</v>
      </c>
    </row>
    <row r="235" spans="1:3" ht="14.25" customHeight="1">
      <c r="A235" s="21" t="s">
        <v>152</v>
      </c>
      <c r="B235" s="21">
        <v>2015</v>
      </c>
      <c r="C235" s="8">
        <v>39.316126740000001</v>
      </c>
    </row>
    <row r="236" spans="1:3" ht="14.25" customHeight="1">
      <c r="A236" s="21" t="s">
        <v>150</v>
      </c>
      <c r="B236" s="21">
        <v>2015</v>
      </c>
      <c r="C236" s="8">
        <v>18.98</v>
      </c>
    </row>
    <row r="237" spans="1:3" ht="14.25" customHeight="1">
      <c r="A237" s="21" t="s">
        <v>157</v>
      </c>
      <c r="B237" s="21">
        <v>2015</v>
      </c>
      <c r="C237" s="8">
        <v>14.996774820000001</v>
      </c>
    </row>
    <row r="238" spans="1:3" ht="14.25" customHeight="1">
      <c r="A238" s="21" t="s">
        <v>275</v>
      </c>
      <c r="B238" s="21">
        <v>2015</v>
      </c>
      <c r="C238" s="8">
        <v>54.423155578901699</v>
      </c>
    </row>
    <row r="239" spans="1:3" ht="14.25" customHeight="1">
      <c r="A239" s="21" t="s">
        <v>276</v>
      </c>
      <c r="B239" s="21">
        <v>2015</v>
      </c>
      <c r="C239" s="8">
        <v>23</v>
      </c>
    </row>
    <row r="240" spans="1:3" ht="14.25" customHeight="1">
      <c r="A240" s="21" t="s">
        <v>277</v>
      </c>
      <c r="B240" s="21">
        <v>2015</v>
      </c>
      <c r="C240" s="8">
        <v>39.00268522993759</v>
      </c>
    </row>
    <row r="241" spans="1:3" ht="14.25" customHeight="1">
      <c r="A241" s="21" t="s">
        <v>278</v>
      </c>
      <c r="B241" s="21">
        <v>2015</v>
      </c>
      <c r="C241" s="8">
        <v>38.651272429999999</v>
      </c>
    </row>
    <row r="242" spans="1:3" ht="14.25" customHeight="1">
      <c r="A242" s="21" t="s">
        <v>279</v>
      </c>
      <c r="B242" s="21">
        <v>2015</v>
      </c>
      <c r="C242" s="8">
        <v>13.763844194067053</v>
      </c>
    </row>
    <row r="243" spans="1:3" ht="14.25" customHeight="1">
      <c r="A243" s="21" t="s">
        <v>280</v>
      </c>
      <c r="B243" s="21">
        <v>2015</v>
      </c>
      <c r="C243" s="8">
        <v>17.511162663696084</v>
      </c>
    </row>
    <row r="244" spans="1:3" ht="14.25" customHeight="1">
      <c r="A244" s="21" t="s">
        <v>154</v>
      </c>
      <c r="B244" s="21">
        <v>2015</v>
      </c>
      <c r="C244" s="8">
        <v>69.198470610000001</v>
      </c>
    </row>
    <row r="245" spans="1:3" ht="14.25" customHeight="1">
      <c r="A245" s="21" t="s">
        <v>155</v>
      </c>
      <c r="B245" s="21">
        <v>2015</v>
      </c>
      <c r="C245" s="8">
        <v>46.499994340000001</v>
      </c>
    </row>
    <row r="246" spans="1:3" ht="14.25" customHeight="1">
      <c r="A246" s="21" t="s">
        <v>156</v>
      </c>
      <c r="B246" s="21">
        <v>2015</v>
      </c>
      <c r="C246" s="8">
        <v>53.744979139999998</v>
      </c>
    </row>
    <row r="247" spans="1:3" ht="14.25" customHeight="1">
      <c r="A247" s="21" t="s">
        <v>281</v>
      </c>
      <c r="B247" s="21">
        <v>2015</v>
      </c>
      <c r="C247" s="8">
        <v>42.7</v>
      </c>
    </row>
    <row r="248" spans="1:3" ht="14.25" customHeight="1">
      <c r="A248" s="21" t="s">
        <v>151</v>
      </c>
      <c r="B248" s="21">
        <v>2015</v>
      </c>
      <c r="C248" s="8">
        <v>10</v>
      </c>
    </row>
    <row r="249" spans="1:3" ht="14.25" customHeight="1">
      <c r="A249" s="21" t="s">
        <v>158</v>
      </c>
      <c r="B249" s="21">
        <v>2015</v>
      </c>
      <c r="C249" s="8">
        <v>3.6719653509999999</v>
      </c>
    </row>
    <row r="250" spans="1:3" ht="14.25" customHeight="1">
      <c r="A250" s="21" t="s">
        <v>159</v>
      </c>
      <c r="B250" s="21">
        <v>2015</v>
      </c>
      <c r="C250" s="8">
        <v>48.884643680000003</v>
      </c>
    </row>
    <row r="251" spans="1:3" ht="14.25" customHeight="1">
      <c r="A251" s="21" t="s">
        <v>282</v>
      </c>
      <c r="B251" s="21">
        <v>2015</v>
      </c>
      <c r="C251" s="8">
        <v>52.568473157729898</v>
      </c>
    </row>
    <row r="252" spans="1:3" ht="14.25" customHeight="1">
      <c r="A252" s="21" t="s">
        <v>163</v>
      </c>
      <c r="B252" s="21">
        <v>2015</v>
      </c>
      <c r="C252" s="8">
        <v>64.570787100000004</v>
      </c>
    </row>
    <row r="253" spans="1:3" ht="14.25" customHeight="1">
      <c r="A253" s="21" t="s">
        <v>162</v>
      </c>
      <c r="B253" s="21">
        <v>2015</v>
      </c>
      <c r="C253" s="8">
        <v>74.554202450000005</v>
      </c>
    </row>
    <row r="254" spans="1:3" ht="14.25" customHeight="1">
      <c r="A254" s="21" t="s">
        <v>164</v>
      </c>
      <c r="B254" s="21">
        <v>2015</v>
      </c>
      <c r="C254" s="8">
        <v>42.8</v>
      </c>
    </row>
    <row r="255" spans="1:3" ht="14.25" customHeight="1">
      <c r="A255" s="21" t="s">
        <v>283</v>
      </c>
      <c r="B255" s="21">
        <v>2015</v>
      </c>
      <c r="C255" s="8">
        <v>51.77</v>
      </c>
    </row>
    <row r="256" spans="1:3" ht="14.25" customHeight="1">
      <c r="A256" s="21" t="s">
        <v>165</v>
      </c>
      <c r="B256" s="21">
        <v>2015</v>
      </c>
      <c r="C256" s="8">
        <v>59.1</v>
      </c>
    </row>
    <row r="257" spans="1:3" ht="14.25" customHeight="1">
      <c r="A257" s="21" t="s">
        <v>284</v>
      </c>
      <c r="B257" s="21">
        <v>2015</v>
      </c>
      <c r="C257" s="8">
        <v>37.6</v>
      </c>
    </row>
    <row r="258" spans="1:3" ht="14.25" customHeight="1">
      <c r="A258" s="21" t="s">
        <v>285</v>
      </c>
      <c r="B258" s="21">
        <v>2015</v>
      </c>
      <c r="C258" s="8">
        <v>54.839137299999997</v>
      </c>
    </row>
    <row r="259" spans="1:3" ht="14.25" customHeight="1">
      <c r="A259" s="21" t="s">
        <v>166</v>
      </c>
      <c r="B259" s="21">
        <v>2015</v>
      </c>
      <c r="C259" s="8">
        <v>45</v>
      </c>
    </row>
    <row r="260" spans="1:3" ht="14.25" customHeight="1">
      <c r="A260" s="21" t="s">
        <v>286</v>
      </c>
      <c r="B260" s="21">
        <v>2015</v>
      </c>
      <c r="C260" s="8">
        <v>22.351404580000001</v>
      </c>
    </row>
    <row r="261" spans="1:3" ht="14.25" customHeight="1">
      <c r="A261" s="21" t="s">
        <v>287</v>
      </c>
      <c r="B261" s="21">
        <v>2015</v>
      </c>
      <c r="C261" s="8">
        <v>40.908270531942541</v>
      </c>
    </row>
    <row r="262" spans="1:3" ht="14.25" customHeight="1">
      <c r="A262" s="21" t="s">
        <v>288</v>
      </c>
      <c r="B262" s="21">
        <v>2015</v>
      </c>
      <c r="C262" s="8">
        <v>25.407009769999998</v>
      </c>
    </row>
    <row r="263" spans="1:3" ht="14.25" customHeight="1">
      <c r="A263" s="21" t="s">
        <v>84</v>
      </c>
      <c r="B263" s="21">
        <v>2015</v>
      </c>
      <c r="C263" s="8">
        <v>83.893596810000005</v>
      </c>
    </row>
    <row r="264" spans="1:3" ht="14.25" customHeight="1">
      <c r="A264" s="21" t="s">
        <v>167</v>
      </c>
      <c r="B264" s="21">
        <v>2015</v>
      </c>
      <c r="C264" s="8">
        <v>24.085409469999998</v>
      </c>
    </row>
    <row r="265" spans="1:3" ht="14.25" customHeight="1">
      <c r="A265" s="21" t="s">
        <v>139</v>
      </c>
      <c r="B265" s="21">
        <v>2015</v>
      </c>
      <c r="C265" s="8">
        <v>51.919115720000001</v>
      </c>
    </row>
    <row r="266" spans="1:3" ht="14.25" customHeight="1">
      <c r="A266" s="21" t="s">
        <v>168</v>
      </c>
      <c r="B266" s="21">
        <v>2015</v>
      </c>
      <c r="C266" s="8">
        <v>11.5</v>
      </c>
    </row>
    <row r="267" spans="1:3" ht="14.25" customHeight="1">
      <c r="A267" s="21" t="s">
        <v>169</v>
      </c>
      <c r="B267" s="21">
        <v>2015</v>
      </c>
      <c r="C267" s="8">
        <v>22.742818100000001</v>
      </c>
    </row>
    <row r="268" spans="1:3" ht="14.25" customHeight="1">
      <c r="A268" s="21" t="s">
        <v>181</v>
      </c>
      <c r="B268" s="21">
        <v>2016</v>
      </c>
      <c r="C268" s="8">
        <v>93.542453870000003</v>
      </c>
    </row>
    <row r="269" spans="1:3" ht="14.25" customHeight="1">
      <c r="A269" s="21" t="s">
        <v>182</v>
      </c>
      <c r="B269" s="21">
        <v>2016</v>
      </c>
      <c r="C269" s="8">
        <v>17.165587041028388</v>
      </c>
    </row>
    <row r="270" spans="1:3" ht="14.25" customHeight="1">
      <c r="A270" s="21" t="s">
        <v>12</v>
      </c>
      <c r="B270" s="21">
        <v>2016</v>
      </c>
      <c r="C270" s="8">
        <v>8.26</v>
      </c>
    </row>
    <row r="271" spans="1:3" ht="14.25" customHeight="1">
      <c r="A271" s="21" t="s">
        <v>183</v>
      </c>
      <c r="B271" s="21">
        <v>2016</v>
      </c>
      <c r="C271" s="8">
        <v>21.36941407827992</v>
      </c>
    </row>
    <row r="272" spans="1:3" ht="14.25" customHeight="1">
      <c r="A272" s="21" t="s">
        <v>15</v>
      </c>
      <c r="B272" s="21">
        <v>2016</v>
      </c>
      <c r="C272" s="8">
        <v>29</v>
      </c>
    </row>
    <row r="273" spans="1:3" ht="14.25" customHeight="1">
      <c r="A273" s="21" t="s">
        <v>13</v>
      </c>
      <c r="B273" s="21">
        <v>2016</v>
      </c>
      <c r="C273" s="8">
        <v>59.6</v>
      </c>
    </row>
    <row r="274" spans="1:3" ht="14.25" customHeight="1">
      <c r="A274" s="21" t="s">
        <v>184</v>
      </c>
      <c r="B274" s="21">
        <v>2016</v>
      </c>
      <c r="C274" s="8">
        <v>81</v>
      </c>
    </row>
    <row r="275" spans="1:3" ht="14.25" customHeight="1">
      <c r="A275" s="21" t="s">
        <v>185</v>
      </c>
      <c r="B275" s="21">
        <v>2016</v>
      </c>
      <c r="C275" s="8">
        <v>42.91423103663795</v>
      </c>
    </row>
    <row r="276" spans="1:3" ht="14.25" customHeight="1">
      <c r="A276" s="21" t="s">
        <v>160</v>
      </c>
      <c r="B276" s="21">
        <v>2016</v>
      </c>
      <c r="C276" s="8">
        <v>90.600007320000003</v>
      </c>
    </row>
    <row r="277" spans="1:3" ht="14.25" customHeight="1">
      <c r="A277" s="21" t="s">
        <v>16</v>
      </c>
      <c r="B277" s="21">
        <v>2016</v>
      </c>
      <c r="C277" s="8">
        <v>70.968980819999999</v>
      </c>
    </row>
    <row r="278" spans="1:3" ht="14.25" customHeight="1">
      <c r="A278" s="21" t="s">
        <v>17</v>
      </c>
      <c r="B278" s="21">
        <v>2016</v>
      </c>
      <c r="C278" s="8">
        <v>64.346029770000001</v>
      </c>
    </row>
    <row r="279" spans="1:3" ht="14.25" customHeight="1">
      <c r="A279" s="21" t="s">
        <v>186</v>
      </c>
      <c r="B279" s="21">
        <v>2016</v>
      </c>
      <c r="C279" s="8"/>
    </row>
    <row r="280" spans="1:3" ht="14.25" customHeight="1">
      <c r="A280" s="21" t="s">
        <v>187</v>
      </c>
      <c r="B280" s="21">
        <v>2016</v>
      </c>
      <c r="C280" s="8">
        <v>73</v>
      </c>
    </row>
    <row r="281" spans="1:3" ht="14.25" customHeight="1">
      <c r="A281" s="21" t="s">
        <v>18</v>
      </c>
      <c r="B281" s="21">
        <v>2016</v>
      </c>
      <c r="C281" s="8">
        <v>86.54</v>
      </c>
    </row>
    <row r="282" spans="1:3" ht="14.25" customHeight="1">
      <c r="A282" s="21" t="s">
        <v>19</v>
      </c>
      <c r="B282" s="21">
        <v>2016</v>
      </c>
      <c r="C282" s="8">
        <v>84.323742569999993</v>
      </c>
    </row>
    <row r="283" spans="1:3" ht="14.25" customHeight="1">
      <c r="A283" s="21" t="s">
        <v>20</v>
      </c>
      <c r="B283" s="21">
        <v>2016</v>
      </c>
      <c r="C283" s="8">
        <v>78.2</v>
      </c>
    </row>
    <row r="284" spans="1:3" ht="14.25" customHeight="1">
      <c r="A284" s="21" t="s">
        <v>33</v>
      </c>
      <c r="B284" s="21">
        <v>2016</v>
      </c>
      <c r="C284" s="8">
        <v>2.4</v>
      </c>
    </row>
    <row r="285" spans="1:3" ht="14.25" customHeight="1">
      <c r="A285" s="21" t="s">
        <v>24</v>
      </c>
      <c r="B285" s="21">
        <v>2016</v>
      </c>
      <c r="C285" s="8">
        <v>86.516476659999995</v>
      </c>
    </row>
    <row r="286" spans="1:3" ht="14.25" customHeight="1">
      <c r="A286" s="21" t="s">
        <v>25</v>
      </c>
      <c r="B286" s="21">
        <v>2016</v>
      </c>
      <c r="C286" s="8">
        <v>11.99</v>
      </c>
    </row>
    <row r="287" spans="1:3" ht="14.25" customHeight="1">
      <c r="A287" s="21" t="s">
        <v>32</v>
      </c>
      <c r="B287" s="21">
        <v>2016</v>
      </c>
      <c r="C287" s="8">
        <v>9</v>
      </c>
    </row>
    <row r="288" spans="1:3" ht="14.25" customHeight="1">
      <c r="A288" s="21" t="s">
        <v>22</v>
      </c>
      <c r="B288" s="21">
        <v>2016</v>
      </c>
      <c r="C288" s="8">
        <v>9.1999999999999993</v>
      </c>
    </row>
    <row r="289" spans="1:3" ht="14.25" customHeight="1">
      <c r="A289" s="21" t="s">
        <v>31</v>
      </c>
      <c r="B289" s="21">
        <v>2016</v>
      </c>
      <c r="C289" s="8">
        <v>59.825547659999998</v>
      </c>
    </row>
    <row r="290" spans="1:3" ht="14.25" customHeight="1">
      <c r="A290" s="21" t="s">
        <v>21</v>
      </c>
      <c r="B290" s="21">
        <v>2016</v>
      </c>
      <c r="C290" s="8">
        <v>97.999980699999995</v>
      </c>
    </row>
    <row r="291" spans="1:3" ht="14.25" customHeight="1">
      <c r="A291" s="21" t="s">
        <v>188</v>
      </c>
      <c r="B291" s="21">
        <v>2016</v>
      </c>
      <c r="C291" s="8">
        <v>80</v>
      </c>
    </row>
    <row r="292" spans="1:3" ht="14.25" customHeight="1">
      <c r="A292" s="21" t="s">
        <v>28</v>
      </c>
      <c r="B292" s="21">
        <v>2016</v>
      </c>
      <c r="C292" s="8">
        <v>60.25653543</v>
      </c>
    </row>
    <row r="293" spans="1:3" ht="14.25" customHeight="1">
      <c r="A293" s="21" t="s">
        <v>23</v>
      </c>
      <c r="B293" s="21">
        <v>2016</v>
      </c>
      <c r="C293" s="8">
        <v>71.113045760000006</v>
      </c>
    </row>
    <row r="294" spans="1:3" ht="14.25" customHeight="1">
      <c r="A294" s="21" t="s">
        <v>171</v>
      </c>
      <c r="B294" s="21">
        <v>2016</v>
      </c>
      <c r="C294" s="8">
        <v>44.575740320000001</v>
      </c>
    </row>
    <row r="295" spans="1:3" ht="14.25" customHeight="1">
      <c r="A295" s="21" t="s">
        <v>189</v>
      </c>
      <c r="B295" s="21">
        <v>2016</v>
      </c>
      <c r="C295" s="8">
        <v>98</v>
      </c>
    </row>
    <row r="296" spans="1:3" ht="14.25" customHeight="1">
      <c r="A296" s="21" t="s">
        <v>27</v>
      </c>
      <c r="B296" s="21">
        <v>2016</v>
      </c>
      <c r="C296" s="8">
        <v>39.697514599999998</v>
      </c>
    </row>
    <row r="297" spans="1:3" ht="14.25" customHeight="1">
      <c r="A297" s="21" t="s">
        <v>30</v>
      </c>
      <c r="B297" s="21">
        <v>2016</v>
      </c>
      <c r="C297" s="8">
        <v>60.872540069999999</v>
      </c>
    </row>
    <row r="298" spans="1:3" ht="14.25" customHeight="1">
      <c r="A298" s="21" t="s">
        <v>190</v>
      </c>
      <c r="B298" s="21">
        <v>2016</v>
      </c>
      <c r="C298" s="8">
        <v>79.549397889999995</v>
      </c>
    </row>
    <row r="299" spans="1:3" ht="14.25" customHeight="1">
      <c r="A299" s="21" t="s">
        <v>191</v>
      </c>
      <c r="B299" s="21">
        <v>2016</v>
      </c>
      <c r="C299" s="8">
        <v>90</v>
      </c>
    </row>
    <row r="300" spans="1:3" ht="14.25" customHeight="1">
      <c r="A300" s="21" t="s">
        <v>26</v>
      </c>
      <c r="B300" s="21">
        <v>2016</v>
      </c>
      <c r="C300" s="8">
        <v>41.772644530000001</v>
      </c>
    </row>
    <row r="301" spans="1:3" ht="14.25" customHeight="1">
      <c r="A301" s="21" t="s">
        <v>29</v>
      </c>
      <c r="B301" s="21">
        <v>2016</v>
      </c>
      <c r="C301" s="8">
        <v>39.362997380000003</v>
      </c>
    </row>
    <row r="302" spans="1:3" ht="14.25" customHeight="1">
      <c r="A302" s="21" t="s">
        <v>37</v>
      </c>
      <c r="B302" s="21">
        <v>2016</v>
      </c>
      <c r="C302" s="8">
        <v>4</v>
      </c>
    </row>
    <row r="303" spans="1:3" ht="14.25" customHeight="1">
      <c r="A303" s="21" t="s">
        <v>36</v>
      </c>
      <c r="B303" s="21">
        <v>2016</v>
      </c>
      <c r="C303" s="8">
        <v>91.16</v>
      </c>
    </row>
    <row r="304" spans="1:3" ht="14.25" customHeight="1">
      <c r="A304" s="21" t="s">
        <v>192</v>
      </c>
      <c r="B304" s="21">
        <v>2016</v>
      </c>
      <c r="C304" s="8">
        <v>71.341980792268899</v>
      </c>
    </row>
    <row r="305" spans="1:3" ht="14.25" customHeight="1">
      <c r="A305" s="21" t="s">
        <v>147</v>
      </c>
      <c r="B305" s="21">
        <v>2016</v>
      </c>
      <c r="C305" s="8">
        <v>89.134687740000004</v>
      </c>
    </row>
    <row r="306" spans="1:3" ht="14.25" customHeight="1">
      <c r="A306" s="21" t="s">
        <v>193</v>
      </c>
      <c r="B306" s="21">
        <v>2016</v>
      </c>
      <c r="C306" s="8"/>
    </row>
    <row r="307" spans="1:3" ht="14.25" customHeight="1">
      <c r="A307" s="21" t="s">
        <v>39</v>
      </c>
      <c r="B307" s="21">
        <v>2016</v>
      </c>
      <c r="C307" s="8">
        <v>83.558586020000007</v>
      </c>
    </row>
    <row r="308" spans="1:3" ht="14.25" customHeight="1">
      <c r="A308" s="21" t="s">
        <v>40</v>
      </c>
      <c r="B308" s="21">
        <v>2016</v>
      </c>
      <c r="C308" s="8">
        <v>53.2</v>
      </c>
    </row>
    <row r="309" spans="1:3" ht="14.25" customHeight="1">
      <c r="A309" s="21" t="s">
        <v>78</v>
      </c>
      <c r="B309" s="21">
        <v>2016</v>
      </c>
      <c r="C309" s="8">
        <v>41.207814929999998</v>
      </c>
    </row>
    <row r="310" spans="1:3" ht="14.25" customHeight="1">
      <c r="A310" s="21" t="s">
        <v>35</v>
      </c>
      <c r="B310" s="21">
        <v>2016</v>
      </c>
      <c r="C310" s="8">
        <v>20.6</v>
      </c>
    </row>
    <row r="311" spans="1:3" ht="14.25" customHeight="1">
      <c r="A311" s="21" t="s">
        <v>48</v>
      </c>
      <c r="B311" s="21">
        <v>2016</v>
      </c>
      <c r="C311" s="8">
        <v>6.2099740600000004</v>
      </c>
    </row>
    <row r="312" spans="1:3" ht="14.25" customHeight="1">
      <c r="A312" s="21" t="s">
        <v>43</v>
      </c>
      <c r="B312" s="21">
        <v>2016</v>
      </c>
      <c r="C312" s="8">
        <v>8.1219493230000008</v>
      </c>
    </row>
    <row r="313" spans="1:3" ht="14.25" customHeight="1">
      <c r="A313" s="21" t="s">
        <v>41</v>
      </c>
      <c r="B313" s="21">
        <v>2016</v>
      </c>
      <c r="C313" s="8">
        <v>58.136493569999999</v>
      </c>
    </row>
    <row r="314" spans="1:3" ht="14.25" customHeight="1">
      <c r="A314" s="21" t="s">
        <v>42</v>
      </c>
      <c r="B314" s="21">
        <v>2016</v>
      </c>
      <c r="C314" s="8">
        <v>7.9383227710000002</v>
      </c>
    </row>
    <row r="315" spans="1:3" ht="14.25" customHeight="1">
      <c r="A315" s="21" t="s">
        <v>194</v>
      </c>
      <c r="B315" s="21">
        <v>2016</v>
      </c>
      <c r="C315" s="8">
        <v>50.322817870000002</v>
      </c>
    </row>
    <row r="316" spans="1:3" ht="14.25" customHeight="1">
      <c r="A316" s="21" t="s">
        <v>44</v>
      </c>
      <c r="B316" s="21">
        <v>2016</v>
      </c>
      <c r="C316" s="8">
        <v>65.880449189999993</v>
      </c>
    </row>
    <row r="317" spans="1:3" ht="14.25" customHeight="1">
      <c r="A317" s="21" t="s">
        <v>195</v>
      </c>
      <c r="B317" s="21">
        <v>2016</v>
      </c>
      <c r="C317" s="8">
        <v>53.478426472370636</v>
      </c>
    </row>
    <row r="318" spans="1:3" ht="14.25" customHeight="1">
      <c r="A318" s="21" t="s">
        <v>196</v>
      </c>
      <c r="B318" s="21">
        <v>2016</v>
      </c>
      <c r="C318" s="8">
        <v>42.978675189999997</v>
      </c>
    </row>
    <row r="319" spans="1:3" ht="14.25" customHeight="1">
      <c r="A319" s="21" t="s">
        <v>197</v>
      </c>
      <c r="B319" s="21">
        <v>2016</v>
      </c>
      <c r="C319" s="8">
        <v>61.85551074</v>
      </c>
    </row>
    <row r="320" spans="1:3" ht="14.25" customHeight="1">
      <c r="A320" s="21" t="s">
        <v>198</v>
      </c>
      <c r="B320" s="21">
        <v>2016</v>
      </c>
      <c r="C320" s="8">
        <v>79</v>
      </c>
    </row>
    <row r="321" spans="1:3" ht="14.25" customHeight="1">
      <c r="A321" s="21" t="s">
        <v>46</v>
      </c>
      <c r="B321" s="21">
        <v>2016</v>
      </c>
      <c r="C321" s="8">
        <v>75.900205400000004</v>
      </c>
    </row>
    <row r="322" spans="1:3" ht="14.25" customHeight="1">
      <c r="A322" s="21" t="s">
        <v>47</v>
      </c>
      <c r="B322" s="21">
        <v>2016</v>
      </c>
      <c r="C322" s="8">
        <v>76.481198699999993</v>
      </c>
    </row>
    <row r="323" spans="1:3" ht="14.25" customHeight="1">
      <c r="A323" s="21" t="s">
        <v>61</v>
      </c>
      <c r="B323" s="21">
        <v>2016</v>
      </c>
      <c r="C323" s="8">
        <v>84.165206639999994</v>
      </c>
    </row>
    <row r="324" spans="1:3" ht="14.25" customHeight="1">
      <c r="A324" s="21" t="s">
        <v>50</v>
      </c>
      <c r="B324" s="21">
        <v>2016</v>
      </c>
      <c r="C324" s="8">
        <v>30.8</v>
      </c>
    </row>
    <row r="325" spans="1:3" ht="14.25" customHeight="1">
      <c r="A325" s="21" t="s">
        <v>199</v>
      </c>
      <c r="B325" s="21">
        <v>2016</v>
      </c>
      <c r="C325" s="8">
        <v>67.03</v>
      </c>
    </row>
    <row r="326" spans="1:3" ht="14.25" customHeight="1">
      <c r="A326" s="21" t="s">
        <v>49</v>
      </c>
      <c r="B326" s="21">
        <v>2016</v>
      </c>
      <c r="C326" s="8">
        <v>96.967785250000006</v>
      </c>
    </row>
    <row r="327" spans="1:3" ht="14.25" customHeight="1">
      <c r="A327" s="21" t="s">
        <v>51</v>
      </c>
      <c r="B327" s="21">
        <v>2016</v>
      </c>
      <c r="C327" s="8">
        <v>63.870864740000002</v>
      </c>
    </row>
    <row r="328" spans="1:3" ht="14.25" customHeight="1">
      <c r="A328" s="21" t="s">
        <v>14</v>
      </c>
      <c r="B328" s="21">
        <v>2016</v>
      </c>
      <c r="C328" s="8">
        <v>42.945526880000003</v>
      </c>
    </row>
    <row r="329" spans="1:3" ht="14.25" customHeight="1">
      <c r="A329" s="21" t="s">
        <v>200</v>
      </c>
      <c r="B329" s="21">
        <v>2016</v>
      </c>
      <c r="C329" s="8">
        <v>49.018819243633736</v>
      </c>
    </row>
    <row r="330" spans="1:3" ht="14.25" customHeight="1">
      <c r="A330" s="21" t="s">
        <v>201</v>
      </c>
      <c r="B330" s="21">
        <v>2016</v>
      </c>
      <c r="C330" s="8">
        <v>26.104841174737658</v>
      </c>
    </row>
    <row r="331" spans="1:3" ht="14.25" customHeight="1">
      <c r="A331" s="21" t="s">
        <v>202</v>
      </c>
      <c r="B331" s="21">
        <v>2016</v>
      </c>
      <c r="C331" s="8">
        <v>53.768994065245636</v>
      </c>
    </row>
    <row r="332" spans="1:3" ht="14.25" customHeight="1">
      <c r="A332" s="21" t="s">
        <v>203</v>
      </c>
      <c r="B332" s="21">
        <v>2016</v>
      </c>
      <c r="C332" s="8">
        <v>62.435626832727607</v>
      </c>
    </row>
    <row r="333" spans="1:3" ht="14.25" customHeight="1">
      <c r="A333" s="21" t="s">
        <v>204</v>
      </c>
      <c r="B333" s="21">
        <v>2016</v>
      </c>
      <c r="C333" s="8">
        <v>72.411896998692612</v>
      </c>
    </row>
    <row r="334" spans="1:3" ht="14.25" customHeight="1">
      <c r="A334" s="21" t="s">
        <v>52</v>
      </c>
      <c r="B334" s="21">
        <v>2016</v>
      </c>
      <c r="C334" s="8">
        <v>54.062924729999999</v>
      </c>
    </row>
    <row r="335" spans="1:3" ht="14.25" customHeight="1">
      <c r="A335" s="21" t="s">
        <v>53</v>
      </c>
      <c r="B335" s="21">
        <v>2016</v>
      </c>
      <c r="C335" s="8">
        <v>41.248067089999999</v>
      </c>
    </row>
    <row r="336" spans="1:3" ht="14.25" customHeight="1">
      <c r="A336" s="21" t="s">
        <v>205</v>
      </c>
      <c r="B336" s="21">
        <v>2016</v>
      </c>
      <c r="C336" s="8">
        <v>77.968426534693521</v>
      </c>
    </row>
    <row r="337" spans="1:3" ht="14.25" customHeight="1">
      <c r="A337" s="21" t="s">
        <v>206</v>
      </c>
      <c r="B337" s="21">
        <v>2016</v>
      </c>
      <c r="C337" s="8">
        <v>1.17711872</v>
      </c>
    </row>
    <row r="338" spans="1:3" ht="14.25" customHeight="1">
      <c r="A338" s="21" t="s">
        <v>141</v>
      </c>
      <c r="B338" s="21">
        <v>2016</v>
      </c>
      <c r="C338" s="8">
        <v>80.56133294</v>
      </c>
    </row>
    <row r="339" spans="1:3" ht="14.25" customHeight="1">
      <c r="A339" s="21" t="s">
        <v>55</v>
      </c>
      <c r="B339" s="21">
        <v>2016</v>
      </c>
      <c r="C339" s="8">
        <v>87.240232750000004</v>
      </c>
    </row>
    <row r="340" spans="1:3" ht="14.25" customHeight="1">
      <c r="A340" s="21" t="s">
        <v>56</v>
      </c>
      <c r="B340" s="21">
        <v>2016</v>
      </c>
      <c r="C340" s="8">
        <v>15.36692386</v>
      </c>
    </row>
    <row r="341" spans="1:3" ht="14.25" customHeight="1">
      <c r="A341" s="21" t="s">
        <v>207</v>
      </c>
      <c r="B341" s="21">
        <v>2016</v>
      </c>
      <c r="C341" s="8">
        <v>76.897174961549609</v>
      </c>
    </row>
    <row r="342" spans="1:3" ht="14.25" customHeight="1">
      <c r="A342" s="21" t="s">
        <v>208</v>
      </c>
      <c r="B342" s="21">
        <v>2016</v>
      </c>
      <c r="C342" s="8">
        <v>19.012885465162874</v>
      </c>
    </row>
    <row r="343" spans="1:3" ht="14.25" customHeight="1">
      <c r="A343" s="21" t="s">
        <v>57</v>
      </c>
      <c r="B343" s="21">
        <v>2016</v>
      </c>
      <c r="C343" s="8">
        <v>87.703649960000007</v>
      </c>
    </row>
    <row r="344" spans="1:3" ht="14.25" customHeight="1">
      <c r="A344" s="21" t="s">
        <v>209</v>
      </c>
      <c r="B344" s="21">
        <v>2016</v>
      </c>
      <c r="C344" s="8">
        <v>46.506978310000001</v>
      </c>
    </row>
    <row r="345" spans="1:3" ht="14.25" customHeight="1">
      <c r="A345" s="21" t="s">
        <v>58</v>
      </c>
      <c r="B345" s="21">
        <v>2016</v>
      </c>
      <c r="C345" s="8">
        <v>79.269811320000002</v>
      </c>
    </row>
    <row r="346" spans="1:3" ht="14.25" customHeight="1">
      <c r="A346" s="21" t="s">
        <v>210</v>
      </c>
      <c r="B346" s="21">
        <v>2016</v>
      </c>
      <c r="C346" s="8">
        <v>95.108681669999996</v>
      </c>
    </row>
    <row r="347" spans="1:3" ht="14.25" customHeight="1">
      <c r="A347" s="21" t="s">
        <v>211</v>
      </c>
      <c r="B347" s="21">
        <v>2016</v>
      </c>
      <c r="C347" s="8">
        <v>33.352162550000003</v>
      </c>
    </row>
    <row r="348" spans="1:3" ht="14.25" customHeight="1">
      <c r="A348" s="21" t="s">
        <v>59</v>
      </c>
      <c r="B348" s="21">
        <v>2016</v>
      </c>
      <c r="C348" s="8">
        <v>48.052273749999998</v>
      </c>
    </row>
    <row r="349" spans="1:3" ht="14.25" customHeight="1">
      <c r="A349" s="21" t="s">
        <v>161</v>
      </c>
      <c r="B349" s="21">
        <v>2016</v>
      </c>
      <c r="C349" s="8">
        <v>94.775800630000006</v>
      </c>
    </row>
    <row r="350" spans="1:3" ht="14.25" customHeight="1">
      <c r="A350" s="21" t="s">
        <v>60</v>
      </c>
      <c r="B350" s="21">
        <v>2016</v>
      </c>
      <c r="C350" s="8">
        <v>58.459289609999999</v>
      </c>
    </row>
    <row r="351" spans="1:3" ht="14.25" customHeight="1">
      <c r="A351" s="21" t="s">
        <v>62</v>
      </c>
      <c r="B351" s="21">
        <v>2016</v>
      </c>
      <c r="C351" s="8">
        <v>28</v>
      </c>
    </row>
    <row r="352" spans="1:3" ht="14.25" customHeight="1">
      <c r="A352" s="21" t="s">
        <v>212</v>
      </c>
      <c r="B352" s="21">
        <v>2016</v>
      </c>
      <c r="C352" s="8">
        <v>94.444471579999998</v>
      </c>
    </row>
    <row r="353" spans="1:3" ht="14.25" customHeight="1">
      <c r="A353" s="21" t="s">
        <v>65</v>
      </c>
      <c r="B353" s="21">
        <v>2016</v>
      </c>
      <c r="C353" s="8">
        <v>9.8000000000000007</v>
      </c>
    </row>
    <row r="354" spans="1:3" ht="14.25" customHeight="1">
      <c r="A354" s="21" t="s">
        <v>177</v>
      </c>
      <c r="B354" s="21">
        <v>2016</v>
      </c>
      <c r="C354" s="8">
        <v>25</v>
      </c>
    </row>
    <row r="355" spans="1:3" ht="14.25" customHeight="1">
      <c r="A355" s="21" t="s">
        <v>213</v>
      </c>
      <c r="B355" s="21">
        <v>2016</v>
      </c>
      <c r="C355" s="8">
        <v>17</v>
      </c>
    </row>
    <row r="356" spans="1:3" ht="14.25" customHeight="1">
      <c r="A356" s="21" t="s">
        <v>214</v>
      </c>
      <c r="B356" s="21">
        <v>2016</v>
      </c>
      <c r="C356" s="8">
        <v>18.86</v>
      </c>
    </row>
    <row r="357" spans="1:3" ht="14.25" customHeight="1">
      <c r="A357" s="21" t="s">
        <v>63</v>
      </c>
      <c r="B357" s="21">
        <v>2016</v>
      </c>
      <c r="C357" s="8">
        <v>69.087915469999999</v>
      </c>
    </row>
    <row r="358" spans="1:3" ht="14.25" customHeight="1">
      <c r="A358" s="21" t="s">
        <v>215</v>
      </c>
      <c r="B358" s="21">
        <v>2016</v>
      </c>
      <c r="C358" s="8">
        <v>55.856407820000001</v>
      </c>
    </row>
    <row r="359" spans="1:3" ht="14.25" customHeight="1">
      <c r="A359" s="21" t="s">
        <v>216</v>
      </c>
      <c r="B359" s="21">
        <v>2016</v>
      </c>
      <c r="C359" s="8">
        <v>68.500873679999998</v>
      </c>
    </row>
    <row r="360" spans="1:3" ht="14.25" customHeight="1">
      <c r="A360" s="21" t="s">
        <v>64</v>
      </c>
      <c r="B360" s="21">
        <v>2016</v>
      </c>
      <c r="C360" s="8">
        <v>34.509326090000002</v>
      </c>
    </row>
    <row r="361" spans="1:3" ht="14.25" customHeight="1">
      <c r="A361" s="21" t="s">
        <v>217</v>
      </c>
      <c r="B361" s="21">
        <v>2016</v>
      </c>
      <c r="C361" s="8">
        <v>77.009999890000003</v>
      </c>
    </row>
    <row r="362" spans="1:3" ht="14.25" customHeight="1">
      <c r="A362" s="21" t="s">
        <v>218</v>
      </c>
      <c r="B362" s="21">
        <v>2016</v>
      </c>
      <c r="C362" s="8">
        <v>35.659999999999997</v>
      </c>
    </row>
    <row r="363" spans="1:3" ht="14.25" customHeight="1">
      <c r="A363" s="21" t="s">
        <v>219</v>
      </c>
      <c r="B363" s="21">
        <v>2016</v>
      </c>
      <c r="C363" s="8">
        <v>84.263290542959666</v>
      </c>
    </row>
    <row r="364" spans="1:3" ht="14.25" customHeight="1">
      <c r="A364" s="21" t="s">
        <v>68</v>
      </c>
      <c r="B364" s="21">
        <v>2016</v>
      </c>
      <c r="C364" s="8">
        <v>87.479414669999997</v>
      </c>
    </row>
    <row r="365" spans="1:3" ht="14.25" customHeight="1">
      <c r="A365" s="21" t="s">
        <v>67</v>
      </c>
      <c r="B365" s="21">
        <v>2016</v>
      </c>
      <c r="C365" s="8">
        <v>29.5</v>
      </c>
    </row>
    <row r="366" spans="1:3" ht="14.25" customHeight="1">
      <c r="A366" s="21" t="s">
        <v>220</v>
      </c>
      <c r="B366" s="21">
        <v>2016</v>
      </c>
      <c r="C366" s="8">
        <v>13.957230438209423</v>
      </c>
    </row>
    <row r="367" spans="1:3" ht="14.25" customHeight="1">
      <c r="A367" s="21" t="s">
        <v>45</v>
      </c>
      <c r="B367" s="21">
        <v>2016</v>
      </c>
      <c r="C367" s="8">
        <v>72.697269669999997</v>
      </c>
    </row>
    <row r="368" spans="1:3" ht="14.25" customHeight="1">
      <c r="A368" s="21" t="s">
        <v>66</v>
      </c>
      <c r="B368" s="21">
        <v>2016</v>
      </c>
      <c r="C368" s="8">
        <v>12.23260161</v>
      </c>
    </row>
    <row r="369" spans="1:3" ht="14.25" customHeight="1">
      <c r="A369" s="21" t="s">
        <v>69</v>
      </c>
      <c r="B369" s="21">
        <v>2016</v>
      </c>
      <c r="C369" s="8">
        <v>79.259412130000001</v>
      </c>
    </row>
    <row r="370" spans="1:3" ht="14.25" customHeight="1">
      <c r="A370" s="21" t="s">
        <v>221</v>
      </c>
      <c r="B370" s="21">
        <v>2016</v>
      </c>
      <c r="C370" s="8">
        <v>42.185838190286695</v>
      </c>
    </row>
    <row r="371" spans="1:3" ht="14.25" customHeight="1">
      <c r="A371" s="21" t="s">
        <v>222</v>
      </c>
      <c r="B371" s="21">
        <v>2016</v>
      </c>
      <c r="C371" s="8">
        <v>36.116564492870552</v>
      </c>
    </row>
    <row r="372" spans="1:3" ht="14.25" customHeight="1">
      <c r="A372" s="21" t="s">
        <v>223</v>
      </c>
      <c r="B372" s="21">
        <v>2016</v>
      </c>
      <c r="C372" s="8">
        <v>16.418750310271495</v>
      </c>
    </row>
    <row r="373" spans="1:3" ht="14.25" customHeight="1">
      <c r="A373" s="21" t="s">
        <v>224</v>
      </c>
      <c r="B373" s="21">
        <v>2016</v>
      </c>
      <c r="C373" s="8">
        <v>20.293703082554433</v>
      </c>
    </row>
    <row r="374" spans="1:3" ht="14.25" customHeight="1">
      <c r="A374" s="21" t="s">
        <v>72</v>
      </c>
      <c r="B374" s="21">
        <v>2016</v>
      </c>
      <c r="C374" s="8">
        <v>25.447353700000001</v>
      </c>
    </row>
    <row r="375" spans="1:3" ht="14.25" customHeight="1">
      <c r="A375" s="21" t="s">
        <v>225</v>
      </c>
      <c r="B375" s="21">
        <v>2016</v>
      </c>
      <c r="C375" s="8">
        <v>14.13770365196847</v>
      </c>
    </row>
    <row r="376" spans="1:3" ht="14.25" customHeight="1">
      <c r="A376" s="21" t="s">
        <v>226</v>
      </c>
      <c r="B376" s="21">
        <v>2016</v>
      </c>
      <c r="C376" s="8"/>
    </row>
    <row r="377" spans="1:3" ht="14.25" customHeight="1">
      <c r="A377" s="21" t="s">
        <v>71</v>
      </c>
      <c r="B377" s="21">
        <v>2016</v>
      </c>
      <c r="C377" s="8">
        <v>16.5</v>
      </c>
    </row>
    <row r="378" spans="1:3" ht="14.25" customHeight="1">
      <c r="A378" s="21" t="s">
        <v>227</v>
      </c>
      <c r="B378" s="21">
        <v>2016</v>
      </c>
      <c r="C378" s="8"/>
    </row>
    <row r="379" spans="1:3" ht="14.25" customHeight="1">
      <c r="A379" s="21" t="s">
        <v>75</v>
      </c>
      <c r="B379" s="21">
        <v>2016</v>
      </c>
      <c r="C379" s="8">
        <v>83.5</v>
      </c>
    </row>
    <row r="380" spans="1:3" ht="14.25" customHeight="1">
      <c r="A380" s="21" t="s">
        <v>73</v>
      </c>
      <c r="B380" s="21">
        <v>2016</v>
      </c>
      <c r="C380" s="8">
        <v>53.226771669999998</v>
      </c>
    </row>
    <row r="381" spans="1:3" ht="14.25" customHeight="1">
      <c r="A381" s="21" t="s">
        <v>74</v>
      </c>
      <c r="B381" s="21">
        <v>2016</v>
      </c>
      <c r="C381" s="8">
        <v>36.700000000000003</v>
      </c>
    </row>
    <row r="382" spans="1:3" ht="14.25" customHeight="1">
      <c r="A382" s="21" t="s">
        <v>70</v>
      </c>
      <c r="B382" s="21">
        <v>2016</v>
      </c>
      <c r="C382" s="8">
        <v>98.240016299999994</v>
      </c>
    </row>
    <row r="383" spans="1:3" ht="14.25" customHeight="1">
      <c r="A383" s="21" t="s">
        <v>76</v>
      </c>
      <c r="B383" s="21">
        <v>2016</v>
      </c>
      <c r="C383" s="8">
        <v>79.653124180000006</v>
      </c>
    </row>
    <row r="384" spans="1:3" ht="14.25" customHeight="1">
      <c r="A384" s="21" t="s">
        <v>77</v>
      </c>
      <c r="B384" s="21">
        <v>2016</v>
      </c>
      <c r="C384" s="8">
        <v>61.324252770000001</v>
      </c>
    </row>
    <row r="385" spans="1:3" ht="14.25" customHeight="1">
      <c r="A385" s="21" t="s">
        <v>79</v>
      </c>
      <c r="B385" s="21">
        <v>2016</v>
      </c>
      <c r="C385" s="8">
        <v>44.366856370000001</v>
      </c>
    </row>
    <row r="386" spans="1:3" ht="14.25" customHeight="1">
      <c r="A386" s="21" t="s">
        <v>81</v>
      </c>
      <c r="B386" s="21">
        <v>2016</v>
      </c>
      <c r="C386" s="8">
        <v>62.302192570000003</v>
      </c>
    </row>
    <row r="387" spans="1:3" ht="14.25" customHeight="1">
      <c r="A387" s="21" t="s">
        <v>80</v>
      </c>
      <c r="B387" s="21">
        <v>2016</v>
      </c>
      <c r="C387" s="8">
        <v>93.182721279999996</v>
      </c>
    </row>
    <row r="388" spans="1:3" ht="14.25" customHeight="1">
      <c r="A388" s="21" t="s">
        <v>82</v>
      </c>
      <c r="B388" s="21">
        <v>2016</v>
      </c>
      <c r="C388" s="8">
        <v>74.587726470000007</v>
      </c>
    </row>
    <row r="389" spans="1:3" ht="14.25" customHeight="1">
      <c r="A389" s="21" t="s">
        <v>83</v>
      </c>
      <c r="B389" s="21">
        <v>2016</v>
      </c>
      <c r="C389" s="8">
        <v>16.600000000000001</v>
      </c>
    </row>
    <row r="390" spans="1:3" ht="14.25" customHeight="1">
      <c r="A390" s="21" t="s">
        <v>290</v>
      </c>
      <c r="B390" s="21">
        <v>2016</v>
      </c>
      <c r="C390" s="8">
        <v>37</v>
      </c>
    </row>
    <row r="391" spans="1:3" ht="14.25" customHeight="1">
      <c r="A391" s="21" t="s">
        <v>34</v>
      </c>
      <c r="B391" s="21">
        <v>2016</v>
      </c>
      <c r="C391" s="8">
        <v>32.398451710000003</v>
      </c>
    </row>
    <row r="392" spans="1:3" ht="14.25" customHeight="1">
      <c r="A392" s="21" t="s">
        <v>229</v>
      </c>
      <c r="B392" s="21">
        <v>2016</v>
      </c>
      <c r="C392" s="8">
        <v>13.7</v>
      </c>
    </row>
    <row r="393" spans="1:3" ht="14.25" customHeight="1">
      <c r="A393" s="21" t="s">
        <v>230</v>
      </c>
      <c r="B393" s="21">
        <v>2016</v>
      </c>
      <c r="C393" s="8">
        <v>76.817674909999994</v>
      </c>
    </row>
    <row r="394" spans="1:3" ht="14.25" customHeight="1">
      <c r="A394" s="21" t="s">
        <v>140</v>
      </c>
      <c r="B394" s="21">
        <v>2016</v>
      </c>
      <c r="C394" s="8">
        <v>92.843025679999997</v>
      </c>
    </row>
    <row r="395" spans="1:3" ht="14.25" customHeight="1">
      <c r="A395" s="21" t="s">
        <v>85</v>
      </c>
      <c r="B395" s="21">
        <v>2016</v>
      </c>
      <c r="C395" s="8">
        <v>78.367383759999996</v>
      </c>
    </row>
    <row r="396" spans="1:3" ht="14.25" customHeight="1">
      <c r="A396" s="21" t="s">
        <v>231</v>
      </c>
      <c r="B396" s="21">
        <v>2016</v>
      </c>
      <c r="C396" s="8">
        <v>56.188600151566675</v>
      </c>
    </row>
    <row r="397" spans="1:3" ht="14.25" customHeight="1">
      <c r="A397" s="21" t="s">
        <v>232</v>
      </c>
      <c r="B397" s="21">
        <v>2016</v>
      </c>
      <c r="C397" s="8">
        <v>21.87</v>
      </c>
    </row>
    <row r="398" spans="1:3" ht="14.25" customHeight="1">
      <c r="A398" s="21" t="s">
        <v>89</v>
      </c>
      <c r="B398" s="21">
        <v>2016</v>
      </c>
      <c r="C398" s="8">
        <v>76.11</v>
      </c>
    </row>
    <row r="399" spans="1:3" ht="14.25" customHeight="1">
      <c r="A399" s="21" t="s">
        <v>91</v>
      </c>
      <c r="B399" s="21">
        <v>2016</v>
      </c>
      <c r="C399" s="8">
        <v>15.7</v>
      </c>
    </row>
    <row r="400" spans="1:3" ht="14.25" customHeight="1">
      <c r="A400" s="21" t="s">
        <v>92</v>
      </c>
      <c r="B400" s="21">
        <v>2016</v>
      </c>
      <c r="C400" s="8">
        <v>20.272159559999999</v>
      </c>
    </row>
    <row r="401" spans="1:3" ht="14.25" customHeight="1">
      <c r="A401" s="21" t="s">
        <v>233</v>
      </c>
      <c r="B401" s="21">
        <v>2016</v>
      </c>
      <c r="C401" s="8">
        <v>46.729078059999999</v>
      </c>
    </row>
    <row r="402" spans="1:3" ht="14.25" customHeight="1">
      <c r="A402" s="21" t="s">
        <v>234</v>
      </c>
      <c r="B402" s="21">
        <v>2016</v>
      </c>
      <c r="C402" s="8">
        <v>57.229171435495005</v>
      </c>
    </row>
    <row r="403" spans="1:3" ht="14.25" customHeight="1">
      <c r="A403" s="21" t="s">
        <v>235</v>
      </c>
      <c r="B403" s="21">
        <v>2016</v>
      </c>
      <c r="C403" s="8">
        <v>12.482540994639511</v>
      </c>
    </row>
    <row r="404" spans="1:3" ht="14.25" customHeight="1">
      <c r="A404" s="21" t="s">
        <v>236</v>
      </c>
      <c r="B404" s="21">
        <v>2016</v>
      </c>
      <c r="C404" s="8">
        <v>11.36287220047635</v>
      </c>
    </row>
    <row r="405" spans="1:3" ht="14.25" customHeight="1">
      <c r="A405" s="21" t="s">
        <v>237</v>
      </c>
      <c r="B405" s="21">
        <v>2016</v>
      </c>
      <c r="C405" s="8">
        <v>98.093903890000007</v>
      </c>
    </row>
    <row r="406" spans="1:3" ht="14.25" customHeight="1">
      <c r="A406" s="21" t="s">
        <v>142</v>
      </c>
      <c r="B406" s="21">
        <v>2016</v>
      </c>
      <c r="C406" s="8">
        <v>15.1</v>
      </c>
    </row>
    <row r="407" spans="1:3" ht="14.25" customHeight="1">
      <c r="A407" s="21" t="s">
        <v>238</v>
      </c>
      <c r="B407" s="21">
        <v>2016</v>
      </c>
      <c r="C407" s="8">
        <v>22.807837225709427</v>
      </c>
    </row>
    <row r="408" spans="1:3" ht="14.25" customHeight="1">
      <c r="A408" s="21" t="s">
        <v>239</v>
      </c>
      <c r="B408" s="21">
        <v>2016</v>
      </c>
      <c r="C408" s="8">
        <v>35.712982275195117</v>
      </c>
    </row>
    <row r="409" spans="1:3" ht="14.25" customHeight="1">
      <c r="A409" s="21" t="s">
        <v>90</v>
      </c>
      <c r="B409" s="21">
        <v>2016</v>
      </c>
      <c r="C409" s="8">
        <v>32.453856950000002</v>
      </c>
    </row>
    <row r="410" spans="1:3" ht="14.25" customHeight="1">
      <c r="A410" s="21" t="s">
        <v>240</v>
      </c>
      <c r="B410" s="21">
        <v>2016</v>
      </c>
      <c r="C410" s="8">
        <v>56.721640052388892</v>
      </c>
    </row>
    <row r="411" spans="1:3" ht="14.25" customHeight="1">
      <c r="A411" s="21" t="s">
        <v>93</v>
      </c>
      <c r="B411" s="21">
        <v>2016</v>
      </c>
      <c r="C411" s="8">
        <v>74.37664556</v>
      </c>
    </row>
    <row r="412" spans="1:3" ht="14.25" customHeight="1">
      <c r="A412" s="21" t="s">
        <v>94</v>
      </c>
      <c r="B412" s="21">
        <v>2016</v>
      </c>
      <c r="C412" s="8">
        <v>98.136698670000001</v>
      </c>
    </row>
    <row r="413" spans="1:3" ht="14.25" customHeight="1">
      <c r="A413" s="21" t="s">
        <v>88</v>
      </c>
      <c r="B413" s="21">
        <v>2016</v>
      </c>
      <c r="C413" s="8">
        <v>79.842097780000003</v>
      </c>
    </row>
    <row r="414" spans="1:3" ht="14.25" customHeight="1">
      <c r="A414" s="21" t="s">
        <v>241</v>
      </c>
      <c r="B414" s="21">
        <v>2016</v>
      </c>
      <c r="C414" s="8">
        <v>81.642985460000006</v>
      </c>
    </row>
    <row r="415" spans="1:3" ht="14.25" customHeight="1">
      <c r="A415" s="21" t="s">
        <v>242</v>
      </c>
      <c r="B415" s="21">
        <v>2016</v>
      </c>
      <c r="C415" s="8"/>
    </row>
    <row r="416" spans="1:3" ht="14.25" customHeight="1">
      <c r="A416" s="21" t="s">
        <v>106</v>
      </c>
      <c r="B416" s="21">
        <v>2016</v>
      </c>
      <c r="C416" s="8">
        <v>58.271236420000001</v>
      </c>
    </row>
    <row r="417" spans="1:3" ht="14.25" customHeight="1">
      <c r="A417" s="21" t="s">
        <v>243</v>
      </c>
      <c r="B417" s="21">
        <v>2016</v>
      </c>
      <c r="C417" s="8">
        <v>95.208177969999994</v>
      </c>
    </row>
    <row r="418" spans="1:3" ht="14.25" customHeight="1">
      <c r="A418" s="21" t="s">
        <v>103</v>
      </c>
      <c r="B418" s="21">
        <v>2016</v>
      </c>
      <c r="C418" s="8">
        <v>70.999999110000005</v>
      </c>
    </row>
    <row r="419" spans="1:3" ht="14.25" customHeight="1">
      <c r="A419" s="21" t="s">
        <v>95</v>
      </c>
      <c r="B419" s="21">
        <v>2016</v>
      </c>
      <c r="C419" s="8">
        <v>4.713662899</v>
      </c>
    </row>
    <row r="420" spans="1:3" ht="14.25" customHeight="1">
      <c r="A420" s="21" t="s">
        <v>178</v>
      </c>
      <c r="B420" s="21">
        <v>2016</v>
      </c>
      <c r="C420" s="8">
        <v>59.092589969999999</v>
      </c>
    </row>
    <row r="421" spans="1:3" ht="14.25" customHeight="1">
      <c r="A421" s="21" t="s">
        <v>244</v>
      </c>
      <c r="B421" s="21">
        <v>2016</v>
      </c>
      <c r="C421" s="8">
        <v>49.8256000196317</v>
      </c>
    </row>
    <row r="422" spans="1:3" ht="14.25" customHeight="1">
      <c r="A422" s="21" t="s">
        <v>102</v>
      </c>
      <c r="B422" s="21">
        <v>2016</v>
      </c>
      <c r="C422" s="8">
        <v>59.540446000000003</v>
      </c>
    </row>
    <row r="423" spans="1:3" ht="14.25" customHeight="1">
      <c r="A423" s="21" t="s">
        <v>245</v>
      </c>
      <c r="B423" s="21">
        <v>2016</v>
      </c>
      <c r="C423" s="8">
        <v>29.787779359999998</v>
      </c>
    </row>
    <row r="424" spans="1:3" ht="14.25" customHeight="1">
      <c r="A424" s="21" t="s">
        <v>246</v>
      </c>
      <c r="B424" s="21">
        <v>2016</v>
      </c>
      <c r="C424" s="8">
        <v>37.938249159289896</v>
      </c>
    </row>
    <row r="425" spans="1:3" ht="14.25" customHeight="1">
      <c r="A425" s="21" t="s">
        <v>291</v>
      </c>
      <c r="B425" s="21">
        <v>2016</v>
      </c>
      <c r="C425" s="8">
        <v>72.15681447</v>
      </c>
    </row>
    <row r="426" spans="1:3" ht="14.25" customHeight="1">
      <c r="A426" s="21" t="s">
        <v>98</v>
      </c>
      <c r="B426" s="21">
        <v>2016</v>
      </c>
      <c r="C426" s="8">
        <v>11.112186489999999</v>
      </c>
    </row>
    <row r="427" spans="1:3" ht="14.25" customHeight="1">
      <c r="A427" s="21" t="s">
        <v>99</v>
      </c>
      <c r="B427" s="21">
        <v>2016</v>
      </c>
      <c r="C427" s="8">
        <v>78.075148799999994</v>
      </c>
    </row>
    <row r="428" spans="1:3" ht="14.25" customHeight="1">
      <c r="A428" s="21" t="s">
        <v>108</v>
      </c>
      <c r="B428" s="21">
        <v>2016</v>
      </c>
      <c r="C428" s="8">
        <v>11.52</v>
      </c>
    </row>
    <row r="429" spans="1:3" ht="14.25" customHeight="1">
      <c r="A429" s="21" t="s">
        <v>247</v>
      </c>
      <c r="B429" s="21">
        <v>2016</v>
      </c>
      <c r="C429" s="8">
        <v>44.774907812345177</v>
      </c>
    </row>
    <row r="430" spans="1:3" ht="14.25" customHeight="1">
      <c r="A430" s="21" t="s">
        <v>105</v>
      </c>
      <c r="B430" s="21">
        <v>2016</v>
      </c>
      <c r="C430" s="8">
        <v>69.881646840000002</v>
      </c>
    </row>
    <row r="431" spans="1:3" ht="14.25" customHeight="1">
      <c r="A431" s="21" t="s">
        <v>104</v>
      </c>
      <c r="B431" s="21">
        <v>2016</v>
      </c>
      <c r="C431" s="8">
        <v>22.265770499999999</v>
      </c>
    </row>
    <row r="432" spans="1:3" ht="14.25" customHeight="1">
      <c r="A432" s="21" t="s">
        <v>248</v>
      </c>
      <c r="B432" s="21">
        <v>2016</v>
      </c>
      <c r="C432" s="8"/>
    </row>
    <row r="433" spans="1:3" ht="14.25" customHeight="1">
      <c r="A433" s="21" t="s">
        <v>107</v>
      </c>
      <c r="B433" s="21">
        <v>2016</v>
      </c>
      <c r="C433" s="8">
        <v>7</v>
      </c>
    </row>
    <row r="434" spans="1:3" ht="14.25" customHeight="1">
      <c r="A434" s="21" t="s">
        <v>100</v>
      </c>
      <c r="B434" s="21">
        <v>2016</v>
      </c>
      <c r="C434" s="8">
        <v>18</v>
      </c>
    </row>
    <row r="435" spans="1:3" ht="14.25" customHeight="1">
      <c r="A435" s="21" t="s">
        <v>101</v>
      </c>
      <c r="B435" s="21">
        <v>2016</v>
      </c>
      <c r="C435" s="8">
        <v>52.191325939999999</v>
      </c>
    </row>
    <row r="436" spans="1:3" ht="14.25" customHeight="1">
      <c r="A436" s="21" t="s">
        <v>96</v>
      </c>
      <c r="B436" s="21">
        <v>2016</v>
      </c>
      <c r="C436" s="8">
        <v>8</v>
      </c>
    </row>
    <row r="437" spans="1:3" ht="14.25" customHeight="1">
      <c r="A437" s="21" t="s">
        <v>97</v>
      </c>
      <c r="B437" s="21">
        <v>2016</v>
      </c>
      <c r="C437" s="8">
        <v>78.788309929999997</v>
      </c>
    </row>
    <row r="438" spans="1:3" ht="14.25" customHeight="1">
      <c r="A438" s="21" t="s">
        <v>249</v>
      </c>
      <c r="B438" s="21">
        <v>2016</v>
      </c>
      <c r="C438" s="8">
        <v>86.114997107105637</v>
      </c>
    </row>
    <row r="439" spans="1:3" ht="14.25" customHeight="1">
      <c r="A439" s="21" t="s">
        <v>175</v>
      </c>
      <c r="B439" s="21">
        <v>2016</v>
      </c>
      <c r="C439" s="8">
        <v>31.03334594</v>
      </c>
    </row>
    <row r="440" spans="1:3" ht="14.25" customHeight="1">
      <c r="A440" s="21" t="s">
        <v>250</v>
      </c>
      <c r="B440" s="21">
        <v>2016</v>
      </c>
      <c r="C440" s="8">
        <v>74.001752789999998</v>
      </c>
    </row>
    <row r="441" spans="1:3" ht="14.25" customHeight="1">
      <c r="A441" s="21" t="s">
        <v>113</v>
      </c>
      <c r="B441" s="21">
        <v>2016</v>
      </c>
      <c r="C441" s="8">
        <v>4.3227580300000001</v>
      </c>
    </row>
    <row r="442" spans="1:3" ht="14.25" customHeight="1">
      <c r="A442" s="21" t="s">
        <v>114</v>
      </c>
      <c r="B442" s="21">
        <v>2016</v>
      </c>
      <c r="C442" s="8">
        <v>25.67</v>
      </c>
    </row>
    <row r="443" spans="1:3" ht="14.25" customHeight="1">
      <c r="A443" s="21" t="s">
        <v>112</v>
      </c>
      <c r="B443" s="21">
        <v>2016</v>
      </c>
      <c r="C443" s="8">
        <v>24.571833959999999</v>
      </c>
    </row>
    <row r="444" spans="1:3" ht="14.25" customHeight="1">
      <c r="A444" s="21" t="s">
        <v>110</v>
      </c>
      <c r="B444" s="21">
        <v>2016</v>
      </c>
      <c r="C444" s="8">
        <v>90.410958899999997</v>
      </c>
    </row>
    <row r="445" spans="1:3" ht="14.25" customHeight="1">
      <c r="A445" s="21" t="s">
        <v>116</v>
      </c>
      <c r="B445" s="21">
        <v>2016</v>
      </c>
      <c r="C445" s="8">
        <v>97.298203670000007</v>
      </c>
    </row>
    <row r="446" spans="1:3" ht="14.25" customHeight="1">
      <c r="A446" s="21" t="s">
        <v>109</v>
      </c>
      <c r="B446" s="21">
        <v>2016</v>
      </c>
      <c r="C446" s="8">
        <v>19.68876384</v>
      </c>
    </row>
    <row r="447" spans="1:3" ht="14.25" customHeight="1">
      <c r="A447" s="21" t="s">
        <v>251</v>
      </c>
      <c r="B447" s="21">
        <v>2016</v>
      </c>
      <c r="C447" s="8">
        <v>54</v>
      </c>
    </row>
    <row r="448" spans="1:3" ht="14.25" customHeight="1">
      <c r="A448" s="21" t="s">
        <v>111</v>
      </c>
      <c r="B448" s="21">
        <v>2016</v>
      </c>
      <c r="C448" s="8">
        <v>88.470186350000006</v>
      </c>
    </row>
    <row r="449" spans="1:3" ht="14.25" customHeight="1">
      <c r="A449" s="21" t="s">
        <v>252</v>
      </c>
      <c r="B449" s="21">
        <v>2016</v>
      </c>
      <c r="C449" s="8">
        <v>79.839960139251161</v>
      </c>
    </row>
    <row r="450" spans="1:3" ht="14.25" customHeight="1">
      <c r="A450" s="21" t="s">
        <v>117</v>
      </c>
      <c r="B450" s="21">
        <v>2016</v>
      </c>
      <c r="C450" s="8">
        <v>76.845390469999998</v>
      </c>
    </row>
    <row r="451" spans="1:3" ht="14.25" customHeight="1">
      <c r="A451" s="21" t="s">
        <v>253</v>
      </c>
      <c r="B451" s="21">
        <v>2016</v>
      </c>
      <c r="C451" s="8">
        <v>50.454923213018006</v>
      </c>
    </row>
    <row r="452" spans="1:3" ht="14.25" customHeight="1">
      <c r="A452" s="21" t="s">
        <v>118</v>
      </c>
      <c r="B452" s="21">
        <v>2016</v>
      </c>
      <c r="C452" s="8">
        <v>12.385446760000001</v>
      </c>
    </row>
    <row r="453" spans="1:3" ht="14.25" customHeight="1">
      <c r="A453" s="21" t="s">
        <v>120</v>
      </c>
      <c r="B453" s="21">
        <v>2016</v>
      </c>
      <c r="C453" s="8">
        <v>54</v>
      </c>
    </row>
    <row r="454" spans="1:3" ht="14.25" customHeight="1">
      <c r="A454" s="21" t="s">
        <v>122</v>
      </c>
      <c r="B454" s="21">
        <v>2016</v>
      </c>
      <c r="C454" s="8">
        <v>45.461740689999999</v>
      </c>
    </row>
    <row r="455" spans="1:3" ht="14.25" customHeight="1">
      <c r="A455" s="21" t="s">
        <v>123</v>
      </c>
      <c r="B455" s="21">
        <v>2016</v>
      </c>
      <c r="C455" s="8">
        <v>48.099023590000002</v>
      </c>
    </row>
    <row r="456" spans="1:3" ht="14.25" customHeight="1">
      <c r="A456" s="21" t="s">
        <v>254</v>
      </c>
      <c r="B456" s="21">
        <v>2016</v>
      </c>
      <c r="C456" s="8">
        <v>26.970332630000001</v>
      </c>
    </row>
    <row r="457" spans="1:3" ht="14.25" customHeight="1">
      <c r="A457" s="21" t="s">
        <v>255</v>
      </c>
      <c r="B457" s="21">
        <v>2016</v>
      </c>
      <c r="C457" s="8">
        <v>9.6015384620000006</v>
      </c>
    </row>
    <row r="458" spans="1:3" ht="14.25" customHeight="1">
      <c r="A458" s="21" t="s">
        <v>124</v>
      </c>
      <c r="B458" s="21">
        <v>2016</v>
      </c>
      <c r="C458" s="8">
        <v>73.300704100000004</v>
      </c>
    </row>
    <row r="459" spans="1:3" ht="14.25" customHeight="1">
      <c r="A459" s="21" t="s">
        <v>256</v>
      </c>
      <c r="B459" s="21">
        <v>2016</v>
      </c>
      <c r="C459" s="8">
        <v>17.040561222622546</v>
      </c>
    </row>
    <row r="460" spans="1:3" ht="14.25" customHeight="1">
      <c r="A460" s="21" t="s">
        <v>170</v>
      </c>
      <c r="B460" s="21">
        <v>2016</v>
      </c>
      <c r="C460" s="8">
        <v>68.643807199999998</v>
      </c>
    </row>
    <row r="461" spans="1:3" ht="14.25" customHeight="1">
      <c r="A461" s="21" t="s">
        <v>257</v>
      </c>
      <c r="B461" s="21">
        <v>2016</v>
      </c>
      <c r="C461" s="8">
        <v>0</v>
      </c>
    </row>
    <row r="462" spans="1:3" ht="14.25" customHeight="1">
      <c r="A462" s="21" t="s">
        <v>125</v>
      </c>
      <c r="B462" s="21">
        <v>2016</v>
      </c>
      <c r="C462" s="8">
        <v>70.423567090000006</v>
      </c>
    </row>
    <row r="463" spans="1:3" ht="14.25" customHeight="1">
      <c r="A463" s="21" t="s">
        <v>121</v>
      </c>
      <c r="B463" s="21">
        <v>2016</v>
      </c>
      <c r="C463" s="8">
        <v>53.40412748</v>
      </c>
    </row>
    <row r="464" spans="1:3" ht="14.25" customHeight="1">
      <c r="A464" s="21" t="s">
        <v>258</v>
      </c>
      <c r="B464" s="21">
        <v>2016</v>
      </c>
      <c r="C464" s="8">
        <v>59.9</v>
      </c>
    </row>
    <row r="465" spans="1:3" ht="14.25" customHeight="1">
      <c r="A465" s="21" t="s">
        <v>259</v>
      </c>
      <c r="B465" s="21">
        <v>2016</v>
      </c>
      <c r="C465" s="8">
        <v>30.236064506571868</v>
      </c>
    </row>
    <row r="466" spans="1:3" ht="14.25" customHeight="1">
      <c r="A466" s="21" t="s">
        <v>260</v>
      </c>
      <c r="B466" s="21">
        <v>2016</v>
      </c>
      <c r="C466" s="8">
        <v>83.187095420865361</v>
      </c>
    </row>
    <row r="467" spans="1:3" ht="14.25" customHeight="1">
      <c r="A467" s="21" t="s">
        <v>261</v>
      </c>
      <c r="B467" s="21">
        <v>2016</v>
      </c>
      <c r="C467" s="8">
        <v>68.440419489999996</v>
      </c>
    </row>
    <row r="468" spans="1:3" ht="14.25" customHeight="1">
      <c r="A468" s="21" t="s">
        <v>126</v>
      </c>
      <c r="B468" s="21">
        <v>2016</v>
      </c>
      <c r="C468" s="8">
        <v>95.124662169999993</v>
      </c>
    </row>
    <row r="469" spans="1:3" ht="14.25" customHeight="1">
      <c r="A469" s="21" t="s">
        <v>128</v>
      </c>
      <c r="B469" s="21">
        <v>2016</v>
      </c>
      <c r="C469" s="8">
        <v>59.503951290000003</v>
      </c>
    </row>
    <row r="470" spans="1:3" ht="14.25" customHeight="1">
      <c r="A470" s="21" t="s">
        <v>129</v>
      </c>
      <c r="B470" s="21">
        <v>2016</v>
      </c>
      <c r="C470" s="8">
        <v>73.091434620000001</v>
      </c>
    </row>
    <row r="471" spans="1:3" ht="14.25" customHeight="1">
      <c r="A471" s="21" t="s">
        <v>130</v>
      </c>
      <c r="B471" s="21">
        <v>2016</v>
      </c>
      <c r="C471" s="8">
        <v>20</v>
      </c>
    </row>
    <row r="472" spans="1:3" ht="14.25" customHeight="1">
      <c r="A472" s="21" t="s">
        <v>262</v>
      </c>
      <c r="B472" s="21">
        <v>2016</v>
      </c>
      <c r="C472" s="8">
        <v>15.408341925183693</v>
      </c>
    </row>
    <row r="473" spans="1:3" ht="14.25" customHeight="1">
      <c r="A473" s="21" t="s">
        <v>131</v>
      </c>
      <c r="B473" s="21">
        <v>2016</v>
      </c>
      <c r="C473" s="8">
        <v>74.879274690000003</v>
      </c>
    </row>
    <row r="474" spans="1:3" ht="14.25" customHeight="1">
      <c r="A474" s="21" t="s">
        <v>143</v>
      </c>
      <c r="B474" s="21">
        <v>2016</v>
      </c>
      <c r="C474" s="8">
        <v>14.09999994</v>
      </c>
    </row>
    <row r="475" spans="1:3" ht="14.25" customHeight="1">
      <c r="A475" s="21" t="s">
        <v>132</v>
      </c>
      <c r="B475" s="21">
        <v>2016</v>
      </c>
      <c r="C475" s="8">
        <v>25.664768039999998</v>
      </c>
    </row>
    <row r="476" spans="1:3" ht="14.25" customHeight="1">
      <c r="A476" s="21" t="s">
        <v>135</v>
      </c>
      <c r="B476" s="21">
        <v>2016</v>
      </c>
      <c r="C476" s="8">
        <v>84.452267890000002</v>
      </c>
    </row>
    <row r="477" spans="1:3" ht="14.25" customHeight="1">
      <c r="A477" s="21" t="s">
        <v>263</v>
      </c>
      <c r="B477" s="21">
        <v>2016</v>
      </c>
      <c r="C477" s="8">
        <v>11.000902269999999</v>
      </c>
    </row>
    <row r="478" spans="1:3" ht="14.25" customHeight="1">
      <c r="A478" s="21" t="s">
        <v>134</v>
      </c>
      <c r="B478" s="21">
        <v>2016</v>
      </c>
      <c r="C478" s="8">
        <v>11.77318438</v>
      </c>
    </row>
    <row r="479" spans="1:3" ht="14.25" customHeight="1">
      <c r="A479" s="21" t="s">
        <v>54</v>
      </c>
      <c r="B479" s="21">
        <v>2016</v>
      </c>
      <c r="C479" s="8">
        <v>28.997073050000001</v>
      </c>
    </row>
    <row r="480" spans="1:3" ht="14.25" customHeight="1">
      <c r="A480" s="21" t="s">
        <v>264</v>
      </c>
      <c r="B480" s="21">
        <v>2016</v>
      </c>
      <c r="C480" s="8">
        <v>49.6</v>
      </c>
    </row>
    <row r="481" spans="1:3" ht="14.25" customHeight="1">
      <c r="A481" s="21" t="s">
        <v>173</v>
      </c>
      <c r="B481" s="21">
        <v>2016</v>
      </c>
      <c r="C481" s="8">
        <v>1.88</v>
      </c>
    </row>
    <row r="482" spans="1:3" ht="14.25" customHeight="1">
      <c r="A482" s="21" t="s">
        <v>133</v>
      </c>
      <c r="B482" s="21">
        <v>2016</v>
      </c>
      <c r="C482" s="8">
        <v>67.056841370000001</v>
      </c>
    </row>
    <row r="483" spans="1:3" ht="14.25" customHeight="1">
      <c r="A483" s="21" t="s">
        <v>265</v>
      </c>
      <c r="B483" s="21">
        <v>2016</v>
      </c>
      <c r="C483" s="8">
        <v>18.955270447479396</v>
      </c>
    </row>
    <row r="484" spans="1:3" ht="14.25" customHeight="1">
      <c r="A484" s="21" t="s">
        <v>176</v>
      </c>
      <c r="B484" s="21">
        <v>2016</v>
      </c>
      <c r="C484" s="8">
        <v>6.6797280509999997</v>
      </c>
    </row>
    <row r="485" spans="1:3" ht="14.25" customHeight="1">
      <c r="A485" s="21" t="s">
        <v>266</v>
      </c>
      <c r="B485" s="21">
        <v>2016</v>
      </c>
      <c r="C485" s="8">
        <v>18.95899878087819</v>
      </c>
    </row>
    <row r="486" spans="1:3" ht="14.25" customHeight="1">
      <c r="A486" s="21" t="s">
        <v>267</v>
      </c>
      <c r="B486" s="21">
        <v>2016</v>
      </c>
      <c r="C486" s="8">
        <v>49.750657381648466</v>
      </c>
    </row>
    <row r="487" spans="1:3" ht="14.25" customHeight="1">
      <c r="A487" s="21" t="s">
        <v>268</v>
      </c>
      <c r="B487" s="21">
        <v>2016</v>
      </c>
      <c r="C487" s="8">
        <v>28</v>
      </c>
    </row>
    <row r="488" spans="1:3" ht="14.25" customHeight="1">
      <c r="A488" s="21" t="s">
        <v>144</v>
      </c>
      <c r="B488" s="21">
        <v>2016</v>
      </c>
      <c r="C488" s="8">
        <v>45.4</v>
      </c>
    </row>
    <row r="489" spans="1:3" ht="14.25" customHeight="1">
      <c r="A489" s="21" t="s">
        <v>136</v>
      </c>
      <c r="B489" s="21">
        <v>2016</v>
      </c>
      <c r="C489" s="8">
        <v>80.47585728</v>
      </c>
    </row>
    <row r="490" spans="1:3" ht="14.25" customHeight="1">
      <c r="A490" s="21" t="s">
        <v>137</v>
      </c>
      <c r="B490" s="21">
        <v>2016</v>
      </c>
      <c r="C490" s="8">
        <v>75.498504260000004</v>
      </c>
    </row>
    <row r="491" spans="1:3" ht="14.25" customHeight="1">
      <c r="A491" s="21" t="s">
        <v>146</v>
      </c>
      <c r="B491" s="21">
        <v>2016</v>
      </c>
      <c r="C491" s="8">
        <v>89.650947610000003</v>
      </c>
    </row>
    <row r="492" spans="1:3" ht="14.25" customHeight="1">
      <c r="A492" s="21" t="s">
        <v>269</v>
      </c>
      <c r="B492" s="21">
        <v>2016</v>
      </c>
      <c r="C492" s="8">
        <v>25.643042309999998</v>
      </c>
    </row>
    <row r="493" spans="1:3" ht="14.25" customHeight="1">
      <c r="A493" s="21" t="s">
        <v>270</v>
      </c>
      <c r="B493" s="21">
        <v>2016</v>
      </c>
      <c r="C493" s="8"/>
    </row>
    <row r="494" spans="1:3" ht="14.25" customHeight="1">
      <c r="A494" s="21" t="s">
        <v>271</v>
      </c>
      <c r="B494" s="21">
        <v>2016</v>
      </c>
      <c r="C494" s="8">
        <v>56.514708149999997</v>
      </c>
    </row>
    <row r="495" spans="1:3" ht="14.25" customHeight="1">
      <c r="A495" s="21" t="s">
        <v>148</v>
      </c>
      <c r="B495" s="21">
        <v>2016</v>
      </c>
      <c r="C495" s="8">
        <v>31.869627269999999</v>
      </c>
    </row>
    <row r="496" spans="1:3" ht="14.25" customHeight="1">
      <c r="A496" s="21" t="s">
        <v>272</v>
      </c>
      <c r="B496" s="21">
        <v>2016</v>
      </c>
      <c r="C496" s="8"/>
    </row>
    <row r="497" spans="1:3" ht="14.25" customHeight="1">
      <c r="A497" s="21" t="s">
        <v>38</v>
      </c>
      <c r="B497" s="21">
        <v>2016</v>
      </c>
      <c r="C497" s="8">
        <v>5</v>
      </c>
    </row>
    <row r="498" spans="1:3" ht="14.25" customHeight="1">
      <c r="A498" s="21" t="s">
        <v>273</v>
      </c>
      <c r="B498" s="21">
        <v>2016</v>
      </c>
      <c r="C498" s="8">
        <v>49.018819243633729</v>
      </c>
    </row>
    <row r="499" spans="1:3" ht="14.25" customHeight="1">
      <c r="A499" s="21" t="s">
        <v>274</v>
      </c>
      <c r="B499" s="21">
        <v>2016</v>
      </c>
      <c r="C499" s="8">
        <v>63.442716142004087</v>
      </c>
    </row>
    <row r="500" spans="1:3" ht="14.25" customHeight="1">
      <c r="A500" s="21" t="s">
        <v>153</v>
      </c>
      <c r="B500" s="21">
        <v>2016</v>
      </c>
      <c r="C500" s="8">
        <v>11.31</v>
      </c>
    </row>
    <row r="501" spans="1:3" ht="14.25" customHeight="1">
      <c r="A501" s="21" t="s">
        <v>152</v>
      </c>
      <c r="B501" s="21">
        <v>2016</v>
      </c>
      <c r="C501" s="8">
        <v>47.50496562</v>
      </c>
    </row>
    <row r="502" spans="1:3" ht="14.25" customHeight="1">
      <c r="A502" s="21" t="s">
        <v>150</v>
      </c>
      <c r="B502" s="21">
        <v>2016</v>
      </c>
      <c r="C502" s="8">
        <v>20.47</v>
      </c>
    </row>
    <row r="503" spans="1:3" ht="14.25" customHeight="1">
      <c r="A503" s="21" t="s">
        <v>157</v>
      </c>
      <c r="B503" s="21">
        <v>2016</v>
      </c>
      <c r="C503" s="8">
        <v>17.99032446</v>
      </c>
    </row>
    <row r="504" spans="1:3" ht="14.25" customHeight="1">
      <c r="A504" s="21" t="s">
        <v>275</v>
      </c>
      <c r="B504" s="21">
        <v>2016</v>
      </c>
      <c r="C504" s="8">
        <v>57.40455042390488</v>
      </c>
    </row>
    <row r="505" spans="1:3" ht="14.25" customHeight="1">
      <c r="A505" s="21" t="s">
        <v>276</v>
      </c>
      <c r="B505" s="21">
        <v>2016</v>
      </c>
      <c r="C505" s="8">
        <v>25.246249590000001</v>
      </c>
    </row>
    <row r="506" spans="1:3" ht="14.25" customHeight="1">
      <c r="A506" s="21" t="s">
        <v>277</v>
      </c>
      <c r="B506" s="21">
        <v>2016</v>
      </c>
      <c r="C506" s="8">
        <v>44.583299360441394</v>
      </c>
    </row>
    <row r="507" spans="1:3" ht="14.25" customHeight="1">
      <c r="A507" s="21" t="s">
        <v>278</v>
      </c>
      <c r="B507" s="21">
        <v>2016</v>
      </c>
      <c r="C507" s="8">
        <v>39.950000000000003</v>
      </c>
    </row>
    <row r="508" spans="1:3" ht="14.25" customHeight="1">
      <c r="A508" s="21" t="s">
        <v>279</v>
      </c>
      <c r="B508" s="21">
        <v>2016</v>
      </c>
      <c r="C508" s="8">
        <v>15.408341925183693</v>
      </c>
    </row>
    <row r="509" spans="1:3" ht="14.25" customHeight="1">
      <c r="A509" s="21" t="s">
        <v>280</v>
      </c>
      <c r="B509" s="21">
        <v>2016</v>
      </c>
      <c r="C509" s="8">
        <v>18.95899878087819</v>
      </c>
    </row>
    <row r="510" spans="1:3" ht="14.25" customHeight="1">
      <c r="A510" s="21" t="s">
        <v>154</v>
      </c>
      <c r="B510" s="21">
        <v>2016</v>
      </c>
      <c r="C510" s="8">
        <v>73.296941219999994</v>
      </c>
    </row>
    <row r="511" spans="1:3" ht="14.25" customHeight="1">
      <c r="A511" s="21" t="s">
        <v>155</v>
      </c>
      <c r="B511" s="21">
        <v>2016</v>
      </c>
      <c r="C511" s="8">
        <v>49.599994840000001</v>
      </c>
    </row>
    <row r="512" spans="1:3" ht="14.25" customHeight="1">
      <c r="A512" s="21" t="s">
        <v>156</v>
      </c>
      <c r="B512" s="21">
        <v>2016</v>
      </c>
      <c r="C512" s="8">
        <v>58.347734010000003</v>
      </c>
    </row>
    <row r="513" spans="1:3" ht="14.25" customHeight="1">
      <c r="A513" s="21" t="s">
        <v>281</v>
      </c>
      <c r="B513" s="21">
        <v>2016</v>
      </c>
      <c r="C513" s="8">
        <v>46.009151510000002</v>
      </c>
    </row>
    <row r="514" spans="1:3" ht="14.25" customHeight="1">
      <c r="A514" s="21" t="s">
        <v>151</v>
      </c>
      <c r="B514" s="21">
        <v>2016</v>
      </c>
      <c r="C514" s="8">
        <v>13.504232849999999</v>
      </c>
    </row>
    <row r="515" spans="1:3" ht="14.25" customHeight="1">
      <c r="A515" s="21" t="s">
        <v>158</v>
      </c>
      <c r="B515" s="21">
        <v>2016</v>
      </c>
      <c r="C515" s="8">
        <v>3.6719653509999999</v>
      </c>
    </row>
    <row r="516" spans="1:3" ht="14.25" customHeight="1">
      <c r="A516" s="21" t="s">
        <v>159</v>
      </c>
      <c r="B516" s="21">
        <v>2016</v>
      </c>
      <c r="C516" s="8">
        <v>53.000969599999998</v>
      </c>
    </row>
    <row r="517" spans="1:3" ht="14.25" customHeight="1">
      <c r="A517" s="21" t="s">
        <v>282</v>
      </c>
      <c r="B517" s="21">
        <v>2016</v>
      </c>
      <c r="C517" s="8">
        <v>56.014840598390258</v>
      </c>
    </row>
    <row r="518" spans="1:3" ht="14.25" customHeight="1">
      <c r="A518" s="21" t="s">
        <v>163</v>
      </c>
      <c r="B518" s="21">
        <v>2016</v>
      </c>
      <c r="C518" s="8">
        <v>66.400000000000006</v>
      </c>
    </row>
    <row r="519" spans="1:3" ht="14.25" customHeight="1">
      <c r="A519" s="21" t="s">
        <v>162</v>
      </c>
      <c r="B519" s="21">
        <v>2016</v>
      </c>
      <c r="C519" s="8">
        <v>85.544421290000003</v>
      </c>
    </row>
    <row r="520" spans="1:3" ht="14.25" customHeight="1">
      <c r="A520" s="21" t="s">
        <v>164</v>
      </c>
      <c r="B520" s="21">
        <v>2016</v>
      </c>
      <c r="C520" s="8">
        <v>46.791286939999999</v>
      </c>
    </row>
    <row r="521" spans="1:3" ht="14.25" customHeight="1">
      <c r="A521" s="21" t="s">
        <v>283</v>
      </c>
      <c r="B521" s="21">
        <v>2016</v>
      </c>
      <c r="C521" s="8">
        <v>55.57</v>
      </c>
    </row>
    <row r="522" spans="1:3" ht="14.25" customHeight="1">
      <c r="A522" s="21" t="s">
        <v>165</v>
      </c>
      <c r="B522" s="21">
        <v>2016</v>
      </c>
      <c r="C522" s="8">
        <v>61.2</v>
      </c>
    </row>
    <row r="523" spans="1:3" ht="14.25" customHeight="1">
      <c r="A523" s="21" t="s">
        <v>284</v>
      </c>
      <c r="B523" s="21">
        <v>2016</v>
      </c>
      <c r="C523" s="8">
        <v>77.701429680000004</v>
      </c>
    </row>
    <row r="524" spans="1:3" ht="14.25" customHeight="1">
      <c r="A524" s="21" t="s">
        <v>285</v>
      </c>
      <c r="B524" s="21">
        <v>2016</v>
      </c>
      <c r="C524" s="8">
        <v>59.6083158</v>
      </c>
    </row>
    <row r="525" spans="1:3" ht="14.25" customHeight="1">
      <c r="A525" s="21" t="s">
        <v>166</v>
      </c>
      <c r="B525" s="21">
        <v>2016</v>
      </c>
      <c r="C525" s="8">
        <v>53</v>
      </c>
    </row>
    <row r="526" spans="1:3" ht="14.25" customHeight="1">
      <c r="A526" s="21" t="s">
        <v>286</v>
      </c>
      <c r="B526" s="21">
        <v>2016</v>
      </c>
      <c r="C526" s="8">
        <v>24</v>
      </c>
    </row>
    <row r="527" spans="1:3" ht="14.25" customHeight="1">
      <c r="A527" s="21" t="s">
        <v>287</v>
      </c>
      <c r="B527" s="21">
        <v>2016</v>
      </c>
      <c r="C527" s="8">
        <v>43.804667107562587</v>
      </c>
    </row>
    <row r="528" spans="1:3" ht="14.25" customHeight="1">
      <c r="A528" s="21" t="s">
        <v>288</v>
      </c>
      <c r="B528" s="21">
        <v>2016</v>
      </c>
      <c r="C528" s="8">
        <v>29.411730110000001</v>
      </c>
    </row>
    <row r="529" spans="1:3" ht="14.25" customHeight="1">
      <c r="A529" s="21" t="s">
        <v>84</v>
      </c>
      <c r="B529" s="21">
        <v>2016</v>
      </c>
      <c r="C529" s="8">
        <v>83.893596810000005</v>
      </c>
    </row>
    <row r="530" spans="1:3" ht="14.25" customHeight="1">
      <c r="A530" s="21" t="s">
        <v>167</v>
      </c>
      <c r="B530" s="21">
        <v>2016</v>
      </c>
      <c r="C530" s="8">
        <v>24.579208359999999</v>
      </c>
    </row>
    <row r="531" spans="1:3" ht="14.25" customHeight="1">
      <c r="A531" s="21" t="s">
        <v>139</v>
      </c>
      <c r="B531" s="21">
        <v>2016</v>
      </c>
      <c r="C531" s="8">
        <v>54</v>
      </c>
    </row>
    <row r="532" spans="1:3" ht="14.25" customHeight="1">
      <c r="A532" s="21" t="s">
        <v>168</v>
      </c>
      <c r="B532" s="21">
        <v>2016</v>
      </c>
      <c r="C532" s="8">
        <v>11.5</v>
      </c>
    </row>
    <row r="533" spans="1:3" ht="14.25" customHeight="1">
      <c r="A533" s="21" t="s">
        <v>169</v>
      </c>
      <c r="B533" s="21">
        <v>2016</v>
      </c>
      <c r="C533" s="8">
        <v>23.11998904</v>
      </c>
    </row>
    <row r="534" spans="1:3" ht="14.25" customHeight="1">
      <c r="A534" s="21" t="s">
        <v>181</v>
      </c>
      <c r="B534" s="21">
        <v>2017</v>
      </c>
      <c r="C534" s="8">
        <v>97.17</v>
      </c>
    </row>
    <row r="535" spans="1:3" ht="14.25" customHeight="1">
      <c r="A535" s="21" t="s">
        <v>182</v>
      </c>
      <c r="B535" s="21">
        <v>2017</v>
      </c>
      <c r="C535" s="8">
        <v>20.332118973708763</v>
      </c>
    </row>
    <row r="536" spans="1:3" ht="14.25" customHeight="1">
      <c r="A536" s="21" t="s">
        <v>12</v>
      </c>
      <c r="B536" s="21">
        <v>2017</v>
      </c>
      <c r="C536" s="8">
        <v>8.26</v>
      </c>
    </row>
    <row r="537" spans="1:3" ht="14.25" customHeight="1">
      <c r="A537" s="21" t="s">
        <v>183</v>
      </c>
      <c r="B537" s="21">
        <v>2017</v>
      </c>
      <c r="C537" s="8">
        <v>24.676246562005215</v>
      </c>
    </row>
    <row r="538" spans="1:3" ht="14.25" customHeight="1">
      <c r="A538" s="21" t="s">
        <v>15</v>
      </c>
      <c r="B538" s="21">
        <v>2017</v>
      </c>
      <c r="C538" s="8">
        <v>32</v>
      </c>
    </row>
    <row r="539" spans="1:3" ht="14.25" customHeight="1">
      <c r="A539" s="21" t="s">
        <v>13</v>
      </c>
      <c r="B539" s="21">
        <v>2017</v>
      </c>
      <c r="C539" s="8">
        <v>62.4</v>
      </c>
    </row>
    <row r="540" spans="1:3" ht="14.25" customHeight="1">
      <c r="A540" s="21" t="s">
        <v>184</v>
      </c>
      <c r="B540" s="21">
        <v>2017</v>
      </c>
      <c r="C540" s="8">
        <v>91.567467030000003</v>
      </c>
    </row>
    <row r="541" spans="1:3" ht="14.25" customHeight="1">
      <c r="A541" s="21" t="s">
        <v>185</v>
      </c>
      <c r="B541" s="21">
        <v>2017</v>
      </c>
      <c r="C541" s="8">
        <v>52.041628006347814</v>
      </c>
    </row>
    <row r="542" spans="1:3" ht="14.25" customHeight="1">
      <c r="A542" s="21" t="s">
        <v>160</v>
      </c>
      <c r="B542" s="21">
        <v>2017</v>
      </c>
      <c r="C542" s="8">
        <v>94.819922539999993</v>
      </c>
    </row>
    <row r="543" spans="1:3" ht="14.25" customHeight="1">
      <c r="A543" s="21" t="s">
        <v>16</v>
      </c>
      <c r="B543" s="21">
        <v>2017</v>
      </c>
      <c r="C543" s="8">
        <v>74.294906870000005</v>
      </c>
    </row>
    <row r="544" spans="1:3" ht="14.25" customHeight="1">
      <c r="A544" s="21" t="s">
        <v>17</v>
      </c>
      <c r="B544" s="21">
        <v>2017</v>
      </c>
      <c r="C544" s="8">
        <v>64.744884330000005</v>
      </c>
    </row>
    <row r="545" spans="1:3" ht="14.25" customHeight="1">
      <c r="A545" s="21" t="s">
        <v>186</v>
      </c>
      <c r="B545" s="21">
        <v>2017</v>
      </c>
      <c r="C545" s="8"/>
    </row>
    <row r="546" spans="1:3" ht="14.25" customHeight="1">
      <c r="A546" s="21" t="s">
        <v>187</v>
      </c>
      <c r="B546" s="21">
        <v>2017</v>
      </c>
      <c r="C546" s="8">
        <v>73</v>
      </c>
    </row>
    <row r="547" spans="1:3" ht="14.25" customHeight="1">
      <c r="A547" s="21" t="s">
        <v>18</v>
      </c>
      <c r="B547" s="21">
        <v>2017</v>
      </c>
      <c r="C547" s="8">
        <v>86.545048850000001</v>
      </c>
    </row>
    <row r="548" spans="1:3" ht="14.25" customHeight="1">
      <c r="A548" s="21" t="s">
        <v>19</v>
      </c>
      <c r="B548" s="21">
        <v>2017</v>
      </c>
      <c r="C548" s="8">
        <v>87.93558659</v>
      </c>
    </row>
    <row r="549" spans="1:3" ht="14.25" customHeight="1">
      <c r="A549" s="21" t="s">
        <v>20</v>
      </c>
      <c r="B549" s="21">
        <v>2017</v>
      </c>
      <c r="C549" s="8">
        <v>79</v>
      </c>
    </row>
    <row r="550" spans="1:3" ht="14.25" customHeight="1">
      <c r="A550" s="21" t="s">
        <v>33</v>
      </c>
      <c r="B550" s="21">
        <v>2017</v>
      </c>
      <c r="C550" s="8">
        <v>2.6607485350000002</v>
      </c>
    </row>
    <row r="551" spans="1:3" ht="14.25" customHeight="1">
      <c r="A551" s="21" t="s">
        <v>24</v>
      </c>
      <c r="B551" s="21">
        <v>2017</v>
      </c>
      <c r="C551" s="8">
        <v>87.679680820000002</v>
      </c>
    </row>
    <row r="552" spans="1:3" ht="14.25" customHeight="1">
      <c r="A552" s="21" t="s">
        <v>25</v>
      </c>
      <c r="B552" s="21">
        <v>2017</v>
      </c>
      <c r="C552" s="8">
        <v>13.3</v>
      </c>
    </row>
    <row r="553" spans="1:3" ht="14.25" customHeight="1">
      <c r="A553" s="21" t="s">
        <v>32</v>
      </c>
      <c r="B553" s="21">
        <v>2017</v>
      </c>
      <c r="C553" s="8">
        <v>12</v>
      </c>
    </row>
    <row r="554" spans="1:3" ht="14.25" customHeight="1">
      <c r="A554" s="21" t="s">
        <v>22</v>
      </c>
      <c r="B554" s="21">
        <v>2017</v>
      </c>
      <c r="C554" s="8">
        <v>10.3</v>
      </c>
    </row>
    <row r="555" spans="1:3" ht="14.25" customHeight="1">
      <c r="A555" s="21" t="s">
        <v>31</v>
      </c>
      <c r="B555" s="21">
        <v>2017</v>
      </c>
      <c r="C555" s="8">
        <v>63.41010138</v>
      </c>
    </row>
    <row r="556" spans="1:3" ht="14.25" customHeight="1">
      <c r="A556" s="21" t="s">
        <v>21</v>
      </c>
      <c r="B556" s="21">
        <v>2017</v>
      </c>
      <c r="C556" s="8">
        <v>95.878135749999998</v>
      </c>
    </row>
    <row r="557" spans="1:3" ht="14.25" customHeight="1">
      <c r="A557" s="21" t="s">
        <v>188</v>
      </c>
      <c r="B557" s="21">
        <v>2017</v>
      </c>
      <c r="C557" s="8">
        <v>85</v>
      </c>
    </row>
    <row r="558" spans="1:3" ht="14.25" customHeight="1">
      <c r="A558" s="21" t="s">
        <v>28</v>
      </c>
      <c r="B558" s="21">
        <v>2017</v>
      </c>
      <c r="C558" s="8">
        <v>64.892020509999995</v>
      </c>
    </row>
    <row r="559" spans="1:3" ht="14.25" customHeight="1">
      <c r="A559" s="21" t="s">
        <v>23</v>
      </c>
      <c r="B559" s="21">
        <v>2017</v>
      </c>
      <c r="C559" s="8">
        <v>74.436445410000005</v>
      </c>
    </row>
    <row r="560" spans="1:3" ht="14.25" customHeight="1">
      <c r="A560" s="21" t="s">
        <v>171</v>
      </c>
      <c r="B560" s="21">
        <v>2017</v>
      </c>
      <c r="C560" s="8">
        <v>47.082625800000002</v>
      </c>
    </row>
    <row r="561" spans="1:3" ht="14.25" customHeight="1">
      <c r="A561" s="21" t="s">
        <v>189</v>
      </c>
      <c r="B561" s="21">
        <v>2017</v>
      </c>
      <c r="C561" s="8">
        <v>98.37</v>
      </c>
    </row>
    <row r="562" spans="1:3" ht="14.25" customHeight="1">
      <c r="A562" s="21" t="s">
        <v>27</v>
      </c>
      <c r="B562" s="21">
        <v>2017</v>
      </c>
      <c r="C562" s="8">
        <v>43.832276069999999</v>
      </c>
    </row>
    <row r="563" spans="1:3" ht="14.25" customHeight="1">
      <c r="A563" s="21" t="s">
        <v>30</v>
      </c>
      <c r="B563" s="21">
        <v>2017</v>
      </c>
      <c r="C563" s="8">
        <v>67.471284519999998</v>
      </c>
    </row>
    <row r="564" spans="1:3" ht="14.25" customHeight="1">
      <c r="A564" s="21" t="s">
        <v>190</v>
      </c>
      <c r="B564" s="21">
        <v>2017</v>
      </c>
      <c r="C564" s="8">
        <v>81.760778389999999</v>
      </c>
    </row>
    <row r="565" spans="1:3" ht="14.25" customHeight="1">
      <c r="A565" s="21" t="s">
        <v>191</v>
      </c>
      <c r="B565" s="21">
        <v>2017</v>
      </c>
      <c r="C565" s="8">
        <v>94.866691639999999</v>
      </c>
    </row>
    <row r="566" spans="1:3" ht="14.25" customHeight="1">
      <c r="A566" s="21" t="s">
        <v>26</v>
      </c>
      <c r="B566" s="21">
        <v>2017</v>
      </c>
      <c r="C566" s="8">
        <v>41.772644530000001</v>
      </c>
    </row>
    <row r="567" spans="1:3" ht="14.25" customHeight="1">
      <c r="A567" s="21" t="s">
        <v>29</v>
      </c>
      <c r="B567" s="21">
        <v>2017</v>
      </c>
      <c r="C567" s="8">
        <v>41.413794639999999</v>
      </c>
    </row>
    <row r="568" spans="1:3" ht="14.25" customHeight="1">
      <c r="A568" s="21" t="s">
        <v>37</v>
      </c>
      <c r="B568" s="21">
        <v>2017</v>
      </c>
      <c r="C568" s="8">
        <v>4</v>
      </c>
    </row>
    <row r="569" spans="1:3" ht="14.25" customHeight="1">
      <c r="A569" s="21" t="s">
        <v>36</v>
      </c>
      <c r="B569" s="21">
        <v>2017</v>
      </c>
      <c r="C569" s="8">
        <v>92.701371910000006</v>
      </c>
    </row>
    <row r="570" spans="1:3" ht="14.25" customHeight="1">
      <c r="A570" s="21" t="s">
        <v>192</v>
      </c>
      <c r="B570" s="21">
        <v>2017</v>
      </c>
      <c r="C570" s="8">
        <v>73.409567309887933</v>
      </c>
    </row>
    <row r="571" spans="1:3" ht="14.25" customHeight="1">
      <c r="A571" s="21" t="s">
        <v>147</v>
      </c>
      <c r="B571" s="21">
        <v>2017</v>
      </c>
      <c r="C571" s="8">
        <v>89.686147669999997</v>
      </c>
    </row>
    <row r="572" spans="1:3" ht="14.25" customHeight="1">
      <c r="A572" s="21" t="s">
        <v>193</v>
      </c>
      <c r="B572" s="21">
        <v>2017</v>
      </c>
      <c r="C572" s="8"/>
    </row>
    <row r="573" spans="1:3" ht="14.25" customHeight="1">
      <c r="A573" s="21" t="s">
        <v>39</v>
      </c>
      <c r="B573" s="21">
        <v>2017</v>
      </c>
      <c r="C573" s="8">
        <v>82.327486930000006</v>
      </c>
    </row>
    <row r="574" spans="1:3" ht="14.25" customHeight="1">
      <c r="A574" s="21" t="s">
        <v>40</v>
      </c>
      <c r="B574" s="21">
        <v>2017</v>
      </c>
      <c r="C574" s="8">
        <v>54.3</v>
      </c>
    </row>
    <row r="575" spans="1:3" ht="14.25" customHeight="1">
      <c r="A575" s="21" t="s">
        <v>78</v>
      </c>
      <c r="B575" s="21">
        <v>2017</v>
      </c>
      <c r="C575" s="8">
        <v>43.839920849999999</v>
      </c>
    </row>
    <row r="576" spans="1:3" ht="14.25" customHeight="1">
      <c r="A576" s="21" t="s">
        <v>35</v>
      </c>
      <c r="B576" s="21">
        <v>2017</v>
      </c>
      <c r="C576" s="8">
        <v>23.20297197</v>
      </c>
    </row>
    <row r="577" spans="1:3" ht="14.25" customHeight="1">
      <c r="A577" s="21" t="s">
        <v>48</v>
      </c>
      <c r="B577" s="21">
        <v>2017</v>
      </c>
      <c r="C577" s="8">
        <v>8.6199049159999994</v>
      </c>
    </row>
    <row r="578" spans="1:3" ht="14.25" customHeight="1">
      <c r="A578" s="21" t="s">
        <v>43</v>
      </c>
      <c r="B578" s="21">
        <v>2017</v>
      </c>
      <c r="C578" s="8">
        <v>8.65</v>
      </c>
    </row>
    <row r="579" spans="1:3" ht="14.25" customHeight="1">
      <c r="A579" s="21" t="s">
        <v>41</v>
      </c>
      <c r="B579" s="21">
        <v>2017</v>
      </c>
      <c r="C579" s="8">
        <v>62.259880320000001</v>
      </c>
    </row>
    <row r="580" spans="1:3" ht="14.25" customHeight="1">
      <c r="A580" s="21" t="s">
        <v>42</v>
      </c>
      <c r="B580" s="21">
        <v>2017</v>
      </c>
      <c r="C580" s="8">
        <v>8.478170295</v>
      </c>
    </row>
    <row r="581" spans="1:3" ht="14.25" customHeight="1">
      <c r="A581" s="21" t="s">
        <v>194</v>
      </c>
      <c r="B581" s="21">
        <v>2017</v>
      </c>
      <c r="C581" s="8">
        <v>57.16214635</v>
      </c>
    </row>
    <row r="582" spans="1:3" ht="14.25" customHeight="1">
      <c r="A582" s="21" t="s">
        <v>44</v>
      </c>
      <c r="B582" s="21">
        <v>2017</v>
      </c>
      <c r="C582" s="8">
        <v>71.581664619999998</v>
      </c>
    </row>
    <row r="583" spans="1:3" ht="14.25" customHeight="1">
      <c r="A583" s="21" t="s">
        <v>195</v>
      </c>
      <c r="B583" s="21">
        <v>2017</v>
      </c>
      <c r="C583" s="8">
        <v>59.616570147484694</v>
      </c>
    </row>
    <row r="584" spans="1:3" ht="14.25" customHeight="1">
      <c r="A584" s="21" t="s">
        <v>196</v>
      </c>
      <c r="B584" s="21">
        <v>2017</v>
      </c>
      <c r="C584" s="8">
        <v>57.148404319999997</v>
      </c>
    </row>
    <row r="585" spans="1:3" ht="14.25" customHeight="1">
      <c r="A585" s="21" t="s">
        <v>197</v>
      </c>
      <c r="B585" s="21">
        <v>2017</v>
      </c>
      <c r="C585" s="8">
        <v>68.127216250000004</v>
      </c>
    </row>
    <row r="586" spans="1:3" ht="14.25" customHeight="1">
      <c r="A586" s="21" t="s">
        <v>198</v>
      </c>
      <c r="B586" s="21">
        <v>2017</v>
      </c>
      <c r="C586" s="8">
        <v>81.067693250000005</v>
      </c>
    </row>
    <row r="587" spans="1:3" ht="14.25" customHeight="1">
      <c r="A587" s="21" t="s">
        <v>46</v>
      </c>
      <c r="B587" s="21">
        <v>2017</v>
      </c>
      <c r="C587" s="8">
        <v>80.743188970000006</v>
      </c>
    </row>
    <row r="588" spans="1:3" ht="14.25" customHeight="1">
      <c r="A588" s="21" t="s">
        <v>47</v>
      </c>
      <c r="B588" s="21">
        <v>2017</v>
      </c>
      <c r="C588" s="8">
        <v>78.719172850000007</v>
      </c>
    </row>
    <row r="589" spans="1:3" ht="14.25" customHeight="1">
      <c r="A589" s="21" t="s">
        <v>61</v>
      </c>
      <c r="B589" s="21">
        <v>2017</v>
      </c>
      <c r="C589" s="8">
        <v>84.394153700000004</v>
      </c>
    </row>
    <row r="590" spans="1:3" ht="14.25" customHeight="1">
      <c r="A590" s="21" t="s">
        <v>50</v>
      </c>
      <c r="B590" s="21">
        <v>2017</v>
      </c>
      <c r="C590" s="8">
        <v>55.681409250000002</v>
      </c>
    </row>
    <row r="591" spans="1:3" ht="14.25" customHeight="1">
      <c r="A591" s="21" t="s">
        <v>199</v>
      </c>
      <c r="B591" s="21">
        <v>2017</v>
      </c>
      <c r="C591" s="8">
        <v>69.619668790000006</v>
      </c>
    </row>
    <row r="592" spans="1:3" ht="14.25" customHeight="1">
      <c r="A592" s="21" t="s">
        <v>49</v>
      </c>
      <c r="B592" s="21">
        <v>2017</v>
      </c>
      <c r="C592" s="8">
        <v>97.099362159999998</v>
      </c>
    </row>
    <row r="593" spans="1:3" ht="14.25" customHeight="1">
      <c r="A593" s="21" t="s">
        <v>51</v>
      </c>
      <c r="B593" s="21">
        <v>2017</v>
      </c>
      <c r="C593" s="8">
        <v>67.571245329999996</v>
      </c>
    </row>
    <row r="594" spans="1:3" ht="14.25" customHeight="1">
      <c r="A594" s="21" t="s">
        <v>14</v>
      </c>
      <c r="B594" s="21">
        <v>2017</v>
      </c>
      <c r="C594" s="8">
        <v>47.691055149999997</v>
      </c>
    </row>
    <row r="595" spans="1:3" ht="14.25" customHeight="1">
      <c r="A595" s="21" t="s">
        <v>200</v>
      </c>
      <c r="B595" s="21">
        <v>2017</v>
      </c>
      <c r="C595" s="8">
        <v>50.513296580659421</v>
      </c>
    </row>
    <row r="596" spans="1:3" ht="14.25" customHeight="1">
      <c r="A596" s="21" t="s">
        <v>201</v>
      </c>
      <c r="B596" s="21">
        <v>2017</v>
      </c>
      <c r="C596" s="8">
        <v>29.117662226921276</v>
      </c>
    </row>
    <row r="597" spans="1:3" ht="14.25" customHeight="1">
      <c r="A597" s="21" t="s">
        <v>202</v>
      </c>
      <c r="B597" s="21">
        <v>2017</v>
      </c>
      <c r="C597" s="8">
        <v>54.679425567462339</v>
      </c>
    </row>
    <row r="598" spans="1:3" ht="14.25" customHeight="1">
      <c r="A598" s="21" t="s">
        <v>203</v>
      </c>
      <c r="B598" s="21">
        <v>2017</v>
      </c>
      <c r="C598" s="8">
        <v>66.217813531045223</v>
      </c>
    </row>
    <row r="599" spans="1:3" ht="14.25" customHeight="1">
      <c r="A599" s="21" t="s">
        <v>204</v>
      </c>
      <c r="B599" s="21">
        <v>2017</v>
      </c>
      <c r="C599" s="8">
        <v>74.528816659726814</v>
      </c>
    </row>
    <row r="600" spans="1:3" ht="14.25" customHeight="1">
      <c r="A600" s="21" t="s">
        <v>52</v>
      </c>
      <c r="B600" s="21">
        <v>2017</v>
      </c>
      <c r="C600" s="8">
        <v>54.062924729999999</v>
      </c>
    </row>
    <row r="601" spans="1:3" ht="14.25" customHeight="1">
      <c r="A601" s="21" t="s">
        <v>53</v>
      </c>
      <c r="B601" s="21">
        <v>2017</v>
      </c>
      <c r="C601" s="8">
        <v>44.950204249999999</v>
      </c>
    </row>
    <row r="602" spans="1:3" ht="14.25" customHeight="1">
      <c r="A602" s="21" t="s">
        <v>205</v>
      </c>
      <c r="B602" s="21">
        <v>2017</v>
      </c>
      <c r="C602" s="8">
        <v>79.640108143067749</v>
      </c>
    </row>
    <row r="603" spans="1:3" ht="14.25" customHeight="1">
      <c r="A603" s="21" t="s">
        <v>206</v>
      </c>
      <c r="B603" s="21">
        <v>2017</v>
      </c>
      <c r="C603" s="8">
        <v>1.3089069799999999</v>
      </c>
    </row>
    <row r="604" spans="1:3" ht="14.25" customHeight="1">
      <c r="A604" s="21" t="s">
        <v>141</v>
      </c>
      <c r="B604" s="21">
        <v>2017</v>
      </c>
      <c r="C604" s="8">
        <v>84.602245699999997</v>
      </c>
    </row>
    <row r="605" spans="1:3" ht="14.25" customHeight="1">
      <c r="A605" s="21" t="s">
        <v>55</v>
      </c>
      <c r="B605" s="21">
        <v>2017</v>
      </c>
      <c r="C605" s="8">
        <v>88.102456869999997</v>
      </c>
    </row>
    <row r="606" spans="1:3" ht="14.25" customHeight="1">
      <c r="A606" s="21" t="s">
        <v>56</v>
      </c>
      <c r="B606" s="21">
        <v>2017</v>
      </c>
      <c r="C606" s="8">
        <v>18.618051449999999</v>
      </c>
    </row>
    <row r="607" spans="1:3" ht="14.25" customHeight="1">
      <c r="A607" s="21" t="s">
        <v>207</v>
      </c>
      <c r="B607" s="21">
        <v>2017</v>
      </c>
      <c r="C607" s="8">
        <v>78.683812654667506</v>
      </c>
    </row>
    <row r="608" spans="1:3" ht="14.25" customHeight="1">
      <c r="A608" s="21" t="s">
        <v>208</v>
      </c>
      <c r="B608" s="21">
        <v>2017</v>
      </c>
      <c r="C608" s="8">
        <v>22.775050205512642</v>
      </c>
    </row>
    <row r="609" spans="1:3" ht="14.25" customHeight="1">
      <c r="A609" s="21" t="s">
        <v>57</v>
      </c>
      <c r="B609" s="21">
        <v>2017</v>
      </c>
      <c r="C609" s="8">
        <v>87.468929070000002</v>
      </c>
    </row>
    <row r="610" spans="1:3" ht="14.25" customHeight="1">
      <c r="A610" s="21" t="s">
        <v>209</v>
      </c>
      <c r="B610" s="21">
        <v>2017</v>
      </c>
      <c r="C610" s="8">
        <v>49.966373009999998</v>
      </c>
    </row>
    <row r="611" spans="1:3" ht="14.25" customHeight="1">
      <c r="A611" s="21" t="s">
        <v>58</v>
      </c>
      <c r="B611" s="21">
        <v>2017</v>
      </c>
      <c r="C611" s="8">
        <v>80.502459720000004</v>
      </c>
    </row>
    <row r="612" spans="1:3" ht="14.25" customHeight="1">
      <c r="A612" s="21" t="s">
        <v>210</v>
      </c>
      <c r="B612" s="21">
        <v>2017</v>
      </c>
      <c r="C612" s="8">
        <v>97.581958940000007</v>
      </c>
    </row>
    <row r="613" spans="1:3" ht="14.25" customHeight="1">
      <c r="A613" s="21" t="s">
        <v>211</v>
      </c>
      <c r="B613" s="21">
        <v>2017</v>
      </c>
      <c r="C613" s="8">
        <v>35.30405287</v>
      </c>
    </row>
    <row r="614" spans="1:3" ht="14.25" customHeight="1">
      <c r="A614" s="21" t="s">
        <v>59</v>
      </c>
      <c r="B614" s="21">
        <v>2017</v>
      </c>
      <c r="C614" s="8">
        <v>50.320120150000001</v>
      </c>
    </row>
    <row r="615" spans="1:3" ht="14.25" customHeight="1">
      <c r="A615" s="21" t="s">
        <v>161</v>
      </c>
      <c r="B615" s="21">
        <v>2017</v>
      </c>
      <c r="C615" s="8">
        <v>90.424550490000001</v>
      </c>
    </row>
    <row r="616" spans="1:3" ht="14.25" customHeight="1">
      <c r="A616" s="21" t="s">
        <v>60</v>
      </c>
      <c r="B616" s="21">
        <v>2017</v>
      </c>
      <c r="C616" s="8">
        <v>59.705504599999998</v>
      </c>
    </row>
    <row r="617" spans="1:3" ht="14.25" customHeight="1">
      <c r="A617" s="21" t="s">
        <v>62</v>
      </c>
      <c r="B617" s="21">
        <v>2017</v>
      </c>
      <c r="C617" s="8">
        <v>37.884152620000002</v>
      </c>
    </row>
    <row r="618" spans="1:3" ht="14.25" customHeight="1">
      <c r="A618" s="21" t="s">
        <v>212</v>
      </c>
      <c r="B618" s="21">
        <v>2017</v>
      </c>
      <c r="C618" s="8">
        <v>94.444471579999998</v>
      </c>
    </row>
    <row r="619" spans="1:3" ht="14.25" customHeight="1">
      <c r="A619" s="21" t="s">
        <v>65</v>
      </c>
      <c r="B619" s="21">
        <v>2017</v>
      </c>
      <c r="C619" s="8">
        <v>11.400020769999999</v>
      </c>
    </row>
    <row r="620" spans="1:3" ht="14.25" customHeight="1">
      <c r="A620" s="21" t="s">
        <v>177</v>
      </c>
      <c r="B620" s="21">
        <v>2017</v>
      </c>
      <c r="C620" s="8">
        <v>32</v>
      </c>
    </row>
    <row r="621" spans="1:3" ht="14.25" customHeight="1">
      <c r="A621" s="21" t="s">
        <v>213</v>
      </c>
      <c r="B621" s="21">
        <v>2017</v>
      </c>
      <c r="C621" s="8">
        <v>18</v>
      </c>
    </row>
    <row r="622" spans="1:3" ht="14.25" customHeight="1">
      <c r="A622" s="21" t="s">
        <v>214</v>
      </c>
      <c r="B622" s="21">
        <v>2017</v>
      </c>
      <c r="C622" s="8">
        <v>18.86</v>
      </c>
    </row>
    <row r="623" spans="1:3" ht="14.25" customHeight="1">
      <c r="A623" s="21" t="s">
        <v>63</v>
      </c>
      <c r="B623" s="21">
        <v>2017</v>
      </c>
      <c r="C623" s="8">
        <v>69.892970649999995</v>
      </c>
    </row>
    <row r="624" spans="1:3" ht="14.25" customHeight="1">
      <c r="A624" s="21" t="s">
        <v>215</v>
      </c>
      <c r="B624" s="21">
        <v>2017</v>
      </c>
      <c r="C624" s="8">
        <v>59.071735359999998</v>
      </c>
    </row>
    <row r="625" spans="1:3" ht="14.25" customHeight="1">
      <c r="A625" s="21" t="s">
        <v>216</v>
      </c>
      <c r="B625" s="21">
        <v>2017</v>
      </c>
      <c r="C625" s="8">
        <v>69.482461779999994</v>
      </c>
    </row>
    <row r="626" spans="1:3" ht="14.25" customHeight="1">
      <c r="A626" s="21" t="s">
        <v>64</v>
      </c>
      <c r="B626" s="21">
        <v>2017</v>
      </c>
      <c r="C626" s="8">
        <v>40.70304908</v>
      </c>
    </row>
    <row r="627" spans="1:3" ht="14.25" customHeight="1">
      <c r="A627" s="21" t="s">
        <v>217</v>
      </c>
      <c r="B627" s="21">
        <v>2017</v>
      </c>
      <c r="C627" s="8">
        <v>80.505465560000005</v>
      </c>
    </row>
    <row r="628" spans="1:3" ht="14.25" customHeight="1">
      <c r="A628" s="21" t="s">
        <v>218</v>
      </c>
      <c r="B628" s="21">
        <v>2017</v>
      </c>
      <c r="C628" s="8">
        <v>37.325836789999997</v>
      </c>
    </row>
    <row r="629" spans="1:3" ht="14.25" customHeight="1">
      <c r="A629" s="21" t="s">
        <v>219</v>
      </c>
      <c r="B629" s="21">
        <v>2017</v>
      </c>
      <c r="C629" s="8">
        <v>85.853961230697749</v>
      </c>
    </row>
    <row r="630" spans="1:3" ht="14.25" customHeight="1">
      <c r="A630" s="21" t="s">
        <v>68</v>
      </c>
      <c r="B630" s="21">
        <v>2017</v>
      </c>
      <c r="C630" s="8">
        <v>89.41594465</v>
      </c>
    </row>
    <row r="631" spans="1:3" ht="14.25" customHeight="1">
      <c r="A631" s="21" t="s">
        <v>67</v>
      </c>
      <c r="B631" s="21">
        <v>2017</v>
      </c>
      <c r="C631" s="8">
        <v>32.136363639999999</v>
      </c>
    </row>
    <row r="632" spans="1:3" ht="14.25" customHeight="1">
      <c r="A632" s="21" t="s">
        <v>220</v>
      </c>
      <c r="B632" s="21">
        <v>2017</v>
      </c>
      <c r="C632" s="8">
        <v>17.741217556556855</v>
      </c>
    </row>
    <row r="633" spans="1:3" ht="14.25" customHeight="1">
      <c r="A633" s="21" t="s">
        <v>45</v>
      </c>
      <c r="B633" s="21">
        <v>2017</v>
      </c>
      <c r="C633" s="8">
        <v>67.096192040000005</v>
      </c>
    </row>
    <row r="634" spans="1:3" ht="14.25" customHeight="1">
      <c r="A634" s="21" t="s">
        <v>66</v>
      </c>
      <c r="B634" s="21">
        <v>2017</v>
      </c>
      <c r="C634" s="8">
        <v>31</v>
      </c>
    </row>
    <row r="635" spans="1:3" ht="14.25" customHeight="1">
      <c r="A635" s="21" t="s">
        <v>69</v>
      </c>
      <c r="B635" s="21">
        <v>2017</v>
      </c>
      <c r="C635" s="8">
        <v>76.750547119999993</v>
      </c>
    </row>
    <row r="636" spans="1:3" ht="14.25" customHeight="1">
      <c r="A636" s="21" t="s">
        <v>221</v>
      </c>
      <c r="B636" s="21">
        <v>2017</v>
      </c>
      <c r="C636" s="8">
        <v>45.010817323363639</v>
      </c>
    </row>
    <row r="637" spans="1:3" ht="14.25" customHeight="1">
      <c r="A637" s="21" t="s">
        <v>222</v>
      </c>
      <c r="B637" s="21">
        <v>2017</v>
      </c>
      <c r="C637" s="8">
        <v>38.940538188729327</v>
      </c>
    </row>
    <row r="638" spans="1:3" ht="14.25" customHeight="1">
      <c r="A638" s="21" t="s">
        <v>223</v>
      </c>
      <c r="B638" s="21">
        <v>2017</v>
      </c>
      <c r="C638" s="8">
        <v>19.350025504825766</v>
      </c>
    </row>
    <row r="639" spans="1:3" ht="14.25" customHeight="1">
      <c r="A639" s="21" t="s">
        <v>224</v>
      </c>
      <c r="B639" s="21">
        <v>2017</v>
      </c>
      <c r="C639" s="8">
        <v>22.097358362928823</v>
      </c>
    </row>
    <row r="640" spans="1:3" ht="14.25" customHeight="1">
      <c r="A640" s="21" t="s">
        <v>72</v>
      </c>
      <c r="B640" s="21">
        <v>2017</v>
      </c>
      <c r="C640" s="8">
        <v>32.335806249999997</v>
      </c>
    </row>
    <row r="641" spans="1:3" ht="14.25" customHeight="1">
      <c r="A641" s="21" t="s">
        <v>225</v>
      </c>
      <c r="B641" s="21">
        <v>2017</v>
      </c>
      <c r="C641" s="8">
        <v>17.702226062339829</v>
      </c>
    </row>
    <row r="642" spans="1:3" ht="14.25" customHeight="1">
      <c r="A642" s="21" t="s">
        <v>226</v>
      </c>
      <c r="B642" s="21">
        <v>2017</v>
      </c>
      <c r="C642" s="8"/>
    </row>
    <row r="643" spans="1:3" ht="14.25" customHeight="1">
      <c r="A643" s="21" t="s">
        <v>71</v>
      </c>
      <c r="B643" s="21">
        <v>2017</v>
      </c>
      <c r="C643" s="8">
        <v>18.2</v>
      </c>
    </row>
    <row r="644" spans="1:3" ht="14.25" customHeight="1">
      <c r="A644" s="21" t="s">
        <v>227</v>
      </c>
      <c r="B644" s="21">
        <v>2017</v>
      </c>
      <c r="C644" s="8"/>
    </row>
    <row r="645" spans="1:3" ht="14.25" customHeight="1">
      <c r="A645" s="21" t="s">
        <v>75</v>
      </c>
      <c r="B645" s="21">
        <v>2017</v>
      </c>
      <c r="C645" s="8">
        <v>84.114007060000006</v>
      </c>
    </row>
    <row r="646" spans="1:3" ht="14.25" customHeight="1">
      <c r="A646" s="21" t="s">
        <v>73</v>
      </c>
      <c r="B646" s="21">
        <v>2017</v>
      </c>
      <c r="C646" s="8">
        <v>64.043973620000003</v>
      </c>
    </row>
    <row r="647" spans="1:3" ht="14.25" customHeight="1">
      <c r="A647" s="21" t="s">
        <v>74</v>
      </c>
      <c r="B647" s="21">
        <v>2017</v>
      </c>
      <c r="C647" s="8">
        <v>49.35999889</v>
      </c>
    </row>
    <row r="648" spans="1:3" ht="14.25" customHeight="1">
      <c r="A648" s="21" t="s">
        <v>70</v>
      </c>
      <c r="B648" s="21">
        <v>2017</v>
      </c>
      <c r="C648" s="8">
        <v>98.255201189999994</v>
      </c>
    </row>
    <row r="649" spans="1:3" ht="14.25" customHeight="1">
      <c r="A649" s="21" t="s">
        <v>76</v>
      </c>
      <c r="B649" s="21">
        <v>2017</v>
      </c>
      <c r="C649" s="8">
        <v>81.581183589999995</v>
      </c>
    </row>
    <row r="650" spans="1:3" ht="14.25" customHeight="1">
      <c r="A650" s="21" t="s">
        <v>77</v>
      </c>
      <c r="B650" s="21">
        <v>2017</v>
      </c>
      <c r="C650" s="8">
        <v>63.077347000000003</v>
      </c>
    </row>
    <row r="651" spans="1:3" ht="14.25" customHeight="1">
      <c r="A651" s="21" t="s">
        <v>79</v>
      </c>
      <c r="B651" s="21">
        <v>2017</v>
      </c>
      <c r="C651" s="8">
        <v>55.072067050000001</v>
      </c>
    </row>
    <row r="652" spans="1:3" ht="14.25" customHeight="1">
      <c r="A652" s="21" t="s">
        <v>81</v>
      </c>
      <c r="B652" s="21">
        <v>2017</v>
      </c>
      <c r="C652" s="8">
        <v>66.790314429999995</v>
      </c>
    </row>
    <row r="653" spans="1:3" ht="14.25" customHeight="1">
      <c r="A653" s="21" t="s">
        <v>80</v>
      </c>
      <c r="B653" s="21">
        <v>2017</v>
      </c>
      <c r="C653" s="8">
        <v>91.726547240000002</v>
      </c>
    </row>
    <row r="654" spans="1:3" ht="14.25" customHeight="1">
      <c r="A654" s="21" t="s">
        <v>82</v>
      </c>
      <c r="B654" s="21">
        <v>2017</v>
      </c>
      <c r="C654" s="8">
        <v>76.426748230000001</v>
      </c>
    </row>
    <row r="655" spans="1:3" ht="14.25" customHeight="1">
      <c r="A655" s="21" t="s">
        <v>83</v>
      </c>
      <c r="B655" s="21">
        <v>2017</v>
      </c>
      <c r="C655" s="8">
        <v>17.827100210000001</v>
      </c>
    </row>
    <row r="656" spans="1:3" ht="14.25" customHeight="1">
      <c r="A656" s="21" t="s">
        <v>290</v>
      </c>
      <c r="B656" s="21">
        <v>2017</v>
      </c>
      <c r="C656" s="8">
        <v>38.199037760000003</v>
      </c>
    </row>
    <row r="657" spans="1:3" ht="14.25" customHeight="1">
      <c r="A657" s="21" t="s">
        <v>34</v>
      </c>
      <c r="B657" s="21">
        <v>2017</v>
      </c>
      <c r="C657" s="8">
        <v>32.900278540000002</v>
      </c>
    </row>
    <row r="658" spans="1:3" ht="14.25" customHeight="1">
      <c r="A658" s="21" t="s">
        <v>229</v>
      </c>
      <c r="B658" s="21">
        <v>2017</v>
      </c>
      <c r="C658" s="8">
        <v>14.581818180000001</v>
      </c>
    </row>
    <row r="659" spans="1:3" ht="14.25" customHeight="1">
      <c r="A659" s="21" t="s">
        <v>230</v>
      </c>
      <c r="B659" s="21">
        <v>2017</v>
      </c>
      <c r="C659" s="8">
        <v>80.71019081</v>
      </c>
    </row>
    <row r="660" spans="1:3" ht="14.25" customHeight="1">
      <c r="A660" s="21" t="s">
        <v>140</v>
      </c>
      <c r="B660" s="21">
        <v>2017</v>
      </c>
      <c r="C660" s="8">
        <v>95.069421879999993</v>
      </c>
    </row>
    <row r="661" spans="1:3" ht="14.25" customHeight="1">
      <c r="A661" s="21" t="s">
        <v>85</v>
      </c>
      <c r="B661" s="21">
        <v>2017</v>
      </c>
      <c r="C661" s="8">
        <v>97.999989330000005</v>
      </c>
    </row>
    <row r="662" spans="1:3" ht="14.25" customHeight="1">
      <c r="A662" s="21" t="s">
        <v>231</v>
      </c>
      <c r="B662" s="21">
        <v>2017</v>
      </c>
      <c r="C662" s="8">
        <v>61.92296971017111</v>
      </c>
    </row>
    <row r="663" spans="1:3" ht="14.25" customHeight="1">
      <c r="A663" s="21" t="s">
        <v>232</v>
      </c>
      <c r="B663" s="21">
        <v>2017</v>
      </c>
      <c r="C663" s="8">
        <v>25.510435080000001</v>
      </c>
    </row>
    <row r="664" spans="1:3" ht="14.25" customHeight="1">
      <c r="A664" s="21" t="s">
        <v>89</v>
      </c>
      <c r="B664" s="21">
        <v>2017</v>
      </c>
      <c r="C664" s="8">
        <v>78.180774889999995</v>
      </c>
    </row>
    <row r="665" spans="1:3" ht="14.25" customHeight="1">
      <c r="A665" s="21" t="s">
        <v>91</v>
      </c>
      <c r="B665" s="21">
        <v>2017</v>
      </c>
      <c r="C665" s="8">
        <v>16.3</v>
      </c>
    </row>
    <row r="666" spans="1:3" ht="14.25" customHeight="1">
      <c r="A666" s="21" t="s">
        <v>92</v>
      </c>
      <c r="B666" s="21">
        <v>2017</v>
      </c>
      <c r="C666" s="8">
        <v>21.758920620000001</v>
      </c>
    </row>
    <row r="667" spans="1:3" ht="14.25" customHeight="1">
      <c r="A667" s="21" t="s">
        <v>233</v>
      </c>
      <c r="B667" s="21">
        <v>2017</v>
      </c>
      <c r="C667" s="8">
        <v>50.81524478</v>
      </c>
    </row>
    <row r="668" spans="1:3" ht="14.25" customHeight="1">
      <c r="A668" s="21" t="s">
        <v>234</v>
      </c>
      <c r="B668" s="21">
        <v>2017</v>
      </c>
      <c r="C668" s="8">
        <v>62.72258786834454</v>
      </c>
    </row>
    <row r="669" spans="1:3" ht="14.25" customHeight="1">
      <c r="A669" s="21" t="s">
        <v>235</v>
      </c>
      <c r="B669" s="21">
        <v>2017</v>
      </c>
      <c r="C669" s="8">
        <v>15.746140055131244</v>
      </c>
    </row>
    <row r="670" spans="1:3" ht="14.25" customHeight="1">
      <c r="A670" s="21" t="s">
        <v>236</v>
      </c>
      <c r="B670" s="21">
        <v>2017</v>
      </c>
      <c r="C670" s="8">
        <v>14.144593958429043</v>
      </c>
    </row>
    <row r="671" spans="1:3" ht="14.25" customHeight="1">
      <c r="A671" s="21" t="s">
        <v>237</v>
      </c>
      <c r="B671" s="21">
        <v>2017</v>
      </c>
      <c r="C671" s="8">
        <v>99.546612449999998</v>
      </c>
    </row>
    <row r="672" spans="1:3" ht="14.25" customHeight="1">
      <c r="A672" s="21" t="s">
        <v>142</v>
      </c>
      <c r="B672" s="21">
        <v>2017</v>
      </c>
      <c r="C672" s="8">
        <v>21.3</v>
      </c>
    </row>
    <row r="673" spans="1:3" ht="14.25" customHeight="1">
      <c r="A673" s="21" t="s">
        <v>238</v>
      </c>
      <c r="B673" s="21">
        <v>2017</v>
      </c>
      <c r="C673" s="8">
        <v>25.714242910376022</v>
      </c>
    </row>
    <row r="674" spans="1:3" ht="14.25" customHeight="1">
      <c r="A674" s="21" t="s">
        <v>239</v>
      </c>
      <c r="B674" s="21">
        <v>2017</v>
      </c>
      <c r="C674" s="8">
        <v>38.579095123005395</v>
      </c>
    </row>
    <row r="675" spans="1:3" ht="14.25" customHeight="1">
      <c r="A675" s="21" t="s">
        <v>90</v>
      </c>
      <c r="B675" s="21">
        <v>2017</v>
      </c>
      <c r="C675" s="8">
        <v>39</v>
      </c>
    </row>
    <row r="676" spans="1:3" ht="14.25" customHeight="1">
      <c r="A676" s="21" t="s">
        <v>240</v>
      </c>
      <c r="B676" s="21">
        <v>2017</v>
      </c>
      <c r="C676" s="8">
        <v>59.060324696492692</v>
      </c>
    </row>
    <row r="677" spans="1:3" ht="14.25" customHeight="1">
      <c r="A677" s="21" t="s">
        <v>93</v>
      </c>
      <c r="B677" s="21">
        <v>2017</v>
      </c>
      <c r="C677" s="8">
        <v>77.615256509999995</v>
      </c>
    </row>
    <row r="678" spans="1:3" ht="14.25" customHeight="1">
      <c r="A678" s="21" t="s">
        <v>94</v>
      </c>
      <c r="B678" s="21">
        <v>2017</v>
      </c>
      <c r="C678" s="8">
        <v>97.362960319999999</v>
      </c>
    </row>
    <row r="679" spans="1:3" ht="14.25" customHeight="1">
      <c r="A679" s="21" t="s">
        <v>88</v>
      </c>
      <c r="B679" s="21">
        <v>2017</v>
      </c>
      <c r="C679" s="8">
        <v>80.114076999999995</v>
      </c>
    </row>
    <row r="680" spans="1:3" ht="14.25" customHeight="1">
      <c r="A680" s="21" t="s">
        <v>241</v>
      </c>
      <c r="B680" s="21">
        <v>2017</v>
      </c>
      <c r="C680" s="8">
        <v>83.174089069999994</v>
      </c>
    </row>
    <row r="681" spans="1:3" ht="14.25" customHeight="1">
      <c r="A681" s="21" t="s">
        <v>242</v>
      </c>
      <c r="B681" s="21">
        <v>2017</v>
      </c>
      <c r="C681" s="8"/>
    </row>
    <row r="682" spans="1:3" ht="14.25" customHeight="1">
      <c r="A682" s="21" t="s">
        <v>106</v>
      </c>
      <c r="B682" s="21">
        <v>2017</v>
      </c>
      <c r="C682" s="8">
        <v>61.762212009999999</v>
      </c>
    </row>
    <row r="683" spans="1:3" ht="14.25" customHeight="1">
      <c r="A683" s="21" t="s">
        <v>243</v>
      </c>
      <c r="B683" s="21">
        <v>2017</v>
      </c>
      <c r="C683" s="8">
        <v>97.052976839999999</v>
      </c>
    </row>
    <row r="684" spans="1:3" ht="14.25" customHeight="1">
      <c r="A684" s="21" t="s">
        <v>103</v>
      </c>
      <c r="B684" s="21">
        <v>2017</v>
      </c>
      <c r="C684" s="8">
        <v>76.124519890000002</v>
      </c>
    </row>
    <row r="685" spans="1:3" ht="14.25" customHeight="1">
      <c r="A685" s="21" t="s">
        <v>95</v>
      </c>
      <c r="B685" s="21">
        <v>2017</v>
      </c>
      <c r="C685" s="8">
        <v>4.713662899</v>
      </c>
    </row>
    <row r="686" spans="1:3" ht="14.25" customHeight="1">
      <c r="A686" s="21" t="s">
        <v>178</v>
      </c>
      <c r="B686" s="21">
        <v>2017</v>
      </c>
      <c r="C686" s="8">
        <v>63.185665880000002</v>
      </c>
    </row>
    <row r="687" spans="1:3" ht="14.25" customHeight="1">
      <c r="A687" s="21" t="s">
        <v>244</v>
      </c>
      <c r="B687" s="21">
        <v>2017</v>
      </c>
      <c r="C687" s="8">
        <v>56.856352472297118</v>
      </c>
    </row>
    <row r="688" spans="1:3" ht="14.25" customHeight="1">
      <c r="A688" s="21" t="s">
        <v>102</v>
      </c>
      <c r="B688" s="21">
        <v>2017</v>
      </c>
      <c r="C688" s="8">
        <v>63.852249090000001</v>
      </c>
    </row>
    <row r="689" spans="1:3" ht="14.25" customHeight="1">
      <c r="A689" s="21" t="s">
        <v>245</v>
      </c>
      <c r="B689" s="21">
        <v>2017</v>
      </c>
      <c r="C689" s="8">
        <v>38.701162619999998</v>
      </c>
    </row>
    <row r="690" spans="1:3" ht="14.25" customHeight="1">
      <c r="A690" s="21" t="s">
        <v>246</v>
      </c>
      <c r="B690" s="21">
        <v>2017</v>
      </c>
      <c r="C690" s="8">
        <v>40.518268321869805</v>
      </c>
    </row>
    <row r="691" spans="1:3" ht="14.25" customHeight="1">
      <c r="A691" s="21" t="s">
        <v>291</v>
      </c>
      <c r="B691" s="21">
        <v>2017</v>
      </c>
      <c r="C691" s="8">
        <v>74.51682418</v>
      </c>
    </row>
    <row r="692" spans="1:3" ht="14.25" customHeight="1">
      <c r="A692" s="21" t="s">
        <v>98</v>
      </c>
      <c r="B692" s="21">
        <v>2017</v>
      </c>
      <c r="C692" s="8">
        <v>15.6</v>
      </c>
    </row>
    <row r="693" spans="1:3" ht="14.25" customHeight="1">
      <c r="A693" s="21" t="s">
        <v>99</v>
      </c>
      <c r="B693" s="21">
        <v>2017</v>
      </c>
      <c r="C693" s="8">
        <v>81.011911080000004</v>
      </c>
    </row>
    <row r="694" spans="1:3" ht="14.25" customHeight="1">
      <c r="A694" s="21" t="s">
        <v>108</v>
      </c>
      <c r="B694" s="21">
        <v>2017</v>
      </c>
      <c r="C694" s="8">
        <v>23.621081950000001</v>
      </c>
    </row>
    <row r="695" spans="1:3" ht="14.25" customHeight="1">
      <c r="A695" s="21" t="s">
        <v>247</v>
      </c>
      <c r="B695" s="21">
        <v>2017</v>
      </c>
      <c r="C695" s="8">
        <v>50.874721749677683</v>
      </c>
    </row>
    <row r="696" spans="1:3" ht="14.25" customHeight="1">
      <c r="A696" s="21" t="s">
        <v>105</v>
      </c>
      <c r="B696" s="21">
        <v>2017</v>
      </c>
      <c r="C696" s="8">
        <v>71.272332539999994</v>
      </c>
    </row>
    <row r="697" spans="1:3" ht="14.25" customHeight="1">
      <c r="A697" s="21" t="s">
        <v>104</v>
      </c>
      <c r="B697" s="21">
        <v>2017</v>
      </c>
      <c r="C697" s="8">
        <v>23.714265170000001</v>
      </c>
    </row>
    <row r="698" spans="1:3" ht="14.25" customHeight="1">
      <c r="A698" s="21" t="s">
        <v>248</v>
      </c>
      <c r="B698" s="21">
        <v>2017</v>
      </c>
      <c r="C698" s="8"/>
    </row>
    <row r="699" spans="1:3" ht="14.25" customHeight="1">
      <c r="A699" s="21" t="s">
        <v>107</v>
      </c>
      <c r="B699" s="21">
        <v>2017</v>
      </c>
      <c r="C699" s="8">
        <v>7.8</v>
      </c>
    </row>
    <row r="700" spans="1:3" ht="14.25" customHeight="1">
      <c r="A700" s="21" t="s">
        <v>100</v>
      </c>
      <c r="B700" s="21">
        <v>2017</v>
      </c>
      <c r="C700" s="8">
        <v>20.800963660000001</v>
      </c>
    </row>
    <row r="701" spans="1:3" ht="14.25" customHeight="1">
      <c r="A701" s="21" t="s">
        <v>101</v>
      </c>
      <c r="B701" s="21">
        <v>2017</v>
      </c>
      <c r="C701" s="8">
        <v>55.4032403</v>
      </c>
    </row>
    <row r="702" spans="1:3" ht="14.25" customHeight="1">
      <c r="A702" s="21" t="s">
        <v>96</v>
      </c>
      <c r="B702" s="21">
        <v>2017</v>
      </c>
      <c r="C702" s="8">
        <v>13.78216439</v>
      </c>
    </row>
    <row r="703" spans="1:3" ht="14.25" customHeight="1">
      <c r="A703" s="21" t="s">
        <v>97</v>
      </c>
      <c r="B703" s="21">
        <v>2017</v>
      </c>
      <c r="C703" s="8">
        <v>80.140479010000007</v>
      </c>
    </row>
    <row r="704" spans="1:3" ht="14.25" customHeight="1">
      <c r="A704" s="21" t="s">
        <v>249</v>
      </c>
      <c r="B704" s="21">
        <v>2017</v>
      </c>
      <c r="C704" s="8">
        <v>87.82762949949678</v>
      </c>
    </row>
    <row r="705" spans="1:3" ht="14.25" customHeight="1">
      <c r="A705" s="21" t="s">
        <v>175</v>
      </c>
      <c r="B705" s="21">
        <v>2017</v>
      </c>
      <c r="C705" s="8">
        <v>36.837406469999998</v>
      </c>
    </row>
    <row r="706" spans="1:3" ht="14.25" customHeight="1">
      <c r="A706" s="21" t="s">
        <v>250</v>
      </c>
      <c r="B706" s="21">
        <v>2017</v>
      </c>
      <c r="C706" s="8">
        <v>82.005840800000001</v>
      </c>
    </row>
    <row r="707" spans="1:3" ht="14.25" customHeight="1">
      <c r="A707" s="21" t="s">
        <v>113</v>
      </c>
      <c r="B707" s="21">
        <v>2017</v>
      </c>
      <c r="C707" s="8">
        <v>10.22431156</v>
      </c>
    </row>
    <row r="708" spans="1:3" ht="14.25" customHeight="1">
      <c r="A708" s="21" t="s">
        <v>114</v>
      </c>
      <c r="B708" s="21">
        <v>2017</v>
      </c>
      <c r="C708" s="8">
        <v>28</v>
      </c>
    </row>
    <row r="709" spans="1:3" ht="14.25" customHeight="1">
      <c r="A709" s="21" t="s">
        <v>112</v>
      </c>
      <c r="B709" s="21">
        <v>2017</v>
      </c>
      <c r="C709" s="8">
        <v>27.863040009999999</v>
      </c>
    </row>
    <row r="710" spans="1:3" ht="14.25" customHeight="1">
      <c r="A710" s="21" t="s">
        <v>110</v>
      </c>
      <c r="B710" s="21">
        <v>2017</v>
      </c>
      <c r="C710" s="8">
        <v>93.197278909999994</v>
      </c>
    </row>
    <row r="711" spans="1:3" ht="14.25" customHeight="1">
      <c r="A711" s="21" t="s">
        <v>116</v>
      </c>
      <c r="B711" s="21">
        <v>2017</v>
      </c>
      <c r="C711" s="8">
        <v>96.357601299999999</v>
      </c>
    </row>
    <row r="712" spans="1:3" ht="14.25" customHeight="1">
      <c r="A712" s="21" t="s">
        <v>109</v>
      </c>
      <c r="B712" s="21">
        <v>2017</v>
      </c>
      <c r="C712" s="8">
        <v>21.403510430000001</v>
      </c>
    </row>
    <row r="713" spans="1:3" ht="14.25" customHeight="1">
      <c r="A713" s="21" t="s">
        <v>251</v>
      </c>
      <c r="B713" s="21">
        <v>2017</v>
      </c>
      <c r="C713" s="8">
        <v>62.385124509999997</v>
      </c>
    </row>
    <row r="714" spans="1:3" ht="14.25" customHeight="1">
      <c r="A714" s="21" t="s">
        <v>111</v>
      </c>
      <c r="B714" s="21">
        <v>2017</v>
      </c>
      <c r="C714" s="8">
        <v>90.811093069999998</v>
      </c>
    </row>
    <row r="715" spans="1:3" ht="14.25" customHeight="1">
      <c r="A715" s="21" t="s">
        <v>252</v>
      </c>
      <c r="B715" s="21">
        <v>2017</v>
      </c>
      <c r="C715" s="8">
        <v>81.464251922052483</v>
      </c>
    </row>
    <row r="716" spans="1:3" ht="14.25" customHeight="1">
      <c r="A716" s="21" t="s">
        <v>117</v>
      </c>
      <c r="B716" s="21">
        <v>2017</v>
      </c>
      <c r="C716" s="8">
        <v>80.185635730000001</v>
      </c>
    </row>
    <row r="717" spans="1:3" ht="14.25" customHeight="1">
      <c r="A717" s="21" t="s">
        <v>253</v>
      </c>
      <c r="B717" s="21">
        <v>2017</v>
      </c>
      <c r="C717" s="8">
        <v>54.619908388355078</v>
      </c>
    </row>
    <row r="718" spans="1:3" ht="14.25" customHeight="1">
      <c r="A718" s="21" t="s">
        <v>118</v>
      </c>
      <c r="B718" s="21">
        <v>2017</v>
      </c>
      <c r="C718" s="8">
        <v>13.78</v>
      </c>
    </row>
    <row r="719" spans="1:3" ht="14.25" customHeight="1">
      <c r="A719" s="21" t="s">
        <v>120</v>
      </c>
      <c r="B719" s="21">
        <v>2017</v>
      </c>
      <c r="C719" s="8">
        <v>59.9506309</v>
      </c>
    </row>
    <row r="720" spans="1:3" ht="14.25" customHeight="1">
      <c r="A720" s="21" t="s">
        <v>122</v>
      </c>
      <c r="B720" s="21">
        <v>2017</v>
      </c>
      <c r="C720" s="8">
        <v>50.450412180000001</v>
      </c>
    </row>
    <row r="721" spans="1:3" ht="14.25" customHeight="1">
      <c r="A721" s="21" t="s">
        <v>123</v>
      </c>
      <c r="B721" s="21">
        <v>2017</v>
      </c>
      <c r="C721" s="8">
        <v>48.099023590000002</v>
      </c>
    </row>
    <row r="722" spans="1:3" ht="14.25" customHeight="1">
      <c r="A722" s="21" t="s">
        <v>254</v>
      </c>
      <c r="B722" s="21">
        <v>2017</v>
      </c>
      <c r="C722" s="8">
        <v>26.970332630000001</v>
      </c>
    </row>
    <row r="723" spans="1:3" ht="14.25" customHeight="1">
      <c r="A723" s="21" t="s">
        <v>255</v>
      </c>
      <c r="B723" s="21">
        <v>2017</v>
      </c>
      <c r="C723" s="8">
        <v>11.209196589999999</v>
      </c>
    </row>
    <row r="724" spans="1:3" ht="14.25" customHeight="1">
      <c r="A724" s="21" t="s">
        <v>124</v>
      </c>
      <c r="B724" s="21">
        <v>2017</v>
      </c>
      <c r="C724" s="8">
        <v>75.985365950000002</v>
      </c>
    </row>
    <row r="725" spans="1:3" ht="14.25" customHeight="1">
      <c r="A725" s="21" t="s">
        <v>256</v>
      </c>
      <c r="B725" s="21">
        <v>2017</v>
      </c>
      <c r="C725" s="8">
        <v>20.621507556166382</v>
      </c>
    </row>
    <row r="726" spans="1:3" ht="14.25" customHeight="1">
      <c r="A726" s="21" t="s">
        <v>170</v>
      </c>
      <c r="B726" s="21">
        <v>2017</v>
      </c>
      <c r="C726" s="8">
        <v>68.740773140000002</v>
      </c>
    </row>
    <row r="727" spans="1:3" ht="14.25" customHeight="1">
      <c r="A727" s="21" t="s">
        <v>257</v>
      </c>
      <c r="B727" s="21">
        <v>2017</v>
      </c>
      <c r="C727" s="8">
        <v>0</v>
      </c>
    </row>
    <row r="728" spans="1:3" ht="14.25" customHeight="1">
      <c r="A728" s="21" t="s">
        <v>125</v>
      </c>
      <c r="B728" s="21">
        <v>2017</v>
      </c>
      <c r="C728" s="8">
        <v>73.791213949999999</v>
      </c>
    </row>
    <row r="729" spans="1:3" ht="14.25" customHeight="1">
      <c r="A729" s="21" t="s">
        <v>121</v>
      </c>
      <c r="B729" s="21">
        <v>2017</v>
      </c>
      <c r="C729" s="8">
        <v>61.075756220000002</v>
      </c>
    </row>
    <row r="730" spans="1:3" ht="14.25" customHeight="1">
      <c r="A730" s="21" t="s">
        <v>258</v>
      </c>
      <c r="B730" s="21">
        <v>2017</v>
      </c>
      <c r="C730" s="8">
        <v>63.3</v>
      </c>
    </row>
    <row r="731" spans="1:3" ht="14.25" customHeight="1">
      <c r="A731" s="21" t="s">
        <v>259</v>
      </c>
      <c r="B731" s="21">
        <v>2017</v>
      </c>
      <c r="C731" s="8">
        <v>32.727667615210997</v>
      </c>
    </row>
    <row r="732" spans="1:3" ht="14.25" customHeight="1">
      <c r="A732" s="21" t="s">
        <v>260</v>
      </c>
      <c r="B732" s="21">
        <v>2017</v>
      </c>
      <c r="C732" s="8">
        <v>84.408205850416934</v>
      </c>
    </row>
    <row r="733" spans="1:3" ht="14.25" customHeight="1">
      <c r="A733" s="21" t="s">
        <v>261</v>
      </c>
      <c r="B733" s="21">
        <v>2017</v>
      </c>
      <c r="C733" s="8">
        <v>72.703895309999993</v>
      </c>
    </row>
    <row r="734" spans="1:3" ht="14.25" customHeight="1">
      <c r="A734" s="21" t="s">
        <v>126</v>
      </c>
      <c r="B734" s="21">
        <v>2017</v>
      </c>
      <c r="C734" s="8">
        <v>97.38884917</v>
      </c>
    </row>
    <row r="735" spans="1:3" ht="14.25" customHeight="1">
      <c r="A735" s="21" t="s">
        <v>128</v>
      </c>
      <c r="B735" s="21">
        <v>2017</v>
      </c>
      <c r="C735" s="8">
        <v>63.747282179999999</v>
      </c>
    </row>
    <row r="736" spans="1:3" ht="14.25" customHeight="1">
      <c r="A736" s="21" t="s">
        <v>129</v>
      </c>
      <c r="B736" s="21">
        <v>2017</v>
      </c>
      <c r="C736" s="8">
        <v>76.008138529999997</v>
      </c>
    </row>
    <row r="737" spans="1:3" ht="14.25" customHeight="1">
      <c r="A737" s="21" t="s">
        <v>130</v>
      </c>
      <c r="B737" s="21">
        <v>2017</v>
      </c>
      <c r="C737" s="8">
        <v>21.767632620000001</v>
      </c>
    </row>
    <row r="738" spans="1:3" ht="14.25" customHeight="1">
      <c r="A738" s="21" t="s">
        <v>262</v>
      </c>
      <c r="B738" s="21">
        <v>2017</v>
      </c>
      <c r="C738" s="8">
        <v>17.058398354110711</v>
      </c>
    </row>
    <row r="739" spans="1:3" ht="14.25" customHeight="1">
      <c r="A739" s="21" t="s">
        <v>131</v>
      </c>
      <c r="B739" s="21">
        <v>2017</v>
      </c>
      <c r="C739" s="8">
        <v>94.175599610000006</v>
      </c>
    </row>
    <row r="740" spans="1:3" ht="14.25" customHeight="1">
      <c r="A740" s="21" t="s">
        <v>143</v>
      </c>
      <c r="B740" s="21">
        <v>2017</v>
      </c>
      <c r="C740" s="8">
        <v>14.09999994</v>
      </c>
    </row>
    <row r="741" spans="1:3" ht="14.25" customHeight="1">
      <c r="A741" s="21" t="s">
        <v>132</v>
      </c>
      <c r="B741" s="21">
        <v>2017</v>
      </c>
      <c r="C741" s="8">
        <v>29.643123670000001</v>
      </c>
    </row>
    <row r="742" spans="1:3" ht="14.25" customHeight="1">
      <c r="A742" s="21" t="s">
        <v>135</v>
      </c>
      <c r="B742" s="21">
        <v>2017</v>
      </c>
      <c r="C742" s="8">
        <v>84.452267890000002</v>
      </c>
    </row>
    <row r="743" spans="1:3" ht="14.25" customHeight="1">
      <c r="A743" s="21" t="s">
        <v>263</v>
      </c>
      <c r="B743" s="21">
        <v>2017</v>
      </c>
      <c r="C743" s="8">
        <v>11.92422906</v>
      </c>
    </row>
    <row r="744" spans="1:3" ht="14.25" customHeight="1">
      <c r="A744" s="21" t="s">
        <v>134</v>
      </c>
      <c r="B744" s="21">
        <v>2017</v>
      </c>
      <c r="C744" s="8">
        <v>13.236930429999999</v>
      </c>
    </row>
    <row r="745" spans="1:3" ht="14.25" customHeight="1">
      <c r="A745" s="21" t="s">
        <v>54</v>
      </c>
      <c r="B745" s="21">
        <v>2017</v>
      </c>
      <c r="C745" s="8">
        <v>33.820728899999999</v>
      </c>
    </row>
    <row r="746" spans="1:3" ht="14.25" customHeight="1">
      <c r="A746" s="21" t="s">
        <v>264</v>
      </c>
      <c r="B746" s="21">
        <v>2017</v>
      </c>
      <c r="C746" s="8">
        <v>60.182301260000003</v>
      </c>
    </row>
    <row r="747" spans="1:3" ht="14.25" customHeight="1">
      <c r="A747" s="21" t="s">
        <v>173</v>
      </c>
      <c r="B747" s="21">
        <v>2017</v>
      </c>
      <c r="C747" s="8">
        <v>2.0040486980000001</v>
      </c>
    </row>
    <row r="748" spans="1:3" ht="14.25" customHeight="1">
      <c r="A748" s="21" t="s">
        <v>133</v>
      </c>
      <c r="B748" s="21">
        <v>2017</v>
      </c>
      <c r="C748" s="8">
        <v>70.330835530000002</v>
      </c>
    </row>
    <row r="749" spans="1:3" ht="14.25" customHeight="1">
      <c r="A749" s="21" t="s">
        <v>265</v>
      </c>
      <c r="B749" s="21">
        <v>2017</v>
      </c>
      <c r="C749" s="8">
        <v>22.304249163317873</v>
      </c>
    </row>
    <row r="750" spans="1:3" ht="14.25" customHeight="1">
      <c r="A750" s="21" t="s">
        <v>176</v>
      </c>
      <c r="B750" s="21">
        <v>2017</v>
      </c>
      <c r="C750" s="8">
        <v>7.9774289070000002</v>
      </c>
    </row>
    <row r="751" spans="1:3" ht="14.25" customHeight="1">
      <c r="A751" s="21" t="s">
        <v>266</v>
      </c>
      <c r="B751" s="21">
        <v>2017</v>
      </c>
      <c r="C751" s="8">
        <v>22.308075923395176</v>
      </c>
    </row>
    <row r="752" spans="1:3" ht="14.25" customHeight="1">
      <c r="A752" s="21" t="s">
        <v>267</v>
      </c>
      <c r="B752" s="21">
        <v>2017</v>
      </c>
      <c r="C752" s="8">
        <v>54.164948452378624</v>
      </c>
    </row>
    <row r="753" spans="1:3" ht="14.25" customHeight="1">
      <c r="A753" s="21" t="s">
        <v>268</v>
      </c>
      <c r="B753" s="21">
        <v>2017</v>
      </c>
      <c r="C753" s="8">
        <v>29.931229200000001</v>
      </c>
    </row>
    <row r="754" spans="1:3" ht="14.25" customHeight="1">
      <c r="A754" s="21" t="s">
        <v>144</v>
      </c>
      <c r="B754" s="21">
        <v>2017</v>
      </c>
      <c r="C754" s="8">
        <v>48.945173969999999</v>
      </c>
    </row>
    <row r="755" spans="1:3" ht="14.25" customHeight="1">
      <c r="A755" s="21" t="s">
        <v>136</v>
      </c>
      <c r="B755" s="21">
        <v>2017</v>
      </c>
      <c r="C755" s="8">
        <v>81.625667519999993</v>
      </c>
    </row>
    <row r="756" spans="1:3" ht="14.25" customHeight="1">
      <c r="A756" s="21" t="s">
        <v>137</v>
      </c>
      <c r="B756" s="21">
        <v>2017</v>
      </c>
      <c r="C756" s="8">
        <v>78.885426359999997</v>
      </c>
    </row>
    <row r="757" spans="1:3" ht="14.25" customHeight="1">
      <c r="A757" s="21" t="s">
        <v>146</v>
      </c>
      <c r="B757" s="21">
        <v>2017</v>
      </c>
      <c r="C757" s="8">
        <v>93.006266969999999</v>
      </c>
    </row>
    <row r="758" spans="1:3" ht="14.25" customHeight="1">
      <c r="A758" s="21" t="s">
        <v>269</v>
      </c>
      <c r="B758" s="21">
        <v>2017</v>
      </c>
      <c r="C758" s="8">
        <v>25.643042309999998</v>
      </c>
    </row>
    <row r="759" spans="1:3" ht="14.25" customHeight="1">
      <c r="A759" s="21" t="s">
        <v>270</v>
      </c>
      <c r="B759" s="21">
        <v>2017</v>
      </c>
      <c r="C759" s="8"/>
    </row>
    <row r="760" spans="1:3" ht="14.25" customHeight="1">
      <c r="A760" s="21" t="s">
        <v>271</v>
      </c>
      <c r="B760" s="21">
        <v>2017</v>
      </c>
      <c r="C760" s="8">
        <v>58.769811240000003</v>
      </c>
    </row>
    <row r="761" spans="1:3" ht="14.25" customHeight="1">
      <c r="A761" s="21" t="s">
        <v>148</v>
      </c>
      <c r="B761" s="21">
        <v>2017</v>
      </c>
      <c r="C761" s="8">
        <v>34.253401930000003</v>
      </c>
    </row>
    <row r="762" spans="1:3" ht="14.25" customHeight="1">
      <c r="A762" s="21" t="s">
        <v>272</v>
      </c>
      <c r="B762" s="21">
        <v>2017</v>
      </c>
      <c r="C762" s="8"/>
    </row>
    <row r="763" spans="1:3" ht="14.25" customHeight="1">
      <c r="A763" s="21" t="s">
        <v>38</v>
      </c>
      <c r="B763" s="21">
        <v>2017</v>
      </c>
      <c r="C763" s="8">
        <v>6.4999981199999999</v>
      </c>
    </row>
    <row r="764" spans="1:3" ht="14.25" customHeight="1">
      <c r="A764" s="21" t="s">
        <v>273</v>
      </c>
      <c r="B764" s="21">
        <v>2017</v>
      </c>
      <c r="C764" s="8">
        <v>50.51336022800735</v>
      </c>
    </row>
    <row r="765" spans="1:3" ht="14.25" customHeight="1">
      <c r="A765" s="21" t="s">
        <v>274</v>
      </c>
      <c r="B765" s="21">
        <v>2017</v>
      </c>
      <c r="C765" s="8">
        <v>67.037188718603005</v>
      </c>
    </row>
    <row r="766" spans="1:3" ht="14.25" customHeight="1">
      <c r="A766" s="21" t="s">
        <v>153</v>
      </c>
      <c r="B766" s="21">
        <v>2017</v>
      </c>
      <c r="C766" s="8">
        <v>12.360224970000001</v>
      </c>
    </row>
    <row r="767" spans="1:3" ht="14.25" customHeight="1">
      <c r="A767" s="21" t="s">
        <v>152</v>
      </c>
      <c r="B767" s="21">
        <v>2017</v>
      </c>
      <c r="C767" s="8">
        <v>52.891929339999997</v>
      </c>
    </row>
    <row r="768" spans="1:3" ht="14.25" customHeight="1">
      <c r="A768" s="21" t="s">
        <v>150</v>
      </c>
      <c r="B768" s="21">
        <v>2017</v>
      </c>
      <c r="C768" s="8">
        <v>21.96</v>
      </c>
    </row>
    <row r="769" spans="1:3" ht="14.25" customHeight="1">
      <c r="A769" s="21" t="s">
        <v>157</v>
      </c>
      <c r="B769" s="21">
        <v>2017</v>
      </c>
      <c r="C769" s="8">
        <v>21.25099741</v>
      </c>
    </row>
    <row r="770" spans="1:3" ht="14.25" customHeight="1">
      <c r="A770" s="21" t="s">
        <v>275</v>
      </c>
      <c r="B770" s="21">
        <v>2017</v>
      </c>
      <c r="C770" s="8">
        <v>62.764342838383811</v>
      </c>
    </row>
    <row r="771" spans="1:3" ht="14.25" customHeight="1">
      <c r="A771" s="21" t="s">
        <v>276</v>
      </c>
      <c r="B771" s="21">
        <v>2017</v>
      </c>
      <c r="C771" s="8">
        <v>27.492731729999999</v>
      </c>
    </row>
    <row r="772" spans="1:3" ht="14.25" customHeight="1">
      <c r="A772" s="21" t="s">
        <v>277</v>
      </c>
      <c r="B772" s="21">
        <v>2017</v>
      </c>
      <c r="C772" s="8">
        <v>50.716215223986545</v>
      </c>
    </row>
    <row r="773" spans="1:3" ht="14.25" customHeight="1">
      <c r="A773" s="21" t="s">
        <v>278</v>
      </c>
      <c r="B773" s="21">
        <v>2017</v>
      </c>
      <c r="C773" s="8">
        <v>41.248727639999998</v>
      </c>
    </row>
    <row r="774" spans="1:3" ht="14.25" customHeight="1">
      <c r="A774" s="21" t="s">
        <v>279</v>
      </c>
      <c r="B774" s="21">
        <v>2017</v>
      </c>
      <c r="C774" s="8">
        <v>17.058398354110711</v>
      </c>
    </row>
    <row r="775" spans="1:3" ht="14.25" customHeight="1">
      <c r="A775" s="21" t="s">
        <v>280</v>
      </c>
      <c r="B775" s="21">
        <v>2017</v>
      </c>
      <c r="C775" s="8">
        <v>22.308075923395176</v>
      </c>
    </row>
    <row r="776" spans="1:3" ht="14.25" customHeight="1">
      <c r="A776" s="21" t="s">
        <v>154</v>
      </c>
      <c r="B776" s="21">
        <v>2017</v>
      </c>
      <c r="C776" s="8">
        <v>77.326052930000003</v>
      </c>
    </row>
    <row r="777" spans="1:3" ht="14.25" customHeight="1">
      <c r="A777" s="21" t="s">
        <v>155</v>
      </c>
      <c r="B777" s="21">
        <v>2017</v>
      </c>
      <c r="C777" s="8">
        <v>55.500155059999997</v>
      </c>
    </row>
    <row r="778" spans="1:3" ht="14.25" customHeight="1">
      <c r="A778" s="21" t="s">
        <v>156</v>
      </c>
      <c r="B778" s="21">
        <v>2017</v>
      </c>
      <c r="C778" s="8">
        <v>64.684617680000002</v>
      </c>
    </row>
    <row r="779" spans="1:3" ht="14.25" customHeight="1">
      <c r="A779" s="21" t="s">
        <v>281</v>
      </c>
      <c r="B779" s="21">
        <v>2017</v>
      </c>
      <c r="C779" s="8">
        <v>49.318338619999999</v>
      </c>
    </row>
    <row r="780" spans="1:3" ht="14.25" customHeight="1">
      <c r="A780" s="21" t="s">
        <v>151</v>
      </c>
      <c r="B780" s="21">
        <v>2017</v>
      </c>
      <c r="C780" s="8">
        <v>15.999999430000001</v>
      </c>
    </row>
    <row r="781" spans="1:3" ht="14.25" customHeight="1">
      <c r="A781" s="21" t="s">
        <v>158</v>
      </c>
      <c r="B781" s="21">
        <v>2017</v>
      </c>
      <c r="C781" s="8">
        <v>3.6719653509999999</v>
      </c>
    </row>
    <row r="782" spans="1:3" ht="14.25" customHeight="1">
      <c r="A782" s="21" t="s">
        <v>159</v>
      </c>
      <c r="B782" s="21">
        <v>2017</v>
      </c>
      <c r="C782" s="8">
        <v>58.889479450000003</v>
      </c>
    </row>
    <row r="783" spans="1:3" ht="14.25" customHeight="1">
      <c r="A783" s="21" t="s">
        <v>282</v>
      </c>
      <c r="B783" s="21">
        <v>2017</v>
      </c>
      <c r="C783" s="8">
        <v>58.755496837821227</v>
      </c>
    </row>
    <row r="784" spans="1:3" ht="14.25" customHeight="1">
      <c r="A784" s="21" t="s">
        <v>163</v>
      </c>
      <c r="B784" s="21">
        <v>2017</v>
      </c>
      <c r="C784" s="8">
        <v>70.322354399999995</v>
      </c>
    </row>
    <row r="785" spans="1:3" ht="14.25" customHeight="1">
      <c r="A785" s="21" t="s">
        <v>162</v>
      </c>
      <c r="B785" s="21">
        <v>2017</v>
      </c>
      <c r="C785" s="8">
        <v>87.274889169999994</v>
      </c>
    </row>
    <row r="786" spans="1:3" ht="14.25" customHeight="1">
      <c r="A786" s="21" t="s">
        <v>164</v>
      </c>
      <c r="B786" s="21">
        <v>2017</v>
      </c>
      <c r="C786" s="8">
        <v>48.69999885</v>
      </c>
    </row>
    <row r="787" spans="1:3" ht="14.25" customHeight="1">
      <c r="A787" s="21" t="s">
        <v>283</v>
      </c>
      <c r="B787" s="21">
        <v>2017</v>
      </c>
      <c r="C787" s="8">
        <v>65.56</v>
      </c>
    </row>
    <row r="788" spans="1:3" ht="14.25" customHeight="1">
      <c r="A788" s="21" t="s">
        <v>165</v>
      </c>
      <c r="B788" s="21">
        <v>2017</v>
      </c>
      <c r="C788" s="8">
        <v>63.3</v>
      </c>
    </row>
    <row r="789" spans="1:3" ht="14.25" customHeight="1">
      <c r="A789" s="21" t="s">
        <v>284</v>
      </c>
      <c r="B789" s="21">
        <v>2017</v>
      </c>
      <c r="C789" s="8">
        <v>77.704268290000002</v>
      </c>
    </row>
    <row r="790" spans="1:3" ht="14.25" customHeight="1">
      <c r="A790" s="21" t="s">
        <v>285</v>
      </c>
      <c r="B790" s="21">
        <v>2017</v>
      </c>
      <c r="C790" s="8">
        <v>64.377494299999995</v>
      </c>
    </row>
    <row r="791" spans="1:3" ht="14.25" customHeight="1">
      <c r="A791" s="21" t="s">
        <v>166</v>
      </c>
      <c r="B791" s="21">
        <v>2017</v>
      </c>
      <c r="C791" s="8">
        <v>58.14</v>
      </c>
    </row>
    <row r="792" spans="1:3" ht="14.25" customHeight="1">
      <c r="A792" s="21" t="s">
        <v>286</v>
      </c>
      <c r="B792" s="21">
        <v>2017</v>
      </c>
      <c r="C792" s="8">
        <v>25.719787839999999</v>
      </c>
    </row>
    <row r="793" spans="1:3" ht="14.25" customHeight="1">
      <c r="A793" s="21" t="s">
        <v>287</v>
      </c>
      <c r="B793" s="21">
        <v>2017</v>
      </c>
      <c r="C793" s="8">
        <v>46.316764027939399</v>
      </c>
    </row>
    <row r="794" spans="1:3" ht="14.25" customHeight="1">
      <c r="A794" s="21" t="s">
        <v>288</v>
      </c>
      <c r="B794" s="21">
        <v>2017</v>
      </c>
      <c r="C794" s="8">
        <v>33.61093932</v>
      </c>
    </row>
    <row r="795" spans="1:3" ht="14.25" customHeight="1">
      <c r="A795" s="21" t="s">
        <v>84</v>
      </c>
      <c r="B795" s="21">
        <v>2017</v>
      </c>
      <c r="C795" s="8">
        <v>83.893596810000005</v>
      </c>
    </row>
    <row r="796" spans="1:3" ht="14.25" customHeight="1">
      <c r="A796" s="21" t="s">
        <v>167</v>
      </c>
      <c r="B796" s="21">
        <v>2017</v>
      </c>
      <c r="C796" s="8">
        <v>26.718354770000001</v>
      </c>
    </row>
    <row r="797" spans="1:3" ht="14.25" customHeight="1">
      <c r="A797" s="21" t="s">
        <v>139</v>
      </c>
      <c r="B797" s="21">
        <v>2017</v>
      </c>
      <c r="C797" s="8">
        <v>56.167394469999998</v>
      </c>
    </row>
    <row r="798" spans="1:3" ht="14.25" customHeight="1">
      <c r="A798" s="21" t="s">
        <v>168</v>
      </c>
      <c r="B798" s="21">
        <v>2017</v>
      </c>
      <c r="C798" s="8">
        <v>11.5</v>
      </c>
    </row>
    <row r="799" spans="1:3" ht="14.25" customHeight="1">
      <c r="A799" s="21" t="s">
        <v>169</v>
      </c>
      <c r="B799" s="21">
        <v>2017</v>
      </c>
      <c r="C799" s="8">
        <v>24.4</v>
      </c>
    </row>
    <row r="800" spans="1:3" ht="14.25" customHeight="1">
      <c r="A800" s="21" t="s">
        <v>181</v>
      </c>
      <c r="B800" s="21">
        <v>2018</v>
      </c>
      <c r="C800" s="8">
        <v>97.17</v>
      </c>
    </row>
    <row r="801" spans="1:3" ht="14.25" customHeight="1">
      <c r="A801" s="21" t="s">
        <v>182</v>
      </c>
      <c r="B801" s="21">
        <v>2018</v>
      </c>
      <c r="C801" s="8">
        <v>23.657366048772218</v>
      </c>
    </row>
    <row r="802" spans="1:3" ht="14.25" customHeight="1">
      <c r="A802" s="21" t="s">
        <v>12</v>
      </c>
      <c r="B802" s="21">
        <v>2018</v>
      </c>
      <c r="C802" s="8">
        <v>8.26</v>
      </c>
    </row>
    <row r="803" spans="1:3" ht="14.25" customHeight="1">
      <c r="A803" s="21" t="s">
        <v>183</v>
      </c>
      <c r="B803" s="21">
        <v>2018</v>
      </c>
      <c r="C803" s="8">
        <v>29.741678978437726</v>
      </c>
    </row>
    <row r="804" spans="1:3" ht="14.25" customHeight="1">
      <c r="A804" s="21" t="s">
        <v>15</v>
      </c>
      <c r="B804" s="21">
        <v>2018</v>
      </c>
      <c r="C804" s="8">
        <v>35</v>
      </c>
    </row>
    <row r="805" spans="1:3" ht="14.25" customHeight="1">
      <c r="A805" s="21" t="s">
        <v>13</v>
      </c>
      <c r="B805" s="21">
        <v>2018</v>
      </c>
      <c r="C805" s="8">
        <v>65.400000000000006</v>
      </c>
    </row>
    <row r="806" spans="1:3" ht="14.25" customHeight="1">
      <c r="A806" s="21" t="s">
        <v>184</v>
      </c>
      <c r="B806" s="21">
        <v>2018</v>
      </c>
      <c r="C806" s="8">
        <v>91.567467030000003</v>
      </c>
    </row>
    <row r="807" spans="1:3" ht="14.25" customHeight="1">
      <c r="A807" s="21" t="s">
        <v>185</v>
      </c>
      <c r="B807" s="21">
        <v>2018</v>
      </c>
      <c r="C807" s="8">
        <v>52.041628006347814</v>
      </c>
    </row>
    <row r="808" spans="1:3" ht="14.25" customHeight="1">
      <c r="A808" s="21" t="s">
        <v>160</v>
      </c>
      <c r="B808" s="21">
        <v>2018</v>
      </c>
      <c r="C808" s="8">
        <v>98.450001779999994</v>
      </c>
    </row>
    <row r="809" spans="1:3" ht="14.25" customHeight="1">
      <c r="A809" s="21" t="s">
        <v>16</v>
      </c>
      <c r="B809" s="21">
        <v>2018</v>
      </c>
      <c r="C809" s="8">
        <v>74.294906870000005</v>
      </c>
    </row>
    <row r="810" spans="1:3" ht="14.25" customHeight="1">
      <c r="A810" s="21" t="s">
        <v>17</v>
      </c>
      <c r="B810" s="21">
        <v>2018</v>
      </c>
      <c r="C810" s="8">
        <v>68.245052259999994</v>
      </c>
    </row>
    <row r="811" spans="1:3" ht="14.25" customHeight="1">
      <c r="A811" s="21" t="s">
        <v>186</v>
      </c>
      <c r="B811" s="21">
        <v>2018</v>
      </c>
      <c r="C811" s="8"/>
    </row>
    <row r="812" spans="1:3" ht="14.25" customHeight="1">
      <c r="A812" s="21" t="s">
        <v>187</v>
      </c>
      <c r="B812" s="21">
        <v>2018</v>
      </c>
      <c r="C812" s="8">
        <v>73</v>
      </c>
    </row>
    <row r="813" spans="1:3" ht="14.25" customHeight="1">
      <c r="A813" s="21" t="s">
        <v>18</v>
      </c>
      <c r="B813" s="21">
        <v>2018</v>
      </c>
      <c r="C813" s="8">
        <v>86.545048850000001</v>
      </c>
    </row>
    <row r="814" spans="1:3" ht="14.25" customHeight="1">
      <c r="A814" s="21" t="s">
        <v>19</v>
      </c>
      <c r="B814" s="21">
        <v>2018</v>
      </c>
      <c r="C814" s="8">
        <v>87.479137230000006</v>
      </c>
    </row>
    <row r="815" spans="1:3" ht="14.25" customHeight="1">
      <c r="A815" s="21" t="s">
        <v>20</v>
      </c>
      <c r="B815" s="21">
        <v>2018</v>
      </c>
      <c r="C815" s="8">
        <v>79.799995490000001</v>
      </c>
    </row>
    <row r="816" spans="1:3" ht="14.25" customHeight="1">
      <c r="A816" s="21" t="s">
        <v>33</v>
      </c>
      <c r="B816" s="21">
        <v>2018</v>
      </c>
      <c r="C816" s="8">
        <v>5</v>
      </c>
    </row>
    <row r="817" spans="1:3" ht="14.25" customHeight="1">
      <c r="A817" s="21" t="s">
        <v>24</v>
      </c>
      <c r="B817" s="21">
        <v>2018</v>
      </c>
      <c r="C817" s="8">
        <v>88.647343000000006</v>
      </c>
    </row>
    <row r="818" spans="1:3" ht="14.25" customHeight="1">
      <c r="A818" s="21" t="s">
        <v>25</v>
      </c>
      <c r="B818" s="21">
        <v>2018</v>
      </c>
      <c r="C818" s="8">
        <v>26</v>
      </c>
    </row>
    <row r="819" spans="1:3" ht="14.25" customHeight="1">
      <c r="A819" s="21" t="s">
        <v>32</v>
      </c>
      <c r="B819" s="21">
        <v>2018</v>
      </c>
      <c r="C819" s="8">
        <v>14</v>
      </c>
    </row>
    <row r="820" spans="1:3" ht="14.25" customHeight="1">
      <c r="A820" s="21" t="s">
        <v>22</v>
      </c>
      <c r="B820" s="21">
        <v>2018</v>
      </c>
      <c r="C820" s="8">
        <v>11.5</v>
      </c>
    </row>
    <row r="821" spans="1:3" ht="14.25" customHeight="1">
      <c r="A821" s="21" t="s">
        <v>31</v>
      </c>
      <c r="B821" s="21">
        <v>2018</v>
      </c>
      <c r="C821" s="8">
        <v>64.782010690000007</v>
      </c>
    </row>
    <row r="822" spans="1:3" ht="14.25" customHeight="1">
      <c r="A822" s="21" t="s">
        <v>21</v>
      </c>
      <c r="B822" s="21">
        <v>2018</v>
      </c>
      <c r="C822" s="8">
        <v>98.644672580000005</v>
      </c>
    </row>
    <row r="823" spans="1:3" ht="14.25" customHeight="1">
      <c r="A823" s="21" t="s">
        <v>188</v>
      </c>
      <c r="B823" s="21">
        <v>2018</v>
      </c>
      <c r="C823" s="8">
        <v>85</v>
      </c>
    </row>
    <row r="824" spans="1:3" ht="14.25" customHeight="1">
      <c r="A824" s="21" t="s">
        <v>28</v>
      </c>
      <c r="B824" s="21">
        <v>2018</v>
      </c>
      <c r="C824" s="8">
        <v>70.120135039999994</v>
      </c>
    </row>
    <row r="825" spans="1:3" ht="14.25" customHeight="1">
      <c r="A825" s="21" t="s">
        <v>23</v>
      </c>
      <c r="B825" s="21">
        <v>2018</v>
      </c>
      <c r="C825" s="8">
        <v>79.129886690000006</v>
      </c>
    </row>
    <row r="826" spans="1:3" ht="14.25" customHeight="1">
      <c r="A826" s="21" t="s">
        <v>171</v>
      </c>
      <c r="B826" s="21">
        <v>2018</v>
      </c>
      <c r="C826" s="8">
        <v>47.082625800000002</v>
      </c>
    </row>
    <row r="827" spans="1:3" ht="14.25" customHeight="1">
      <c r="A827" s="21" t="s">
        <v>189</v>
      </c>
      <c r="B827" s="21">
        <v>2018</v>
      </c>
      <c r="C827" s="8">
        <v>98.37</v>
      </c>
    </row>
    <row r="828" spans="1:3" ht="14.25" customHeight="1">
      <c r="A828" s="21" t="s">
        <v>27</v>
      </c>
      <c r="B828" s="21">
        <v>2018</v>
      </c>
      <c r="C828" s="8">
        <v>44.2861422</v>
      </c>
    </row>
    <row r="829" spans="1:3" ht="14.25" customHeight="1">
      <c r="A829" s="21" t="s">
        <v>30</v>
      </c>
      <c r="B829" s="21">
        <v>2018</v>
      </c>
      <c r="C829" s="8">
        <v>70.434282539999998</v>
      </c>
    </row>
    <row r="830" spans="1:3" ht="14.25" customHeight="1">
      <c r="A830" s="21" t="s">
        <v>190</v>
      </c>
      <c r="B830" s="21">
        <v>2018</v>
      </c>
      <c r="C830" s="8">
        <v>81.760778389999999</v>
      </c>
    </row>
    <row r="831" spans="1:3" ht="14.25" customHeight="1">
      <c r="A831" s="21" t="s">
        <v>191</v>
      </c>
      <c r="B831" s="21">
        <v>2018</v>
      </c>
      <c r="C831" s="8">
        <v>95</v>
      </c>
    </row>
    <row r="832" spans="1:3" ht="14.25" customHeight="1">
      <c r="A832" s="21" t="s">
        <v>26</v>
      </c>
      <c r="B832" s="21">
        <v>2018</v>
      </c>
      <c r="C832" s="8">
        <v>41.772644530000001</v>
      </c>
    </row>
    <row r="833" spans="1:3" ht="14.25" customHeight="1">
      <c r="A833" s="21" t="s">
        <v>29</v>
      </c>
      <c r="B833" s="21">
        <v>2018</v>
      </c>
      <c r="C833" s="8">
        <v>58</v>
      </c>
    </row>
    <row r="834" spans="1:3" ht="14.25" customHeight="1">
      <c r="A834" s="21" t="s">
        <v>37</v>
      </c>
      <c r="B834" s="21">
        <v>2018</v>
      </c>
      <c r="C834" s="8">
        <v>4</v>
      </c>
    </row>
    <row r="835" spans="1:3" ht="14.25" customHeight="1">
      <c r="A835" s="21" t="s">
        <v>36</v>
      </c>
      <c r="B835" s="21">
        <v>2018</v>
      </c>
      <c r="C835" s="8">
        <v>94.64</v>
      </c>
    </row>
    <row r="836" spans="1:3" ht="14.25" customHeight="1">
      <c r="A836" s="21" t="s">
        <v>192</v>
      </c>
      <c r="B836" s="21">
        <v>2018</v>
      </c>
      <c r="C836" s="8">
        <v>75.982137271938271</v>
      </c>
    </row>
    <row r="837" spans="1:3" ht="14.25" customHeight="1">
      <c r="A837" s="21" t="s">
        <v>147</v>
      </c>
      <c r="B837" s="21">
        <v>2018</v>
      </c>
      <c r="C837" s="8">
        <v>91.8</v>
      </c>
    </row>
    <row r="838" spans="1:3" ht="14.25" customHeight="1">
      <c r="A838" s="21" t="s">
        <v>193</v>
      </c>
      <c r="B838" s="21">
        <v>2018</v>
      </c>
      <c r="C838" s="8"/>
    </row>
    <row r="839" spans="1:3" ht="14.25" customHeight="1">
      <c r="A839" s="21" t="s">
        <v>39</v>
      </c>
      <c r="B839" s="21">
        <v>2018</v>
      </c>
      <c r="C839" s="8">
        <v>82.327486930000006</v>
      </c>
    </row>
    <row r="840" spans="1:3" ht="14.25" customHeight="1">
      <c r="A840" s="21" t="s">
        <v>40</v>
      </c>
      <c r="B840" s="21">
        <v>2018</v>
      </c>
      <c r="C840" s="8">
        <v>59.2</v>
      </c>
    </row>
    <row r="841" spans="1:3" ht="14.25" customHeight="1">
      <c r="A841" s="21" t="s">
        <v>78</v>
      </c>
      <c r="B841" s="21">
        <v>2018</v>
      </c>
      <c r="C841" s="8">
        <v>37.54653613</v>
      </c>
    </row>
    <row r="842" spans="1:3" ht="14.25" customHeight="1">
      <c r="A842" s="21" t="s">
        <v>35</v>
      </c>
      <c r="B842" s="21">
        <v>2018</v>
      </c>
      <c r="C842" s="8">
        <v>29.7</v>
      </c>
    </row>
    <row r="843" spans="1:3" ht="14.25" customHeight="1">
      <c r="A843" s="21" t="s">
        <v>48</v>
      </c>
      <c r="B843" s="21">
        <v>2018</v>
      </c>
      <c r="C843" s="8">
        <v>11.7</v>
      </c>
    </row>
    <row r="844" spans="1:3" ht="14.25" customHeight="1">
      <c r="A844" s="21" t="s">
        <v>43</v>
      </c>
      <c r="B844" s="21">
        <v>2018</v>
      </c>
      <c r="C844" s="8">
        <v>8.65</v>
      </c>
    </row>
    <row r="845" spans="1:3" ht="14.25" customHeight="1">
      <c r="A845" s="21" t="s">
        <v>41</v>
      </c>
      <c r="B845" s="21">
        <v>2018</v>
      </c>
      <c r="C845" s="8">
        <v>64.126376820000004</v>
      </c>
    </row>
    <row r="846" spans="1:3" ht="14.25" customHeight="1">
      <c r="A846" s="21" t="s">
        <v>42</v>
      </c>
      <c r="B846" s="21">
        <v>2018</v>
      </c>
      <c r="C846" s="8">
        <v>8.478170295</v>
      </c>
    </row>
    <row r="847" spans="1:3" ht="14.25" customHeight="1">
      <c r="A847" s="21" t="s">
        <v>194</v>
      </c>
      <c r="B847" s="21">
        <v>2018</v>
      </c>
      <c r="C847" s="8">
        <v>59.5</v>
      </c>
    </row>
    <row r="848" spans="1:3" ht="14.25" customHeight="1">
      <c r="A848" s="21" t="s">
        <v>44</v>
      </c>
      <c r="B848" s="21">
        <v>2018</v>
      </c>
      <c r="C848" s="8">
        <v>73.479728440000002</v>
      </c>
    </row>
    <row r="849" spans="1:3" ht="14.25" customHeight="1">
      <c r="A849" s="21" t="s">
        <v>195</v>
      </c>
      <c r="B849" s="21">
        <v>2018</v>
      </c>
      <c r="C849" s="8">
        <v>59.616570147484694</v>
      </c>
    </row>
    <row r="850" spans="1:3" ht="14.25" customHeight="1">
      <c r="A850" s="21" t="s">
        <v>196</v>
      </c>
      <c r="B850" s="21">
        <v>2018</v>
      </c>
      <c r="C850" s="8">
        <v>62.678923619999999</v>
      </c>
    </row>
    <row r="851" spans="1:3" ht="14.25" customHeight="1">
      <c r="A851" s="21" t="s">
        <v>197</v>
      </c>
      <c r="B851" s="21">
        <v>2018</v>
      </c>
      <c r="C851" s="8">
        <v>68.127216250000004</v>
      </c>
    </row>
    <row r="852" spans="1:3" ht="14.25" customHeight="1">
      <c r="A852" s="21" t="s">
        <v>198</v>
      </c>
      <c r="B852" s="21">
        <v>2018</v>
      </c>
      <c r="C852" s="8">
        <v>81.067693250000005</v>
      </c>
    </row>
    <row r="853" spans="1:3" ht="14.25" customHeight="1">
      <c r="A853" s="21" t="s">
        <v>46</v>
      </c>
      <c r="B853" s="21">
        <v>2018</v>
      </c>
      <c r="C853" s="8">
        <v>84.433582520000002</v>
      </c>
    </row>
    <row r="854" spans="1:3" ht="14.25" customHeight="1">
      <c r="A854" s="21" t="s">
        <v>47</v>
      </c>
      <c r="B854" s="21">
        <v>2018</v>
      </c>
      <c r="C854" s="8">
        <v>80.688167539999995</v>
      </c>
    </row>
    <row r="855" spans="1:3" ht="14.25" customHeight="1">
      <c r="A855" s="21" t="s">
        <v>61</v>
      </c>
      <c r="B855" s="21">
        <v>2018</v>
      </c>
      <c r="C855" s="8">
        <v>87.037112089999994</v>
      </c>
    </row>
    <row r="856" spans="1:3" ht="14.25" customHeight="1">
      <c r="A856" s="21" t="s">
        <v>50</v>
      </c>
      <c r="B856" s="21">
        <v>2018</v>
      </c>
      <c r="C856" s="8">
        <v>58</v>
      </c>
    </row>
    <row r="857" spans="1:3" ht="14.25" customHeight="1">
      <c r="A857" s="21" t="s">
        <v>199</v>
      </c>
      <c r="B857" s="21">
        <v>2018</v>
      </c>
      <c r="C857" s="8">
        <v>69.619668790000006</v>
      </c>
    </row>
    <row r="858" spans="1:3" ht="14.25" customHeight="1">
      <c r="A858" s="21" t="s">
        <v>49</v>
      </c>
      <c r="B858" s="21">
        <v>2018</v>
      </c>
      <c r="C858" s="8">
        <v>97.319204369999994</v>
      </c>
    </row>
    <row r="859" spans="1:3" ht="14.25" customHeight="1">
      <c r="A859" s="21" t="s">
        <v>51</v>
      </c>
      <c r="B859" s="21">
        <v>2018</v>
      </c>
      <c r="C859" s="8">
        <v>74.822048359999997</v>
      </c>
    </row>
    <row r="860" spans="1:3" ht="14.25" customHeight="1">
      <c r="A860" s="21" t="s">
        <v>14</v>
      </c>
      <c r="B860" s="21">
        <v>2018</v>
      </c>
      <c r="C860" s="8">
        <v>49.038468080000001</v>
      </c>
    </row>
    <row r="861" spans="1:3" ht="14.25" customHeight="1">
      <c r="A861" s="21" t="s">
        <v>200</v>
      </c>
      <c r="B861" s="21">
        <v>2018</v>
      </c>
      <c r="C861" s="8">
        <v>57.335654183385898</v>
      </c>
    </row>
    <row r="862" spans="1:3" ht="14.25" customHeight="1">
      <c r="A862" s="21" t="s">
        <v>201</v>
      </c>
      <c r="B862" s="21">
        <v>2018</v>
      </c>
      <c r="C862" s="8">
        <v>31.56277858117069</v>
      </c>
    </row>
    <row r="863" spans="1:3" ht="14.25" customHeight="1">
      <c r="A863" s="21" t="s">
        <v>202</v>
      </c>
      <c r="B863" s="21">
        <v>2018</v>
      </c>
      <c r="C863" s="8">
        <v>60.831432924034054</v>
      </c>
    </row>
    <row r="864" spans="1:3" ht="14.25" customHeight="1">
      <c r="A864" s="21" t="s">
        <v>203</v>
      </c>
      <c r="B864" s="21">
        <v>2018</v>
      </c>
      <c r="C864" s="8">
        <v>73.062121988097019</v>
      </c>
    </row>
    <row r="865" spans="1:3" ht="14.25" customHeight="1">
      <c r="A865" s="21" t="s">
        <v>204</v>
      </c>
      <c r="B865" s="21">
        <v>2018</v>
      </c>
      <c r="C865" s="8">
        <v>79.176700139686588</v>
      </c>
    </row>
    <row r="866" spans="1:3" ht="14.25" customHeight="1">
      <c r="A866" s="21" t="s">
        <v>52</v>
      </c>
      <c r="B866" s="21">
        <v>2018</v>
      </c>
      <c r="C866" s="8">
        <v>54.062924729999999</v>
      </c>
    </row>
    <row r="867" spans="1:3" ht="14.25" customHeight="1">
      <c r="A867" s="21" t="s">
        <v>53</v>
      </c>
      <c r="B867" s="21">
        <v>2018</v>
      </c>
      <c r="C867" s="8">
        <v>46.924336769999996</v>
      </c>
    </row>
    <row r="868" spans="1:3" ht="14.25" customHeight="1">
      <c r="A868" s="21" t="s">
        <v>205</v>
      </c>
      <c r="B868" s="21">
        <v>2018</v>
      </c>
      <c r="C868" s="8">
        <v>82.983960146367792</v>
      </c>
    </row>
    <row r="869" spans="1:3" ht="14.25" customHeight="1">
      <c r="A869" s="21" t="s">
        <v>206</v>
      </c>
      <c r="B869" s="21">
        <v>2018</v>
      </c>
      <c r="C869" s="8">
        <v>1.3089069799999999</v>
      </c>
    </row>
    <row r="870" spans="1:3" ht="14.25" customHeight="1">
      <c r="A870" s="21" t="s">
        <v>141</v>
      </c>
      <c r="B870" s="21">
        <v>2018</v>
      </c>
      <c r="C870" s="8">
        <v>86.107235529999997</v>
      </c>
    </row>
    <row r="871" spans="1:3" ht="14.25" customHeight="1">
      <c r="A871" s="21" t="s">
        <v>55</v>
      </c>
      <c r="B871" s="21">
        <v>2018</v>
      </c>
      <c r="C871" s="8">
        <v>89.357007769999996</v>
      </c>
    </row>
    <row r="872" spans="1:3" ht="14.25" customHeight="1">
      <c r="A872" s="21" t="s">
        <v>56</v>
      </c>
      <c r="B872" s="21">
        <v>2018</v>
      </c>
      <c r="C872" s="8">
        <v>22</v>
      </c>
    </row>
    <row r="873" spans="1:3" ht="14.25" customHeight="1">
      <c r="A873" s="21" t="s">
        <v>207</v>
      </c>
      <c r="B873" s="21">
        <v>2018</v>
      </c>
      <c r="C873" s="8">
        <v>81.73837314104361</v>
      </c>
    </row>
    <row r="874" spans="1:3" ht="14.25" customHeight="1">
      <c r="A874" s="21" t="s">
        <v>208</v>
      </c>
      <c r="B874" s="21">
        <v>2018</v>
      </c>
      <c r="C874" s="8">
        <v>22.775050205512642</v>
      </c>
    </row>
    <row r="875" spans="1:3" ht="14.25" customHeight="1">
      <c r="A875" s="21" t="s">
        <v>57</v>
      </c>
      <c r="B875" s="21">
        <v>2018</v>
      </c>
      <c r="C875" s="8">
        <v>88.889960000000002</v>
      </c>
    </row>
    <row r="876" spans="1:3" ht="14.25" customHeight="1">
      <c r="A876" s="21" t="s">
        <v>209</v>
      </c>
      <c r="B876" s="21">
        <v>2018</v>
      </c>
      <c r="C876" s="8">
        <v>49.966373009999998</v>
      </c>
    </row>
    <row r="877" spans="1:3" ht="14.25" customHeight="1">
      <c r="A877" s="21" t="s">
        <v>58</v>
      </c>
      <c r="B877" s="21">
        <v>2018</v>
      </c>
      <c r="C877" s="8">
        <v>82.043186779999999</v>
      </c>
    </row>
    <row r="878" spans="1:3" ht="14.25" customHeight="1">
      <c r="A878" s="21" t="s">
        <v>210</v>
      </c>
      <c r="B878" s="21">
        <v>2018</v>
      </c>
      <c r="C878" s="8">
        <v>97.581958940000007</v>
      </c>
    </row>
    <row r="879" spans="1:3" ht="14.25" customHeight="1">
      <c r="A879" s="21" t="s">
        <v>211</v>
      </c>
      <c r="B879" s="21">
        <v>2018</v>
      </c>
      <c r="C879" s="8">
        <v>35.30405287</v>
      </c>
    </row>
    <row r="880" spans="1:3" ht="14.25" customHeight="1">
      <c r="A880" s="21" t="s">
        <v>59</v>
      </c>
      <c r="B880" s="21">
        <v>2018</v>
      </c>
      <c r="C880" s="8">
        <v>59.6</v>
      </c>
    </row>
    <row r="881" spans="1:3" ht="14.25" customHeight="1">
      <c r="A881" s="21" t="s">
        <v>161</v>
      </c>
      <c r="B881" s="21">
        <v>2018</v>
      </c>
      <c r="C881" s="8">
        <v>90.692008990000005</v>
      </c>
    </row>
    <row r="882" spans="1:3" ht="14.25" customHeight="1">
      <c r="A882" s="21" t="s">
        <v>60</v>
      </c>
      <c r="B882" s="21">
        <v>2018</v>
      </c>
      <c r="C882" s="8">
        <v>62.717908199999997</v>
      </c>
    </row>
    <row r="883" spans="1:3" ht="14.25" customHeight="1">
      <c r="A883" s="21" t="s">
        <v>62</v>
      </c>
      <c r="B883" s="21">
        <v>2018</v>
      </c>
      <c r="C883" s="8">
        <v>43</v>
      </c>
    </row>
    <row r="884" spans="1:3" ht="14.25" customHeight="1">
      <c r="A884" s="21" t="s">
        <v>212</v>
      </c>
      <c r="B884" s="21">
        <v>2018</v>
      </c>
      <c r="C884" s="8">
        <v>94.444471579999998</v>
      </c>
    </row>
    <row r="885" spans="1:3" ht="14.25" customHeight="1">
      <c r="A885" s="21" t="s">
        <v>65</v>
      </c>
      <c r="B885" s="21">
        <v>2018</v>
      </c>
      <c r="C885" s="8">
        <v>21.83002304</v>
      </c>
    </row>
    <row r="886" spans="1:3" ht="14.25" customHeight="1">
      <c r="A886" s="21" t="s">
        <v>177</v>
      </c>
      <c r="B886" s="21">
        <v>2018</v>
      </c>
      <c r="C886" s="8">
        <v>40</v>
      </c>
    </row>
    <row r="887" spans="1:3" ht="14.25" customHeight="1">
      <c r="A887" s="21" t="s">
        <v>213</v>
      </c>
      <c r="B887" s="21">
        <v>2018</v>
      </c>
      <c r="C887" s="8">
        <v>22</v>
      </c>
    </row>
    <row r="888" spans="1:3" ht="14.25" customHeight="1">
      <c r="A888" s="21" t="s">
        <v>214</v>
      </c>
      <c r="B888" s="21">
        <v>2018</v>
      </c>
      <c r="C888" s="8">
        <v>18.86</v>
      </c>
    </row>
    <row r="889" spans="1:3" ht="14.25" customHeight="1">
      <c r="A889" s="21" t="s">
        <v>63</v>
      </c>
      <c r="B889" s="21">
        <v>2018</v>
      </c>
      <c r="C889" s="8">
        <v>72.238373390000007</v>
      </c>
    </row>
    <row r="890" spans="1:3" ht="14.25" customHeight="1">
      <c r="A890" s="21" t="s">
        <v>215</v>
      </c>
      <c r="B890" s="21">
        <v>2018</v>
      </c>
      <c r="C890" s="8">
        <v>59.071735359999998</v>
      </c>
    </row>
    <row r="891" spans="1:3" ht="14.25" customHeight="1">
      <c r="A891" s="21" t="s">
        <v>216</v>
      </c>
      <c r="B891" s="21">
        <v>2018</v>
      </c>
      <c r="C891" s="8">
        <v>69.482461779999994</v>
      </c>
    </row>
    <row r="892" spans="1:3" ht="14.25" customHeight="1">
      <c r="A892" s="21" t="s">
        <v>64</v>
      </c>
      <c r="B892" s="21">
        <v>2018</v>
      </c>
      <c r="C892" s="8">
        <v>40.70304908</v>
      </c>
    </row>
    <row r="893" spans="1:3" ht="14.25" customHeight="1">
      <c r="A893" s="21" t="s">
        <v>217</v>
      </c>
      <c r="B893" s="21">
        <v>2018</v>
      </c>
      <c r="C893" s="8">
        <v>80.505465560000005</v>
      </c>
    </row>
    <row r="894" spans="1:3" ht="14.25" customHeight="1">
      <c r="A894" s="21" t="s">
        <v>218</v>
      </c>
      <c r="B894" s="21">
        <v>2018</v>
      </c>
      <c r="C894" s="8">
        <v>37.325836789999997</v>
      </c>
    </row>
    <row r="895" spans="1:3" ht="14.25" customHeight="1">
      <c r="A895" s="21" t="s">
        <v>219</v>
      </c>
      <c r="B895" s="21">
        <v>2018</v>
      </c>
      <c r="C895" s="8">
        <v>87.519507100026473</v>
      </c>
    </row>
    <row r="896" spans="1:3" ht="14.25" customHeight="1">
      <c r="A896" s="21" t="s">
        <v>68</v>
      </c>
      <c r="B896" s="21">
        <v>2018</v>
      </c>
      <c r="C896" s="8">
        <v>90.507395329999994</v>
      </c>
    </row>
    <row r="897" spans="1:3" ht="14.25" customHeight="1">
      <c r="A897" s="21" t="s">
        <v>67</v>
      </c>
      <c r="B897" s="21">
        <v>2018</v>
      </c>
      <c r="C897" s="8">
        <v>32.136363639999999</v>
      </c>
    </row>
    <row r="898" spans="1:3" ht="14.25" customHeight="1">
      <c r="A898" s="21" t="s">
        <v>220</v>
      </c>
      <c r="B898" s="21">
        <v>2018</v>
      </c>
      <c r="C898" s="8">
        <v>20.997026724204307</v>
      </c>
    </row>
    <row r="899" spans="1:3" ht="14.25" customHeight="1">
      <c r="A899" s="21" t="s">
        <v>45</v>
      </c>
      <c r="B899" s="21">
        <v>2018</v>
      </c>
      <c r="C899" s="8">
        <v>75.29462599</v>
      </c>
    </row>
    <row r="900" spans="1:3" ht="14.25" customHeight="1">
      <c r="A900" s="21" t="s">
        <v>66</v>
      </c>
      <c r="B900" s="21">
        <v>2018</v>
      </c>
      <c r="C900" s="8">
        <v>32.473627129999997</v>
      </c>
    </row>
    <row r="901" spans="1:3" ht="14.25" customHeight="1">
      <c r="A901" s="21" t="s">
        <v>69</v>
      </c>
      <c r="B901" s="21">
        <v>2018</v>
      </c>
      <c r="C901" s="8">
        <v>76.074360639999995</v>
      </c>
    </row>
    <row r="902" spans="1:3" ht="14.25" customHeight="1">
      <c r="A902" s="21" t="s">
        <v>221</v>
      </c>
      <c r="B902" s="21">
        <v>2018</v>
      </c>
      <c r="C902" s="8">
        <v>48.397023392464909</v>
      </c>
    </row>
    <row r="903" spans="1:3" ht="14.25" customHeight="1">
      <c r="A903" s="21" t="s">
        <v>222</v>
      </c>
      <c r="B903" s="21">
        <v>2018</v>
      </c>
      <c r="C903" s="8">
        <v>42.580486692434583</v>
      </c>
    </row>
    <row r="904" spans="1:3" ht="14.25" customHeight="1">
      <c r="A904" s="21" t="s">
        <v>223</v>
      </c>
      <c r="B904" s="21">
        <v>2018</v>
      </c>
      <c r="C904" s="8">
        <v>21.823440179457414</v>
      </c>
    </row>
    <row r="905" spans="1:3" ht="14.25" customHeight="1">
      <c r="A905" s="21" t="s">
        <v>224</v>
      </c>
      <c r="B905" s="21">
        <v>2018</v>
      </c>
      <c r="C905" s="8">
        <v>25.257079150558067</v>
      </c>
    </row>
    <row r="906" spans="1:3" ht="14.25" customHeight="1">
      <c r="A906" s="21" t="s">
        <v>72</v>
      </c>
      <c r="B906" s="21">
        <v>2018</v>
      </c>
      <c r="C906" s="8">
        <v>39.904638640000002</v>
      </c>
    </row>
    <row r="907" spans="1:3" ht="14.25" customHeight="1">
      <c r="A907" s="21" t="s">
        <v>225</v>
      </c>
      <c r="B907" s="21">
        <v>2018</v>
      </c>
      <c r="C907" s="8">
        <v>19.319539421320744</v>
      </c>
    </row>
    <row r="908" spans="1:3" ht="14.25" customHeight="1">
      <c r="A908" s="21" t="s">
        <v>226</v>
      </c>
      <c r="B908" s="21">
        <v>2018</v>
      </c>
      <c r="C908" s="8"/>
    </row>
    <row r="909" spans="1:3" ht="14.25" customHeight="1">
      <c r="A909" s="21" t="s">
        <v>71</v>
      </c>
      <c r="B909" s="21">
        <v>2018</v>
      </c>
      <c r="C909" s="8">
        <v>20.081300039999999</v>
      </c>
    </row>
    <row r="910" spans="1:3" ht="14.25" customHeight="1">
      <c r="A910" s="21" t="s">
        <v>227</v>
      </c>
      <c r="B910" s="21">
        <v>2018</v>
      </c>
      <c r="C910" s="8"/>
    </row>
    <row r="911" spans="1:3" ht="14.25" customHeight="1">
      <c r="A911" s="21" t="s">
        <v>75</v>
      </c>
      <c r="B911" s="21">
        <v>2018</v>
      </c>
      <c r="C911" s="8">
        <v>87.000140110000004</v>
      </c>
    </row>
    <row r="912" spans="1:3" ht="14.25" customHeight="1">
      <c r="A912" s="21" t="s">
        <v>73</v>
      </c>
      <c r="B912" s="21">
        <v>2018</v>
      </c>
      <c r="C912" s="8">
        <v>70.200564999999997</v>
      </c>
    </row>
    <row r="913" spans="1:3" ht="14.25" customHeight="1">
      <c r="A913" s="21" t="s">
        <v>74</v>
      </c>
      <c r="B913" s="21">
        <v>2018</v>
      </c>
      <c r="C913" s="8">
        <v>49.35999889</v>
      </c>
    </row>
    <row r="914" spans="1:3" ht="14.25" customHeight="1">
      <c r="A914" s="21" t="s">
        <v>70</v>
      </c>
      <c r="B914" s="21">
        <v>2018</v>
      </c>
      <c r="C914" s="8">
        <v>99.010953990000004</v>
      </c>
    </row>
    <row r="915" spans="1:3" ht="14.25" customHeight="1">
      <c r="A915" s="21" t="s">
        <v>76</v>
      </c>
      <c r="B915" s="21">
        <v>2018</v>
      </c>
      <c r="C915" s="8">
        <v>83.733156960000002</v>
      </c>
    </row>
    <row r="916" spans="1:3" ht="14.25" customHeight="1">
      <c r="A916" s="21" t="s">
        <v>77</v>
      </c>
      <c r="B916" s="21">
        <v>2018</v>
      </c>
      <c r="C916" s="8">
        <v>74.387182920000001</v>
      </c>
    </row>
    <row r="917" spans="1:3" ht="14.25" customHeight="1">
      <c r="A917" s="21" t="s">
        <v>79</v>
      </c>
      <c r="B917" s="21">
        <v>2018</v>
      </c>
      <c r="C917" s="8">
        <v>68.214517090000001</v>
      </c>
    </row>
    <row r="918" spans="1:3" ht="14.25" customHeight="1">
      <c r="A918" s="21" t="s">
        <v>81</v>
      </c>
      <c r="B918" s="21">
        <v>2018</v>
      </c>
      <c r="C918" s="8">
        <v>66.790314429999995</v>
      </c>
    </row>
    <row r="919" spans="1:3" ht="14.25" customHeight="1">
      <c r="A919" s="21" t="s">
        <v>80</v>
      </c>
      <c r="B919" s="21">
        <v>2018</v>
      </c>
      <c r="C919" s="8">
        <v>91.28</v>
      </c>
    </row>
    <row r="920" spans="1:3" ht="14.25" customHeight="1">
      <c r="A920" s="21" t="s">
        <v>82</v>
      </c>
      <c r="B920" s="21">
        <v>2018</v>
      </c>
      <c r="C920" s="8">
        <v>78.903919060000007</v>
      </c>
    </row>
    <row r="921" spans="1:3" ht="14.25" customHeight="1">
      <c r="A921" s="21" t="s">
        <v>83</v>
      </c>
      <c r="B921" s="21">
        <v>2018</v>
      </c>
      <c r="C921" s="8">
        <v>19.5</v>
      </c>
    </row>
    <row r="922" spans="1:3" ht="14.25" customHeight="1">
      <c r="A922" s="21" t="s">
        <v>290</v>
      </c>
      <c r="B922" s="21">
        <v>2018</v>
      </c>
      <c r="C922" s="8">
        <v>38.199037760000003</v>
      </c>
    </row>
    <row r="923" spans="1:3" ht="14.25" customHeight="1">
      <c r="A923" s="21" t="s">
        <v>34</v>
      </c>
      <c r="B923" s="21">
        <v>2018</v>
      </c>
      <c r="C923" s="8">
        <v>65.000002179999996</v>
      </c>
    </row>
    <row r="924" spans="1:3" ht="14.25" customHeight="1">
      <c r="A924" s="21" t="s">
        <v>229</v>
      </c>
      <c r="B924" s="21">
        <v>2018</v>
      </c>
      <c r="C924" s="8">
        <v>14.581818180000001</v>
      </c>
    </row>
    <row r="925" spans="1:3" ht="14.25" customHeight="1">
      <c r="A925" s="21" t="s">
        <v>230</v>
      </c>
      <c r="B925" s="21">
        <v>2018</v>
      </c>
      <c r="C925" s="8">
        <v>80.71019081</v>
      </c>
    </row>
    <row r="926" spans="1:3" ht="14.25" customHeight="1">
      <c r="A926" s="21" t="s">
        <v>140</v>
      </c>
      <c r="B926" s="21">
        <v>2018</v>
      </c>
      <c r="C926" s="8">
        <v>96.022859580000002</v>
      </c>
    </row>
    <row r="927" spans="1:3" ht="14.25" customHeight="1">
      <c r="A927" s="21" t="s">
        <v>85</v>
      </c>
      <c r="B927" s="21">
        <v>2018</v>
      </c>
      <c r="C927" s="8">
        <v>99.59884959</v>
      </c>
    </row>
    <row r="928" spans="1:3" ht="14.25" customHeight="1">
      <c r="A928" s="21" t="s">
        <v>231</v>
      </c>
      <c r="B928" s="21">
        <v>2018</v>
      </c>
      <c r="C928" s="8">
        <v>65.528887901153979</v>
      </c>
    </row>
    <row r="929" spans="1:3" ht="14.25" customHeight="1">
      <c r="A929" s="21" t="s">
        <v>232</v>
      </c>
      <c r="B929" s="21">
        <v>2018</v>
      </c>
      <c r="C929" s="8">
        <v>25.510435080000001</v>
      </c>
    </row>
    <row r="930" spans="1:3" ht="14.25" customHeight="1">
      <c r="A930" s="21" t="s">
        <v>89</v>
      </c>
      <c r="B930" s="21">
        <v>2018</v>
      </c>
      <c r="C930" s="8">
        <v>78.180774889999995</v>
      </c>
    </row>
    <row r="931" spans="1:3" ht="14.25" customHeight="1">
      <c r="A931" s="21" t="s">
        <v>91</v>
      </c>
      <c r="B931" s="21">
        <v>2018</v>
      </c>
      <c r="C931" s="8">
        <v>18.899999999999999</v>
      </c>
    </row>
    <row r="932" spans="1:3" ht="14.25" customHeight="1">
      <c r="A932" s="21" t="s">
        <v>92</v>
      </c>
      <c r="B932" s="21">
        <v>2018</v>
      </c>
      <c r="C932" s="8">
        <v>21.758920620000001</v>
      </c>
    </row>
    <row r="933" spans="1:3" ht="14.25" customHeight="1">
      <c r="A933" s="21" t="s">
        <v>233</v>
      </c>
      <c r="B933" s="21">
        <v>2018</v>
      </c>
      <c r="C933" s="8">
        <v>50.81524478</v>
      </c>
    </row>
    <row r="934" spans="1:3" ht="14.25" customHeight="1">
      <c r="A934" s="21" t="s">
        <v>234</v>
      </c>
      <c r="B934" s="21">
        <v>2018</v>
      </c>
      <c r="C934" s="8">
        <v>65.667862076693609</v>
      </c>
    </row>
    <row r="935" spans="1:3" ht="14.25" customHeight="1">
      <c r="A935" s="21" t="s">
        <v>235</v>
      </c>
      <c r="B935" s="21">
        <v>2018</v>
      </c>
      <c r="C935" s="8">
        <v>18.357830286994751</v>
      </c>
    </row>
    <row r="936" spans="1:3" ht="14.25" customHeight="1">
      <c r="A936" s="21" t="s">
        <v>236</v>
      </c>
      <c r="B936" s="21">
        <v>2018</v>
      </c>
      <c r="C936" s="8">
        <v>14.144593958429043</v>
      </c>
    </row>
    <row r="937" spans="1:3" ht="14.25" customHeight="1">
      <c r="A937" s="21" t="s">
        <v>237</v>
      </c>
      <c r="B937" s="21">
        <v>2018</v>
      </c>
      <c r="C937" s="8">
        <v>99.546612449999998</v>
      </c>
    </row>
    <row r="938" spans="1:3" ht="14.25" customHeight="1">
      <c r="A938" s="21" t="s">
        <v>142</v>
      </c>
      <c r="B938" s="21">
        <v>2018</v>
      </c>
      <c r="C938" s="8">
        <v>26</v>
      </c>
    </row>
    <row r="939" spans="1:3" ht="14.25" customHeight="1">
      <c r="A939" s="21" t="s">
        <v>238</v>
      </c>
      <c r="B939" s="21">
        <v>2018</v>
      </c>
      <c r="C939" s="8">
        <v>29.070497975513653</v>
      </c>
    </row>
    <row r="940" spans="1:3" ht="14.25" customHeight="1">
      <c r="A940" s="21" t="s">
        <v>239</v>
      </c>
      <c r="B940" s="21">
        <v>2018</v>
      </c>
      <c r="C940" s="8">
        <v>42.360466152480349</v>
      </c>
    </row>
    <row r="941" spans="1:3" ht="14.25" customHeight="1">
      <c r="A941" s="21" t="s">
        <v>90</v>
      </c>
      <c r="B941" s="21">
        <v>2018</v>
      </c>
      <c r="C941" s="8">
        <v>40.799999999999997</v>
      </c>
    </row>
    <row r="942" spans="1:3" ht="14.25" customHeight="1">
      <c r="A942" s="21" t="s">
        <v>240</v>
      </c>
      <c r="B942" s="21">
        <v>2018</v>
      </c>
      <c r="C942" s="8">
        <v>63.576479412269613</v>
      </c>
    </row>
    <row r="943" spans="1:3" ht="14.25" customHeight="1">
      <c r="A943" s="21" t="s">
        <v>93</v>
      </c>
      <c r="B943" s="21">
        <v>2018</v>
      </c>
      <c r="C943" s="8">
        <v>79.722582770000002</v>
      </c>
    </row>
    <row r="944" spans="1:3" ht="14.25" customHeight="1">
      <c r="A944" s="21" t="s">
        <v>94</v>
      </c>
      <c r="B944" s="21">
        <v>2018</v>
      </c>
      <c r="C944" s="8">
        <v>97.061298710000003</v>
      </c>
    </row>
    <row r="945" spans="1:3" ht="14.25" customHeight="1">
      <c r="A945" s="21" t="s">
        <v>88</v>
      </c>
      <c r="B945" s="21">
        <v>2018</v>
      </c>
      <c r="C945" s="8">
        <v>83.57717486</v>
      </c>
    </row>
    <row r="946" spans="1:3" ht="14.25" customHeight="1">
      <c r="A946" s="21" t="s">
        <v>241</v>
      </c>
      <c r="B946" s="21">
        <v>2018</v>
      </c>
      <c r="C946" s="8">
        <v>83.79408961</v>
      </c>
    </row>
    <row r="947" spans="1:3" ht="14.25" customHeight="1">
      <c r="A947" s="21" t="s">
        <v>242</v>
      </c>
      <c r="B947" s="21">
        <v>2018</v>
      </c>
      <c r="C947" s="8"/>
    </row>
    <row r="948" spans="1:3" ht="14.25" customHeight="1">
      <c r="A948" s="21" t="s">
        <v>106</v>
      </c>
      <c r="B948" s="21">
        <v>2018</v>
      </c>
      <c r="C948" s="8">
        <v>64.803865189999996</v>
      </c>
    </row>
    <row r="949" spans="1:3" ht="14.25" customHeight="1">
      <c r="A949" s="21" t="s">
        <v>243</v>
      </c>
      <c r="B949" s="21">
        <v>2018</v>
      </c>
      <c r="C949" s="8">
        <v>97.052976839999999</v>
      </c>
    </row>
    <row r="950" spans="1:3" ht="14.25" customHeight="1">
      <c r="A950" s="21" t="s">
        <v>103</v>
      </c>
      <c r="B950" s="21">
        <v>2018</v>
      </c>
      <c r="C950" s="8">
        <v>76.124519890000002</v>
      </c>
    </row>
    <row r="951" spans="1:3" ht="14.25" customHeight="1">
      <c r="A951" s="21" t="s">
        <v>95</v>
      </c>
      <c r="B951" s="21">
        <v>2018</v>
      </c>
      <c r="C951" s="8">
        <v>15</v>
      </c>
    </row>
    <row r="952" spans="1:3" ht="14.25" customHeight="1">
      <c r="A952" s="21" t="s">
        <v>178</v>
      </c>
      <c r="B952" s="21">
        <v>2018</v>
      </c>
      <c r="C952" s="8">
        <v>63.185665880000002</v>
      </c>
    </row>
    <row r="953" spans="1:3" ht="14.25" customHeight="1">
      <c r="A953" s="21" t="s">
        <v>244</v>
      </c>
      <c r="B953" s="21">
        <v>2018</v>
      </c>
      <c r="C953" s="8">
        <v>64.33610824089476</v>
      </c>
    </row>
    <row r="954" spans="1:3" ht="14.25" customHeight="1">
      <c r="A954" s="21" t="s">
        <v>102</v>
      </c>
      <c r="B954" s="21">
        <v>2018</v>
      </c>
      <c r="C954" s="8">
        <v>65.772634479999994</v>
      </c>
    </row>
    <row r="955" spans="1:3" ht="14.25" customHeight="1">
      <c r="A955" s="21" t="s">
        <v>245</v>
      </c>
      <c r="B955" s="21">
        <v>2018</v>
      </c>
      <c r="C955" s="8">
        <v>38.701162619999998</v>
      </c>
    </row>
    <row r="956" spans="1:3" ht="14.25" customHeight="1">
      <c r="A956" s="21" t="s">
        <v>246</v>
      </c>
      <c r="B956" s="21">
        <v>2018</v>
      </c>
      <c r="C956" s="8">
        <v>44.209175197010929</v>
      </c>
    </row>
    <row r="957" spans="1:3" ht="14.25" customHeight="1">
      <c r="A957" s="21" t="s">
        <v>291</v>
      </c>
      <c r="B957" s="21">
        <v>2018</v>
      </c>
      <c r="C957" s="8">
        <v>79.167755189999994</v>
      </c>
    </row>
    <row r="958" spans="1:3" ht="14.25" customHeight="1">
      <c r="A958" s="21" t="s">
        <v>98</v>
      </c>
      <c r="B958" s="21">
        <v>2018</v>
      </c>
      <c r="C958" s="8">
        <v>23</v>
      </c>
    </row>
    <row r="959" spans="1:3" ht="14.25" customHeight="1">
      <c r="A959" s="21" t="s">
        <v>99</v>
      </c>
      <c r="B959" s="21">
        <v>2018</v>
      </c>
      <c r="C959" s="8">
        <v>81.658044290000007</v>
      </c>
    </row>
    <row r="960" spans="1:3" ht="14.25" customHeight="1">
      <c r="A960" s="21" t="s">
        <v>108</v>
      </c>
      <c r="B960" s="21">
        <v>2018</v>
      </c>
      <c r="C960" s="8">
        <v>23.621081950000001</v>
      </c>
    </row>
    <row r="961" spans="1:3" ht="14.25" customHeight="1">
      <c r="A961" s="21" t="s">
        <v>247</v>
      </c>
      <c r="B961" s="21">
        <v>2018</v>
      </c>
      <c r="C961" s="8">
        <v>57.555326909745531</v>
      </c>
    </row>
    <row r="962" spans="1:3" ht="14.25" customHeight="1">
      <c r="A962" s="21" t="s">
        <v>105</v>
      </c>
      <c r="B962" s="21">
        <v>2018</v>
      </c>
      <c r="C962" s="8">
        <v>71.517100490000004</v>
      </c>
    </row>
    <row r="963" spans="1:3" ht="14.25" customHeight="1">
      <c r="A963" s="21" t="s">
        <v>104</v>
      </c>
      <c r="B963" s="21">
        <v>2018</v>
      </c>
      <c r="C963" s="8">
        <v>47.130001880000002</v>
      </c>
    </row>
    <row r="964" spans="1:3" ht="14.25" customHeight="1">
      <c r="A964" s="21" t="s">
        <v>248</v>
      </c>
      <c r="B964" s="21">
        <v>2018</v>
      </c>
      <c r="C964" s="8"/>
    </row>
    <row r="965" spans="1:3" ht="14.25" customHeight="1">
      <c r="A965" s="21" t="s">
        <v>107</v>
      </c>
      <c r="B965" s="21">
        <v>2018</v>
      </c>
      <c r="C965" s="8">
        <v>10.4</v>
      </c>
    </row>
    <row r="966" spans="1:3" ht="14.25" customHeight="1">
      <c r="A966" s="21" t="s">
        <v>100</v>
      </c>
      <c r="B966" s="21">
        <v>2018</v>
      </c>
      <c r="C966" s="8">
        <v>20.800963660000001</v>
      </c>
    </row>
    <row r="967" spans="1:3" ht="14.25" customHeight="1">
      <c r="A967" s="21" t="s">
        <v>101</v>
      </c>
      <c r="B967" s="21">
        <v>2018</v>
      </c>
      <c r="C967" s="8">
        <v>58.596169699999997</v>
      </c>
    </row>
    <row r="968" spans="1:3" ht="14.25" customHeight="1">
      <c r="A968" s="21" t="s">
        <v>96</v>
      </c>
      <c r="B968" s="21">
        <v>2018</v>
      </c>
      <c r="C968" s="8">
        <v>13.9</v>
      </c>
    </row>
    <row r="969" spans="1:3" ht="14.25" customHeight="1">
      <c r="A969" s="21" t="s">
        <v>97</v>
      </c>
      <c r="B969" s="21">
        <v>2018</v>
      </c>
      <c r="C969" s="8">
        <v>81.201048619999995</v>
      </c>
    </row>
    <row r="970" spans="1:3" ht="14.25" customHeight="1">
      <c r="A970" s="21" t="s">
        <v>249</v>
      </c>
      <c r="B970" s="21">
        <v>2018</v>
      </c>
      <c r="C970" s="8">
        <v>89.124100078405405</v>
      </c>
    </row>
    <row r="971" spans="1:3" ht="14.25" customHeight="1">
      <c r="A971" s="21" t="s">
        <v>175</v>
      </c>
      <c r="B971" s="21">
        <v>2018</v>
      </c>
      <c r="C971" s="8">
        <v>40</v>
      </c>
    </row>
    <row r="972" spans="1:3" ht="14.25" customHeight="1">
      <c r="A972" s="21" t="s">
        <v>250</v>
      </c>
      <c r="B972" s="21">
        <v>2018</v>
      </c>
      <c r="C972" s="8">
        <v>82.005840800000001</v>
      </c>
    </row>
    <row r="973" spans="1:3" ht="14.25" customHeight="1">
      <c r="A973" s="21" t="s">
        <v>113</v>
      </c>
      <c r="B973" s="21">
        <v>2018</v>
      </c>
      <c r="C973" s="8">
        <v>10.22431156</v>
      </c>
    </row>
    <row r="974" spans="1:3" ht="14.25" customHeight="1">
      <c r="A974" s="21" t="s">
        <v>114</v>
      </c>
      <c r="B974" s="21">
        <v>2018</v>
      </c>
      <c r="C974" s="8">
        <v>31.9</v>
      </c>
    </row>
    <row r="975" spans="1:3" ht="14.25" customHeight="1">
      <c r="A975" s="21" t="s">
        <v>112</v>
      </c>
      <c r="B975" s="21">
        <v>2018</v>
      </c>
      <c r="C975" s="8">
        <v>27.863040009999999</v>
      </c>
    </row>
    <row r="976" spans="1:3" ht="14.25" customHeight="1">
      <c r="A976" s="21" t="s">
        <v>110</v>
      </c>
      <c r="B976" s="21">
        <v>2018</v>
      </c>
      <c r="C976" s="8">
        <v>91.891891889999997</v>
      </c>
    </row>
    <row r="977" spans="1:3" ht="14.25" customHeight="1">
      <c r="A977" s="21" t="s">
        <v>116</v>
      </c>
      <c r="B977" s="21">
        <v>2018</v>
      </c>
      <c r="C977" s="8">
        <v>96.491657989999993</v>
      </c>
    </row>
    <row r="978" spans="1:3" ht="14.25" customHeight="1">
      <c r="A978" s="21" t="s">
        <v>109</v>
      </c>
      <c r="B978" s="21">
        <v>2018</v>
      </c>
      <c r="C978" s="8">
        <v>21.403510430000001</v>
      </c>
    </row>
    <row r="979" spans="1:3" ht="14.25" customHeight="1">
      <c r="A979" s="21" t="s">
        <v>251</v>
      </c>
      <c r="B979" s="21">
        <v>2018</v>
      </c>
      <c r="C979" s="8">
        <v>62.385124509999997</v>
      </c>
    </row>
    <row r="980" spans="1:3" ht="14.25" customHeight="1">
      <c r="A980" s="21" t="s">
        <v>111</v>
      </c>
      <c r="B980" s="21">
        <v>2018</v>
      </c>
      <c r="C980" s="8">
        <v>90.811093069999998</v>
      </c>
    </row>
    <row r="981" spans="1:3" ht="14.25" customHeight="1">
      <c r="A981" s="21" t="s">
        <v>252</v>
      </c>
      <c r="B981" s="21">
        <v>2018</v>
      </c>
      <c r="C981" s="8">
        <v>83.245620312526682</v>
      </c>
    </row>
    <row r="982" spans="1:3" ht="14.25" customHeight="1">
      <c r="A982" s="21" t="s">
        <v>117</v>
      </c>
      <c r="B982" s="21">
        <v>2018</v>
      </c>
      <c r="C982" s="8">
        <v>85.5</v>
      </c>
    </row>
    <row r="983" spans="1:3" ht="14.25" customHeight="1">
      <c r="A983" s="21" t="s">
        <v>253</v>
      </c>
      <c r="B983" s="21">
        <v>2018</v>
      </c>
      <c r="C983" s="8">
        <v>62.262723796393047</v>
      </c>
    </row>
    <row r="984" spans="1:3" ht="14.25" customHeight="1">
      <c r="A984" s="21" t="s">
        <v>118</v>
      </c>
      <c r="B984" s="21">
        <v>2018</v>
      </c>
      <c r="C984" s="8">
        <v>15.34</v>
      </c>
    </row>
    <row r="985" spans="1:3" ht="14.25" customHeight="1">
      <c r="A985" s="21" t="s">
        <v>120</v>
      </c>
      <c r="B985" s="21">
        <v>2018</v>
      </c>
      <c r="C985" s="8">
        <v>61.80553132</v>
      </c>
    </row>
    <row r="986" spans="1:3" ht="14.25" customHeight="1">
      <c r="A986" s="21" t="s">
        <v>122</v>
      </c>
      <c r="B986" s="21">
        <v>2018</v>
      </c>
      <c r="C986" s="8">
        <v>55.054334240000003</v>
      </c>
    </row>
    <row r="987" spans="1:3" ht="14.25" customHeight="1">
      <c r="A987" s="21" t="s">
        <v>123</v>
      </c>
      <c r="B987" s="21">
        <v>2018</v>
      </c>
      <c r="C987" s="8">
        <v>48.099023590000002</v>
      </c>
    </row>
    <row r="988" spans="1:3" ht="14.25" customHeight="1">
      <c r="A988" s="21" t="s">
        <v>254</v>
      </c>
      <c r="B988" s="21">
        <v>2018</v>
      </c>
      <c r="C988" s="8">
        <v>26.970332630000001</v>
      </c>
    </row>
    <row r="989" spans="1:3" ht="14.25" customHeight="1">
      <c r="A989" s="21" t="s">
        <v>255</v>
      </c>
      <c r="B989" s="21">
        <v>2018</v>
      </c>
      <c r="C989" s="8">
        <v>11.209196589999999</v>
      </c>
    </row>
    <row r="990" spans="1:3" ht="14.25" customHeight="1">
      <c r="A990" s="21" t="s">
        <v>124</v>
      </c>
      <c r="B990" s="21">
        <v>2018</v>
      </c>
      <c r="C990" s="8">
        <v>77.541734539999993</v>
      </c>
    </row>
    <row r="991" spans="1:3" ht="14.25" customHeight="1">
      <c r="A991" s="21" t="s">
        <v>256</v>
      </c>
      <c r="B991" s="21">
        <v>2018</v>
      </c>
      <c r="C991" s="8">
        <v>22.85566613614613</v>
      </c>
    </row>
    <row r="992" spans="1:3" ht="14.25" customHeight="1">
      <c r="A992" s="21" t="s">
        <v>170</v>
      </c>
      <c r="B992" s="21">
        <v>2018</v>
      </c>
      <c r="C992" s="8">
        <v>70.856399740000001</v>
      </c>
    </row>
    <row r="993" spans="1:3" ht="14.25" customHeight="1">
      <c r="A993" s="21" t="s">
        <v>257</v>
      </c>
      <c r="B993" s="21">
        <v>2018</v>
      </c>
      <c r="C993" s="8">
        <v>0</v>
      </c>
    </row>
    <row r="994" spans="1:3" ht="14.25" customHeight="1">
      <c r="A994" s="21" t="s">
        <v>125</v>
      </c>
      <c r="B994" s="21">
        <v>2018</v>
      </c>
      <c r="C994" s="8">
        <v>74.660968150000002</v>
      </c>
    </row>
    <row r="995" spans="1:3" ht="14.25" customHeight="1">
      <c r="A995" s="21" t="s">
        <v>121</v>
      </c>
      <c r="B995" s="21">
        <v>2018</v>
      </c>
      <c r="C995" s="8">
        <v>64.993543020000004</v>
      </c>
    </row>
    <row r="996" spans="1:3" ht="14.25" customHeight="1">
      <c r="A996" s="21" t="s">
        <v>258</v>
      </c>
      <c r="B996" s="21">
        <v>2018</v>
      </c>
      <c r="C996" s="8">
        <v>64.399993710000004</v>
      </c>
    </row>
    <row r="997" spans="1:3" ht="14.25" customHeight="1">
      <c r="A997" s="21" t="s">
        <v>259</v>
      </c>
      <c r="B997" s="21">
        <v>2018</v>
      </c>
      <c r="C997" s="8">
        <v>32.727667615210997</v>
      </c>
    </row>
    <row r="998" spans="1:3" ht="14.25" customHeight="1">
      <c r="A998" s="21" t="s">
        <v>260</v>
      </c>
      <c r="B998" s="21">
        <v>2018</v>
      </c>
      <c r="C998" s="8">
        <v>86.15660389075623</v>
      </c>
    </row>
    <row r="999" spans="1:3" ht="14.25" customHeight="1">
      <c r="A999" s="21" t="s">
        <v>261</v>
      </c>
      <c r="B999" s="21">
        <v>2018</v>
      </c>
      <c r="C999" s="8">
        <v>72.703895309999993</v>
      </c>
    </row>
    <row r="1000" spans="1:3" ht="14.25" customHeight="1">
      <c r="A1000" s="21" t="s">
        <v>126</v>
      </c>
      <c r="B1000" s="21">
        <v>2018</v>
      </c>
      <c r="C1000" s="8">
        <v>99.652849130000007</v>
      </c>
    </row>
    <row r="1001" spans="1:3" ht="14.25" customHeight="1">
      <c r="A1001" s="21" t="s">
        <v>128</v>
      </c>
      <c r="B1001" s="21">
        <v>2018</v>
      </c>
      <c r="C1001" s="8">
        <v>70.681277929999993</v>
      </c>
    </row>
    <row r="1002" spans="1:3" ht="14.25" customHeight="1">
      <c r="A1002" s="21" t="s">
        <v>129</v>
      </c>
      <c r="B1002" s="21">
        <v>2018</v>
      </c>
      <c r="C1002" s="8">
        <v>80.864721869999997</v>
      </c>
    </row>
    <row r="1003" spans="1:3" ht="14.25" customHeight="1">
      <c r="A1003" s="21" t="s">
        <v>130</v>
      </c>
      <c r="B1003" s="21">
        <v>2018</v>
      </c>
      <c r="C1003" s="8">
        <v>25</v>
      </c>
    </row>
    <row r="1004" spans="1:3" ht="14.25" customHeight="1">
      <c r="A1004" s="21" t="s">
        <v>262</v>
      </c>
      <c r="B1004" s="21">
        <v>2018</v>
      </c>
      <c r="C1004" s="8">
        <v>18.784908441471057</v>
      </c>
    </row>
    <row r="1005" spans="1:3" ht="14.25" customHeight="1">
      <c r="A1005" s="21" t="s">
        <v>131</v>
      </c>
      <c r="B1005" s="21">
        <v>2018</v>
      </c>
      <c r="C1005" s="8">
        <v>93.310001850000006</v>
      </c>
    </row>
    <row r="1006" spans="1:3" ht="14.25" customHeight="1">
      <c r="A1006" s="21" t="s">
        <v>143</v>
      </c>
      <c r="B1006" s="21">
        <v>2018</v>
      </c>
      <c r="C1006" s="8">
        <v>14.09999994</v>
      </c>
    </row>
    <row r="1007" spans="1:3" ht="14.25" customHeight="1">
      <c r="A1007" s="21" t="s">
        <v>132</v>
      </c>
      <c r="B1007" s="21">
        <v>2018</v>
      </c>
      <c r="C1007" s="8">
        <v>35.299999999999997</v>
      </c>
    </row>
    <row r="1008" spans="1:3" ht="14.25" customHeight="1">
      <c r="A1008" s="21" t="s">
        <v>135</v>
      </c>
      <c r="B1008" s="21">
        <v>2018</v>
      </c>
      <c r="C1008" s="8">
        <v>88.165636030000002</v>
      </c>
    </row>
    <row r="1009" spans="1:3" ht="14.25" customHeight="1">
      <c r="A1009" s="21" t="s">
        <v>263</v>
      </c>
      <c r="B1009" s="21">
        <v>2018</v>
      </c>
      <c r="C1009" s="8">
        <v>11.92422906</v>
      </c>
    </row>
    <row r="1010" spans="1:3" ht="14.25" customHeight="1">
      <c r="A1010" s="21" t="s">
        <v>134</v>
      </c>
      <c r="B1010" s="21">
        <v>2018</v>
      </c>
      <c r="C1010" s="8">
        <v>15.8</v>
      </c>
    </row>
    <row r="1011" spans="1:3" ht="14.25" customHeight="1">
      <c r="A1011" s="21" t="s">
        <v>54</v>
      </c>
      <c r="B1011" s="21">
        <v>2018</v>
      </c>
      <c r="C1011" s="8">
        <v>43.8</v>
      </c>
    </row>
    <row r="1012" spans="1:3" ht="14.25" customHeight="1">
      <c r="A1012" s="21" t="s">
        <v>264</v>
      </c>
      <c r="B1012" s="21">
        <v>2018</v>
      </c>
      <c r="C1012" s="8">
        <v>60.182301260000003</v>
      </c>
    </row>
    <row r="1013" spans="1:3" ht="14.25" customHeight="1">
      <c r="A1013" s="21" t="s">
        <v>173</v>
      </c>
      <c r="B1013" s="21">
        <v>2018</v>
      </c>
      <c r="C1013" s="8">
        <v>2.0040486980000001</v>
      </c>
    </row>
    <row r="1014" spans="1:3" ht="14.25" customHeight="1">
      <c r="A1014" s="21" t="s">
        <v>133</v>
      </c>
      <c r="B1014" s="21">
        <v>2018</v>
      </c>
      <c r="C1014" s="8">
        <v>73.360709150000005</v>
      </c>
    </row>
    <row r="1015" spans="1:3" ht="14.25" customHeight="1">
      <c r="A1015" s="21" t="s">
        <v>265</v>
      </c>
      <c r="B1015" s="21">
        <v>2018</v>
      </c>
      <c r="C1015" s="8">
        <v>26.267081216965163</v>
      </c>
    </row>
    <row r="1016" spans="1:3" ht="14.25" customHeight="1">
      <c r="A1016" s="21" t="s">
        <v>176</v>
      </c>
      <c r="B1016" s="21">
        <v>2018</v>
      </c>
      <c r="C1016" s="8">
        <v>7.9774289070000002</v>
      </c>
    </row>
    <row r="1017" spans="1:3" ht="14.25" customHeight="1">
      <c r="A1017" s="21" t="s">
        <v>266</v>
      </c>
      <c r="B1017" s="21">
        <v>2018</v>
      </c>
      <c r="C1017" s="8">
        <v>26.271685685377054</v>
      </c>
    </row>
    <row r="1018" spans="1:3" ht="14.25" customHeight="1">
      <c r="A1018" s="21" t="s">
        <v>267</v>
      </c>
      <c r="B1018" s="21">
        <v>2018</v>
      </c>
      <c r="C1018" s="8">
        <v>62.898374043845308</v>
      </c>
    </row>
    <row r="1019" spans="1:3" ht="14.25" customHeight="1">
      <c r="A1019" s="21" t="s">
        <v>268</v>
      </c>
      <c r="B1019" s="21">
        <v>2018</v>
      </c>
      <c r="C1019" s="8">
        <v>31.9</v>
      </c>
    </row>
    <row r="1020" spans="1:3" ht="14.25" customHeight="1">
      <c r="A1020" s="21" t="s">
        <v>144</v>
      </c>
      <c r="B1020" s="21">
        <v>2018</v>
      </c>
      <c r="C1020" s="8">
        <v>48.945173969999999</v>
      </c>
    </row>
    <row r="1021" spans="1:3" ht="14.25" customHeight="1">
      <c r="A1021" s="21" t="s">
        <v>136</v>
      </c>
      <c r="B1021" s="21">
        <v>2018</v>
      </c>
      <c r="C1021" s="8">
        <v>80.448922479999993</v>
      </c>
    </row>
    <row r="1022" spans="1:3" ht="14.25" customHeight="1">
      <c r="A1022" s="21" t="s">
        <v>137</v>
      </c>
      <c r="B1022" s="21">
        <v>2018</v>
      </c>
      <c r="C1022" s="8">
        <v>79.749976599999997</v>
      </c>
    </row>
    <row r="1023" spans="1:3" ht="14.25" customHeight="1">
      <c r="A1023" s="21" t="s">
        <v>146</v>
      </c>
      <c r="B1023" s="21">
        <v>2018</v>
      </c>
      <c r="C1023" s="8">
        <v>89.246963160000007</v>
      </c>
    </row>
    <row r="1024" spans="1:3" ht="14.25" customHeight="1">
      <c r="A1024" s="21" t="s">
        <v>269</v>
      </c>
      <c r="B1024" s="21">
        <v>2018</v>
      </c>
      <c r="C1024" s="8">
        <v>25.643042309999998</v>
      </c>
    </row>
    <row r="1025" spans="1:3" ht="14.25" customHeight="1">
      <c r="A1025" s="21" t="s">
        <v>270</v>
      </c>
      <c r="B1025" s="21">
        <v>2018</v>
      </c>
      <c r="C1025" s="8"/>
    </row>
    <row r="1026" spans="1:3" ht="14.25" customHeight="1">
      <c r="A1026" s="21" t="s">
        <v>271</v>
      </c>
      <c r="B1026" s="21">
        <v>2018</v>
      </c>
      <c r="C1026" s="8">
        <v>70.099999999999994</v>
      </c>
    </row>
    <row r="1027" spans="1:3" ht="14.25" customHeight="1">
      <c r="A1027" s="21" t="s">
        <v>148</v>
      </c>
      <c r="B1027" s="21">
        <v>2018</v>
      </c>
      <c r="C1027" s="8">
        <v>34.253401930000003</v>
      </c>
    </row>
    <row r="1028" spans="1:3" ht="14.25" customHeight="1">
      <c r="A1028" s="21" t="s">
        <v>272</v>
      </c>
      <c r="B1028" s="21">
        <v>2018</v>
      </c>
      <c r="C1028" s="8"/>
    </row>
    <row r="1029" spans="1:3" ht="14.25" customHeight="1">
      <c r="A1029" s="21" t="s">
        <v>38</v>
      </c>
      <c r="B1029" s="21">
        <v>2018</v>
      </c>
      <c r="C1029" s="8">
        <v>8</v>
      </c>
    </row>
    <row r="1030" spans="1:3" ht="14.25" customHeight="1">
      <c r="A1030" s="21" t="s">
        <v>273</v>
      </c>
      <c r="B1030" s="21">
        <v>2018</v>
      </c>
      <c r="C1030" s="8">
        <v>57.335654183385898</v>
      </c>
    </row>
    <row r="1031" spans="1:3" ht="14.25" customHeight="1">
      <c r="A1031" s="21" t="s">
        <v>274</v>
      </c>
      <c r="B1031" s="21">
        <v>2018</v>
      </c>
      <c r="C1031" s="8">
        <v>73.476866420686022</v>
      </c>
    </row>
    <row r="1032" spans="1:3" ht="14.25" customHeight="1">
      <c r="A1032" s="21" t="s">
        <v>153</v>
      </c>
      <c r="B1032" s="21">
        <v>2018</v>
      </c>
      <c r="C1032" s="8">
        <v>15.5</v>
      </c>
    </row>
    <row r="1033" spans="1:3" ht="14.25" customHeight="1">
      <c r="A1033" s="21" t="s">
        <v>152</v>
      </c>
      <c r="B1033" s="21">
        <v>2018</v>
      </c>
      <c r="C1033" s="8">
        <v>56.817480930000002</v>
      </c>
    </row>
    <row r="1034" spans="1:3" ht="14.25" customHeight="1">
      <c r="A1034" s="21" t="s">
        <v>150</v>
      </c>
      <c r="B1034" s="21">
        <v>2018</v>
      </c>
      <c r="C1034" s="8">
        <v>21.96</v>
      </c>
    </row>
    <row r="1035" spans="1:3" ht="14.25" customHeight="1">
      <c r="A1035" s="21" t="s">
        <v>157</v>
      </c>
      <c r="B1035" s="21">
        <v>2018</v>
      </c>
      <c r="C1035" s="8">
        <v>21.25099741</v>
      </c>
    </row>
    <row r="1036" spans="1:3" ht="14.25" customHeight="1">
      <c r="A1036" s="21" t="s">
        <v>275</v>
      </c>
      <c r="B1036" s="21">
        <v>2018</v>
      </c>
      <c r="C1036" s="8">
        <v>65.705658850556063</v>
      </c>
    </row>
    <row r="1037" spans="1:3" ht="14.25" customHeight="1">
      <c r="A1037" s="21" t="s">
        <v>276</v>
      </c>
      <c r="B1037" s="21">
        <v>2018</v>
      </c>
      <c r="C1037" s="8">
        <v>27.492731729999999</v>
      </c>
    </row>
    <row r="1038" spans="1:3" ht="14.25" customHeight="1">
      <c r="A1038" s="21" t="s">
        <v>277</v>
      </c>
      <c r="B1038" s="21">
        <v>2018</v>
      </c>
      <c r="C1038" s="8">
        <v>57.432504746199747</v>
      </c>
    </row>
    <row r="1039" spans="1:3" ht="14.25" customHeight="1">
      <c r="A1039" s="21" t="s">
        <v>278</v>
      </c>
      <c r="B1039" s="21">
        <v>2018</v>
      </c>
      <c r="C1039" s="8">
        <v>41.248727639999998</v>
      </c>
    </row>
    <row r="1040" spans="1:3" ht="14.25" customHeight="1">
      <c r="A1040" s="21" t="s">
        <v>279</v>
      </c>
      <c r="B1040" s="21">
        <v>2018</v>
      </c>
      <c r="C1040" s="8">
        <v>18.784908441471057</v>
      </c>
    </row>
    <row r="1041" spans="1:3" ht="14.25" customHeight="1">
      <c r="A1041" s="21" t="s">
        <v>280</v>
      </c>
      <c r="B1041" s="21">
        <v>2018</v>
      </c>
      <c r="C1041" s="8">
        <v>26.271685685377062</v>
      </c>
    </row>
    <row r="1042" spans="1:3" ht="14.25" customHeight="1">
      <c r="A1042" s="21" t="s">
        <v>154</v>
      </c>
      <c r="B1042" s="21">
        <v>2018</v>
      </c>
      <c r="C1042" s="8">
        <v>77.326052930000003</v>
      </c>
    </row>
    <row r="1043" spans="1:3" ht="14.25" customHeight="1">
      <c r="A1043" s="21" t="s">
        <v>155</v>
      </c>
      <c r="B1043" s="21">
        <v>2018</v>
      </c>
      <c r="C1043" s="8">
        <v>64.190810229999997</v>
      </c>
    </row>
    <row r="1044" spans="1:3" ht="14.25" customHeight="1">
      <c r="A1044" s="21" t="s">
        <v>156</v>
      </c>
      <c r="B1044" s="21">
        <v>2018</v>
      </c>
      <c r="C1044" s="8">
        <v>71.04276084</v>
      </c>
    </row>
    <row r="1045" spans="1:3" ht="14.25" customHeight="1">
      <c r="A1045" s="21" t="s">
        <v>281</v>
      </c>
      <c r="B1045" s="21">
        <v>2018</v>
      </c>
      <c r="C1045" s="8">
        <v>49.318338619999999</v>
      </c>
    </row>
    <row r="1046" spans="1:3" ht="14.25" customHeight="1">
      <c r="A1046" s="21" t="s">
        <v>151</v>
      </c>
      <c r="B1046" s="21">
        <v>2018</v>
      </c>
      <c r="C1046" s="8">
        <v>19</v>
      </c>
    </row>
    <row r="1047" spans="1:3" ht="14.25" customHeight="1">
      <c r="A1047" s="21" t="s">
        <v>158</v>
      </c>
      <c r="B1047" s="21">
        <v>2018</v>
      </c>
      <c r="C1047" s="8">
        <v>3.6719653509999999</v>
      </c>
    </row>
    <row r="1048" spans="1:3" ht="14.25" customHeight="1">
      <c r="A1048" s="21" t="s">
        <v>159</v>
      </c>
      <c r="B1048" s="21">
        <v>2018</v>
      </c>
      <c r="C1048" s="8">
        <v>62.553155390000001</v>
      </c>
    </row>
    <row r="1049" spans="1:3" ht="14.25" customHeight="1">
      <c r="A1049" s="21" t="s">
        <v>282</v>
      </c>
      <c r="B1049" s="21">
        <v>2018</v>
      </c>
      <c r="C1049" s="8">
        <v>63.298640427279608</v>
      </c>
    </row>
    <row r="1050" spans="1:3" ht="14.25" customHeight="1">
      <c r="A1050" s="21" t="s">
        <v>163</v>
      </c>
      <c r="B1050" s="21">
        <v>2018</v>
      </c>
      <c r="C1050" s="8">
        <v>80.726842880000007</v>
      </c>
    </row>
    <row r="1051" spans="1:3" ht="14.25" customHeight="1">
      <c r="A1051" s="21" t="s">
        <v>162</v>
      </c>
      <c r="B1051" s="21">
        <v>2018</v>
      </c>
      <c r="C1051" s="8">
        <v>88.498903170000006</v>
      </c>
    </row>
    <row r="1052" spans="1:3" ht="14.25" customHeight="1">
      <c r="A1052" s="21" t="s">
        <v>164</v>
      </c>
      <c r="B1052" s="21">
        <v>2018</v>
      </c>
      <c r="C1052" s="8">
        <v>55.200000670000001</v>
      </c>
    </row>
    <row r="1053" spans="1:3" ht="14.25" customHeight="1">
      <c r="A1053" s="21" t="s">
        <v>283</v>
      </c>
      <c r="B1053" s="21">
        <v>2018</v>
      </c>
      <c r="C1053" s="8">
        <v>65.56</v>
      </c>
    </row>
    <row r="1054" spans="1:3" ht="14.25" customHeight="1">
      <c r="A1054" s="21" t="s">
        <v>165</v>
      </c>
      <c r="B1054" s="21">
        <v>2018</v>
      </c>
      <c r="C1054" s="8">
        <v>65.400000000000006</v>
      </c>
    </row>
    <row r="1055" spans="1:3" ht="14.25" customHeight="1">
      <c r="A1055" s="21" t="s">
        <v>284</v>
      </c>
      <c r="B1055" s="21">
        <v>2018</v>
      </c>
      <c r="C1055" s="8">
        <v>77.704268290000002</v>
      </c>
    </row>
    <row r="1056" spans="1:3" ht="14.25" customHeight="1">
      <c r="A1056" s="21" t="s">
        <v>285</v>
      </c>
      <c r="B1056" s="21">
        <v>2018</v>
      </c>
      <c r="C1056" s="8">
        <v>64.377494299999995</v>
      </c>
    </row>
    <row r="1057" spans="1:3" ht="14.25" customHeight="1">
      <c r="A1057" s="21" t="s">
        <v>166</v>
      </c>
      <c r="B1057" s="21">
        <v>2018</v>
      </c>
      <c r="C1057" s="8">
        <v>69.847928679999995</v>
      </c>
    </row>
    <row r="1058" spans="1:3" ht="14.25" customHeight="1">
      <c r="A1058" s="21" t="s">
        <v>286</v>
      </c>
      <c r="B1058" s="21">
        <v>2018</v>
      </c>
      <c r="C1058" s="8">
        <v>25.719787839999999</v>
      </c>
    </row>
    <row r="1059" spans="1:3" ht="14.25" customHeight="1">
      <c r="A1059" s="21" t="s">
        <v>287</v>
      </c>
      <c r="B1059" s="21">
        <v>2018</v>
      </c>
      <c r="C1059" s="8">
        <v>49.907049325766863</v>
      </c>
    </row>
    <row r="1060" spans="1:3" ht="14.25" customHeight="1">
      <c r="A1060" s="21" t="s">
        <v>288</v>
      </c>
      <c r="B1060" s="21">
        <v>2018</v>
      </c>
      <c r="C1060" s="8">
        <v>33.61093932</v>
      </c>
    </row>
    <row r="1061" spans="1:3" ht="14.25" customHeight="1">
      <c r="A1061" s="21" t="s">
        <v>84</v>
      </c>
      <c r="B1061" s="21">
        <v>2018</v>
      </c>
      <c r="C1061" s="8">
        <v>89.443031970000007</v>
      </c>
    </row>
    <row r="1062" spans="1:3" ht="14.25" customHeight="1">
      <c r="A1062" s="21" t="s">
        <v>167</v>
      </c>
      <c r="B1062" s="21">
        <v>2018</v>
      </c>
      <c r="C1062" s="8">
        <v>26.718354770000001</v>
      </c>
    </row>
    <row r="1063" spans="1:3" ht="14.25" customHeight="1">
      <c r="A1063" s="21" t="s">
        <v>139</v>
      </c>
      <c r="B1063" s="21">
        <v>2018</v>
      </c>
      <c r="C1063" s="8">
        <v>62.4</v>
      </c>
    </row>
    <row r="1064" spans="1:3" ht="14.25" customHeight="1">
      <c r="A1064" s="21" t="s">
        <v>168</v>
      </c>
      <c r="B1064" s="21">
        <v>2018</v>
      </c>
      <c r="C1064" s="8">
        <v>14.299997100000001</v>
      </c>
    </row>
    <row r="1065" spans="1:3" ht="14.25" customHeight="1">
      <c r="A1065" s="21" t="s">
        <v>169</v>
      </c>
      <c r="B1065" s="21">
        <v>2018</v>
      </c>
      <c r="C1065" s="8">
        <v>25</v>
      </c>
    </row>
    <row r="1066" spans="1:3" ht="14.25" customHeight="1">
      <c r="A1066" s="21" t="s">
        <v>181</v>
      </c>
      <c r="B1066" s="21">
        <v>2019</v>
      </c>
      <c r="C1066" s="8">
        <v>97.17</v>
      </c>
    </row>
    <row r="1067" spans="1:3" ht="14.25" customHeight="1">
      <c r="A1067" s="21" t="s">
        <v>182</v>
      </c>
      <c r="B1067" s="21">
        <v>2019</v>
      </c>
      <c r="C1067" s="8">
        <v>26.448283812736538</v>
      </c>
    </row>
    <row r="1068" spans="1:3" ht="14.25" customHeight="1">
      <c r="A1068" s="21" t="s">
        <v>12</v>
      </c>
      <c r="B1068" s="21">
        <v>2019</v>
      </c>
      <c r="C1068" s="8">
        <v>8.26</v>
      </c>
    </row>
    <row r="1069" spans="1:3" ht="14.25" customHeight="1">
      <c r="A1069" s="21" t="s">
        <v>183</v>
      </c>
      <c r="B1069" s="21">
        <v>2019</v>
      </c>
      <c r="C1069" s="8">
        <v>32.418191421502897</v>
      </c>
    </row>
    <row r="1070" spans="1:3" ht="14.25" customHeight="1">
      <c r="A1070" s="21" t="s">
        <v>15</v>
      </c>
      <c r="B1070" s="21">
        <v>2019</v>
      </c>
      <c r="C1070" s="8">
        <v>36</v>
      </c>
    </row>
    <row r="1071" spans="1:3" ht="14.25" customHeight="1">
      <c r="A1071" s="21" t="s">
        <v>13</v>
      </c>
      <c r="B1071" s="21">
        <v>2019</v>
      </c>
      <c r="C1071" s="8">
        <v>68.55039112</v>
      </c>
    </row>
    <row r="1072" spans="1:3" ht="14.25" customHeight="1">
      <c r="A1072" s="21" t="s">
        <v>184</v>
      </c>
      <c r="B1072" s="21">
        <v>2019</v>
      </c>
      <c r="C1072" s="8">
        <v>91.567467030000003</v>
      </c>
    </row>
    <row r="1073" spans="1:3" ht="14.25" customHeight="1">
      <c r="A1073" s="21" t="s">
        <v>185</v>
      </c>
      <c r="B1073" s="21">
        <v>2019</v>
      </c>
      <c r="C1073" s="8">
        <v>62.967208414939456</v>
      </c>
    </row>
    <row r="1074" spans="1:3" ht="14.25" customHeight="1">
      <c r="A1074" s="21" t="s">
        <v>160</v>
      </c>
      <c r="B1074" s="21">
        <v>2019</v>
      </c>
      <c r="C1074" s="8">
        <v>99.149999980000004</v>
      </c>
    </row>
    <row r="1075" spans="1:3" ht="14.25" customHeight="1">
      <c r="A1075" s="21" t="s">
        <v>16</v>
      </c>
      <c r="B1075" s="21">
        <v>2019</v>
      </c>
      <c r="C1075" s="8">
        <v>74.294906870000005</v>
      </c>
    </row>
    <row r="1076" spans="1:3" ht="14.25" customHeight="1">
      <c r="A1076" s="21" t="s">
        <v>17</v>
      </c>
      <c r="B1076" s="21">
        <v>2019</v>
      </c>
      <c r="C1076" s="8">
        <v>66.543949690000005</v>
      </c>
    </row>
    <row r="1077" spans="1:3" ht="14.25" customHeight="1">
      <c r="A1077" s="21" t="s">
        <v>186</v>
      </c>
      <c r="B1077" s="21">
        <v>2019</v>
      </c>
      <c r="C1077" s="8"/>
    </row>
    <row r="1078" spans="1:3" ht="14.25" customHeight="1">
      <c r="A1078" s="21" t="s">
        <v>187</v>
      </c>
      <c r="B1078" s="21">
        <v>2019</v>
      </c>
      <c r="C1078" s="8">
        <v>73</v>
      </c>
    </row>
    <row r="1079" spans="1:3" ht="14.25" customHeight="1">
      <c r="A1079" s="21" t="s">
        <v>18</v>
      </c>
      <c r="B1079" s="21">
        <v>2019</v>
      </c>
      <c r="C1079" s="8">
        <v>86.545048850000001</v>
      </c>
    </row>
    <row r="1080" spans="1:3" ht="14.25" customHeight="1">
      <c r="A1080" s="21" t="s">
        <v>19</v>
      </c>
      <c r="B1080" s="21">
        <v>2019</v>
      </c>
      <c r="C1080" s="8">
        <v>87.752204789999993</v>
      </c>
    </row>
    <row r="1081" spans="1:3" ht="14.25" customHeight="1">
      <c r="A1081" s="21" t="s">
        <v>20</v>
      </c>
      <c r="B1081" s="21">
        <v>2019</v>
      </c>
      <c r="C1081" s="8">
        <v>81.099999069999996</v>
      </c>
    </row>
    <row r="1082" spans="1:3" ht="14.25" customHeight="1">
      <c r="A1082" s="21" t="s">
        <v>33</v>
      </c>
      <c r="B1082" s="21">
        <v>2019</v>
      </c>
      <c r="C1082" s="8">
        <v>5.2</v>
      </c>
    </row>
    <row r="1083" spans="1:3" ht="14.25" customHeight="1">
      <c r="A1083" s="21" t="s">
        <v>24</v>
      </c>
      <c r="B1083" s="21">
        <v>2019</v>
      </c>
      <c r="C1083" s="8">
        <v>90.275429810000006</v>
      </c>
    </row>
    <row r="1084" spans="1:3" ht="14.25" customHeight="1">
      <c r="A1084" s="21" t="s">
        <v>25</v>
      </c>
      <c r="B1084" s="21">
        <v>2019</v>
      </c>
      <c r="C1084" s="8">
        <v>29</v>
      </c>
    </row>
    <row r="1085" spans="1:3" ht="14.25" customHeight="1">
      <c r="A1085" s="21" t="s">
        <v>32</v>
      </c>
      <c r="B1085" s="21">
        <v>2019</v>
      </c>
      <c r="C1085" s="8">
        <v>18</v>
      </c>
    </row>
    <row r="1086" spans="1:3" ht="14.25" customHeight="1">
      <c r="A1086" s="21" t="s">
        <v>22</v>
      </c>
      <c r="B1086" s="21">
        <v>2019</v>
      </c>
      <c r="C1086" s="8">
        <v>12.9</v>
      </c>
    </row>
    <row r="1087" spans="1:3" ht="14.25" customHeight="1">
      <c r="A1087" s="21" t="s">
        <v>31</v>
      </c>
      <c r="B1087" s="21">
        <v>2019</v>
      </c>
      <c r="C1087" s="8">
        <v>67.946980940000003</v>
      </c>
    </row>
    <row r="1088" spans="1:3" ht="14.25" customHeight="1">
      <c r="A1088" s="21" t="s">
        <v>21</v>
      </c>
      <c r="B1088" s="21">
        <v>2019</v>
      </c>
      <c r="C1088" s="8">
        <v>99.701492560000005</v>
      </c>
    </row>
    <row r="1089" spans="1:3" ht="14.25" customHeight="1">
      <c r="A1089" s="21" t="s">
        <v>188</v>
      </c>
      <c r="B1089" s="21">
        <v>2019</v>
      </c>
      <c r="C1089" s="8">
        <v>85</v>
      </c>
    </row>
    <row r="1090" spans="1:3" ht="14.25" customHeight="1">
      <c r="A1090" s="21" t="s">
        <v>28</v>
      </c>
      <c r="B1090" s="21">
        <v>2019</v>
      </c>
      <c r="C1090" s="8">
        <v>69.946347630000005</v>
      </c>
    </row>
    <row r="1091" spans="1:3" ht="14.25" customHeight="1">
      <c r="A1091" s="21" t="s">
        <v>23</v>
      </c>
      <c r="B1091" s="21">
        <v>2019</v>
      </c>
      <c r="C1091" s="8">
        <v>82.789152090000002</v>
      </c>
    </row>
    <row r="1092" spans="1:3" ht="14.25" customHeight="1">
      <c r="A1092" s="21" t="s">
        <v>171</v>
      </c>
      <c r="B1092" s="21">
        <v>2019</v>
      </c>
      <c r="C1092" s="8">
        <v>47.082625800000002</v>
      </c>
    </row>
    <row r="1093" spans="1:3" ht="14.25" customHeight="1">
      <c r="A1093" s="21" t="s">
        <v>189</v>
      </c>
      <c r="B1093" s="21">
        <v>2019</v>
      </c>
      <c r="C1093" s="8">
        <v>98.37</v>
      </c>
    </row>
    <row r="1094" spans="1:3" ht="14.25" customHeight="1">
      <c r="A1094" s="21" t="s">
        <v>27</v>
      </c>
      <c r="B1094" s="21">
        <v>2019</v>
      </c>
      <c r="C1094" s="8">
        <v>47.474819109999999</v>
      </c>
    </row>
    <row r="1095" spans="1:3" ht="14.25" customHeight="1">
      <c r="A1095" s="21" t="s">
        <v>30</v>
      </c>
      <c r="B1095" s="21">
        <v>2019</v>
      </c>
      <c r="C1095" s="8">
        <v>73.912440050000001</v>
      </c>
    </row>
    <row r="1096" spans="1:3" ht="14.25" customHeight="1">
      <c r="A1096" s="21" t="s">
        <v>190</v>
      </c>
      <c r="B1096" s="21">
        <v>2019</v>
      </c>
      <c r="C1096" s="8">
        <v>81.760778389999999</v>
      </c>
    </row>
    <row r="1097" spans="1:3" ht="14.25" customHeight="1">
      <c r="A1097" s="21" t="s">
        <v>191</v>
      </c>
      <c r="B1097" s="21">
        <v>2019</v>
      </c>
      <c r="C1097" s="8">
        <v>95</v>
      </c>
    </row>
    <row r="1098" spans="1:3" ht="14.25" customHeight="1">
      <c r="A1098" s="21" t="s">
        <v>26</v>
      </c>
      <c r="B1098" s="21">
        <v>2019</v>
      </c>
      <c r="C1098" s="8">
        <v>41.772644530000001</v>
      </c>
    </row>
    <row r="1099" spans="1:3" ht="14.25" customHeight="1">
      <c r="A1099" s="21" t="s">
        <v>29</v>
      </c>
      <c r="B1099" s="21">
        <v>2019</v>
      </c>
      <c r="C1099" s="8">
        <v>61</v>
      </c>
    </row>
    <row r="1100" spans="1:3" ht="14.25" customHeight="1">
      <c r="A1100" s="21" t="s">
        <v>37</v>
      </c>
      <c r="B1100" s="21">
        <v>2019</v>
      </c>
      <c r="C1100" s="8">
        <v>4</v>
      </c>
    </row>
    <row r="1101" spans="1:3" ht="14.25" customHeight="1">
      <c r="A1101" s="21" t="s">
        <v>36</v>
      </c>
      <c r="B1101" s="21">
        <v>2019</v>
      </c>
      <c r="C1101" s="8">
        <v>96.5</v>
      </c>
    </row>
    <row r="1102" spans="1:3" ht="14.25" customHeight="1">
      <c r="A1102" s="21" t="s">
        <v>192</v>
      </c>
      <c r="B1102" s="21">
        <v>2019</v>
      </c>
      <c r="C1102" s="8">
        <v>78.729487081110975</v>
      </c>
    </row>
    <row r="1103" spans="1:3" ht="14.25" customHeight="1">
      <c r="A1103" s="21" t="s">
        <v>147</v>
      </c>
      <c r="B1103" s="21">
        <v>2019</v>
      </c>
      <c r="C1103" s="8">
        <v>93.146086949999997</v>
      </c>
    </row>
    <row r="1104" spans="1:3" ht="14.25" customHeight="1">
      <c r="A1104" s="21" t="s">
        <v>193</v>
      </c>
      <c r="B1104" s="21">
        <v>2019</v>
      </c>
      <c r="C1104" s="8"/>
    </row>
    <row r="1105" spans="1:3" ht="14.25" customHeight="1">
      <c r="A1105" s="21" t="s">
        <v>39</v>
      </c>
      <c r="B1105" s="21">
        <v>2019</v>
      </c>
      <c r="C1105" s="8">
        <v>82.327486930000006</v>
      </c>
    </row>
    <row r="1106" spans="1:3" ht="14.25" customHeight="1">
      <c r="A1106" s="21" t="s">
        <v>40</v>
      </c>
      <c r="B1106" s="21">
        <v>2019</v>
      </c>
      <c r="C1106" s="8">
        <v>64.569122530000001</v>
      </c>
    </row>
    <row r="1107" spans="1:3" ht="14.25" customHeight="1">
      <c r="A1107" s="21" t="s">
        <v>78</v>
      </c>
      <c r="B1107" s="21">
        <v>2019</v>
      </c>
      <c r="C1107" s="8">
        <v>36.288954570000001</v>
      </c>
    </row>
    <row r="1108" spans="1:3" ht="14.25" customHeight="1">
      <c r="A1108" s="21" t="s">
        <v>35</v>
      </c>
      <c r="B1108" s="21">
        <v>2019</v>
      </c>
      <c r="C1108" s="8">
        <v>33.5</v>
      </c>
    </row>
    <row r="1109" spans="1:3" ht="14.25" customHeight="1">
      <c r="A1109" s="21" t="s">
        <v>48</v>
      </c>
      <c r="B1109" s="21">
        <v>2019</v>
      </c>
      <c r="C1109" s="8">
        <v>12.5</v>
      </c>
    </row>
    <row r="1110" spans="1:3" ht="14.25" customHeight="1">
      <c r="A1110" s="21" t="s">
        <v>43</v>
      </c>
      <c r="B1110" s="21">
        <v>2019</v>
      </c>
      <c r="C1110" s="8">
        <v>8.65</v>
      </c>
    </row>
    <row r="1111" spans="1:3" ht="14.25" customHeight="1">
      <c r="A1111" s="21" t="s">
        <v>41</v>
      </c>
      <c r="B1111" s="21">
        <v>2019</v>
      </c>
      <c r="C1111" s="8">
        <v>65.006900720000004</v>
      </c>
    </row>
    <row r="1112" spans="1:3" ht="14.25" customHeight="1">
      <c r="A1112" s="21" t="s">
        <v>42</v>
      </c>
      <c r="B1112" s="21">
        <v>2019</v>
      </c>
      <c r="C1112" s="8">
        <v>8.478170295</v>
      </c>
    </row>
    <row r="1113" spans="1:3" ht="14.25" customHeight="1">
      <c r="A1113" s="21" t="s">
        <v>194</v>
      </c>
      <c r="B1113" s="21">
        <v>2019</v>
      </c>
      <c r="C1113" s="8">
        <v>61.943397760000003</v>
      </c>
    </row>
    <row r="1114" spans="1:3" ht="14.25" customHeight="1">
      <c r="A1114" s="21" t="s">
        <v>44</v>
      </c>
      <c r="B1114" s="21">
        <v>2019</v>
      </c>
      <c r="C1114" s="8">
        <v>81.202596439999994</v>
      </c>
    </row>
    <row r="1115" spans="1:3" ht="14.25" customHeight="1">
      <c r="A1115" s="21" t="s">
        <v>195</v>
      </c>
      <c r="B1115" s="21">
        <v>2019</v>
      </c>
      <c r="C1115" s="8">
        <v>59.616570147484694</v>
      </c>
    </row>
    <row r="1116" spans="1:3" ht="14.25" customHeight="1">
      <c r="A1116" s="21" t="s">
        <v>196</v>
      </c>
      <c r="B1116" s="21">
        <v>2019</v>
      </c>
      <c r="C1116" s="8">
        <v>67.970808660000003</v>
      </c>
    </row>
    <row r="1117" spans="1:3" ht="14.25" customHeight="1">
      <c r="A1117" s="21" t="s">
        <v>197</v>
      </c>
      <c r="B1117" s="21">
        <v>2019</v>
      </c>
      <c r="C1117" s="8">
        <v>68.127216250000004</v>
      </c>
    </row>
    <row r="1118" spans="1:3" ht="14.25" customHeight="1">
      <c r="A1118" s="21" t="s">
        <v>198</v>
      </c>
      <c r="B1118" s="21">
        <v>2019</v>
      </c>
      <c r="C1118" s="8">
        <v>81.067693250000005</v>
      </c>
    </row>
    <row r="1119" spans="1:3" ht="14.25" customHeight="1">
      <c r="A1119" s="21" t="s">
        <v>46</v>
      </c>
      <c r="B1119" s="21">
        <v>2019</v>
      </c>
      <c r="C1119" s="8">
        <v>86.06362996</v>
      </c>
    </row>
    <row r="1120" spans="1:3" ht="14.25" customHeight="1">
      <c r="A1120" s="21" t="s">
        <v>47</v>
      </c>
      <c r="B1120" s="21">
        <v>2019</v>
      </c>
      <c r="C1120" s="8">
        <v>80.866944410000002</v>
      </c>
    </row>
    <row r="1121" spans="1:3" ht="14.25" customHeight="1">
      <c r="A1121" s="21" t="s">
        <v>61</v>
      </c>
      <c r="B1121" s="21">
        <v>2019</v>
      </c>
      <c r="C1121" s="8">
        <v>88.134516910000002</v>
      </c>
    </row>
    <row r="1122" spans="1:3" ht="14.25" customHeight="1">
      <c r="A1122" s="21" t="s">
        <v>50</v>
      </c>
      <c r="B1122" s="21">
        <v>2019</v>
      </c>
      <c r="C1122" s="8">
        <v>59</v>
      </c>
    </row>
    <row r="1123" spans="1:3" ht="14.25" customHeight="1">
      <c r="A1123" s="21" t="s">
        <v>199</v>
      </c>
      <c r="B1123" s="21">
        <v>2019</v>
      </c>
      <c r="C1123" s="8">
        <v>69.619668790000006</v>
      </c>
    </row>
    <row r="1124" spans="1:3" ht="14.25" customHeight="1">
      <c r="A1124" s="21" t="s">
        <v>49</v>
      </c>
      <c r="B1124" s="21">
        <v>2019</v>
      </c>
      <c r="C1124" s="8">
        <v>98.046434750000003</v>
      </c>
    </row>
    <row r="1125" spans="1:3" ht="14.25" customHeight="1">
      <c r="A1125" s="21" t="s">
        <v>51</v>
      </c>
      <c r="B1125" s="21">
        <v>2019</v>
      </c>
      <c r="C1125" s="8">
        <v>75.8</v>
      </c>
    </row>
    <row r="1126" spans="1:3" ht="14.25" customHeight="1">
      <c r="A1126" s="21" t="s">
        <v>14</v>
      </c>
      <c r="B1126" s="21">
        <v>2019</v>
      </c>
      <c r="C1126" s="8">
        <v>57.5</v>
      </c>
    </row>
    <row r="1127" spans="1:3" ht="14.25" customHeight="1">
      <c r="A1127" s="21" t="s">
        <v>200</v>
      </c>
      <c r="B1127" s="21">
        <v>2019</v>
      </c>
      <c r="C1127" s="8">
        <v>62.041779089906889</v>
      </c>
    </row>
    <row r="1128" spans="1:3" ht="14.25" customHeight="1">
      <c r="A1128" s="21" t="s">
        <v>201</v>
      </c>
      <c r="B1128" s="21">
        <v>2019</v>
      </c>
      <c r="C1128" s="8">
        <v>44.289118957493635</v>
      </c>
    </row>
    <row r="1129" spans="1:3" ht="14.25" customHeight="1">
      <c r="A1129" s="21" t="s">
        <v>202</v>
      </c>
      <c r="B1129" s="21">
        <v>2019</v>
      </c>
      <c r="C1129" s="8">
        <v>65.017324402983377</v>
      </c>
    </row>
    <row r="1130" spans="1:3" ht="14.25" customHeight="1">
      <c r="A1130" s="21" t="s">
        <v>203</v>
      </c>
      <c r="B1130" s="21">
        <v>2019</v>
      </c>
      <c r="C1130" s="8">
        <v>77.054956281415883</v>
      </c>
    </row>
    <row r="1131" spans="1:3" ht="14.25" customHeight="1">
      <c r="A1131" s="21" t="s">
        <v>204</v>
      </c>
      <c r="B1131" s="21">
        <v>2019</v>
      </c>
      <c r="C1131" s="8">
        <v>82.045259660596884</v>
      </c>
    </row>
    <row r="1132" spans="1:3" ht="14.25" customHeight="1">
      <c r="A1132" s="21" t="s">
        <v>52</v>
      </c>
      <c r="B1132" s="21">
        <v>2019</v>
      </c>
      <c r="C1132" s="8">
        <v>54.062924729999999</v>
      </c>
    </row>
    <row r="1133" spans="1:3" ht="14.25" customHeight="1">
      <c r="A1133" s="21" t="s">
        <v>53</v>
      </c>
      <c r="B1133" s="21">
        <v>2019</v>
      </c>
      <c r="C1133" s="8">
        <v>57.282866400000003</v>
      </c>
    </row>
    <row r="1134" spans="1:3" ht="14.25" customHeight="1">
      <c r="A1134" s="21" t="s">
        <v>205</v>
      </c>
      <c r="B1134" s="21">
        <v>2019</v>
      </c>
      <c r="C1134" s="8">
        <v>84.826119847732926</v>
      </c>
    </row>
    <row r="1135" spans="1:3" ht="14.25" customHeight="1">
      <c r="A1135" s="21" t="s">
        <v>206</v>
      </c>
      <c r="B1135" s="21">
        <v>2019</v>
      </c>
      <c r="C1135" s="8">
        <v>1.3089069799999999</v>
      </c>
    </row>
    <row r="1136" spans="1:3" ht="14.25" customHeight="1">
      <c r="A1136" s="21" t="s">
        <v>141</v>
      </c>
      <c r="B1136" s="21">
        <v>2019</v>
      </c>
      <c r="C1136" s="8">
        <v>90.718665329999993</v>
      </c>
    </row>
    <row r="1137" spans="1:3" ht="14.25" customHeight="1">
      <c r="A1137" s="21" t="s">
        <v>55</v>
      </c>
      <c r="B1137" s="21">
        <v>2019</v>
      </c>
      <c r="C1137" s="8">
        <v>90.228928199999999</v>
      </c>
    </row>
    <row r="1138" spans="1:3" ht="14.25" customHeight="1">
      <c r="A1138" s="21" t="s">
        <v>56</v>
      </c>
      <c r="B1138" s="21">
        <v>2019</v>
      </c>
      <c r="C1138" s="8">
        <v>25</v>
      </c>
    </row>
    <row r="1139" spans="1:3" ht="14.25" customHeight="1">
      <c r="A1139" s="21" t="s">
        <v>207</v>
      </c>
      <c r="B1139" s="21">
        <v>2019</v>
      </c>
      <c r="C1139" s="8">
        <v>83.844213139269883</v>
      </c>
    </row>
    <row r="1140" spans="1:3" ht="14.25" customHeight="1">
      <c r="A1140" s="21" t="s">
        <v>208</v>
      </c>
      <c r="B1140" s="21">
        <v>2019</v>
      </c>
      <c r="C1140" s="8">
        <v>26.620624706444669</v>
      </c>
    </row>
    <row r="1141" spans="1:3" ht="14.25" customHeight="1">
      <c r="A1141" s="21" t="s">
        <v>57</v>
      </c>
      <c r="B1141" s="21">
        <v>2019</v>
      </c>
      <c r="C1141" s="8">
        <v>89.607385109999996</v>
      </c>
    </row>
    <row r="1142" spans="1:3" ht="14.25" customHeight="1">
      <c r="A1142" s="21" t="s">
        <v>209</v>
      </c>
      <c r="B1142" s="21">
        <v>2019</v>
      </c>
      <c r="C1142" s="8">
        <v>49.966373009999998</v>
      </c>
    </row>
    <row r="1143" spans="1:3" ht="14.25" customHeight="1">
      <c r="A1143" s="21" t="s">
        <v>58</v>
      </c>
      <c r="B1143" s="21">
        <v>2019</v>
      </c>
      <c r="C1143" s="8">
        <v>83.339744089999996</v>
      </c>
    </row>
    <row r="1144" spans="1:3" ht="14.25" customHeight="1">
      <c r="A1144" s="21" t="s">
        <v>210</v>
      </c>
      <c r="B1144" s="21">
        <v>2019</v>
      </c>
      <c r="C1144" s="8">
        <v>97.581958940000007</v>
      </c>
    </row>
    <row r="1145" spans="1:3" ht="14.25" customHeight="1">
      <c r="A1145" s="21" t="s">
        <v>211</v>
      </c>
      <c r="B1145" s="21">
        <v>2019</v>
      </c>
      <c r="C1145" s="8">
        <v>35.30405287</v>
      </c>
    </row>
    <row r="1146" spans="1:3" ht="14.25" customHeight="1">
      <c r="A1146" s="21" t="s">
        <v>59</v>
      </c>
      <c r="B1146" s="21">
        <v>2019</v>
      </c>
      <c r="C1146" s="8">
        <v>61</v>
      </c>
    </row>
    <row r="1147" spans="1:3" ht="14.25" customHeight="1">
      <c r="A1147" s="21" t="s">
        <v>161</v>
      </c>
      <c r="B1147" s="21">
        <v>2019</v>
      </c>
      <c r="C1147" s="8">
        <v>92.516628549999993</v>
      </c>
    </row>
    <row r="1148" spans="1:3" ht="14.25" customHeight="1">
      <c r="A1148" s="21" t="s">
        <v>60</v>
      </c>
      <c r="B1148" s="21">
        <v>2019</v>
      </c>
      <c r="C1148" s="8">
        <v>68.846705650000004</v>
      </c>
    </row>
    <row r="1149" spans="1:3" ht="14.25" customHeight="1">
      <c r="A1149" s="21" t="s">
        <v>62</v>
      </c>
      <c r="B1149" s="21">
        <v>2019</v>
      </c>
      <c r="C1149" s="8">
        <v>53</v>
      </c>
    </row>
    <row r="1150" spans="1:3" ht="14.25" customHeight="1">
      <c r="A1150" s="21" t="s">
        <v>212</v>
      </c>
      <c r="B1150" s="21">
        <v>2019</v>
      </c>
      <c r="C1150" s="8">
        <v>94.444471579999998</v>
      </c>
    </row>
    <row r="1151" spans="1:3" ht="14.25" customHeight="1">
      <c r="A1151" s="21" t="s">
        <v>65</v>
      </c>
      <c r="B1151" s="21">
        <v>2019</v>
      </c>
      <c r="C1151" s="8">
        <v>23</v>
      </c>
    </row>
    <row r="1152" spans="1:3" ht="14.25" customHeight="1">
      <c r="A1152" s="21" t="s">
        <v>177</v>
      </c>
      <c r="B1152" s="21">
        <v>2019</v>
      </c>
      <c r="C1152" s="8">
        <v>51</v>
      </c>
    </row>
    <row r="1153" spans="1:3" ht="14.25" customHeight="1">
      <c r="A1153" s="21" t="s">
        <v>213</v>
      </c>
      <c r="B1153" s="21">
        <v>2019</v>
      </c>
      <c r="C1153" s="8">
        <v>28</v>
      </c>
    </row>
    <row r="1154" spans="1:3" ht="14.25" customHeight="1">
      <c r="A1154" s="21" t="s">
        <v>214</v>
      </c>
      <c r="B1154" s="21">
        <v>2019</v>
      </c>
      <c r="C1154" s="8">
        <v>18.86</v>
      </c>
    </row>
    <row r="1155" spans="1:3" ht="14.25" customHeight="1">
      <c r="A1155" s="21" t="s">
        <v>63</v>
      </c>
      <c r="B1155" s="21">
        <v>2019</v>
      </c>
      <c r="C1155" s="8">
        <v>75.671206690000005</v>
      </c>
    </row>
    <row r="1156" spans="1:3" ht="14.25" customHeight="1">
      <c r="A1156" s="21" t="s">
        <v>215</v>
      </c>
      <c r="B1156" s="21">
        <v>2019</v>
      </c>
      <c r="C1156" s="8">
        <v>59.071735359999998</v>
      </c>
    </row>
    <row r="1157" spans="1:3" ht="14.25" customHeight="1">
      <c r="A1157" s="21" t="s">
        <v>216</v>
      </c>
      <c r="B1157" s="21">
        <v>2019</v>
      </c>
      <c r="C1157" s="8">
        <v>69.482461779999994</v>
      </c>
    </row>
    <row r="1158" spans="1:3" ht="14.25" customHeight="1">
      <c r="A1158" s="21" t="s">
        <v>64</v>
      </c>
      <c r="B1158" s="21">
        <v>2019</v>
      </c>
      <c r="C1158" s="8">
        <v>44.401049839999999</v>
      </c>
    </row>
    <row r="1159" spans="1:3" ht="14.25" customHeight="1">
      <c r="A1159" s="21" t="s">
        <v>217</v>
      </c>
      <c r="B1159" s="21">
        <v>2019</v>
      </c>
      <c r="C1159" s="8">
        <v>80.505465560000005</v>
      </c>
    </row>
    <row r="1160" spans="1:3" ht="14.25" customHeight="1">
      <c r="A1160" s="21" t="s">
        <v>218</v>
      </c>
      <c r="B1160" s="21">
        <v>2019</v>
      </c>
      <c r="C1160" s="8">
        <v>37.325836789999997</v>
      </c>
    </row>
    <row r="1161" spans="1:3" ht="14.25" customHeight="1">
      <c r="A1161" s="21" t="s">
        <v>219</v>
      </c>
      <c r="B1161" s="21">
        <v>2019</v>
      </c>
      <c r="C1161" s="8">
        <v>89.095696194707315</v>
      </c>
    </row>
    <row r="1162" spans="1:3" ht="14.25" customHeight="1">
      <c r="A1162" s="21" t="s">
        <v>68</v>
      </c>
      <c r="B1162" s="21">
        <v>2019</v>
      </c>
      <c r="C1162" s="8">
        <v>91.743400390000005</v>
      </c>
    </row>
    <row r="1163" spans="1:3" ht="14.25" customHeight="1">
      <c r="A1163" s="21" t="s">
        <v>67</v>
      </c>
      <c r="B1163" s="21">
        <v>2019</v>
      </c>
      <c r="C1163" s="8">
        <v>32.136363639999999</v>
      </c>
    </row>
    <row r="1164" spans="1:3" ht="14.25" customHeight="1">
      <c r="A1164" s="21" t="s">
        <v>220</v>
      </c>
      <c r="B1164" s="21">
        <v>2019</v>
      </c>
      <c r="C1164" s="8">
        <v>24.001454215889684</v>
      </c>
    </row>
    <row r="1165" spans="1:3" ht="14.25" customHeight="1">
      <c r="A1165" s="21" t="s">
        <v>45</v>
      </c>
      <c r="B1165" s="21">
        <v>2019</v>
      </c>
      <c r="C1165" s="8">
        <v>79.079783680000006</v>
      </c>
    </row>
    <row r="1166" spans="1:3" ht="14.25" customHeight="1">
      <c r="A1166" s="21" t="s">
        <v>66</v>
      </c>
      <c r="B1166" s="21">
        <v>2019</v>
      </c>
      <c r="C1166" s="8">
        <v>32.5</v>
      </c>
    </row>
    <row r="1167" spans="1:3" ht="14.25" customHeight="1">
      <c r="A1167" s="21" t="s">
        <v>69</v>
      </c>
      <c r="B1167" s="21">
        <v>2019</v>
      </c>
      <c r="C1167" s="8">
        <v>80.371693609999994</v>
      </c>
    </row>
    <row r="1168" spans="1:3" ht="14.25" customHeight="1">
      <c r="A1168" s="21" t="s">
        <v>221</v>
      </c>
      <c r="B1168" s="21">
        <v>2019</v>
      </c>
      <c r="C1168" s="8">
        <v>57.899034496163679</v>
      </c>
    </row>
    <row r="1169" spans="1:3" ht="14.25" customHeight="1">
      <c r="A1169" s="21" t="s">
        <v>222</v>
      </c>
      <c r="B1169" s="21">
        <v>2019</v>
      </c>
      <c r="C1169" s="8">
        <v>50.612914749904668</v>
      </c>
    </row>
    <row r="1170" spans="1:3" ht="14.25" customHeight="1">
      <c r="A1170" s="21" t="s">
        <v>223</v>
      </c>
      <c r="B1170" s="21">
        <v>2019</v>
      </c>
      <c r="C1170" s="8">
        <v>24.61905173946808</v>
      </c>
    </row>
    <row r="1171" spans="1:3" ht="14.25" customHeight="1">
      <c r="A1171" s="21" t="s">
        <v>224</v>
      </c>
      <c r="B1171" s="21">
        <v>2019</v>
      </c>
      <c r="C1171" s="8">
        <v>27.981143366447206</v>
      </c>
    </row>
    <row r="1172" spans="1:3" ht="14.25" customHeight="1">
      <c r="A1172" s="21" t="s">
        <v>72</v>
      </c>
      <c r="B1172" s="21">
        <v>2019</v>
      </c>
      <c r="C1172" s="8">
        <v>47.690648979999999</v>
      </c>
    </row>
    <row r="1173" spans="1:3" ht="14.25" customHeight="1">
      <c r="A1173" s="21" t="s">
        <v>225</v>
      </c>
      <c r="B1173" s="21">
        <v>2019</v>
      </c>
      <c r="C1173" s="8">
        <v>22.220778495883167</v>
      </c>
    </row>
    <row r="1174" spans="1:3" ht="14.25" customHeight="1">
      <c r="A1174" s="21" t="s">
        <v>226</v>
      </c>
      <c r="B1174" s="21">
        <v>2019</v>
      </c>
      <c r="C1174" s="8"/>
    </row>
    <row r="1175" spans="1:3" ht="14.25" customHeight="1">
      <c r="A1175" s="21" t="s">
        <v>71</v>
      </c>
      <c r="B1175" s="21">
        <v>2019</v>
      </c>
      <c r="C1175" s="8">
        <v>41</v>
      </c>
    </row>
    <row r="1176" spans="1:3" ht="14.25" customHeight="1">
      <c r="A1176" s="21" t="s">
        <v>227</v>
      </c>
      <c r="B1176" s="21">
        <v>2019</v>
      </c>
      <c r="C1176" s="8"/>
    </row>
    <row r="1177" spans="1:3" ht="14.25" customHeight="1">
      <c r="A1177" s="21" t="s">
        <v>75</v>
      </c>
      <c r="B1177" s="21">
        <v>2019</v>
      </c>
      <c r="C1177" s="8">
        <v>87.000055239999995</v>
      </c>
    </row>
    <row r="1178" spans="1:3" ht="14.25" customHeight="1">
      <c r="A1178" s="21" t="s">
        <v>73</v>
      </c>
      <c r="B1178" s="21">
        <v>2019</v>
      </c>
      <c r="C1178" s="8">
        <v>77.770838459999993</v>
      </c>
    </row>
    <row r="1179" spans="1:3" ht="14.25" customHeight="1">
      <c r="A1179" s="21" t="s">
        <v>74</v>
      </c>
      <c r="B1179" s="21">
        <v>2019</v>
      </c>
      <c r="C1179" s="8">
        <v>49.35999889</v>
      </c>
    </row>
    <row r="1180" spans="1:3" ht="14.25" customHeight="1">
      <c r="A1180" s="21" t="s">
        <v>70</v>
      </c>
      <c r="B1180" s="21">
        <v>2019</v>
      </c>
      <c r="C1180" s="8">
        <v>99</v>
      </c>
    </row>
    <row r="1181" spans="1:3" ht="14.25" customHeight="1">
      <c r="A1181" s="21" t="s">
        <v>76</v>
      </c>
      <c r="B1181" s="21">
        <v>2019</v>
      </c>
      <c r="C1181" s="8">
        <v>86.787877620000003</v>
      </c>
    </row>
    <row r="1182" spans="1:3" ht="14.25" customHeight="1">
      <c r="A1182" s="21" t="s">
        <v>77</v>
      </c>
      <c r="B1182" s="21">
        <v>2019</v>
      </c>
      <c r="C1182" s="8">
        <v>76.099999999999994</v>
      </c>
    </row>
    <row r="1183" spans="1:3" ht="14.25" customHeight="1">
      <c r="A1183" s="21" t="s">
        <v>79</v>
      </c>
      <c r="B1183" s="21">
        <v>2019</v>
      </c>
      <c r="C1183" s="8">
        <v>68.214517090000001</v>
      </c>
    </row>
    <row r="1184" spans="1:3" ht="14.25" customHeight="1">
      <c r="A1184" s="21" t="s">
        <v>81</v>
      </c>
      <c r="B1184" s="21">
        <v>2019</v>
      </c>
      <c r="C1184" s="8">
        <v>66.790314429999995</v>
      </c>
    </row>
    <row r="1185" spans="1:3" ht="14.25" customHeight="1">
      <c r="A1185" s="21" t="s">
        <v>80</v>
      </c>
      <c r="B1185" s="21">
        <v>2019</v>
      </c>
      <c r="C1185" s="8">
        <v>92.730397809999999</v>
      </c>
    </row>
    <row r="1186" spans="1:3" ht="14.25" customHeight="1">
      <c r="A1186" s="21" t="s">
        <v>82</v>
      </c>
      <c r="B1186" s="21">
        <v>2019</v>
      </c>
      <c r="C1186" s="8">
        <v>81.877620469999997</v>
      </c>
    </row>
    <row r="1187" spans="1:3" ht="14.25" customHeight="1">
      <c r="A1187" s="21" t="s">
        <v>83</v>
      </c>
      <c r="B1187" s="21">
        <v>2019</v>
      </c>
      <c r="C1187" s="8">
        <v>22.565119370000001</v>
      </c>
    </row>
    <row r="1188" spans="1:3" ht="14.25" customHeight="1">
      <c r="A1188" s="21" t="s">
        <v>290</v>
      </c>
      <c r="B1188" s="21">
        <v>2019</v>
      </c>
      <c r="C1188" s="8">
        <v>38.199037760000003</v>
      </c>
    </row>
    <row r="1189" spans="1:3" ht="14.25" customHeight="1">
      <c r="A1189" s="21" t="s">
        <v>34</v>
      </c>
      <c r="B1189" s="21">
        <v>2019</v>
      </c>
      <c r="C1189" s="8">
        <v>78.27288351</v>
      </c>
    </row>
    <row r="1190" spans="1:3" ht="14.25" customHeight="1">
      <c r="A1190" s="21" t="s">
        <v>229</v>
      </c>
      <c r="B1190" s="21">
        <v>2019</v>
      </c>
      <c r="C1190" s="8">
        <v>14.581818180000001</v>
      </c>
    </row>
    <row r="1191" spans="1:3" ht="14.25" customHeight="1">
      <c r="A1191" s="21" t="s">
        <v>230</v>
      </c>
      <c r="B1191" s="21">
        <v>2019</v>
      </c>
      <c r="C1191" s="8">
        <v>80.71019081</v>
      </c>
    </row>
    <row r="1192" spans="1:3" ht="14.25" customHeight="1">
      <c r="A1192" s="21" t="s">
        <v>140</v>
      </c>
      <c r="B1192" s="21">
        <v>2019</v>
      </c>
      <c r="C1192" s="8">
        <v>96.157579179999999</v>
      </c>
    </row>
    <row r="1193" spans="1:3" ht="14.25" customHeight="1">
      <c r="A1193" s="21" t="s">
        <v>85</v>
      </c>
      <c r="B1193" s="21">
        <v>2019</v>
      </c>
      <c r="C1193" s="8">
        <v>99.542676450000002</v>
      </c>
    </row>
    <row r="1194" spans="1:3" ht="14.25" customHeight="1">
      <c r="A1194" s="21" t="s">
        <v>231</v>
      </c>
      <c r="B1194" s="21">
        <v>2019</v>
      </c>
      <c r="C1194" s="8">
        <v>68.139401948569258</v>
      </c>
    </row>
    <row r="1195" spans="1:3" ht="14.25" customHeight="1">
      <c r="A1195" s="21" t="s">
        <v>232</v>
      </c>
      <c r="B1195" s="21">
        <v>2019</v>
      </c>
      <c r="C1195" s="8">
        <v>25.510435080000001</v>
      </c>
    </row>
    <row r="1196" spans="1:3" ht="14.25" customHeight="1">
      <c r="A1196" s="21" t="s">
        <v>89</v>
      </c>
      <c r="B1196" s="21">
        <v>2019</v>
      </c>
      <c r="C1196" s="8">
        <v>78.180774889999995</v>
      </c>
    </row>
    <row r="1197" spans="1:3" ht="14.25" customHeight="1">
      <c r="A1197" s="21" t="s">
        <v>91</v>
      </c>
      <c r="B1197" s="21">
        <v>2019</v>
      </c>
      <c r="C1197" s="8">
        <v>22</v>
      </c>
    </row>
    <row r="1198" spans="1:3" ht="14.25" customHeight="1">
      <c r="A1198" s="21" t="s">
        <v>92</v>
      </c>
      <c r="B1198" s="21">
        <v>2019</v>
      </c>
      <c r="C1198" s="8">
        <v>21.758920620000001</v>
      </c>
    </row>
    <row r="1199" spans="1:3" ht="14.25" customHeight="1">
      <c r="A1199" s="21" t="s">
        <v>233</v>
      </c>
      <c r="B1199" s="21">
        <v>2019</v>
      </c>
      <c r="C1199" s="8">
        <v>50.81524478</v>
      </c>
    </row>
    <row r="1200" spans="1:3" ht="14.25" customHeight="1">
      <c r="A1200" s="21" t="s">
        <v>234</v>
      </c>
      <c r="B1200" s="21">
        <v>2019</v>
      </c>
      <c r="C1200" s="8">
        <v>68.29690259472882</v>
      </c>
    </row>
    <row r="1201" spans="1:3" ht="14.25" customHeight="1">
      <c r="A1201" s="21" t="s">
        <v>235</v>
      </c>
      <c r="B1201" s="21">
        <v>2019</v>
      </c>
      <c r="C1201" s="8">
        <v>21.056991515607244</v>
      </c>
    </row>
    <row r="1202" spans="1:3" ht="14.25" customHeight="1">
      <c r="A1202" s="21" t="s">
        <v>236</v>
      </c>
      <c r="B1202" s="21">
        <v>2019</v>
      </c>
      <c r="C1202" s="8">
        <v>14.144593958429043</v>
      </c>
    </row>
    <row r="1203" spans="1:3" ht="14.25" customHeight="1">
      <c r="A1203" s="21" t="s">
        <v>237</v>
      </c>
      <c r="B1203" s="21">
        <v>2019</v>
      </c>
      <c r="C1203" s="8">
        <v>99.546612449999998</v>
      </c>
    </row>
    <row r="1204" spans="1:3" ht="14.25" customHeight="1">
      <c r="A1204" s="21" t="s">
        <v>142</v>
      </c>
      <c r="B1204" s="21">
        <v>2019</v>
      </c>
      <c r="C1204" s="8">
        <v>29</v>
      </c>
    </row>
    <row r="1205" spans="1:3" ht="14.25" customHeight="1">
      <c r="A1205" s="21" t="s">
        <v>238</v>
      </c>
      <c r="B1205" s="21">
        <v>2019</v>
      </c>
      <c r="C1205" s="8">
        <v>41.155596720754644</v>
      </c>
    </row>
    <row r="1206" spans="1:3" ht="14.25" customHeight="1">
      <c r="A1206" s="21" t="s">
        <v>239</v>
      </c>
      <c r="B1206" s="21">
        <v>2019</v>
      </c>
      <c r="C1206" s="8">
        <v>50.433332959860714</v>
      </c>
    </row>
    <row r="1207" spans="1:3" ht="14.25" customHeight="1">
      <c r="A1207" s="21" t="s">
        <v>90</v>
      </c>
      <c r="B1207" s="21">
        <v>2019</v>
      </c>
      <c r="C1207" s="8">
        <v>42.301733570000003</v>
      </c>
    </row>
    <row r="1208" spans="1:3" ht="14.25" customHeight="1">
      <c r="A1208" s="21" t="s">
        <v>240</v>
      </c>
      <c r="B1208" s="21">
        <v>2019</v>
      </c>
      <c r="C1208" s="8">
        <v>68.108602942602857</v>
      </c>
    </row>
    <row r="1209" spans="1:3" ht="14.25" customHeight="1">
      <c r="A1209" s="21" t="s">
        <v>93</v>
      </c>
      <c r="B1209" s="21">
        <v>2019</v>
      </c>
      <c r="C1209" s="8">
        <v>81.581868380000003</v>
      </c>
    </row>
    <row r="1210" spans="1:3" ht="14.25" customHeight="1">
      <c r="A1210" s="21" t="s">
        <v>94</v>
      </c>
      <c r="B1210" s="21">
        <v>2019</v>
      </c>
      <c r="C1210" s="8">
        <v>97.12063569</v>
      </c>
    </row>
    <row r="1211" spans="1:3" ht="14.25" customHeight="1">
      <c r="A1211" s="21" t="s">
        <v>88</v>
      </c>
      <c r="B1211" s="21">
        <v>2019</v>
      </c>
      <c r="C1211" s="8">
        <v>86.135456439999999</v>
      </c>
    </row>
    <row r="1212" spans="1:3" ht="14.25" customHeight="1">
      <c r="A1212" s="21" t="s">
        <v>241</v>
      </c>
      <c r="B1212" s="21">
        <v>2019</v>
      </c>
      <c r="C1212" s="8">
        <v>86.467925710000003</v>
      </c>
    </row>
    <row r="1213" spans="1:3" ht="14.25" customHeight="1">
      <c r="A1213" s="21" t="s">
        <v>242</v>
      </c>
      <c r="B1213" s="21">
        <v>2019</v>
      </c>
      <c r="C1213" s="8"/>
    </row>
    <row r="1214" spans="1:3" ht="14.25" customHeight="1">
      <c r="A1214" s="21" t="s">
        <v>106</v>
      </c>
      <c r="B1214" s="21">
        <v>2019</v>
      </c>
      <c r="C1214" s="8">
        <v>74.376314469999997</v>
      </c>
    </row>
    <row r="1215" spans="1:3" ht="14.25" customHeight="1">
      <c r="A1215" s="21" t="s">
        <v>243</v>
      </c>
      <c r="B1215" s="21">
        <v>2019</v>
      </c>
      <c r="C1215" s="8">
        <v>97.052976839999999</v>
      </c>
    </row>
    <row r="1216" spans="1:3" ht="14.25" customHeight="1">
      <c r="A1216" s="21" t="s">
        <v>103</v>
      </c>
      <c r="B1216" s="21">
        <v>2019</v>
      </c>
      <c r="C1216" s="8">
        <v>76.124519890000002</v>
      </c>
    </row>
    <row r="1217" spans="1:3" ht="14.25" customHeight="1">
      <c r="A1217" s="21" t="s">
        <v>95</v>
      </c>
      <c r="B1217" s="21">
        <v>2019</v>
      </c>
      <c r="C1217" s="8">
        <v>15</v>
      </c>
    </row>
    <row r="1218" spans="1:3" ht="14.25" customHeight="1">
      <c r="A1218" s="21" t="s">
        <v>178</v>
      </c>
      <c r="B1218" s="21">
        <v>2019</v>
      </c>
      <c r="C1218" s="8">
        <v>63.185665880000002</v>
      </c>
    </row>
    <row r="1219" spans="1:3" ht="14.25" customHeight="1">
      <c r="A1219" s="21" t="s">
        <v>244</v>
      </c>
      <c r="B1219" s="21">
        <v>2019</v>
      </c>
      <c r="C1219" s="8">
        <v>71.759064986339766</v>
      </c>
    </row>
    <row r="1220" spans="1:3" ht="14.25" customHeight="1">
      <c r="A1220" s="21" t="s">
        <v>102</v>
      </c>
      <c r="B1220" s="21">
        <v>2019</v>
      </c>
      <c r="C1220" s="8">
        <v>70.069910469999996</v>
      </c>
    </row>
    <row r="1221" spans="1:3" ht="14.25" customHeight="1">
      <c r="A1221" s="21" t="s">
        <v>245</v>
      </c>
      <c r="B1221" s="21">
        <v>2019</v>
      </c>
      <c r="C1221" s="8">
        <v>38.701162619999998</v>
      </c>
    </row>
    <row r="1222" spans="1:3" ht="14.25" customHeight="1">
      <c r="A1222" s="21" t="s">
        <v>246</v>
      </c>
      <c r="B1222" s="21">
        <v>2019</v>
      </c>
      <c r="C1222" s="8">
        <v>52.711493574737602</v>
      </c>
    </row>
    <row r="1223" spans="1:3" ht="14.25" customHeight="1">
      <c r="A1223" s="21" t="s">
        <v>291</v>
      </c>
      <c r="B1223" s="21">
        <v>2019</v>
      </c>
      <c r="C1223" s="8">
        <v>81.412882760000002</v>
      </c>
    </row>
    <row r="1224" spans="1:3" ht="14.25" customHeight="1">
      <c r="A1224" s="21" t="s">
        <v>98</v>
      </c>
      <c r="B1224" s="21">
        <v>2019</v>
      </c>
      <c r="C1224" s="8">
        <v>26</v>
      </c>
    </row>
    <row r="1225" spans="1:3" ht="14.25" customHeight="1">
      <c r="A1225" s="21" t="s">
        <v>99</v>
      </c>
      <c r="B1225" s="21">
        <v>2019</v>
      </c>
      <c r="C1225" s="8">
        <v>85.778560810000002</v>
      </c>
    </row>
    <row r="1226" spans="1:3" ht="14.25" customHeight="1">
      <c r="A1226" s="21" t="s">
        <v>108</v>
      </c>
      <c r="B1226" s="21">
        <v>2019</v>
      </c>
      <c r="C1226" s="8">
        <v>23.621081950000001</v>
      </c>
    </row>
    <row r="1227" spans="1:3" ht="14.25" customHeight="1">
      <c r="A1227" s="21" t="s">
        <v>247</v>
      </c>
      <c r="B1227" s="21">
        <v>2019</v>
      </c>
      <c r="C1227" s="8">
        <v>66.23109383827169</v>
      </c>
    </row>
    <row r="1228" spans="1:3" ht="14.25" customHeight="1">
      <c r="A1228" s="21" t="s">
        <v>105</v>
      </c>
      <c r="B1228" s="21">
        <v>2019</v>
      </c>
      <c r="C1228" s="8">
        <v>73.476665749999995</v>
      </c>
    </row>
    <row r="1229" spans="1:3" ht="14.25" customHeight="1">
      <c r="A1229" s="21" t="s">
        <v>104</v>
      </c>
      <c r="B1229" s="21">
        <v>2019</v>
      </c>
      <c r="C1229" s="8">
        <v>51.079994079999999</v>
      </c>
    </row>
    <row r="1230" spans="1:3" ht="14.25" customHeight="1">
      <c r="A1230" s="21" t="s">
        <v>248</v>
      </c>
      <c r="B1230" s="21">
        <v>2019</v>
      </c>
      <c r="C1230" s="8"/>
    </row>
    <row r="1231" spans="1:3" ht="14.25" customHeight="1">
      <c r="A1231" s="21" t="s">
        <v>107</v>
      </c>
      <c r="B1231" s="21">
        <v>2019</v>
      </c>
      <c r="C1231" s="8">
        <v>15.1</v>
      </c>
    </row>
    <row r="1232" spans="1:3" ht="14.25" customHeight="1">
      <c r="A1232" s="21" t="s">
        <v>100</v>
      </c>
      <c r="B1232" s="21">
        <v>2019</v>
      </c>
      <c r="C1232" s="8">
        <v>20.800963660000001</v>
      </c>
    </row>
    <row r="1233" spans="1:3" ht="14.25" customHeight="1">
      <c r="A1233" s="21" t="s">
        <v>101</v>
      </c>
      <c r="B1233" s="21">
        <v>2019</v>
      </c>
      <c r="C1233" s="8">
        <v>61.729955150000002</v>
      </c>
    </row>
    <row r="1234" spans="1:3" ht="14.25" customHeight="1">
      <c r="A1234" s="21" t="s">
        <v>96</v>
      </c>
      <c r="B1234" s="21">
        <v>2019</v>
      </c>
      <c r="C1234" s="8">
        <v>15.5</v>
      </c>
    </row>
    <row r="1235" spans="1:3" ht="14.25" customHeight="1">
      <c r="A1235" s="21" t="s">
        <v>97</v>
      </c>
      <c r="B1235" s="21">
        <v>2019</v>
      </c>
      <c r="C1235" s="8">
        <v>84.187145009999995</v>
      </c>
    </row>
    <row r="1236" spans="1:3" ht="14.25" customHeight="1">
      <c r="A1236" s="21" t="s">
        <v>249</v>
      </c>
      <c r="B1236" s="21">
        <v>2019</v>
      </c>
      <c r="C1236" s="8">
        <v>90.151984156435034</v>
      </c>
    </row>
    <row r="1237" spans="1:3" ht="14.25" customHeight="1">
      <c r="A1237" s="21" t="s">
        <v>175</v>
      </c>
      <c r="B1237" s="21">
        <v>2019</v>
      </c>
      <c r="C1237" s="8">
        <v>40.5</v>
      </c>
    </row>
    <row r="1238" spans="1:3" ht="14.25" customHeight="1">
      <c r="A1238" s="21" t="s">
        <v>250</v>
      </c>
      <c r="B1238" s="21">
        <v>2019</v>
      </c>
      <c r="C1238" s="8">
        <v>82.005840800000001</v>
      </c>
    </row>
    <row r="1239" spans="1:3" ht="14.25" customHeight="1">
      <c r="A1239" s="21" t="s">
        <v>113</v>
      </c>
      <c r="B1239" s="21">
        <v>2019</v>
      </c>
      <c r="C1239" s="8">
        <v>10.22431156</v>
      </c>
    </row>
    <row r="1240" spans="1:3" ht="14.25" customHeight="1">
      <c r="A1240" s="21" t="s">
        <v>114</v>
      </c>
      <c r="B1240" s="21">
        <v>2019</v>
      </c>
      <c r="C1240" s="8">
        <v>33.6</v>
      </c>
    </row>
    <row r="1241" spans="1:3" ht="14.25" customHeight="1">
      <c r="A1241" s="21" t="s">
        <v>112</v>
      </c>
      <c r="B1241" s="21">
        <v>2019</v>
      </c>
      <c r="C1241" s="8">
        <v>27.863040009999999</v>
      </c>
    </row>
    <row r="1242" spans="1:3" ht="14.25" customHeight="1">
      <c r="A1242" s="21" t="s">
        <v>110</v>
      </c>
      <c r="B1242" s="21">
        <v>2019</v>
      </c>
      <c r="C1242" s="8">
        <v>93.288590600000006</v>
      </c>
    </row>
    <row r="1243" spans="1:3" ht="14.25" customHeight="1">
      <c r="A1243" s="21" t="s">
        <v>116</v>
      </c>
      <c r="B1243" s="21">
        <v>2019</v>
      </c>
      <c r="C1243" s="8">
        <v>98.000004390000001</v>
      </c>
    </row>
    <row r="1244" spans="1:3" ht="14.25" customHeight="1">
      <c r="A1244" s="21" t="s">
        <v>109</v>
      </c>
      <c r="B1244" s="21">
        <v>2019</v>
      </c>
      <c r="C1244" s="8">
        <v>21.403510430000001</v>
      </c>
    </row>
    <row r="1245" spans="1:3" ht="14.25" customHeight="1">
      <c r="A1245" s="21" t="s">
        <v>251</v>
      </c>
      <c r="B1245" s="21">
        <v>2019</v>
      </c>
      <c r="C1245" s="8">
        <v>62.385124509999997</v>
      </c>
    </row>
    <row r="1246" spans="1:3" ht="14.25" customHeight="1">
      <c r="A1246" s="21" t="s">
        <v>111</v>
      </c>
      <c r="B1246" s="21">
        <v>2019</v>
      </c>
      <c r="C1246" s="8">
        <v>90.811093069999998</v>
      </c>
    </row>
    <row r="1247" spans="1:3" ht="14.25" customHeight="1">
      <c r="A1247" s="21" t="s">
        <v>252</v>
      </c>
      <c r="B1247" s="21">
        <v>2019</v>
      </c>
      <c r="C1247" s="8">
        <v>85.08068649186815</v>
      </c>
    </row>
    <row r="1248" spans="1:3" ht="14.25" customHeight="1">
      <c r="A1248" s="21" t="s">
        <v>117</v>
      </c>
      <c r="B1248" s="21">
        <v>2019</v>
      </c>
      <c r="C1248" s="8">
        <v>90.3</v>
      </c>
    </row>
    <row r="1249" spans="1:3" ht="14.25" customHeight="1">
      <c r="A1249" s="21" t="s">
        <v>253</v>
      </c>
      <c r="B1249" s="21">
        <v>2019</v>
      </c>
      <c r="C1249" s="8">
        <v>64.889667790852684</v>
      </c>
    </row>
    <row r="1250" spans="1:3" ht="14.25" customHeight="1">
      <c r="A1250" s="21" t="s">
        <v>118</v>
      </c>
      <c r="B1250" s="21">
        <v>2019</v>
      </c>
      <c r="C1250" s="8">
        <v>17.070902029999999</v>
      </c>
    </row>
    <row r="1251" spans="1:3" ht="14.25" customHeight="1">
      <c r="A1251" s="21" t="s">
        <v>120</v>
      </c>
      <c r="B1251" s="21">
        <v>2019</v>
      </c>
      <c r="C1251" s="8">
        <v>63.628414769999999</v>
      </c>
    </row>
    <row r="1252" spans="1:3" ht="14.25" customHeight="1">
      <c r="A1252" s="21" t="s">
        <v>122</v>
      </c>
      <c r="B1252" s="21">
        <v>2019</v>
      </c>
      <c r="C1252" s="8">
        <v>59.950501060000001</v>
      </c>
    </row>
    <row r="1253" spans="1:3" ht="14.25" customHeight="1">
      <c r="A1253" s="21" t="s">
        <v>123</v>
      </c>
      <c r="B1253" s="21">
        <v>2019</v>
      </c>
      <c r="C1253" s="8">
        <v>46.88</v>
      </c>
    </row>
    <row r="1254" spans="1:3" ht="14.25" customHeight="1">
      <c r="A1254" s="21" t="s">
        <v>254</v>
      </c>
      <c r="B1254" s="21">
        <v>2019</v>
      </c>
      <c r="C1254" s="8">
        <v>26.970332630000001</v>
      </c>
    </row>
    <row r="1255" spans="1:3" ht="14.25" customHeight="1">
      <c r="A1255" s="21" t="s">
        <v>255</v>
      </c>
      <c r="B1255" s="21">
        <v>2019</v>
      </c>
      <c r="C1255" s="8">
        <v>11.209196589999999</v>
      </c>
    </row>
    <row r="1256" spans="1:3" ht="14.25" customHeight="1">
      <c r="A1256" s="21" t="s">
        <v>124</v>
      </c>
      <c r="B1256" s="21">
        <v>2019</v>
      </c>
      <c r="C1256" s="8">
        <v>80.435907240000006</v>
      </c>
    </row>
    <row r="1257" spans="1:3" ht="14.25" customHeight="1">
      <c r="A1257" s="21" t="s">
        <v>256</v>
      </c>
      <c r="B1257" s="21">
        <v>2019</v>
      </c>
      <c r="C1257" s="8">
        <v>25.17188672285878</v>
      </c>
    </row>
    <row r="1258" spans="1:3" ht="14.25" customHeight="1">
      <c r="A1258" s="21" t="s">
        <v>170</v>
      </c>
      <c r="B1258" s="21">
        <v>2019</v>
      </c>
      <c r="C1258" s="8">
        <v>77.736439369999999</v>
      </c>
    </row>
    <row r="1259" spans="1:3" ht="14.25" customHeight="1">
      <c r="A1259" s="21" t="s">
        <v>257</v>
      </c>
      <c r="B1259" s="21">
        <v>2019</v>
      </c>
      <c r="C1259" s="8">
        <v>0</v>
      </c>
    </row>
    <row r="1260" spans="1:3" ht="14.25" customHeight="1">
      <c r="A1260" s="21" t="s">
        <v>125</v>
      </c>
      <c r="B1260" s="21">
        <v>2019</v>
      </c>
      <c r="C1260" s="8">
        <v>75.346371550000001</v>
      </c>
    </row>
    <row r="1261" spans="1:3" ht="14.25" customHeight="1">
      <c r="A1261" s="21" t="s">
        <v>121</v>
      </c>
      <c r="B1261" s="21">
        <v>2019</v>
      </c>
      <c r="C1261" s="8">
        <v>68.517628419999994</v>
      </c>
    </row>
    <row r="1262" spans="1:3" ht="14.25" customHeight="1">
      <c r="A1262" s="21" t="s">
        <v>258</v>
      </c>
      <c r="B1262" s="21">
        <v>2019</v>
      </c>
      <c r="C1262" s="8">
        <v>70.622583700000007</v>
      </c>
    </row>
    <row r="1263" spans="1:3" ht="14.25" customHeight="1">
      <c r="A1263" s="21" t="s">
        <v>259</v>
      </c>
      <c r="B1263" s="21">
        <v>2019</v>
      </c>
      <c r="C1263" s="8">
        <v>32.727667615210997</v>
      </c>
    </row>
    <row r="1264" spans="1:3" ht="14.25" customHeight="1">
      <c r="A1264" s="21" t="s">
        <v>260</v>
      </c>
      <c r="B1264" s="21">
        <v>2019</v>
      </c>
      <c r="C1264" s="8">
        <v>87.914098820151935</v>
      </c>
    </row>
    <row r="1265" spans="1:3" ht="14.25" customHeight="1">
      <c r="A1265" s="21" t="s">
        <v>261</v>
      </c>
      <c r="B1265" s="21">
        <v>2019</v>
      </c>
      <c r="C1265" s="8">
        <v>72.703895309999993</v>
      </c>
    </row>
    <row r="1266" spans="1:3" ht="14.25" customHeight="1">
      <c r="A1266" s="21" t="s">
        <v>126</v>
      </c>
      <c r="B1266" s="21">
        <v>2019</v>
      </c>
      <c r="C1266" s="8">
        <v>99.652804209999999</v>
      </c>
    </row>
    <row r="1267" spans="1:3" ht="14.25" customHeight="1">
      <c r="A1267" s="21" t="s">
        <v>128</v>
      </c>
      <c r="B1267" s="21">
        <v>2019</v>
      </c>
      <c r="C1267" s="8">
        <v>73.657475750000003</v>
      </c>
    </row>
    <row r="1268" spans="1:3" ht="14.25" customHeight="1">
      <c r="A1268" s="21" t="s">
        <v>129</v>
      </c>
      <c r="B1268" s="21">
        <v>2019</v>
      </c>
      <c r="C1268" s="8">
        <v>82.642161560000005</v>
      </c>
    </row>
    <row r="1269" spans="1:3" ht="14.25" customHeight="1">
      <c r="A1269" s="21" t="s">
        <v>130</v>
      </c>
      <c r="B1269" s="21">
        <v>2019</v>
      </c>
      <c r="C1269" s="8">
        <v>26</v>
      </c>
    </row>
    <row r="1270" spans="1:3" ht="14.25" customHeight="1">
      <c r="A1270" s="21" t="s">
        <v>262</v>
      </c>
      <c r="B1270" s="21">
        <v>2019</v>
      </c>
      <c r="C1270" s="8">
        <v>35.330677106280874</v>
      </c>
    </row>
    <row r="1271" spans="1:3" ht="14.25" customHeight="1">
      <c r="A1271" s="21" t="s">
        <v>131</v>
      </c>
      <c r="B1271" s="21">
        <v>2019</v>
      </c>
      <c r="C1271" s="8">
        <v>95.724735600000002</v>
      </c>
    </row>
    <row r="1272" spans="1:3" ht="14.25" customHeight="1">
      <c r="A1272" s="21" t="s">
        <v>143</v>
      </c>
      <c r="B1272" s="21">
        <v>2019</v>
      </c>
      <c r="C1272" s="8">
        <v>25.4</v>
      </c>
    </row>
    <row r="1273" spans="1:3" ht="14.25" customHeight="1">
      <c r="A1273" s="21" t="s">
        <v>132</v>
      </c>
      <c r="B1273" s="21">
        <v>2019</v>
      </c>
      <c r="C1273" s="8">
        <v>39.5</v>
      </c>
    </row>
    <row r="1274" spans="1:3" ht="14.25" customHeight="1">
      <c r="A1274" s="21" t="s">
        <v>135</v>
      </c>
      <c r="B1274" s="21">
        <v>2019</v>
      </c>
      <c r="C1274" s="8">
        <v>88.949252689999994</v>
      </c>
    </row>
    <row r="1275" spans="1:3" ht="14.25" customHeight="1">
      <c r="A1275" s="21" t="s">
        <v>263</v>
      </c>
      <c r="B1275" s="21">
        <v>2019</v>
      </c>
      <c r="C1275" s="8">
        <v>11.92422906</v>
      </c>
    </row>
    <row r="1276" spans="1:3" ht="14.25" customHeight="1">
      <c r="A1276" s="21" t="s">
        <v>134</v>
      </c>
      <c r="B1276" s="21">
        <v>2019</v>
      </c>
      <c r="C1276" s="8">
        <v>16.8</v>
      </c>
    </row>
    <row r="1277" spans="1:3" ht="14.25" customHeight="1">
      <c r="A1277" s="21" t="s">
        <v>54</v>
      </c>
      <c r="B1277" s="21">
        <v>2019</v>
      </c>
      <c r="C1277" s="8">
        <v>50.491193189999997</v>
      </c>
    </row>
    <row r="1278" spans="1:3" ht="14.25" customHeight="1">
      <c r="A1278" s="21" t="s">
        <v>264</v>
      </c>
      <c r="B1278" s="21">
        <v>2019</v>
      </c>
      <c r="C1278" s="8">
        <v>60.182301260000003</v>
      </c>
    </row>
    <row r="1279" spans="1:3" ht="14.25" customHeight="1">
      <c r="A1279" s="21" t="s">
        <v>173</v>
      </c>
      <c r="B1279" s="21">
        <v>2019</v>
      </c>
      <c r="C1279" s="8">
        <v>2.0040486980000001</v>
      </c>
    </row>
    <row r="1280" spans="1:3" ht="14.25" customHeight="1">
      <c r="A1280" s="21" t="s">
        <v>133</v>
      </c>
      <c r="B1280" s="21">
        <v>2019</v>
      </c>
      <c r="C1280" s="8">
        <v>77.416773620000001</v>
      </c>
    </row>
    <row r="1281" spans="1:3" ht="14.25" customHeight="1">
      <c r="A1281" s="21" t="s">
        <v>265</v>
      </c>
      <c r="B1281" s="21">
        <v>2019</v>
      </c>
      <c r="C1281" s="8">
        <v>28.966727180775557</v>
      </c>
    </row>
    <row r="1282" spans="1:3" ht="14.25" customHeight="1">
      <c r="A1282" s="21" t="s">
        <v>176</v>
      </c>
      <c r="B1282" s="21">
        <v>2019</v>
      </c>
      <c r="C1282" s="8">
        <v>7.9774289070000002</v>
      </c>
    </row>
    <row r="1283" spans="1:3" ht="14.25" customHeight="1">
      <c r="A1283" s="21" t="s">
        <v>266</v>
      </c>
      <c r="B1283" s="21">
        <v>2019</v>
      </c>
      <c r="C1283" s="8">
        <v>28.97139249412886</v>
      </c>
    </row>
    <row r="1284" spans="1:3" ht="14.25" customHeight="1">
      <c r="A1284" s="21" t="s">
        <v>267</v>
      </c>
      <c r="B1284" s="21">
        <v>2019</v>
      </c>
      <c r="C1284" s="8">
        <v>62.898374043845308</v>
      </c>
    </row>
    <row r="1285" spans="1:3" ht="14.25" customHeight="1">
      <c r="A1285" s="21" t="s">
        <v>268</v>
      </c>
      <c r="B1285" s="21">
        <v>2019</v>
      </c>
      <c r="C1285" s="8">
        <v>32</v>
      </c>
    </row>
    <row r="1286" spans="1:3" ht="14.25" customHeight="1">
      <c r="A1286" s="21" t="s">
        <v>144</v>
      </c>
      <c r="B1286" s="21">
        <v>2019</v>
      </c>
      <c r="C1286" s="8">
        <v>48.945173969999999</v>
      </c>
    </row>
    <row r="1287" spans="1:3" ht="14.25" customHeight="1">
      <c r="A1287" s="21" t="s">
        <v>136</v>
      </c>
      <c r="B1287" s="21">
        <v>2019</v>
      </c>
      <c r="C1287" s="8">
        <v>82.853660500000004</v>
      </c>
    </row>
    <row r="1288" spans="1:3" ht="14.25" customHeight="1">
      <c r="A1288" s="21" t="s">
        <v>137</v>
      </c>
      <c r="B1288" s="21">
        <v>2019</v>
      </c>
      <c r="C1288" s="8">
        <v>83.108357799999993</v>
      </c>
    </row>
    <row r="1289" spans="1:3" ht="14.25" customHeight="1">
      <c r="A1289" s="21" t="s">
        <v>146</v>
      </c>
      <c r="B1289" s="21">
        <v>2019</v>
      </c>
      <c r="C1289" s="8">
        <v>94.493443409999998</v>
      </c>
    </row>
    <row r="1290" spans="1:3" ht="14.25" customHeight="1">
      <c r="A1290" s="21" t="s">
        <v>269</v>
      </c>
      <c r="B1290" s="21">
        <v>2019</v>
      </c>
      <c r="C1290" s="8">
        <v>25.643042309999998</v>
      </c>
    </row>
    <row r="1291" spans="1:3" ht="14.25" customHeight="1">
      <c r="A1291" s="21" t="s">
        <v>270</v>
      </c>
      <c r="B1291" s="21">
        <v>2019</v>
      </c>
      <c r="C1291" s="8"/>
    </row>
    <row r="1292" spans="1:3" ht="14.25" customHeight="1">
      <c r="A1292" s="21" t="s">
        <v>271</v>
      </c>
      <c r="B1292" s="21">
        <v>2019</v>
      </c>
      <c r="C1292" s="8">
        <v>75</v>
      </c>
    </row>
    <row r="1293" spans="1:3" ht="14.25" customHeight="1">
      <c r="A1293" s="21" t="s">
        <v>148</v>
      </c>
      <c r="B1293" s="21">
        <v>2019</v>
      </c>
      <c r="C1293" s="8">
        <v>34.253401930000003</v>
      </c>
    </row>
    <row r="1294" spans="1:3" ht="14.25" customHeight="1">
      <c r="A1294" s="21" t="s">
        <v>272</v>
      </c>
      <c r="B1294" s="21">
        <v>2019</v>
      </c>
      <c r="C1294" s="8"/>
    </row>
    <row r="1295" spans="1:3" ht="14.25" customHeight="1">
      <c r="A1295" s="21" t="s">
        <v>38</v>
      </c>
      <c r="B1295" s="21">
        <v>2019</v>
      </c>
      <c r="C1295" s="8">
        <v>9.8000000000000007</v>
      </c>
    </row>
    <row r="1296" spans="1:3" ht="14.25" customHeight="1">
      <c r="A1296" s="21" t="s">
        <v>273</v>
      </c>
      <c r="B1296" s="21">
        <v>2019</v>
      </c>
      <c r="C1296" s="8">
        <v>62.041779089906889</v>
      </c>
    </row>
    <row r="1297" spans="1:3" ht="14.25" customHeight="1">
      <c r="A1297" s="21" t="s">
        <v>274</v>
      </c>
      <c r="B1297" s="21">
        <v>2019</v>
      </c>
      <c r="C1297" s="8">
        <v>77.369759917436539</v>
      </c>
    </row>
    <row r="1298" spans="1:3" ht="14.25" customHeight="1">
      <c r="A1298" s="21" t="s">
        <v>153</v>
      </c>
      <c r="B1298" s="21">
        <v>2019</v>
      </c>
      <c r="C1298" s="8">
        <v>19.3</v>
      </c>
    </row>
    <row r="1299" spans="1:3" ht="14.25" customHeight="1">
      <c r="A1299" s="21" t="s">
        <v>152</v>
      </c>
      <c r="B1299" s="21">
        <v>2019</v>
      </c>
      <c r="C1299" s="8">
        <v>66.652419460000004</v>
      </c>
    </row>
    <row r="1300" spans="1:3" ht="14.25" customHeight="1">
      <c r="A1300" s="21" t="s">
        <v>150</v>
      </c>
      <c r="B1300" s="21">
        <v>2019</v>
      </c>
      <c r="C1300" s="8">
        <v>21.96</v>
      </c>
    </row>
    <row r="1301" spans="1:3" ht="14.25" customHeight="1">
      <c r="A1301" s="21" t="s">
        <v>157</v>
      </c>
      <c r="B1301" s="21">
        <v>2019</v>
      </c>
      <c r="C1301" s="8">
        <v>21.25099741</v>
      </c>
    </row>
    <row r="1302" spans="1:3" ht="14.25" customHeight="1">
      <c r="A1302" s="21" t="s">
        <v>275</v>
      </c>
      <c r="B1302" s="21">
        <v>2019</v>
      </c>
      <c r="C1302" s="8">
        <v>68.248801137419505</v>
      </c>
    </row>
    <row r="1303" spans="1:3" ht="14.25" customHeight="1">
      <c r="A1303" s="21" t="s">
        <v>276</v>
      </c>
      <c r="B1303" s="21">
        <v>2019</v>
      </c>
      <c r="C1303" s="8">
        <v>27.492731729999999</v>
      </c>
    </row>
    <row r="1304" spans="1:3" ht="14.25" customHeight="1">
      <c r="A1304" s="21" t="s">
        <v>277</v>
      </c>
      <c r="B1304" s="21">
        <v>2019</v>
      </c>
      <c r="C1304" s="8">
        <v>66.151688226572176</v>
      </c>
    </row>
    <row r="1305" spans="1:3" ht="14.25" customHeight="1">
      <c r="A1305" s="21" t="s">
        <v>278</v>
      </c>
      <c r="B1305" s="21">
        <v>2019</v>
      </c>
      <c r="C1305" s="8">
        <v>41.248727639999998</v>
      </c>
    </row>
    <row r="1306" spans="1:3" ht="14.25" customHeight="1">
      <c r="A1306" s="21" t="s">
        <v>279</v>
      </c>
      <c r="B1306" s="21">
        <v>2019</v>
      </c>
      <c r="C1306" s="8">
        <v>35.330677106280874</v>
      </c>
    </row>
    <row r="1307" spans="1:3" ht="14.25" customHeight="1">
      <c r="A1307" s="21" t="s">
        <v>280</v>
      </c>
      <c r="B1307" s="21">
        <v>2019</v>
      </c>
      <c r="C1307" s="8">
        <v>28.97139249412886</v>
      </c>
    </row>
    <row r="1308" spans="1:3" ht="14.25" customHeight="1">
      <c r="A1308" s="21" t="s">
        <v>154</v>
      </c>
      <c r="B1308" s="21">
        <v>2019</v>
      </c>
      <c r="C1308" s="8">
        <v>77.326052930000003</v>
      </c>
    </row>
    <row r="1309" spans="1:3" ht="14.25" customHeight="1">
      <c r="A1309" s="21" t="s">
        <v>155</v>
      </c>
      <c r="B1309" s="21">
        <v>2019</v>
      </c>
      <c r="C1309" s="8">
        <v>66.699998300000004</v>
      </c>
    </row>
    <row r="1310" spans="1:3" ht="14.25" customHeight="1">
      <c r="A1310" s="21" t="s">
        <v>156</v>
      </c>
      <c r="B1310" s="21">
        <v>2019</v>
      </c>
      <c r="C1310" s="8">
        <v>73.976702810000006</v>
      </c>
    </row>
    <row r="1311" spans="1:3" ht="14.25" customHeight="1">
      <c r="A1311" s="21" t="s">
        <v>281</v>
      </c>
      <c r="B1311" s="21">
        <v>2019</v>
      </c>
      <c r="C1311" s="8">
        <v>49.318338619999999</v>
      </c>
    </row>
    <row r="1312" spans="1:3" ht="14.25" customHeight="1">
      <c r="A1312" s="21" t="s">
        <v>151</v>
      </c>
      <c r="B1312" s="21">
        <v>2019</v>
      </c>
      <c r="C1312" s="8">
        <v>20</v>
      </c>
    </row>
    <row r="1313" spans="1:3" ht="14.25" customHeight="1">
      <c r="A1313" s="21" t="s">
        <v>158</v>
      </c>
      <c r="B1313" s="21">
        <v>2019</v>
      </c>
      <c r="C1313" s="8">
        <v>3.6719653509999999</v>
      </c>
    </row>
    <row r="1314" spans="1:3" ht="14.25" customHeight="1">
      <c r="A1314" s="21" t="s">
        <v>159</v>
      </c>
      <c r="B1314" s="21">
        <v>2019</v>
      </c>
      <c r="C1314" s="8">
        <v>70.124844300000007</v>
      </c>
    </row>
    <row r="1315" spans="1:3" ht="14.25" customHeight="1">
      <c r="A1315" s="21" t="s">
        <v>282</v>
      </c>
      <c r="B1315" s="21">
        <v>2019</v>
      </c>
      <c r="C1315" s="8">
        <v>67.834764862335049</v>
      </c>
    </row>
    <row r="1316" spans="1:3" ht="14.25" customHeight="1">
      <c r="A1316" s="21" t="s">
        <v>163</v>
      </c>
      <c r="B1316" s="21">
        <v>2019</v>
      </c>
      <c r="C1316" s="8">
        <v>83.351533770000003</v>
      </c>
    </row>
    <row r="1317" spans="1:3" ht="14.25" customHeight="1">
      <c r="A1317" s="21" t="s">
        <v>162</v>
      </c>
      <c r="B1317" s="21">
        <v>2019</v>
      </c>
      <c r="C1317" s="8">
        <v>89.43028486</v>
      </c>
    </row>
    <row r="1318" spans="1:3" ht="14.25" customHeight="1">
      <c r="A1318" s="21" t="s">
        <v>164</v>
      </c>
      <c r="B1318" s="21">
        <v>2019</v>
      </c>
      <c r="C1318" s="8">
        <v>70.400002400000005</v>
      </c>
    </row>
    <row r="1319" spans="1:3" ht="14.25" customHeight="1">
      <c r="A1319" s="21" t="s">
        <v>283</v>
      </c>
      <c r="B1319" s="21">
        <v>2019</v>
      </c>
      <c r="C1319" s="8">
        <v>65.56</v>
      </c>
    </row>
    <row r="1320" spans="1:3" ht="14.25" customHeight="1">
      <c r="A1320" s="21" t="s">
        <v>165</v>
      </c>
      <c r="B1320" s="21">
        <v>2019</v>
      </c>
      <c r="C1320" s="8">
        <v>67.5</v>
      </c>
    </row>
    <row r="1321" spans="1:3" ht="14.25" customHeight="1">
      <c r="A1321" s="21" t="s">
        <v>284</v>
      </c>
      <c r="B1321" s="21">
        <v>2019</v>
      </c>
      <c r="C1321" s="8">
        <v>77.704268290000002</v>
      </c>
    </row>
    <row r="1322" spans="1:3" ht="14.25" customHeight="1">
      <c r="A1322" s="21" t="s">
        <v>285</v>
      </c>
      <c r="B1322" s="21">
        <v>2019</v>
      </c>
      <c r="C1322" s="8">
        <v>64.377494299999995</v>
      </c>
    </row>
    <row r="1323" spans="1:3" ht="14.25" customHeight="1">
      <c r="A1323" s="21" t="s">
        <v>166</v>
      </c>
      <c r="B1323" s="21">
        <v>2019</v>
      </c>
      <c r="C1323" s="8">
        <v>68.661580209999997</v>
      </c>
    </row>
    <row r="1324" spans="1:3" ht="14.25" customHeight="1">
      <c r="A1324" s="21" t="s">
        <v>286</v>
      </c>
      <c r="B1324" s="21">
        <v>2019</v>
      </c>
      <c r="C1324" s="8">
        <v>25.719787839999999</v>
      </c>
    </row>
    <row r="1325" spans="1:3" ht="14.25" customHeight="1">
      <c r="A1325" s="21" t="s">
        <v>287</v>
      </c>
      <c r="B1325" s="21">
        <v>2019</v>
      </c>
      <c r="C1325" s="8">
        <v>56.727389050672926</v>
      </c>
    </row>
    <row r="1326" spans="1:3" ht="14.25" customHeight="1">
      <c r="A1326" s="21" t="s">
        <v>288</v>
      </c>
      <c r="B1326" s="21">
        <v>2019</v>
      </c>
      <c r="C1326" s="8">
        <v>33.61093932</v>
      </c>
    </row>
    <row r="1327" spans="1:3" ht="14.25" customHeight="1">
      <c r="A1327" s="21" t="s">
        <v>84</v>
      </c>
      <c r="B1327" s="21">
        <v>2019</v>
      </c>
      <c r="C1327" s="8">
        <v>89.443031970000007</v>
      </c>
    </row>
    <row r="1328" spans="1:3" ht="14.25" customHeight="1">
      <c r="A1328" s="21" t="s">
        <v>167</v>
      </c>
      <c r="B1328" s="21">
        <v>2019</v>
      </c>
      <c r="C1328" s="8">
        <v>26.718354770000001</v>
      </c>
    </row>
    <row r="1329" spans="1:3" ht="14.25" customHeight="1">
      <c r="A1329" s="21" t="s">
        <v>139</v>
      </c>
      <c r="B1329" s="21">
        <v>2019</v>
      </c>
      <c r="C1329" s="8">
        <v>68.2</v>
      </c>
    </row>
    <row r="1330" spans="1:3" ht="14.25" customHeight="1">
      <c r="A1330" s="21" t="s">
        <v>168</v>
      </c>
      <c r="B1330" s="21">
        <v>2019</v>
      </c>
      <c r="C1330" s="8">
        <v>19</v>
      </c>
    </row>
    <row r="1331" spans="1:3" ht="14.25" customHeight="1">
      <c r="A1331" s="21" t="s">
        <v>169</v>
      </c>
      <c r="B1331" s="21">
        <v>2019</v>
      </c>
      <c r="C1331" s="8">
        <v>25.1</v>
      </c>
    </row>
    <row r="1332" spans="1:3" ht="14.25" customHeight="1">
      <c r="A1332" s="21" t="s">
        <v>181</v>
      </c>
      <c r="B1332" s="21">
        <v>2020</v>
      </c>
      <c r="C1332" s="8">
        <v>97.17</v>
      </c>
    </row>
    <row r="1333" spans="1:3" ht="14.25" customHeight="1">
      <c r="A1333" s="21" t="s">
        <v>182</v>
      </c>
      <c r="B1333" s="21">
        <v>2020</v>
      </c>
      <c r="C1333" s="8">
        <v>26.448283812736538</v>
      </c>
    </row>
    <row r="1334" spans="1:3" ht="14.25" customHeight="1">
      <c r="A1334" s="21" t="s">
        <v>12</v>
      </c>
      <c r="B1334" s="21">
        <v>2020</v>
      </c>
      <c r="C1334" s="8">
        <v>8.26</v>
      </c>
    </row>
    <row r="1335" spans="1:3" ht="14.25" customHeight="1">
      <c r="A1335" s="21" t="s">
        <v>183</v>
      </c>
      <c r="B1335" s="21">
        <v>2020</v>
      </c>
      <c r="C1335" s="8">
        <v>32.418191421502897</v>
      </c>
    </row>
    <row r="1336" spans="1:3" ht="14.25" customHeight="1">
      <c r="A1336" s="21" t="s">
        <v>15</v>
      </c>
      <c r="B1336" s="21">
        <v>2020</v>
      </c>
      <c r="C1336" s="8">
        <v>36</v>
      </c>
    </row>
    <row r="1337" spans="1:3" ht="14.25" customHeight="1">
      <c r="A1337" s="21" t="s">
        <v>13</v>
      </c>
      <c r="B1337" s="21">
        <v>2020</v>
      </c>
      <c r="C1337" s="8">
        <v>72.237677110000007</v>
      </c>
    </row>
    <row r="1338" spans="1:3" ht="14.25" customHeight="1">
      <c r="A1338" s="21" t="s">
        <v>184</v>
      </c>
      <c r="B1338" s="21">
        <v>2020</v>
      </c>
      <c r="C1338" s="8">
        <v>91.567467030000003</v>
      </c>
    </row>
    <row r="1339" spans="1:3" ht="14.25" customHeight="1">
      <c r="A1339" s="21" t="s">
        <v>185</v>
      </c>
      <c r="B1339" s="21">
        <v>2020</v>
      </c>
      <c r="C1339" s="8">
        <v>62.967208414939456</v>
      </c>
    </row>
    <row r="1340" spans="1:3" ht="14.25" customHeight="1">
      <c r="A1340" s="21" t="s">
        <v>160</v>
      </c>
      <c r="B1340" s="21">
        <v>2020</v>
      </c>
      <c r="C1340" s="8">
        <v>100</v>
      </c>
    </row>
    <row r="1341" spans="1:3" ht="14.25" customHeight="1">
      <c r="A1341" s="21" t="s">
        <v>16</v>
      </c>
      <c r="B1341" s="21">
        <v>2020</v>
      </c>
      <c r="C1341" s="8">
        <v>74.294906870000005</v>
      </c>
    </row>
    <row r="1342" spans="1:3" ht="14.25" customHeight="1">
      <c r="A1342" s="21" t="s">
        <v>17</v>
      </c>
      <c r="B1342" s="21">
        <v>2020</v>
      </c>
      <c r="C1342" s="8">
        <v>66.543949690000005</v>
      </c>
    </row>
    <row r="1343" spans="1:3" ht="14.25" customHeight="1">
      <c r="A1343" s="21" t="s">
        <v>186</v>
      </c>
      <c r="B1343" s="21">
        <v>2020</v>
      </c>
      <c r="C1343" s="8"/>
    </row>
    <row r="1344" spans="1:3" ht="14.25" customHeight="1">
      <c r="A1344" s="21" t="s">
        <v>187</v>
      </c>
      <c r="B1344" s="21">
        <v>2020</v>
      </c>
      <c r="C1344" s="8">
        <v>73</v>
      </c>
    </row>
    <row r="1345" spans="1:3" ht="14.25" customHeight="1">
      <c r="A1345" s="21" t="s">
        <v>18</v>
      </c>
      <c r="B1345" s="21">
        <v>2020</v>
      </c>
      <c r="C1345" s="8">
        <v>86.545048850000001</v>
      </c>
    </row>
    <row r="1346" spans="1:3" ht="14.25" customHeight="1">
      <c r="A1346" s="21" t="s">
        <v>19</v>
      </c>
      <c r="B1346" s="21">
        <v>2020</v>
      </c>
      <c r="C1346" s="8">
        <v>87.529428129999999</v>
      </c>
    </row>
    <row r="1347" spans="1:3" ht="14.25" customHeight="1">
      <c r="A1347" s="21" t="s">
        <v>20</v>
      </c>
      <c r="B1347" s="21">
        <v>2020</v>
      </c>
      <c r="C1347" s="8">
        <v>81.099999069999996</v>
      </c>
    </row>
    <row r="1348" spans="1:3" ht="14.25" customHeight="1">
      <c r="A1348" s="21" t="s">
        <v>33</v>
      </c>
      <c r="B1348" s="21">
        <v>2020</v>
      </c>
      <c r="C1348" s="8">
        <v>5.2</v>
      </c>
    </row>
    <row r="1349" spans="1:3" ht="14.25" customHeight="1">
      <c r="A1349" s="21" t="s">
        <v>24</v>
      </c>
      <c r="B1349" s="21">
        <v>2020</v>
      </c>
      <c r="C1349" s="8">
        <v>91.524237350000007</v>
      </c>
    </row>
    <row r="1350" spans="1:3" ht="14.25" customHeight="1">
      <c r="A1350" s="21" t="s">
        <v>25</v>
      </c>
      <c r="B1350" s="21">
        <v>2020</v>
      </c>
      <c r="C1350" s="8">
        <v>29</v>
      </c>
    </row>
    <row r="1351" spans="1:3" ht="14.25" customHeight="1">
      <c r="A1351" s="21" t="s">
        <v>32</v>
      </c>
      <c r="B1351" s="21">
        <v>2020</v>
      </c>
      <c r="C1351" s="8">
        <v>18</v>
      </c>
    </row>
    <row r="1352" spans="1:3" ht="14.25" customHeight="1">
      <c r="A1352" s="21" t="s">
        <v>22</v>
      </c>
      <c r="B1352" s="21">
        <v>2020</v>
      </c>
      <c r="C1352" s="8">
        <v>12.9</v>
      </c>
    </row>
    <row r="1353" spans="1:3" ht="14.25" customHeight="1">
      <c r="A1353" s="21" t="s">
        <v>31</v>
      </c>
      <c r="B1353" s="21">
        <v>2020</v>
      </c>
      <c r="C1353" s="8">
        <v>70.162483589999994</v>
      </c>
    </row>
    <row r="1354" spans="1:3" ht="14.25" customHeight="1">
      <c r="A1354" s="21" t="s">
        <v>21</v>
      </c>
      <c r="B1354" s="21">
        <v>2020</v>
      </c>
      <c r="C1354" s="8">
        <v>99.539512459999997</v>
      </c>
    </row>
    <row r="1355" spans="1:3" ht="14.25" customHeight="1">
      <c r="A1355" s="21" t="s">
        <v>188</v>
      </c>
      <c r="B1355" s="21">
        <v>2020</v>
      </c>
      <c r="C1355" s="8">
        <v>85</v>
      </c>
    </row>
    <row r="1356" spans="1:3" ht="14.25" customHeight="1">
      <c r="A1356" s="21" t="s">
        <v>28</v>
      </c>
      <c r="B1356" s="21">
        <v>2020</v>
      </c>
      <c r="C1356" s="8">
        <v>73.211752939999997</v>
      </c>
    </row>
    <row r="1357" spans="1:3" ht="14.25" customHeight="1">
      <c r="A1357" s="21" t="s">
        <v>23</v>
      </c>
      <c r="B1357" s="21">
        <v>2020</v>
      </c>
      <c r="C1357" s="8">
        <v>85.087912450000005</v>
      </c>
    </row>
    <row r="1358" spans="1:3" ht="14.25" customHeight="1">
      <c r="A1358" s="21" t="s">
        <v>171</v>
      </c>
      <c r="B1358" s="21">
        <v>2020</v>
      </c>
      <c r="C1358" s="8">
        <v>47.082625800000002</v>
      </c>
    </row>
    <row r="1359" spans="1:3" ht="14.25" customHeight="1">
      <c r="A1359" s="21" t="s">
        <v>189</v>
      </c>
      <c r="B1359" s="21">
        <v>2020</v>
      </c>
      <c r="C1359" s="8">
        <v>98.37</v>
      </c>
    </row>
    <row r="1360" spans="1:3" ht="14.25" customHeight="1">
      <c r="A1360" s="21" t="s">
        <v>27</v>
      </c>
      <c r="B1360" s="21">
        <v>2020</v>
      </c>
      <c r="C1360" s="8">
        <v>55.139050529999999</v>
      </c>
    </row>
    <row r="1361" spans="1:3" ht="14.25" customHeight="1">
      <c r="A1361" s="21" t="s">
        <v>30</v>
      </c>
      <c r="B1361" s="21">
        <v>2020</v>
      </c>
      <c r="C1361" s="8">
        <v>73.912440050000001</v>
      </c>
    </row>
    <row r="1362" spans="1:3" ht="14.25" customHeight="1">
      <c r="A1362" s="21" t="s">
        <v>190</v>
      </c>
      <c r="B1362" s="21">
        <v>2020</v>
      </c>
      <c r="C1362" s="8">
        <v>81.760778389999999</v>
      </c>
    </row>
    <row r="1363" spans="1:3" ht="14.25" customHeight="1">
      <c r="A1363" s="21" t="s">
        <v>191</v>
      </c>
      <c r="B1363" s="21">
        <v>2020</v>
      </c>
      <c r="C1363" s="8">
        <v>95</v>
      </c>
    </row>
    <row r="1364" spans="1:3" ht="14.25" customHeight="1">
      <c r="A1364" s="21" t="s">
        <v>26</v>
      </c>
      <c r="B1364" s="21">
        <v>2020</v>
      </c>
      <c r="C1364" s="8">
        <v>41.772644530000001</v>
      </c>
    </row>
    <row r="1365" spans="1:3" ht="14.25" customHeight="1">
      <c r="A1365" s="21" t="s">
        <v>29</v>
      </c>
      <c r="B1365" s="21">
        <v>2020</v>
      </c>
      <c r="C1365" s="8">
        <v>61</v>
      </c>
    </row>
    <row r="1366" spans="1:3" ht="14.25" customHeight="1">
      <c r="A1366" s="21" t="s">
        <v>37</v>
      </c>
      <c r="B1366" s="21">
        <v>2020</v>
      </c>
      <c r="C1366" s="8">
        <v>4</v>
      </c>
    </row>
    <row r="1367" spans="1:3" ht="14.25" customHeight="1">
      <c r="A1367" s="21" t="s">
        <v>36</v>
      </c>
      <c r="B1367" s="21">
        <v>2020</v>
      </c>
      <c r="C1367" s="8">
        <v>96.5</v>
      </c>
    </row>
    <row r="1368" spans="1:3" ht="14.25" customHeight="1">
      <c r="A1368" s="21" t="s">
        <v>192</v>
      </c>
      <c r="B1368" s="21">
        <v>2020</v>
      </c>
      <c r="C1368" s="8">
        <v>83.130233425095938</v>
      </c>
    </row>
    <row r="1369" spans="1:3" ht="14.25" customHeight="1">
      <c r="A1369" s="21" t="s">
        <v>147</v>
      </c>
      <c r="B1369" s="21">
        <v>2020</v>
      </c>
      <c r="C1369" s="8">
        <v>93.146086949999997</v>
      </c>
    </row>
    <row r="1370" spans="1:3" ht="14.25" customHeight="1">
      <c r="A1370" s="21" t="s">
        <v>193</v>
      </c>
      <c r="B1370" s="21">
        <v>2020</v>
      </c>
      <c r="C1370" s="8"/>
    </row>
    <row r="1371" spans="1:3" ht="14.25" customHeight="1">
      <c r="A1371" s="21" t="s">
        <v>39</v>
      </c>
      <c r="B1371" s="21">
        <v>2020</v>
      </c>
      <c r="C1371" s="8">
        <v>82.327486930000006</v>
      </c>
    </row>
    <row r="1372" spans="1:3" ht="14.25" customHeight="1">
      <c r="A1372" s="21" t="s">
        <v>40</v>
      </c>
      <c r="B1372" s="21">
        <v>2020</v>
      </c>
      <c r="C1372" s="8">
        <v>70.642142860000007</v>
      </c>
    </row>
    <row r="1373" spans="1:3" ht="14.25" customHeight="1">
      <c r="A1373" s="21" t="s">
        <v>78</v>
      </c>
      <c r="B1373" s="21">
        <v>2020</v>
      </c>
      <c r="C1373" s="8">
        <v>36.288954570000001</v>
      </c>
    </row>
    <row r="1374" spans="1:3" ht="14.25" customHeight="1">
      <c r="A1374" s="21" t="s">
        <v>35</v>
      </c>
      <c r="B1374" s="21">
        <v>2020</v>
      </c>
      <c r="C1374" s="8">
        <v>33.5</v>
      </c>
    </row>
    <row r="1375" spans="1:3" ht="14.25" customHeight="1">
      <c r="A1375" s="21" t="s">
        <v>48</v>
      </c>
      <c r="B1375" s="21">
        <v>2020</v>
      </c>
      <c r="C1375" s="8">
        <v>12.5</v>
      </c>
    </row>
    <row r="1376" spans="1:3" ht="14.25" customHeight="1">
      <c r="A1376" s="21" t="s">
        <v>43</v>
      </c>
      <c r="B1376" s="21">
        <v>2020</v>
      </c>
      <c r="C1376" s="8">
        <v>8.65</v>
      </c>
    </row>
    <row r="1377" spans="1:3" ht="14.25" customHeight="1">
      <c r="A1377" s="21" t="s">
        <v>41</v>
      </c>
      <c r="B1377" s="21">
        <v>2020</v>
      </c>
      <c r="C1377" s="8">
        <v>65.006900720000004</v>
      </c>
    </row>
    <row r="1378" spans="1:3" ht="14.25" customHeight="1">
      <c r="A1378" s="21" t="s">
        <v>42</v>
      </c>
      <c r="B1378" s="21">
        <v>2020</v>
      </c>
      <c r="C1378" s="8">
        <v>8.478170295</v>
      </c>
    </row>
    <row r="1379" spans="1:3" ht="14.25" customHeight="1">
      <c r="A1379" s="21" t="s">
        <v>194</v>
      </c>
      <c r="B1379" s="21">
        <v>2020</v>
      </c>
      <c r="C1379" s="8">
        <v>61.943397760000003</v>
      </c>
    </row>
    <row r="1380" spans="1:3" ht="14.25" customHeight="1">
      <c r="A1380" s="21" t="s">
        <v>44</v>
      </c>
      <c r="B1380" s="21">
        <v>2020</v>
      </c>
      <c r="C1380" s="8">
        <v>80.530186080000007</v>
      </c>
    </row>
    <row r="1381" spans="1:3" ht="14.25" customHeight="1">
      <c r="A1381" s="21" t="s">
        <v>195</v>
      </c>
      <c r="B1381" s="21">
        <v>2020</v>
      </c>
      <c r="C1381" s="8">
        <v>59.616570147484694</v>
      </c>
    </row>
    <row r="1382" spans="1:3" ht="14.25" customHeight="1">
      <c r="A1382" s="21" t="s">
        <v>196</v>
      </c>
      <c r="B1382" s="21">
        <v>2020</v>
      </c>
      <c r="C1382" s="8">
        <v>67.970808660000003</v>
      </c>
    </row>
    <row r="1383" spans="1:3" ht="14.25" customHeight="1">
      <c r="A1383" s="21" t="s">
        <v>197</v>
      </c>
      <c r="B1383" s="21">
        <v>2020</v>
      </c>
      <c r="C1383" s="8">
        <v>68.127216250000004</v>
      </c>
    </row>
    <row r="1384" spans="1:3" ht="14.25" customHeight="1">
      <c r="A1384" s="21" t="s">
        <v>198</v>
      </c>
      <c r="B1384" s="21">
        <v>2020</v>
      </c>
      <c r="C1384" s="8">
        <v>81.067693250000005</v>
      </c>
    </row>
    <row r="1385" spans="1:3" ht="14.25" customHeight="1">
      <c r="A1385" s="21" t="s">
        <v>46</v>
      </c>
      <c r="B1385" s="21">
        <v>2020</v>
      </c>
      <c r="C1385" s="8">
        <v>90.802098790000002</v>
      </c>
    </row>
    <row r="1386" spans="1:3" ht="14.25" customHeight="1">
      <c r="A1386" s="21" t="s">
        <v>47</v>
      </c>
      <c r="B1386" s="21">
        <v>2020</v>
      </c>
      <c r="C1386" s="8">
        <v>81.33889705</v>
      </c>
    </row>
    <row r="1387" spans="1:3" ht="14.25" customHeight="1">
      <c r="A1387" s="21" t="s">
        <v>61</v>
      </c>
      <c r="B1387" s="21">
        <v>2020</v>
      </c>
      <c r="C1387" s="8">
        <v>89.812941330000001</v>
      </c>
    </row>
    <row r="1388" spans="1:3" ht="14.25" customHeight="1">
      <c r="A1388" s="21" t="s">
        <v>50</v>
      </c>
      <c r="B1388" s="21">
        <v>2020</v>
      </c>
      <c r="C1388" s="8">
        <v>59</v>
      </c>
    </row>
    <row r="1389" spans="1:3" ht="14.25" customHeight="1">
      <c r="A1389" s="21" t="s">
        <v>199</v>
      </c>
      <c r="B1389" s="21">
        <v>2020</v>
      </c>
      <c r="C1389" s="8">
        <v>69.619668790000006</v>
      </c>
    </row>
    <row r="1390" spans="1:3" ht="14.25" customHeight="1">
      <c r="A1390" s="21" t="s">
        <v>49</v>
      </c>
      <c r="B1390" s="21">
        <v>2020</v>
      </c>
      <c r="C1390" s="8">
        <v>96.549145730000006</v>
      </c>
    </row>
    <row r="1391" spans="1:3" ht="14.25" customHeight="1">
      <c r="A1391" s="21" t="s">
        <v>51</v>
      </c>
      <c r="B1391" s="21">
        <v>2020</v>
      </c>
      <c r="C1391" s="8">
        <v>75.8</v>
      </c>
    </row>
    <row r="1392" spans="1:3" ht="14.25" customHeight="1">
      <c r="A1392" s="21" t="s">
        <v>14</v>
      </c>
      <c r="B1392" s="21">
        <v>2020</v>
      </c>
      <c r="C1392" s="8">
        <v>57.5</v>
      </c>
    </row>
    <row r="1393" spans="1:3" ht="14.25" customHeight="1">
      <c r="A1393" s="21" t="s">
        <v>200</v>
      </c>
      <c r="B1393" s="21">
        <v>2020</v>
      </c>
      <c r="C1393" s="8">
        <v>68.863684878061576</v>
      </c>
    </row>
    <row r="1394" spans="1:3" ht="14.25" customHeight="1">
      <c r="A1394" s="21" t="s">
        <v>201</v>
      </c>
      <c r="B1394" s="21">
        <v>2020</v>
      </c>
      <c r="C1394" s="8">
        <v>44.289118957493635</v>
      </c>
    </row>
    <row r="1395" spans="1:3" ht="14.25" customHeight="1">
      <c r="A1395" s="21" t="s">
        <v>202</v>
      </c>
      <c r="B1395" s="21">
        <v>2020</v>
      </c>
      <c r="C1395" s="8">
        <v>69.909503552573952</v>
      </c>
    </row>
    <row r="1396" spans="1:3" ht="14.25" customHeight="1">
      <c r="A1396" s="21" t="s">
        <v>203</v>
      </c>
      <c r="B1396" s="21">
        <v>2020</v>
      </c>
      <c r="C1396" s="8">
        <v>81.682258263734809</v>
      </c>
    </row>
    <row r="1397" spans="1:3" ht="14.25" customHeight="1">
      <c r="A1397" s="21" t="s">
        <v>204</v>
      </c>
      <c r="B1397" s="21">
        <v>2020</v>
      </c>
      <c r="C1397" s="8">
        <v>86.289896522857532</v>
      </c>
    </row>
    <row r="1398" spans="1:3" ht="14.25" customHeight="1">
      <c r="A1398" s="21" t="s">
        <v>52</v>
      </c>
      <c r="B1398" s="21">
        <v>2020</v>
      </c>
      <c r="C1398" s="8">
        <v>54.062924729999999</v>
      </c>
    </row>
    <row r="1399" spans="1:3" ht="14.25" customHeight="1">
      <c r="A1399" s="21" t="s">
        <v>53</v>
      </c>
      <c r="B1399" s="21">
        <v>2020</v>
      </c>
      <c r="C1399" s="8">
        <v>71.914200399999999</v>
      </c>
    </row>
    <row r="1400" spans="1:3" ht="14.25" customHeight="1">
      <c r="A1400" s="21" t="s">
        <v>205</v>
      </c>
      <c r="B1400" s="21">
        <v>2020</v>
      </c>
      <c r="C1400" s="8">
        <v>84.826119847732926</v>
      </c>
    </row>
    <row r="1401" spans="1:3" ht="14.25" customHeight="1">
      <c r="A1401" s="21" t="s">
        <v>206</v>
      </c>
      <c r="B1401" s="21">
        <v>2020</v>
      </c>
      <c r="C1401" s="8">
        <v>1.3089069799999999</v>
      </c>
    </row>
    <row r="1402" spans="1:3" ht="14.25" customHeight="1">
      <c r="A1402" s="21" t="s">
        <v>141</v>
      </c>
      <c r="B1402" s="21">
        <v>2020</v>
      </c>
      <c r="C1402" s="8">
        <v>93.205646090000002</v>
      </c>
    </row>
    <row r="1403" spans="1:3" ht="14.25" customHeight="1">
      <c r="A1403" s="21" t="s">
        <v>55</v>
      </c>
      <c r="B1403" s="21">
        <v>2020</v>
      </c>
      <c r="C1403" s="8">
        <v>89.058286659999993</v>
      </c>
    </row>
    <row r="1404" spans="1:3" ht="14.25" customHeight="1">
      <c r="A1404" s="21" t="s">
        <v>56</v>
      </c>
      <c r="B1404" s="21">
        <v>2020</v>
      </c>
      <c r="C1404" s="8">
        <v>25</v>
      </c>
    </row>
    <row r="1405" spans="1:3" ht="14.25" customHeight="1">
      <c r="A1405" s="21" t="s">
        <v>207</v>
      </c>
      <c r="B1405" s="21">
        <v>2020</v>
      </c>
      <c r="C1405" s="8">
        <v>87.866035253214761</v>
      </c>
    </row>
    <row r="1406" spans="1:3" ht="14.25" customHeight="1">
      <c r="A1406" s="21" t="s">
        <v>208</v>
      </c>
      <c r="B1406" s="21">
        <v>2020</v>
      </c>
      <c r="C1406" s="8">
        <v>26.620624706444669</v>
      </c>
    </row>
    <row r="1407" spans="1:3" ht="14.25" customHeight="1">
      <c r="A1407" s="21" t="s">
        <v>57</v>
      </c>
      <c r="B1407" s="21">
        <v>2020</v>
      </c>
      <c r="C1407" s="8">
        <v>92.170271060000005</v>
      </c>
    </row>
    <row r="1408" spans="1:3" ht="14.25" customHeight="1">
      <c r="A1408" s="21" t="s">
        <v>209</v>
      </c>
      <c r="B1408" s="21">
        <v>2020</v>
      </c>
      <c r="C1408" s="8">
        <v>49.966373009999998</v>
      </c>
    </row>
    <row r="1409" spans="1:3" ht="14.25" customHeight="1">
      <c r="A1409" s="21" t="s">
        <v>58</v>
      </c>
      <c r="B1409" s="21">
        <v>2020</v>
      </c>
      <c r="C1409" s="8">
        <v>83.339744089999996</v>
      </c>
    </row>
    <row r="1410" spans="1:3" ht="14.25" customHeight="1">
      <c r="A1410" s="21" t="s">
        <v>210</v>
      </c>
      <c r="B1410" s="21">
        <v>2020</v>
      </c>
      <c r="C1410" s="8">
        <v>97.581958940000007</v>
      </c>
    </row>
    <row r="1411" spans="1:3" ht="14.25" customHeight="1">
      <c r="A1411" s="21" t="s">
        <v>211</v>
      </c>
      <c r="B1411" s="21">
        <v>2020</v>
      </c>
      <c r="C1411" s="8">
        <v>35.30405287</v>
      </c>
    </row>
    <row r="1412" spans="1:3" ht="14.25" customHeight="1">
      <c r="A1412" s="21" t="s">
        <v>59</v>
      </c>
      <c r="B1412" s="21">
        <v>2020</v>
      </c>
      <c r="C1412" s="8">
        <v>61</v>
      </c>
    </row>
    <row r="1413" spans="1:3" ht="14.25" customHeight="1">
      <c r="A1413" s="21" t="s">
        <v>161</v>
      </c>
      <c r="B1413" s="21">
        <v>2020</v>
      </c>
      <c r="C1413" s="8">
        <v>94.81820132</v>
      </c>
    </row>
    <row r="1414" spans="1:3" ht="14.25" customHeight="1">
      <c r="A1414" s="21" t="s">
        <v>60</v>
      </c>
      <c r="B1414" s="21">
        <v>2020</v>
      </c>
      <c r="C1414" s="8">
        <v>72.531584140000007</v>
      </c>
    </row>
    <row r="1415" spans="1:3" ht="14.25" customHeight="1">
      <c r="A1415" s="21" t="s">
        <v>62</v>
      </c>
      <c r="B1415" s="21">
        <v>2020</v>
      </c>
      <c r="C1415" s="8">
        <v>53</v>
      </c>
    </row>
    <row r="1416" spans="1:3" ht="14.25" customHeight="1">
      <c r="A1416" s="21" t="s">
        <v>212</v>
      </c>
      <c r="B1416" s="21">
        <v>2020</v>
      </c>
      <c r="C1416" s="8">
        <v>94.444471579999998</v>
      </c>
    </row>
    <row r="1417" spans="1:3" ht="14.25" customHeight="1">
      <c r="A1417" s="21" t="s">
        <v>65</v>
      </c>
      <c r="B1417" s="21">
        <v>2020</v>
      </c>
      <c r="C1417" s="8">
        <v>23</v>
      </c>
    </row>
    <row r="1418" spans="1:3" ht="14.25" customHeight="1">
      <c r="A1418" s="21" t="s">
        <v>177</v>
      </c>
      <c r="B1418" s="21">
        <v>2020</v>
      </c>
      <c r="C1418" s="8">
        <v>51</v>
      </c>
    </row>
    <row r="1419" spans="1:3" ht="14.25" customHeight="1">
      <c r="A1419" s="21" t="s">
        <v>213</v>
      </c>
      <c r="B1419" s="21">
        <v>2020</v>
      </c>
      <c r="C1419" s="8">
        <v>28</v>
      </c>
    </row>
    <row r="1420" spans="1:3" ht="14.25" customHeight="1">
      <c r="A1420" s="21" t="s">
        <v>214</v>
      </c>
      <c r="B1420" s="21">
        <v>2020</v>
      </c>
      <c r="C1420" s="8">
        <v>18.86</v>
      </c>
    </row>
    <row r="1421" spans="1:3" ht="14.25" customHeight="1">
      <c r="A1421" s="21" t="s">
        <v>63</v>
      </c>
      <c r="B1421" s="21">
        <v>2020</v>
      </c>
      <c r="C1421" s="8">
        <v>78.11584474</v>
      </c>
    </row>
    <row r="1422" spans="1:3" ht="14.25" customHeight="1">
      <c r="A1422" s="21" t="s">
        <v>215</v>
      </c>
      <c r="B1422" s="21">
        <v>2020</v>
      </c>
      <c r="C1422" s="8">
        <v>59.071735359999998</v>
      </c>
    </row>
    <row r="1423" spans="1:3" ht="14.25" customHeight="1">
      <c r="A1423" s="21" t="s">
        <v>216</v>
      </c>
      <c r="B1423" s="21">
        <v>2020</v>
      </c>
      <c r="C1423" s="8">
        <v>69.482461779999994</v>
      </c>
    </row>
    <row r="1424" spans="1:3" ht="14.25" customHeight="1">
      <c r="A1424" s="21" t="s">
        <v>64</v>
      </c>
      <c r="B1424" s="21">
        <v>2020</v>
      </c>
      <c r="C1424" s="8">
        <v>44.401049839999999</v>
      </c>
    </row>
    <row r="1425" spans="1:3" ht="14.25" customHeight="1">
      <c r="A1425" s="21" t="s">
        <v>217</v>
      </c>
      <c r="B1425" s="21">
        <v>2020</v>
      </c>
      <c r="C1425" s="8">
        <v>80.505465560000005</v>
      </c>
    </row>
    <row r="1426" spans="1:3" ht="14.25" customHeight="1">
      <c r="A1426" s="21" t="s">
        <v>218</v>
      </c>
      <c r="B1426" s="21">
        <v>2020</v>
      </c>
      <c r="C1426" s="8">
        <v>37.325836789999997</v>
      </c>
    </row>
    <row r="1427" spans="1:3" ht="14.25" customHeight="1">
      <c r="A1427" s="21" t="s">
        <v>219</v>
      </c>
      <c r="B1427" s="21">
        <v>2020</v>
      </c>
      <c r="C1427" s="8">
        <v>89.095696194707315</v>
      </c>
    </row>
    <row r="1428" spans="1:3" ht="14.25" customHeight="1">
      <c r="A1428" s="21" t="s">
        <v>68</v>
      </c>
      <c r="B1428" s="21">
        <v>2020</v>
      </c>
      <c r="C1428" s="8">
        <v>92.413136019999996</v>
      </c>
    </row>
    <row r="1429" spans="1:3" ht="14.25" customHeight="1">
      <c r="A1429" s="21" t="s">
        <v>67</v>
      </c>
      <c r="B1429" s="21">
        <v>2020</v>
      </c>
      <c r="C1429" s="8">
        <v>32.136363639999999</v>
      </c>
    </row>
    <row r="1430" spans="1:3" ht="14.25" customHeight="1">
      <c r="A1430" s="21" t="s">
        <v>220</v>
      </c>
      <c r="B1430" s="21">
        <v>2020</v>
      </c>
      <c r="C1430" s="8">
        <v>24.001454215889684</v>
      </c>
    </row>
    <row r="1431" spans="1:3" ht="14.25" customHeight="1">
      <c r="A1431" s="21" t="s">
        <v>45</v>
      </c>
      <c r="B1431" s="21">
        <v>2020</v>
      </c>
      <c r="C1431" s="8">
        <v>78.320932740000003</v>
      </c>
    </row>
    <row r="1432" spans="1:3" ht="14.25" customHeight="1">
      <c r="A1432" s="21" t="s">
        <v>66</v>
      </c>
      <c r="B1432" s="21">
        <v>2020</v>
      </c>
      <c r="C1432" s="8">
        <v>32.5</v>
      </c>
    </row>
    <row r="1433" spans="1:3" ht="14.25" customHeight="1">
      <c r="A1433" s="21" t="s">
        <v>69</v>
      </c>
      <c r="B1433" s="21">
        <v>2020</v>
      </c>
      <c r="C1433" s="8">
        <v>84.771152020000002</v>
      </c>
    </row>
    <row r="1434" spans="1:3" ht="14.25" customHeight="1">
      <c r="A1434" s="21" t="s">
        <v>221</v>
      </c>
      <c r="B1434" s="21">
        <v>2020</v>
      </c>
      <c r="C1434" s="8">
        <v>57.899034496163679</v>
      </c>
    </row>
    <row r="1435" spans="1:3" ht="14.25" customHeight="1">
      <c r="A1435" s="21" t="s">
        <v>222</v>
      </c>
      <c r="B1435" s="21">
        <v>2020</v>
      </c>
      <c r="C1435" s="8">
        <v>50.612914749904668</v>
      </c>
    </row>
    <row r="1436" spans="1:3" ht="14.25" customHeight="1">
      <c r="A1436" s="21" t="s">
        <v>223</v>
      </c>
      <c r="B1436" s="21">
        <v>2020</v>
      </c>
      <c r="C1436" s="8">
        <v>24.61905173946808</v>
      </c>
    </row>
    <row r="1437" spans="1:3" ht="14.25" customHeight="1">
      <c r="A1437" s="21" t="s">
        <v>224</v>
      </c>
      <c r="B1437" s="21">
        <v>2020</v>
      </c>
      <c r="C1437" s="8">
        <v>27.981143366447206</v>
      </c>
    </row>
    <row r="1438" spans="1:3" ht="14.25" customHeight="1">
      <c r="A1438" s="21" t="s">
        <v>72</v>
      </c>
      <c r="B1438" s="21">
        <v>2020</v>
      </c>
      <c r="C1438" s="8">
        <v>53.72649449</v>
      </c>
    </row>
    <row r="1439" spans="1:3" ht="14.25" customHeight="1">
      <c r="A1439" s="21" t="s">
        <v>225</v>
      </c>
      <c r="B1439" s="21">
        <v>2020</v>
      </c>
      <c r="C1439" s="8">
        <v>22.220778495883167</v>
      </c>
    </row>
    <row r="1440" spans="1:3" ht="14.25" customHeight="1">
      <c r="A1440" s="21" t="s">
        <v>226</v>
      </c>
      <c r="B1440" s="21">
        <v>2020</v>
      </c>
      <c r="C1440" s="8"/>
    </row>
    <row r="1441" spans="1:3" ht="14.25" customHeight="1">
      <c r="A1441" s="21" t="s">
        <v>71</v>
      </c>
      <c r="B1441" s="21">
        <v>2020</v>
      </c>
      <c r="C1441" s="8">
        <v>41</v>
      </c>
    </row>
    <row r="1442" spans="1:3" ht="14.25" customHeight="1">
      <c r="A1442" s="21" t="s">
        <v>227</v>
      </c>
      <c r="B1442" s="21">
        <v>2020</v>
      </c>
      <c r="C1442" s="8"/>
    </row>
    <row r="1443" spans="1:3" ht="14.25" customHeight="1">
      <c r="A1443" s="21" t="s">
        <v>75</v>
      </c>
      <c r="B1443" s="21">
        <v>2020</v>
      </c>
      <c r="C1443" s="8">
        <v>91.999890969999996</v>
      </c>
    </row>
    <row r="1444" spans="1:3" ht="14.25" customHeight="1">
      <c r="A1444" s="21" t="s">
        <v>73</v>
      </c>
      <c r="B1444" s="21">
        <v>2020</v>
      </c>
      <c r="C1444" s="8">
        <v>84.110870019999993</v>
      </c>
    </row>
    <row r="1445" spans="1:3" ht="14.25" customHeight="1">
      <c r="A1445" s="21" t="s">
        <v>74</v>
      </c>
      <c r="B1445" s="21">
        <v>2020</v>
      </c>
      <c r="C1445" s="8">
        <v>49.35999889</v>
      </c>
    </row>
    <row r="1446" spans="1:3" ht="14.25" customHeight="1">
      <c r="A1446" s="21" t="s">
        <v>70</v>
      </c>
      <c r="B1446" s="21">
        <v>2020</v>
      </c>
      <c r="C1446" s="8">
        <v>99</v>
      </c>
    </row>
    <row r="1447" spans="1:3" ht="14.25" customHeight="1">
      <c r="A1447" s="21" t="s">
        <v>76</v>
      </c>
      <c r="B1447" s="21">
        <v>2020</v>
      </c>
      <c r="C1447" s="8">
        <v>86.787877620000003</v>
      </c>
    </row>
    <row r="1448" spans="1:3" ht="14.25" customHeight="1">
      <c r="A1448" s="21" t="s">
        <v>77</v>
      </c>
      <c r="B1448" s="21">
        <v>2020</v>
      </c>
      <c r="C1448" s="8">
        <v>76.099999999999994</v>
      </c>
    </row>
    <row r="1449" spans="1:3" ht="14.25" customHeight="1">
      <c r="A1449" s="21" t="s">
        <v>79</v>
      </c>
      <c r="B1449" s="21">
        <v>2020</v>
      </c>
      <c r="C1449" s="8">
        <v>68.214517090000001</v>
      </c>
    </row>
    <row r="1450" spans="1:3" ht="14.25" customHeight="1">
      <c r="A1450" s="21" t="s">
        <v>81</v>
      </c>
      <c r="B1450" s="21">
        <v>2020</v>
      </c>
      <c r="C1450" s="8">
        <v>66.790314429999995</v>
      </c>
    </row>
    <row r="1451" spans="1:3" ht="14.25" customHeight="1">
      <c r="A1451" s="21" t="s">
        <v>80</v>
      </c>
      <c r="B1451" s="21">
        <v>2020</v>
      </c>
      <c r="C1451" s="8">
        <v>92.730397809999999</v>
      </c>
    </row>
    <row r="1452" spans="1:3" ht="14.25" customHeight="1">
      <c r="A1452" s="21" t="s">
        <v>82</v>
      </c>
      <c r="B1452" s="21">
        <v>2020</v>
      </c>
      <c r="C1452" s="8">
        <v>85.94259898</v>
      </c>
    </row>
    <row r="1453" spans="1:3" ht="14.25" customHeight="1">
      <c r="A1453" s="21" t="s">
        <v>83</v>
      </c>
      <c r="B1453" s="21">
        <v>2020</v>
      </c>
      <c r="C1453" s="8">
        <v>22.565119370000001</v>
      </c>
    </row>
    <row r="1454" spans="1:3" ht="14.25" customHeight="1">
      <c r="A1454" s="21" t="s">
        <v>290</v>
      </c>
      <c r="B1454" s="21">
        <v>2020</v>
      </c>
      <c r="C1454" s="8">
        <v>38.199037760000003</v>
      </c>
    </row>
    <row r="1455" spans="1:3" ht="14.25" customHeight="1">
      <c r="A1455" s="21" t="s">
        <v>34</v>
      </c>
      <c r="B1455" s="21">
        <v>2020</v>
      </c>
      <c r="C1455" s="8">
        <v>78.800000440000005</v>
      </c>
    </row>
    <row r="1456" spans="1:3" ht="14.25" customHeight="1">
      <c r="A1456" s="21" t="s">
        <v>229</v>
      </c>
      <c r="B1456" s="21">
        <v>2020</v>
      </c>
      <c r="C1456" s="8">
        <v>14.581818180000001</v>
      </c>
    </row>
    <row r="1457" spans="1:3" ht="14.25" customHeight="1">
      <c r="A1457" s="21" t="s">
        <v>230</v>
      </c>
      <c r="B1457" s="21">
        <v>2020</v>
      </c>
      <c r="C1457" s="8">
        <v>80.71019081</v>
      </c>
    </row>
    <row r="1458" spans="1:3" ht="14.25" customHeight="1">
      <c r="A1458" s="21" t="s">
        <v>140</v>
      </c>
      <c r="B1458" s="21">
        <v>2020</v>
      </c>
      <c r="C1458" s="8">
        <v>96.505060349999994</v>
      </c>
    </row>
    <row r="1459" spans="1:3" ht="14.25" customHeight="1">
      <c r="A1459" s="21" t="s">
        <v>85</v>
      </c>
      <c r="B1459" s="21">
        <v>2020</v>
      </c>
      <c r="C1459" s="8">
        <v>98.599995129999996</v>
      </c>
    </row>
    <row r="1460" spans="1:3" ht="14.25" customHeight="1">
      <c r="A1460" s="21" t="s">
        <v>231</v>
      </c>
      <c r="B1460" s="21">
        <v>2020</v>
      </c>
      <c r="C1460" s="8">
        <v>68.139401948569258</v>
      </c>
    </row>
    <row r="1461" spans="1:3" ht="14.25" customHeight="1">
      <c r="A1461" s="21" t="s">
        <v>232</v>
      </c>
      <c r="B1461" s="21">
        <v>2020</v>
      </c>
      <c r="C1461" s="8">
        <v>25.510435080000001</v>
      </c>
    </row>
    <row r="1462" spans="1:3" ht="14.25" customHeight="1">
      <c r="A1462" s="21" t="s">
        <v>89</v>
      </c>
      <c r="B1462" s="21">
        <v>2020</v>
      </c>
      <c r="C1462" s="8">
        <v>78.180774889999995</v>
      </c>
    </row>
    <row r="1463" spans="1:3" ht="14.25" customHeight="1">
      <c r="A1463" s="21" t="s">
        <v>91</v>
      </c>
      <c r="B1463" s="21">
        <v>2020</v>
      </c>
      <c r="C1463" s="8">
        <v>22</v>
      </c>
    </row>
    <row r="1464" spans="1:3" ht="14.25" customHeight="1">
      <c r="A1464" s="21" t="s">
        <v>92</v>
      </c>
      <c r="B1464" s="21">
        <v>2020</v>
      </c>
      <c r="C1464" s="8">
        <v>21.758920620000001</v>
      </c>
    </row>
    <row r="1465" spans="1:3" ht="14.25" customHeight="1">
      <c r="A1465" s="21" t="s">
        <v>233</v>
      </c>
      <c r="B1465" s="21">
        <v>2020</v>
      </c>
      <c r="C1465" s="8">
        <v>50.81524478</v>
      </c>
    </row>
    <row r="1466" spans="1:3" ht="14.25" customHeight="1">
      <c r="A1466" s="21" t="s">
        <v>234</v>
      </c>
      <c r="B1466" s="21">
        <v>2020</v>
      </c>
      <c r="C1466" s="8">
        <v>68.29690259472882</v>
      </c>
    </row>
    <row r="1467" spans="1:3" ht="14.25" customHeight="1">
      <c r="A1467" s="21" t="s">
        <v>235</v>
      </c>
      <c r="B1467" s="21">
        <v>2020</v>
      </c>
      <c r="C1467" s="8">
        <v>21.056991515607244</v>
      </c>
    </row>
    <row r="1468" spans="1:3" ht="14.25" customHeight="1">
      <c r="A1468" s="21" t="s">
        <v>236</v>
      </c>
      <c r="B1468" s="21">
        <v>2020</v>
      </c>
      <c r="C1468" s="8">
        <v>14.144593958429043</v>
      </c>
    </row>
    <row r="1469" spans="1:3" ht="14.25" customHeight="1">
      <c r="A1469" s="21" t="s">
        <v>237</v>
      </c>
      <c r="B1469" s="21">
        <v>2020</v>
      </c>
      <c r="C1469" s="8">
        <v>99.546612449999998</v>
      </c>
    </row>
    <row r="1470" spans="1:3" ht="14.25" customHeight="1">
      <c r="A1470" s="21" t="s">
        <v>142</v>
      </c>
      <c r="B1470" s="21">
        <v>2020</v>
      </c>
      <c r="C1470" s="8">
        <v>35</v>
      </c>
    </row>
    <row r="1471" spans="1:3" ht="14.25" customHeight="1">
      <c r="A1471" s="21" t="s">
        <v>238</v>
      </c>
      <c r="B1471" s="21">
        <v>2020</v>
      </c>
      <c r="C1471" s="8">
        <v>41.155596720754644</v>
      </c>
    </row>
    <row r="1472" spans="1:3" ht="14.25" customHeight="1">
      <c r="A1472" s="21" t="s">
        <v>239</v>
      </c>
      <c r="B1472" s="21">
        <v>2020</v>
      </c>
      <c r="C1472" s="8">
        <v>50.433332959860714</v>
      </c>
    </row>
    <row r="1473" spans="1:3" ht="14.25" customHeight="1">
      <c r="A1473" s="21" t="s">
        <v>90</v>
      </c>
      <c r="B1473" s="21">
        <v>2020</v>
      </c>
      <c r="C1473" s="8">
        <v>42.301733570000003</v>
      </c>
    </row>
    <row r="1474" spans="1:3" ht="14.25" customHeight="1">
      <c r="A1474" s="21" t="s">
        <v>240</v>
      </c>
      <c r="B1474" s="21">
        <v>2020</v>
      </c>
      <c r="C1474" s="8">
        <v>73.149265780072</v>
      </c>
    </row>
    <row r="1475" spans="1:3" ht="14.25" customHeight="1">
      <c r="A1475" s="21" t="s">
        <v>93</v>
      </c>
      <c r="B1475" s="21">
        <v>2020</v>
      </c>
      <c r="C1475" s="8">
        <v>83.055590699999996</v>
      </c>
    </row>
    <row r="1476" spans="1:3" ht="14.25" customHeight="1">
      <c r="A1476" s="21" t="s">
        <v>94</v>
      </c>
      <c r="B1476" s="21">
        <v>2020</v>
      </c>
      <c r="C1476" s="8">
        <v>98.822423839999999</v>
      </c>
    </row>
    <row r="1477" spans="1:3" ht="14.25" customHeight="1">
      <c r="A1477" s="21" t="s">
        <v>88</v>
      </c>
      <c r="B1477" s="21">
        <v>2020</v>
      </c>
      <c r="C1477" s="8">
        <v>88.897960780000005</v>
      </c>
    </row>
    <row r="1478" spans="1:3" ht="14.25" customHeight="1">
      <c r="A1478" s="21" t="s">
        <v>241</v>
      </c>
      <c r="B1478" s="21">
        <v>2020</v>
      </c>
      <c r="C1478" s="8">
        <v>86.467925710000003</v>
      </c>
    </row>
    <row r="1479" spans="1:3" ht="14.25" customHeight="1">
      <c r="A1479" s="21" t="s">
        <v>242</v>
      </c>
      <c r="B1479" s="21">
        <v>2020</v>
      </c>
      <c r="C1479" s="8"/>
    </row>
    <row r="1480" spans="1:3" ht="14.25" customHeight="1">
      <c r="A1480" s="21" t="s">
        <v>106</v>
      </c>
      <c r="B1480" s="21">
        <v>2020</v>
      </c>
      <c r="C1480" s="8">
        <v>84.120363049999995</v>
      </c>
    </row>
    <row r="1481" spans="1:3" ht="14.25" customHeight="1">
      <c r="A1481" s="21" t="s">
        <v>243</v>
      </c>
      <c r="B1481" s="21">
        <v>2020</v>
      </c>
      <c r="C1481" s="8">
        <v>97.052976839999999</v>
      </c>
    </row>
    <row r="1482" spans="1:3" ht="14.25" customHeight="1">
      <c r="A1482" s="21" t="s">
        <v>103</v>
      </c>
      <c r="B1482" s="21">
        <v>2020</v>
      </c>
      <c r="C1482" s="8">
        <v>76.124519890000002</v>
      </c>
    </row>
    <row r="1483" spans="1:3" ht="14.25" customHeight="1">
      <c r="A1483" s="21" t="s">
        <v>95</v>
      </c>
      <c r="B1483" s="21">
        <v>2020</v>
      </c>
      <c r="C1483" s="8">
        <v>15</v>
      </c>
    </row>
    <row r="1484" spans="1:3" ht="14.25" customHeight="1">
      <c r="A1484" s="21" t="s">
        <v>178</v>
      </c>
      <c r="B1484" s="21">
        <v>2020</v>
      </c>
      <c r="C1484" s="8">
        <v>63.185665880000002</v>
      </c>
    </row>
    <row r="1485" spans="1:3" ht="14.25" customHeight="1">
      <c r="A1485" s="21" t="s">
        <v>244</v>
      </c>
      <c r="B1485" s="21">
        <v>2020</v>
      </c>
      <c r="C1485" s="8">
        <v>71.759064986339766</v>
      </c>
    </row>
    <row r="1486" spans="1:3" ht="14.25" customHeight="1">
      <c r="A1486" s="21" t="s">
        <v>102</v>
      </c>
      <c r="B1486" s="21">
        <v>2020</v>
      </c>
      <c r="C1486" s="8">
        <v>71.97</v>
      </c>
    </row>
    <row r="1487" spans="1:3" ht="14.25" customHeight="1">
      <c r="A1487" s="21" t="s">
        <v>245</v>
      </c>
      <c r="B1487" s="21">
        <v>2020</v>
      </c>
      <c r="C1487" s="8">
        <v>38.701162619999998</v>
      </c>
    </row>
    <row r="1488" spans="1:3" ht="14.25" customHeight="1">
      <c r="A1488" s="21" t="s">
        <v>246</v>
      </c>
      <c r="B1488" s="21">
        <v>2020</v>
      </c>
      <c r="C1488" s="8">
        <v>52.711493574737602</v>
      </c>
    </row>
    <row r="1489" spans="1:3" ht="14.25" customHeight="1">
      <c r="A1489" s="21" t="s">
        <v>291</v>
      </c>
      <c r="B1489" s="21">
        <v>2020</v>
      </c>
      <c r="C1489" s="8">
        <v>81.405538109999995</v>
      </c>
    </row>
    <row r="1490" spans="1:3" ht="14.25" customHeight="1">
      <c r="A1490" s="21" t="s">
        <v>98</v>
      </c>
      <c r="B1490" s="21">
        <v>2020</v>
      </c>
      <c r="C1490" s="8">
        <v>26</v>
      </c>
    </row>
    <row r="1491" spans="1:3" ht="14.25" customHeight="1">
      <c r="A1491" s="21" t="s">
        <v>99</v>
      </c>
      <c r="B1491" s="21">
        <v>2020</v>
      </c>
      <c r="C1491" s="8">
        <v>86.858761830000006</v>
      </c>
    </row>
    <row r="1492" spans="1:3" ht="14.25" customHeight="1">
      <c r="A1492" s="21" t="s">
        <v>108</v>
      </c>
      <c r="B1492" s="21">
        <v>2020</v>
      </c>
      <c r="C1492" s="8">
        <v>23.621081950000001</v>
      </c>
    </row>
    <row r="1493" spans="1:3" ht="14.25" customHeight="1">
      <c r="A1493" s="21" t="s">
        <v>247</v>
      </c>
      <c r="B1493" s="21">
        <v>2020</v>
      </c>
      <c r="C1493" s="8">
        <v>66.23109383827169</v>
      </c>
    </row>
    <row r="1494" spans="1:3" ht="14.25" customHeight="1">
      <c r="A1494" s="21" t="s">
        <v>105</v>
      </c>
      <c r="B1494" s="21">
        <v>2020</v>
      </c>
      <c r="C1494" s="8">
        <v>81.369965410000006</v>
      </c>
    </row>
    <row r="1495" spans="1:3" ht="14.25" customHeight="1">
      <c r="A1495" s="21" t="s">
        <v>104</v>
      </c>
      <c r="B1495" s="21">
        <v>2020</v>
      </c>
      <c r="C1495" s="8">
        <v>62.500028479999997</v>
      </c>
    </row>
    <row r="1496" spans="1:3" ht="14.25" customHeight="1">
      <c r="A1496" s="21" t="s">
        <v>248</v>
      </c>
      <c r="B1496" s="21">
        <v>2020</v>
      </c>
      <c r="C1496" s="8"/>
    </row>
    <row r="1497" spans="1:3" ht="14.25" customHeight="1">
      <c r="A1497" s="21" t="s">
        <v>107</v>
      </c>
      <c r="B1497" s="21">
        <v>2020</v>
      </c>
      <c r="C1497" s="8">
        <v>15.1</v>
      </c>
    </row>
    <row r="1498" spans="1:3" ht="14.25" customHeight="1">
      <c r="A1498" s="21" t="s">
        <v>100</v>
      </c>
      <c r="B1498" s="21">
        <v>2020</v>
      </c>
      <c r="C1498" s="8">
        <v>20.800963660000001</v>
      </c>
    </row>
    <row r="1499" spans="1:3" ht="14.25" customHeight="1">
      <c r="A1499" s="21" t="s">
        <v>101</v>
      </c>
      <c r="B1499" s="21">
        <v>2020</v>
      </c>
      <c r="C1499" s="8">
        <v>64.88490358</v>
      </c>
    </row>
    <row r="1500" spans="1:3" ht="14.25" customHeight="1">
      <c r="A1500" s="21" t="s">
        <v>96</v>
      </c>
      <c r="B1500" s="21">
        <v>2020</v>
      </c>
      <c r="C1500" s="8">
        <v>15.5</v>
      </c>
    </row>
    <row r="1501" spans="1:3" ht="14.25" customHeight="1">
      <c r="A1501" s="21" t="s">
        <v>97</v>
      </c>
      <c r="B1501" s="21">
        <v>2020</v>
      </c>
      <c r="C1501" s="8">
        <v>89.555011919999998</v>
      </c>
    </row>
    <row r="1502" spans="1:3" ht="14.25" customHeight="1">
      <c r="A1502" s="21" t="s">
        <v>249</v>
      </c>
      <c r="B1502" s="21">
        <v>2020</v>
      </c>
      <c r="C1502" s="8">
        <v>90.151984156435034</v>
      </c>
    </row>
    <row r="1503" spans="1:3" ht="14.25" customHeight="1">
      <c r="A1503" s="21" t="s">
        <v>175</v>
      </c>
      <c r="B1503" s="21">
        <v>2020</v>
      </c>
      <c r="C1503" s="8">
        <v>40.5</v>
      </c>
    </row>
    <row r="1504" spans="1:3" ht="14.25" customHeight="1">
      <c r="A1504" s="21" t="s">
        <v>250</v>
      </c>
      <c r="B1504" s="21">
        <v>2020</v>
      </c>
      <c r="C1504" s="8">
        <v>82.005840800000001</v>
      </c>
    </row>
    <row r="1505" spans="1:3" ht="14.25" customHeight="1">
      <c r="A1505" s="21" t="s">
        <v>113</v>
      </c>
      <c r="B1505" s="21">
        <v>2020</v>
      </c>
      <c r="C1505" s="8">
        <v>10.22431156</v>
      </c>
    </row>
    <row r="1506" spans="1:3" ht="14.25" customHeight="1">
      <c r="A1506" s="21" t="s">
        <v>114</v>
      </c>
      <c r="B1506" s="21">
        <v>2020</v>
      </c>
      <c r="C1506" s="8">
        <v>33.6</v>
      </c>
    </row>
    <row r="1507" spans="1:3" ht="14.25" customHeight="1">
      <c r="A1507" s="21" t="s">
        <v>112</v>
      </c>
      <c r="B1507" s="21">
        <v>2020</v>
      </c>
      <c r="C1507" s="8">
        <v>27.863040009999999</v>
      </c>
    </row>
    <row r="1508" spans="1:3" ht="14.25" customHeight="1">
      <c r="A1508" s="21" t="s">
        <v>110</v>
      </c>
      <c r="B1508" s="21">
        <v>2020</v>
      </c>
      <c r="C1508" s="8">
        <v>91.333333330000002</v>
      </c>
    </row>
    <row r="1509" spans="1:3" ht="14.25" customHeight="1">
      <c r="A1509" s="21" t="s">
        <v>116</v>
      </c>
      <c r="B1509" s="21">
        <v>2020</v>
      </c>
      <c r="C1509" s="8">
        <v>97.000001209999994</v>
      </c>
    </row>
    <row r="1510" spans="1:3" ht="14.25" customHeight="1">
      <c r="A1510" s="21" t="s">
        <v>109</v>
      </c>
      <c r="B1510" s="21">
        <v>2020</v>
      </c>
      <c r="C1510" s="8">
        <v>21.403510430000001</v>
      </c>
    </row>
    <row r="1511" spans="1:3" ht="14.25" customHeight="1">
      <c r="A1511" s="21" t="s">
        <v>251</v>
      </c>
      <c r="B1511" s="21">
        <v>2020</v>
      </c>
      <c r="C1511" s="8">
        <v>62.385124509999997</v>
      </c>
    </row>
    <row r="1512" spans="1:3" ht="14.25" customHeight="1">
      <c r="A1512" s="21" t="s">
        <v>111</v>
      </c>
      <c r="B1512" s="21">
        <v>2020</v>
      </c>
      <c r="C1512" s="8">
        <v>90.811093069999998</v>
      </c>
    </row>
    <row r="1513" spans="1:3" ht="14.25" customHeight="1">
      <c r="A1513" s="21" t="s">
        <v>252</v>
      </c>
      <c r="B1513" s="21">
        <v>2020</v>
      </c>
      <c r="C1513" s="8">
        <v>85.08068649186815</v>
      </c>
    </row>
    <row r="1514" spans="1:3" ht="14.25" customHeight="1">
      <c r="A1514" s="21" t="s">
        <v>117</v>
      </c>
      <c r="B1514" s="21">
        <v>2020</v>
      </c>
      <c r="C1514" s="8">
        <v>95.23229327</v>
      </c>
    </row>
    <row r="1515" spans="1:3" ht="14.25" customHeight="1">
      <c r="A1515" s="21" t="s">
        <v>253</v>
      </c>
      <c r="B1515" s="21">
        <v>2020</v>
      </c>
      <c r="C1515" s="8">
        <v>64.889667790852684</v>
      </c>
    </row>
    <row r="1516" spans="1:3" ht="14.25" customHeight="1">
      <c r="A1516" s="21" t="s">
        <v>118</v>
      </c>
      <c r="B1516" s="21">
        <v>2020</v>
      </c>
      <c r="C1516" s="8">
        <v>17.070902029999999</v>
      </c>
    </row>
    <row r="1517" spans="1:3" ht="14.25" customHeight="1">
      <c r="A1517" s="21" t="s">
        <v>120</v>
      </c>
      <c r="B1517" s="21">
        <v>2020</v>
      </c>
      <c r="C1517" s="8">
        <v>63.628414769999999</v>
      </c>
    </row>
    <row r="1518" spans="1:3" ht="14.25" customHeight="1">
      <c r="A1518" s="21" t="s">
        <v>122</v>
      </c>
      <c r="B1518" s="21">
        <v>2020</v>
      </c>
      <c r="C1518" s="8">
        <v>65.251798789999995</v>
      </c>
    </row>
    <row r="1519" spans="1:3" ht="14.25" customHeight="1">
      <c r="A1519" s="21" t="s">
        <v>123</v>
      </c>
      <c r="B1519" s="21">
        <v>2020</v>
      </c>
      <c r="C1519" s="8">
        <v>46.88</v>
      </c>
    </row>
    <row r="1520" spans="1:3" ht="14.25" customHeight="1">
      <c r="A1520" s="21" t="s">
        <v>254</v>
      </c>
      <c r="B1520" s="21">
        <v>2020</v>
      </c>
      <c r="C1520" s="8">
        <v>26.970332630000001</v>
      </c>
    </row>
    <row r="1521" spans="1:3" ht="14.25" customHeight="1">
      <c r="A1521" s="21" t="s">
        <v>255</v>
      </c>
      <c r="B1521" s="21">
        <v>2020</v>
      </c>
      <c r="C1521" s="8">
        <v>11.209196589999999</v>
      </c>
    </row>
    <row r="1522" spans="1:3" ht="14.25" customHeight="1">
      <c r="A1522" s="21" t="s">
        <v>124</v>
      </c>
      <c r="B1522" s="21">
        <v>2020</v>
      </c>
      <c r="C1522" s="8">
        <v>86.836927459999998</v>
      </c>
    </row>
    <row r="1523" spans="1:3" ht="14.25" customHeight="1">
      <c r="A1523" s="21" t="s">
        <v>256</v>
      </c>
      <c r="B1523" s="21">
        <v>2020</v>
      </c>
      <c r="C1523" s="8">
        <v>25.17188672285878</v>
      </c>
    </row>
    <row r="1524" spans="1:3" ht="14.25" customHeight="1">
      <c r="A1524" s="21" t="s">
        <v>170</v>
      </c>
      <c r="B1524" s="21">
        <v>2020</v>
      </c>
      <c r="C1524" s="8">
        <v>77.736439369999999</v>
      </c>
    </row>
    <row r="1525" spans="1:3" ht="14.25" customHeight="1">
      <c r="A1525" s="21" t="s">
        <v>257</v>
      </c>
      <c r="B1525" s="21">
        <v>2020</v>
      </c>
      <c r="C1525" s="8">
        <v>0</v>
      </c>
    </row>
    <row r="1526" spans="1:3" ht="14.25" customHeight="1">
      <c r="A1526" s="21" t="s">
        <v>125</v>
      </c>
      <c r="B1526" s="21">
        <v>2020</v>
      </c>
      <c r="C1526" s="8">
        <v>78.261657049999997</v>
      </c>
    </row>
    <row r="1527" spans="1:3" ht="14.25" customHeight="1">
      <c r="A1527" s="21" t="s">
        <v>121</v>
      </c>
      <c r="B1527" s="21">
        <v>2020</v>
      </c>
      <c r="C1527" s="8">
        <v>74.515240410000004</v>
      </c>
    </row>
    <row r="1528" spans="1:3" ht="14.25" customHeight="1">
      <c r="A1528" s="21" t="s">
        <v>258</v>
      </c>
      <c r="B1528" s="21">
        <v>2020</v>
      </c>
      <c r="C1528" s="8">
        <v>70.622583700000007</v>
      </c>
    </row>
    <row r="1529" spans="1:3" ht="14.25" customHeight="1">
      <c r="A1529" s="21" t="s">
        <v>259</v>
      </c>
      <c r="B1529" s="21">
        <v>2020</v>
      </c>
      <c r="C1529" s="8">
        <v>32.727667615210997</v>
      </c>
    </row>
    <row r="1530" spans="1:3" ht="14.25" customHeight="1">
      <c r="A1530" s="21" t="s">
        <v>260</v>
      </c>
      <c r="B1530" s="21">
        <v>2020</v>
      </c>
      <c r="C1530" s="8">
        <v>87.914098820151935</v>
      </c>
    </row>
    <row r="1531" spans="1:3" ht="14.25" customHeight="1">
      <c r="A1531" s="21" t="s">
        <v>261</v>
      </c>
      <c r="B1531" s="21">
        <v>2020</v>
      </c>
      <c r="C1531" s="8">
        <v>72.703895309999993</v>
      </c>
    </row>
    <row r="1532" spans="1:3" ht="14.25" customHeight="1">
      <c r="A1532" s="21" t="s">
        <v>126</v>
      </c>
      <c r="B1532" s="21">
        <v>2020</v>
      </c>
      <c r="C1532" s="8">
        <v>99.652793540000005</v>
      </c>
    </row>
    <row r="1533" spans="1:3" ht="14.25" customHeight="1">
      <c r="A1533" s="21" t="s">
        <v>128</v>
      </c>
      <c r="B1533" s="21">
        <v>2020</v>
      </c>
      <c r="C1533" s="8">
        <v>78.455268950000004</v>
      </c>
    </row>
    <row r="1534" spans="1:3" ht="14.25" customHeight="1">
      <c r="A1534" s="21" t="s">
        <v>129</v>
      </c>
      <c r="B1534" s="21">
        <v>2020</v>
      </c>
      <c r="C1534" s="8">
        <v>84.994669779999995</v>
      </c>
    </row>
    <row r="1535" spans="1:3" ht="14.25" customHeight="1">
      <c r="A1535" s="21" t="s">
        <v>130</v>
      </c>
      <c r="B1535" s="21">
        <v>2020</v>
      </c>
      <c r="C1535" s="8">
        <v>26</v>
      </c>
    </row>
    <row r="1536" spans="1:3" ht="14.25" customHeight="1">
      <c r="A1536" s="21" t="s">
        <v>262</v>
      </c>
      <c r="B1536" s="21">
        <v>2020</v>
      </c>
      <c r="C1536" s="8">
        <v>35.330677106280874</v>
      </c>
    </row>
    <row r="1537" spans="1:3" ht="14.25" customHeight="1">
      <c r="A1537" s="21" t="s">
        <v>131</v>
      </c>
      <c r="B1537" s="21">
        <v>2020</v>
      </c>
      <c r="C1537" s="8">
        <v>97.862332499999994</v>
      </c>
    </row>
    <row r="1538" spans="1:3" ht="14.25" customHeight="1">
      <c r="A1538" s="21" t="s">
        <v>143</v>
      </c>
      <c r="B1538" s="21">
        <v>2020</v>
      </c>
      <c r="C1538" s="8">
        <v>25.4</v>
      </c>
    </row>
    <row r="1539" spans="1:3" ht="14.25" customHeight="1">
      <c r="A1539" s="21" t="s">
        <v>132</v>
      </c>
      <c r="B1539" s="21">
        <v>2020</v>
      </c>
      <c r="C1539" s="8">
        <v>39.5</v>
      </c>
    </row>
    <row r="1540" spans="1:3" ht="14.25" customHeight="1">
      <c r="A1540" s="21" t="s">
        <v>135</v>
      </c>
      <c r="B1540" s="21">
        <v>2020</v>
      </c>
      <c r="C1540" s="8">
        <v>75.875962450000003</v>
      </c>
    </row>
    <row r="1541" spans="1:3" ht="14.25" customHeight="1">
      <c r="A1541" s="21" t="s">
        <v>263</v>
      </c>
      <c r="B1541" s="21">
        <v>2020</v>
      </c>
      <c r="C1541" s="8">
        <v>11.92422906</v>
      </c>
    </row>
    <row r="1542" spans="1:3" ht="14.25" customHeight="1">
      <c r="A1542" s="21" t="s">
        <v>134</v>
      </c>
      <c r="B1542" s="21">
        <v>2020</v>
      </c>
      <c r="C1542" s="8">
        <v>16.8</v>
      </c>
    </row>
    <row r="1543" spans="1:3" ht="14.25" customHeight="1">
      <c r="A1543" s="21" t="s">
        <v>54</v>
      </c>
      <c r="B1543" s="21">
        <v>2020</v>
      </c>
      <c r="C1543" s="8">
        <v>50.491193189999997</v>
      </c>
    </row>
    <row r="1544" spans="1:3" ht="14.25" customHeight="1">
      <c r="A1544" s="21" t="s">
        <v>264</v>
      </c>
      <c r="B1544" s="21">
        <v>2020</v>
      </c>
      <c r="C1544" s="8">
        <v>60.182301260000003</v>
      </c>
    </row>
    <row r="1545" spans="1:3" ht="14.25" customHeight="1">
      <c r="A1545" s="21" t="s">
        <v>173</v>
      </c>
      <c r="B1545" s="21">
        <v>2020</v>
      </c>
      <c r="C1545" s="8">
        <v>2.0040486980000001</v>
      </c>
    </row>
    <row r="1546" spans="1:3" ht="14.25" customHeight="1">
      <c r="A1546" s="21" t="s">
        <v>133</v>
      </c>
      <c r="B1546" s="21">
        <v>2020</v>
      </c>
      <c r="C1546" s="8">
        <v>78.368048639999998</v>
      </c>
    </row>
    <row r="1547" spans="1:3" ht="14.25" customHeight="1">
      <c r="A1547" s="21" t="s">
        <v>265</v>
      </c>
      <c r="B1547" s="21">
        <v>2020</v>
      </c>
      <c r="C1547" s="8">
        <v>28.966727180775557</v>
      </c>
    </row>
    <row r="1548" spans="1:3" ht="14.25" customHeight="1">
      <c r="A1548" s="21" t="s">
        <v>176</v>
      </c>
      <c r="B1548" s="21">
        <v>2020</v>
      </c>
      <c r="C1548" s="8">
        <v>7.9774289070000002</v>
      </c>
    </row>
    <row r="1549" spans="1:3" ht="14.25" customHeight="1">
      <c r="A1549" s="21" t="s">
        <v>266</v>
      </c>
      <c r="B1549" s="21">
        <v>2020</v>
      </c>
      <c r="C1549" s="8">
        <v>28.97139249412886</v>
      </c>
    </row>
    <row r="1550" spans="1:3" ht="14.25" customHeight="1">
      <c r="A1550" s="21" t="s">
        <v>267</v>
      </c>
      <c r="B1550" s="21">
        <v>2020</v>
      </c>
      <c r="C1550" s="8">
        <v>62.898374043845308</v>
      </c>
    </row>
    <row r="1551" spans="1:3" ht="14.25" customHeight="1">
      <c r="A1551" s="21" t="s">
        <v>268</v>
      </c>
      <c r="B1551" s="21">
        <v>2020</v>
      </c>
      <c r="C1551" s="8">
        <v>32</v>
      </c>
    </row>
    <row r="1552" spans="1:3" ht="14.25" customHeight="1">
      <c r="A1552" s="21" t="s">
        <v>144</v>
      </c>
      <c r="B1552" s="21">
        <v>2020</v>
      </c>
      <c r="C1552" s="8">
        <v>48.945173969999999</v>
      </c>
    </row>
    <row r="1553" spans="1:3" ht="14.25" customHeight="1">
      <c r="A1553" s="21" t="s">
        <v>136</v>
      </c>
      <c r="B1553" s="21">
        <v>2020</v>
      </c>
      <c r="C1553" s="8">
        <v>89.920904129999997</v>
      </c>
    </row>
    <row r="1554" spans="1:3" ht="14.25" customHeight="1">
      <c r="A1554" s="21" t="s">
        <v>137</v>
      </c>
      <c r="B1554" s="21">
        <v>2020</v>
      </c>
      <c r="C1554" s="8">
        <v>86.601301090000007</v>
      </c>
    </row>
    <row r="1555" spans="1:3" ht="14.25" customHeight="1">
      <c r="A1555" s="21" t="s">
        <v>146</v>
      </c>
      <c r="B1555" s="21">
        <v>2020</v>
      </c>
      <c r="C1555" s="8">
        <v>94.539431219999997</v>
      </c>
    </row>
    <row r="1556" spans="1:3" ht="14.25" customHeight="1">
      <c r="A1556" s="21" t="s">
        <v>269</v>
      </c>
      <c r="B1556" s="21">
        <v>2020</v>
      </c>
      <c r="C1556" s="8">
        <v>25.643042309999998</v>
      </c>
    </row>
    <row r="1557" spans="1:3" ht="14.25" customHeight="1">
      <c r="A1557" s="21" t="s">
        <v>270</v>
      </c>
      <c r="B1557" s="21">
        <v>2020</v>
      </c>
      <c r="C1557" s="8"/>
    </row>
    <row r="1558" spans="1:3" ht="14.25" customHeight="1">
      <c r="A1558" s="21" t="s">
        <v>271</v>
      </c>
      <c r="B1558" s="21">
        <v>2020</v>
      </c>
      <c r="C1558" s="8">
        <v>79</v>
      </c>
    </row>
    <row r="1559" spans="1:3" ht="14.25" customHeight="1">
      <c r="A1559" s="21" t="s">
        <v>148</v>
      </c>
      <c r="B1559" s="21">
        <v>2020</v>
      </c>
      <c r="C1559" s="8">
        <v>34.253401930000003</v>
      </c>
    </row>
    <row r="1560" spans="1:3" ht="14.25" customHeight="1">
      <c r="A1560" s="21" t="s">
        <v>272</v>
      </c>
      <c r="B1560" s="21">
        <v>2020</v>
      </c>
      <c r="C1560" s="8"/>
    </row>
    <row r="1561" spans="1:3" ht="14.25" customHeight="1">
      <c r="A1561" s="21" t="s">
        <v>38</v>
      </c>
      <c r="B1561" s="21">
        <v>2020</v>
      </c>
      <c r="C1561" s="8">
        <v>10.4</v>
      </c>
    </row>
    <row r="1562" spans="1:3" ht="14.25" customHeight="1">
      <c r="A1562" s="21" t="s">
        <v>273</v>
      </c>
      <c r="B1562" s="21">
        <v>2020</v>
      </c>
      <c r="C1562" s="8">
        <v>68.863684878061576</v>
      </c>
    </row>
    <row r="1563" spans="1:3" ht="14.25" customHeight="1">
      <c r="A1563" s="21" t="s">
        <v>274</v>
      </c>
      <c r="B1563" s="21">
        <v>2020</v>
      </c>
      <c r="C1563" s="8">
        <v>82.205653732228555</v>
      </c>
    </row>
    <row r="1564" spans="1:3" ht="14.25" customHeight="1">
      <c r="A1564" s="21" t="s">
        <v>153</v>
      </c>
      <c r="B1564" s="21">
        <v>2020</v>
      </c>
      <c r="C1564" s="8">
        <v>19.3</v>
      </c>
    </row>
    <row r="1565" spans="1:3" ht="14.25" customHeight="1">
      <c r="A1565" s="21" t="s">
        <v>152</v>
      </c>
      <c r="B1565" s="21">
        <v>2020</v>
      </c>
      <c r="C1565" s="8">
        <v>77.8437476</v>
      </c>
    </row>
    <row r="1566" spans="1:3" ht="14.25" customHeight="1">
      <c r="A1566" s="21" t="s">
        <v>150</v>
      </c>
      <c r="B1566" s="21">
        <v>2020</v>
      </c>
      <c r="C1566" s="8">
        <v>21.96</v>
      </c>
    </row>
    <row r="1567" spans="1:3" ht="14.25" customHeight="1">
      <c r="A1567" s="21" t="s">
        <v>157</v>
      </c>
      <c r="B1567" s="21">
        <v>2020</v>
      </c>
      <c r="C1567" s="8">
        <v>21.25099741</v>
      </c>
    </row>
    <row r="1568" spans="1:3" ht="14.25" customHeight="1">
      <c r="A1568" s="21" t="s">
        <v>275</v>
      </c>
      <c r="B1568" s="21">
        <v>2020</v>
      </c>
      <c r="C1568" s="8">
        <v>68.248801137419505</v>
      </c>
    </row>
    <row r="1569" spans="1:3" ht="14.25" customHeight="1">
      <c r="A1569" s="21" t="s">
        <v>276</v>
      </c>
      <c r="B1569" s="21">
        <v>2020</v>
      </c>
      <c r="C1569" s="8">
        <v>27.492731729999999</v>
      </c>
    </row>
    <row r="1570" spans="1:3" ht="14.25" customHeight="1">
      <c r="A1570" s="21" t="s">
        <v>277</v>
      </c>
      <c r="B1570" s="21">
        <v>2020</v>
      </c>
      <c r="C1570" s="8">
        <v>66.151688226572176</v>
      </c>
    </row>
    <row r="1571" spans="1:3" ht="14.25" customHeight="1">
      <c r="A1571" s="21" t="s">
        <v>278</v>
      </c>
      <c r="B1571" s="21">
        <v>2020</v>
      </c>
      <c r="C1571" s="8">
        <v>41.248727639999998</v>
      </c>
    </row>
    <row r="1572" spans="1:3" ht="14.25" customHeight="1">
      <c r="A1572" s="21" t="s">
        <v>279</v>
      </c>
      <c r="B1572" s="21">
        <v>2020</v>
      </c>
      <c r="C1572" s="8">
        <v>35.330677106280874</v>
      </c>
    </row>
    <row r="1573" spans="1:3" ht="14.25" customHeight="1">
      <c r="A1573" s="21" t="s">
        <v>280</v>
      </c>
      <c r="B1573" s="21">
        <v>2020</v>
      </c>
      <c r="C1573" s="8">
        <v>28.97139249412886</v>
      </c>
    </row>
    <row r="1574" spans="1:3" ht="14.25" customHeight="1">
      <c r="A1574" s="21" t="s">
        <v>154</v>
      </c>
      <c r="B1574" s="21">
        <v>2020</v>
      </c>
      <c r="C1574" s="8">
        <v>77.326052930000003</v>
      </c>
    </row>
    <row r="1575" spans="1:3" ht="14.25" customHeight="1">
      <c r="A1575" s="21" t="s">
        <v>155</v>
      </c>
      <c r="B1575" s="21">
        <v>2020</v>
      </c>
      <c r="C1575" s="8">
        <v>66.699998300000004</v>
      </c>
    </row>
    <row r="1576" spans="1:3" ht="14.25" customHeight="1">
      <c r="A1576" s="21" t="s">
        <v>156</v>
      </c>
      <c r="B1576" s="21">
        <v>2020</v>
      </c>
      <c r="C1576" s="8">
        <v>77.669560379999993</v>
      </c>
    </row>
    <row r="1577" spans="1:3" ht="14.25" customHeight="1">
      <c r="A1577" s="21" t="s">
        <v>281</v>
      </c>
      <c r="B1577" s="21">
        <v>2020</v>
      </c>
      <c r="C1577" s="8">
        <v>49.318338619999999</v>
      </c>
    </row>
    <row r="1578" spans="1:3" ht="14.25" customHeight="1">
      <c r="A1578" s="21" t="s">
        <v>151</v>
      </c>
      <c r="B1578" s="21">
        <v>2020</v>
      </c>
      <c r="C1578" s="8">
        <v>20</v>
      </c>
    </row>
    <row r="1579" spans="1:3" ht="14.25" customHeight="1">
      <c r="A1579" s="21" t="s">
        <v>158</v>
      </c>
      <c r="B1579" s="21">
        <v>2020</v>
      </c>
      <c r="C1579" s="8">
        <v>3.6719653509999999</v>
      </c>
    </row>
    <row r="1580" spans="1:3" ht="14.25" customHeight="1">
      <c r="A1580" s="21" t="s">
        <v>159</v>
      </c>
      <c r="B1580" s="21">
        <v>2020</v>
      </c>
      <c r="C1580" s="8">
        <v>70.124844300000007</v>
      </c>
    </row>
    <row r="1581" spans="1:3" ht="14.25" customHeight="1">
      <c r="A1581" s="21" t="s">
        <v>282</v>
      </c>
      <c r="B1581" s="21">
        <v>2020</v>
      </c>
      <c r="C1581" s="8">
        <v>72.888086819751834</v>
      </c>
    </row>
    <row r="1582" spans="1:3" ht="14.25" customHeight="1">
      <c r="A1582" s="21" t="s">
        <v>163</v>
      </c>
      <c r="B1582" s="21">
        <v>2020</v>
      </c>
      <c r="C1582" s="8">
        <v>83.351533770000003</v>
      </c>
    </row>
    <row r="1583" spans="1:3" ht="14.25" customHeight="1">
      <c r="A1583" s="21" t="s">
        <v>162</v>
      </c>
      <c r="B1583" s="21">
        <v>2020</v>
      </c>
      <c r="C1583" s="8">
        <v>89.43028486</v>
      </c>
    </row>
    <row r="1584" spans="1:3" ht="14.25" customHeight="1">
      <c r="A1584" s="21" t="s">
        <v>164</v>
      </c>
      <c r="B1584" s="21">
        <v>2020</v>
      </c>
      <c r="C1584" s="8">
        <v>70.400002400000005</v>
      </c>
    </row>
    <row r="1585" spans="1:3" ht="14.25" customHeight="1">
      <c r="A1585" s="21" t="s">
        <v>283</v>
      </c>
      <c r="B1585" s="21">
        <v>2020</v>
      </c>
      <c r="C1585" s="8">
        <v>65.56</v>
      </c>
    </row>
    <row r="1586" spans="1:3" ht="14.25" customHeight="1">
      <c r="A1586" s="21" t="s">
        <v>165</v>
      </c>
      <c r="B1586" s="21">
        <v>2020</v>
      </c>
      <c r="C1586" s="8">
        <v>69.599999999999994</v>
      </c>
    </row>
    <row r="1587" spans="1:3" ht="14.25" customHeight="1">
      <c r="A1587" s="21" t="s">
        <v>284</v>
      </c>
      <c r="B1587" s="21">
        <v>2020</v>
      </c>
      <c r="C1587" s="8">
        <v>77.704268290000002</v>
      </c>
    </row>
    <row r="1588" spans="1:3" ht="14.25" customHeight="1">
      <c r="A1588" s="21" t="s">
        <v>285</v>
      </c>
      <c r="B1588" s="21">
        <v>2020</v>
      </c>
      <c r="C1588" s="8">
        <v>64.377494299999995</v>
      </c>
    </row>
    <row r="1589" spans="1:3" ht="14.25" customHeight="1">
      <c r="A1589" s="21" t="s">
        <v>166</v>
      </c>
      <c r="B1589" s="21">
        <v>2020</v>
      </c>
      <c r="C1589" s="8">
        <v>70.290000399999997</v>
      </c>
    </row>
    <row r="1590" spans="1:3" ht="14.25" customHeight="1">
      <c r="A1590" s="21" t="s">
        <v>286</v>
      </c>
      <c r="B1590" s="21">
        <v>2020</v>
      </c>
      <c r="C1590" s="8">
        <v>25.719787839999999</v>
      </c>
    </row>
    <row r="1591" spans="1:3" ht="14.25" customHeight="1">
      <c r="A1591" s="21" t="s">
        <v>287</v>
      </c>
      <c r="B1591" s="21">
        <v>2020</v>
      </c>
      <c r="C1591" s="8">
        <v>56.727389050672926</v>
      </c>
    </row>
    <row r="1592" spans="1:3" ht="14.25" customHeight="1">
      <c r="A1592" s="21" t="s">
        <v>288</v>
      </c>
      <c r="B1592" s="21">
        <v>2020</v>
      </c>
      <c r="C1592" s="8">
        <v>33.61093932</v>
      </c>
    </row>
    <row r="1593" spans="1:3" ht="14.25" customHeight="1">
      <c r="A1593" s="21" t="s">
        <v>84</v>
      </c>
      <c r="B1593" s="21">
        <v>2020</v>
      </c>
      <c r="C1593" s="8">
        <v>89.443031970000007</v>
      </c>
    </row>
    <row r="1594" spans="1:3" ht="14.25" customHeight="1">
      <c r="A1594" s="21" t="s">
        <v>167</v>
      </c>
      <c r="B1594" s="21">
        <v>2020</v>
      </c>
      <c r="C1594" s="8">
        <v>26.718354770000001</v>
      </c>
    </row>
    <row r="1595" spans="1:3" ht="14.25" customHeight="1">
      <c r="A1595" s="21" t="s">
        <v>139</v>
      </c>
      <c r="B1595" s="21">
        <v>2020</v>
      </c>
      <c r="C1595" s="8">
        <v>68.2</v>
      </c>
    </row>
    <row r="1596" spans="1:3" ht="14.25" customHeight="1">
      <c r="A1596" s="21" t="s">
        <v>168</v>
      </c>
      <c r="B1596" s="21">
        <v>2020</v>
      </c>
      <c r="C1596" s="8">
        <v>19</v>
      </c>
    </row>
    <row r="1597" spans="1:3" ht="14.25" customHeight="1">
      <c r="A1597" s="21" t="s">
        <v>169</v>
      </c>
      <c r="B1597" s="21">
        <v>2020</v>
      </c>
      <c r="C1597" s="8">
        <v>25.1</v>
      </c>
    </row>
  </sheetData>
  <conditionalFormatting sqref="C2:C7 C9:C88 C91:C161 C163:C180 C182:C188 C191:C207 C209:C213 C215:C248 C250:C255 C258:C265 C267">
    <cfRule type="containsBlanks" dxfId="11" priority="1" stopIfTrue="1">
      <formula>LEN(TRIM(C2))=0</formula>
    </cfRule>
  </conditionalFormatting>
  <conditionalFormatting sqref="C268:C273 C275:C355 C357:C427 C429:C446 C448:C454 C457:C479 C481:C514 C516:C521 C523:C531 C533">
    <cfRule type="containsBlanks" dxfId="10" priority="2" stopIfTrue="1">
      <formula>LEN(TRIM(C268))=0</formula>
    </cfRule>
  </conditionalFormatting>
  <conditionalFormatting sqref="C534:C621 C623:C720 C723:C780 C782:C787 C789:C797 C799">
    <cfRule type="containsBlanks" dxfId="9" priority="3" stopIfTrue="1">
      <formula>LEN(TRIM(C534))=0</formula>
    </cfRule>
  </conditionalFormatting>
  <conditionalFormatting sqref="C800:C887 C889:C986 C989:C1046 C1048:C1053 C1055:C1065">
    <cfRule type="containsBlanks" dxfId="8" priority="4" stopIfTrue="1">
      <formula>LEN(TRIM(C800))=0</formula>
    </cfRule>
  </conditionalFormatting>
  <conditionalFormatting sqref="C1066:C1153 C1155:C1253 C1255:C1312 C1314:C1319 C1321:C1331">
    <cfRule type="containsBlanks" dxfId="7" priority="5" stopIfTrue="1">
      <formula>LEN(TRIM(C1066))=0</formula>
    </cfRule>
  </conditionalFormatting>
  <conditionalFormatting sqref="C1332:C1419 C1421:C1519 C1521:C1578 C1580:C1585 C1587:C1597">
    <cfRule type="containsBlanks" dxfId="6" priority="6" stopIfTrue="1">
      <formula>LEN(TRIM(C1332))=0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97"/>
  <sheetViews>
    <sheetView topLeftCell="A2" workbookViewId="0">
      <selection activeCell="A33" sqref="A33"/>
    </sheetView>
  </sheetViews>
  <sheetFormatPr baseColWidth="10" defaultColWidth="14.5" defaultRowHeight="15" customHeight="1"/>
  <cols>
    <col min="1" max="1" width="47.83203125" customWidth="1"/>
    <col min="2" max="2" width="19.33203125" customWidth="1"/>
    <col min="3" max="3" width="25.5" customWidth="1"/>
    <col min="4" max="26" width="8.6640625" customWidth="1"/>
  </cols>
  <sheetData>
    <row r="1" spans="1:3" ht="14.25" customHeight="1">
      <c r="A1" s="2" t="s">
        <v>0</v>
      </c>
      <c r="B1" s="2" t="s">
        <v>1</v>
      </c>
      <c r="C1" s="2" t="s">
        <v>292</v>
      </c>
    </row>
    <row r="2" spans="1:3" ht="14.25" customHeight="1">
      <c r="A2" s="21" t="s">
        <v>181</v>
      </c>
      <c r="B2" s="21">
        <v>2015</v>
      </c>
      <c r="C2" s="8"/>
    </row>
    <row r="3" spans="1:3" ht="14.25" customHeight="1">
      <c r="A3" s="21" t="s">
        <v>182</v>
      </c>
      <c r="B3" s="21">
        <v>2015</v>
      </c>
      <c r="C3" s="8">
        <v>6.4900412031998718</v>
      </c>
    </row>
    <row r="4" spans="1:3" ht="14.25" customHeight="1">
      <c r="A4" s="21" t="s">
        <v>12</v>
      </c>
      <c r="B4" s="21">
        <v>2015</v>
      </c>
      <c r="C4" s="8">
        <v>11.1269998550415</v>
      </c>
    </row>
    <row r="5" spans="1:3" ht="14.25" customHeight="1">
      <c r="A5" s="21" t="s">
        <v>183</v>
      </c>
      <c r="B5" s="21">
        <v>2015</v>
      </c>
      <c r="C5" s="8">
        <v>4.6267371996099591</v>
      </c>
    </row>
    <row r="6" spans="1:3" ht="14.25" customHeight="1">
      <c r="A6" s="21" t="s">
        <v>15</v>
      </c>
      <c r="B6" s="21">
        <v>2015</v>
      </c>
      <c r="C6" s="8">
        <v>7.3920001983642596</v>
      </c>
    </row>
    <row r="7" spans="1:3" ht="14.25" customHeight="1">
      <c r="A7" s="21" t="s">
        <v>13</v>
      </c>
      <c r="B7" s="21">
        <v>2015</v>
      </c>
      <c r="C7" s="8">
        <v>17.190000534057599</v>
      </c>
    </row>
    <row r="8" spans="1:3" ht="14.25" customHeight="1">
      <c r="A8" s="21" t="s">
        <v>184</v>
      </c>
      <c r="B8" s="21">
        <v>2015</v>
      </c>
      <c r="C8" s="8"/>
    </row>
    <row r="9" spans="1:3" ht="14.25" customHeight="1">
      <c r="A9" s="21" t="s">
        <v>185</v>
      </c>
      <c r="B9" s="21">
        <v>2015</v>
      </c>
      <c r="C9" s="8">
        <v>10.9659005435465</v>
      </c>
    </row>
    <row r="10" spans="1:3" ht="14.25" customHeight="1">
      <c r="A10" s="21" t="s">
        <v>160</v>
      </c>
      <c r="B10" s="21">
        <v>2015</v>
      </c>
      <c r="C10" s="8">
        <v>1.76800000667572</v>
      </c>
    </row>
    <row r="11" spans="1:3" ht="14.25" customHeight="1">
      <c r="A11" s="21" t="s">
        <v>16</v>
      </c>
      <c r="B11" s="21">
        <v>2015</v>
      </c>
      <c r="C11" s="8">
        <v>7.5209999084472701</v>
      </c>
    </row>
    <row r="12" spans="1:3" ht="14.25" customHeight="1">
      <c r="A12" s="21" t="s">
        <v>17</v>
      </c>
      <c r="B12" s="21">
        <v>2015</v>
      </c>
      <c r="C12" s="8">
        <v>18.2600002288818</v>
      </c>
    </row>
    <row r="13" spans="1:3" ht="14.25" customHeight="1">
      <c r="A13" s="21" t="s">
        <v>186</v>
      </c>
      <c r="B13" s="21">
        <v>2015</v>
      </c>
      <c r="C13" s="8"/>
    </row>
    <row r="14" spans="1:3" ht="14.25" customHeight="1">
      <c r="A14" s="21" t="s">
        <v>187</v>
      </c>
      <c r="B14" s="21">
        <v>2015</v>
      </c>
      <c r="C14" s="8"/>
    </row>
    <row r="15" spans="1:3" ht="14.25" customHeight="1">
      <c r="A15" s="21" t="s">
        <v>18</v>
      </c>
      <c r="B15" s="21">
        <v>2015</v>
      </c>
      <c r="C15" s="8">
        <v>6.0500001907348597</v>
      </c>
    </row>
    <row r="16" spans="1:3" ht="14.25" customHeight="1">
      <c r="A16" s="21" t="s">
        <v>19</v>
      </c>
      <c r="B16" s="21">
        <v>2015</v>
      </c>
      <c r="C16" s="8">
        <v>5.7199997901916504</v>
      </c>
    </row>
    <row r="17" spans="1:3" ht="14.25" customHeight="1">
      <c r="A17" s="21" t="s">
        <v>20</v>
      </c>
      <c r="B17" s="21">
        <v>2015</v>
      </c>
      <c r="C17" s="8">
        <v>4.96000003814697</v>
      </c>
    </row>
    <row r="18" spans="1:3" ht="14.25" customHeight="1">
      <c r="A18" s="21" t="s">
        <v>33</v>
      </c>
      <c r="B18" s="21">
        <v>2015</v>
      </c>
      <c r="C18" s="8">
        <v>1.6000000238418599</v>
      </c>
    </row>
    <row r="19" spans="1:3" ht="14.25" customHeight="1">
      <c r="A19" s="21" t="s">
        <v>24</v>
      </c>
      <c r="B19" s="21">
        <v>2015</v>
      </c>
      <c r="C19" s="8">
        <v>8.4799995422363299</v>
      </c>
    </row>
    <row r="20" spans="1:3" ht="14.25" customHeight="1">
      <c r="A20" s="21" t="s">
        <v>25</v>
      </c>
      <c r="B20" s="21">
        <v>2015</v>
      </c>
      <c r="C20" s="8">
        <v>2.0069999694824201</v>
      </c>
    </row>
    <row r="21" spans="1:3" ht="14.25" customHeight="1">
      <c r="A21" s="21" t="s">
        <v>32</v>
      </c>
      <c r="B21" s="21">
        <v>2015</v>
      </c>
      <c r="C21" s="8">
        <v>4.3210000991821298</v>
      </c>
    </row>
    <row r="22" spans="1:3" ht="14.25" customHeight="1">
      <c r="A22" s="21" t="s">
        <v>22</v>
      </c>
      <c r="B22" s="21">
        <v>2015</v>
      </c>
      <c r="C22" s="8">
        <v>4.3660001754760698</v>
      </c>
    </row>
    <row r="23" spans="1:3" ht="14.25" customHeight="1">
      <c r="A23" s="21" t="s">
        <v>31</v>
      </c>
      <c r="B23" s="21">
        <v>2015</v>
      </c>
      <c r="C23" s="8">
        <v>9.1400003433227504</v>
      </c>
    </row>
    <row r="24" spans="1:3" ht="14.25" customHeight="1">
      <c r="A24" s="21" t="s">
        <v>21</v>
      </c>
      <c r="B24" s="21">
        <v>2015</v>
      </c>
      <c r="C24" s="8">
        <v>1.2020000219345099</v>
      </c>
    </row>
    <row r="25" spans="1:3" ht="14.25" customHeight="1">
      <c r="A25" s="21" t="s">
        <v>188</v>
      </c>
      <c r="B25" s="21">
        <v>2015</v>
      </c>
      <c r="C25" s="8">
        <v>12</v>
      </c>
    </row>
    <row r="26" spans="1:3" ht="14.25" customHeight="1">
      <c r="A26" s="21" t="s">
        <v>28</v>
      </c>
      <c r="B26" s="21">
        <v>2015</v>
      </c>
      <c r="C26" s="8">
        <v>27.690000534057599</v>
      </c>
    </row>
    <row r="27" spans="1:3" ht="14.25" customHeight="1">
      <c r="A27" s="21" t="s">
        <v>23</v>
      </c>
      <c r="B27" s="21">
        <v>2015</v>
      </c>
      <c r="C27" s="8">
        <v>5.8400001525878897</v>
      </c>
    </row>
    <row r="28" spans="1:3" ht="14.25" customHeight="1">
      <c r="A28" s="21" t="s">
        <v>171</v>
      </c>
      <c r="B28" s="21">
        <v>2015</v>
      </c>
      <c r="C28" s="8">
        <v>7.5799999237060502</v>
      </c>
    </row>
    <row r="29" spans="1:3" ht="14.25" customHeight="1">
      <c r="A29" s="21" t="s">
        <v>189</v>
      </c>
      <c r="B29" s="21">
        <v>2015</v>
      </c>
      <c r="C29" s="8"/>
    </row>
    <row r="30" spans="1:3" ht="14.25" customHeight="1">
      <c r="A30" s="21" t="s">
        <v>27</v>
      </c>
      <c r="B30" s="21">
        <v>2015</v>
      </c>
      <c r="C30" s="8">
        <v>3.1099998950958301</v>
      </c>
    </row>
    <row r="31" spans="1:3" ht="14.25" customHeight="1">
      <c r="A31" s="21" t="s">
        <v>30</v>
      </c>
      <c r="B31" s="21">
        <v>2015</v>
      </c>
      <c r="C31" s="8">
        <v>8.4300003051757795</v>
      </c>
    </row>
    <row r="32" spans="1:3" ht="14.25" customHeight="1">
      <c r="A32" s="21" t="s">
        <v>190</v>
      </c>
      <c r="B32" s="21">
        <v>2015</v>
      </c>
      <c r="C32" s="8">
        <v>9.8000001907348597</v>
      </c>
    </row>
    <row r="33" spans="1:3" ht="14.25" customHeight="1">
      <c r="A33" s="21" t="s">
        <v>191</v>
      </c>
      <c r="B33" s="21">
        <v>2015</v>
      </c>
      <c r="C33" s="8">
        <v>7.7849998474121103</v>
      </c>
    </row>
    <row r="34" spans="1:3" ht="14.25" customHeight="1">
      <c r="A34" s="21" t="s">
        <v>26</v>
      </c>
      <c r="B34" s="21">
        <v>2015</v>
      </c>
      <c r="C34" s="8">
        <v>2.4500000476837198</v>
      </c>
    </row>
    <row r="35" spans="1:3" ht="14.25" customHeight="1">
      <c r="A35" s="21" t="s">
        <v>29</v>
      </c>
      <c r="B35" s="21">
        <v>2015</v>
      </c>
      <c r="C35" s="8">
        <v>20.570999145507798</v>
      </c>
    </row>
    <row r="36" spans="1:3" ht="14.25" customHeight="1">
      <c r="A36" s="21" t="s">
        <v>37</v>
      </c>
      <c r="B36" s="21">
        <v>2015</v>
      </c>
      <c r="C36" s="8">
        <v>5.6059999465942401</v>
      </c>
    </row>
    <row r="37" spans="1:3" ht="14.25" customHeight="1">
      <c r="A37" s="21" t="s">
        <v>36</v>
      </c>
      <c r="B37" s="21">
        <v>2015</v>
      </c>
      <c r="C37" s="8">
        <v>6.9099998474121103</v>
      </c>
    </row>
    <row r="38" spans="1:3" ht="14.25" customHeight="1">
      <c r="A38" s="21" t="s">
        <v>192</v>
      </c>
      <c r="B38" s="21">
        <v>2015</v>
      </c>
      <c r="C38" s="8">
        <v>7.8168359807195875</v>
      </c>
    </row>
    <row r="39" spans="1:3" ht="14.25" customHeight="1">
      <c r="A39" s="21" t="s">
        <v>147</v>
      </c>
      <c r="B39" s="21">
        <v>2015</v>
      </c>
      <c r="C39" s="8">
        <v>4.8000001907348597</v>
      </c>
    </row>
    <row r="40" spans="1:3" ht="14.25" customHeight="1">
      <c r="A40" s="21" t="s">
        <v>193</v>
      </c>
      <c r="B40" s="21">
        <v>2015</v>
      </c>
      <c r="C40" s="8">
        <v>8.2150001525878906</v>
      </c>
    </row>
    <row r="41" spans="1:3" ht="14.25" customHeight="1">
      <c r="A41" s="21" t="s">
        <v>39</v>
      </c>
      <c r="B41" s="21">
        <v>2015</v>
      </c>
      <c r="C41" s="8">
        <v>6.5100002288818404</v>
      </c>
    </row>
    <row r="42" spans="1:3" ht="14.25" customHeight="1">
      <c r="A42" s="21" t="s">
        <v>40</v>
      </c>
      <c r="B42" s="21">
        <v>2015</v>
      </c>
      <c r="C42" s="8">
        <v>4.6300001144409197</v>
      </c>
    </row>
    <row r="43" spans="1:3" ht="14.25" customHeight="1">
      <c r="A43" s="21" t="s">
        <v>78</v>
      </c>
      <c r="B43" s="21">
        <v>2015</v>
      </c>
      <c r="C43" s="8">
        <v>3.1489999294281001</v>
      </c>
    </row>
    <row r="44" spans="1:3" ht="14.25" customHeight="1">
      <c r="A44" s="21" t="s">
        <v>35</v>
      </c>
      <c r="B44" s="21">
        <v>2015</v>
      </c>
      <c r="C44" s="8">
        <v>3.5510001182556201</v>
      </c>
    </row>
    <row r="45" spans="1:3" ht="14.25" customHeight="1">
      <c r="A45" s="21" t="s">
        <v>48</v>
      </c>
      <c r="B45" s="21">
        <v>2015</v>
      </c>
      <c r="C45" s="8">
        <v>4.4660000801086399</v>
      </c>
    </row>
    <row r="46" spans="1:3" ht="14.25" customHeight="1">
      <c r="A46" s="21" t="s">
        <v>43</v>
      </c>
      <c r="B46" s="21">
        <v>2015</v>
      </c>
      <c r="C46" s="8">
        <v>20.44700050354</v>
      </c>
    </row>
    <row r="47" spans="1:3" ht="14.25" customHeight="1">
      <c r="A47" s="21" t="s">
        <v>41</v>
      </c>
      <c r="B47" s="21">
        <v>2015</v>
      </c>
      <c r="C47" s="8">
        <v>8.3000001907348597</v>
      </c>
    </row>
    <row r="48" spans="1:3" ht="14.25" customHeight="1">
      <c r="A48" s="21" t="s">
        <v>42</v>
      </c>
      <c r="B48" s="21">
        <v>2015</v>
      </c>
      <c r="C48" s="8">
        <v>8.1359996795654297</v>
      </c>
    </row>
    <row r="49" spans="1:3" ht="14.25" customHeight="1">
      <c r="A49" s="21" t="s">
        <v>194</v>
      </c>
      <c r="B49" s="21">
        <v>2015</v>
      </c>
      <c r="C49" s="8">
        <v>11.800000190734901</v>
      </c>
    </row>
    <row r="50" spans="1:3" ht="14.25" customHeight="1">
      <c r="A50" s="21" t="s">
        <v>44</v>
      </c>
      <c r="B50" s="21">
        <v>2015</v>
      </c>
      <c r="C50" s="8">
        <v>9</v>
      </c>
    </row>
    <row r="51" spans="1:3" ht="14.25" customHeight="1">
      <c r="A51" s="21" t="s">
        <v>195</v>
      </c>
      <c r="B51" s="21">
        <v>2015</v>
      </c>
      <c r="C51" s="8">
        <v>10.552528627527959</v>
      </c>
    </row>
    <row r="52" spans="1:3" ht="14.25" customHeight="1">
      <c r="A52" s="21" t="s">
        <v>196</v>
      </c>
      <c r="B52" s="21">
        <v>2015</v>
      </c>
      <c r="C52" s="8">
        <v>2.4000000953674299</v>
      </c>
    </row>
    <row r="53" spans="1:3" ht="14.25" customHeight="1">
      <c r="A53" s="21" t="s">
        <v>197</v>
      </c>
      <c r="B53" s="21">
        <v>2015</v>
      </c>
      <c r="C53" s="8"/>
    </row>
    <row r="54" spans="1:3" ht="14.25" customHeight="1">
      <c r="A54" s="21" t="s">
        <v>198</v>
      </c>
      <c r="B54" s="21">
        <v>2015</v>
      </c>
      <c r="C54" s="8"/>
    </row>
    <row r="55" spans="1:3" ht="14.25" customHeight="1">
      <c r="A55" s="21" t="s">
        <v>46</v>
      </c>
      <c r="B55" s="21">
        <v>2015</v>
      </c>
      <c r="C55" s="8">
        <v>14.9099998474121</v>
      </c>
    </row>
    <row r="56" spans="1:3" ht="14.25" customHeight="1">
      <c r="A56" s="21" t="s">
        <v>47</v>
      </c>
      <c r="B56" s="21">
        <v>2015</v>
      </c>
      <c r="C56" s="8">
        <v>5.0500001907348597</v>
      </c>
    </row>
    <row r="57" spans="1:3" ht="14.25" customHeight="1">
      <c r="A57" s="21" t="s">
        <v>61</v>
      </c>
      <c r="B57" s="21">
        <v>2015</v>
      </c>
      <c r="C57" s="8">
        <v>4.6199998855590803</v>
      </c>
    </row>
    <row r="58" spans="1:3" ht="14.25" customHeight="1">
      <c r="A58" s="21" t="s">
        <v>50</v>
      </c>
      <c r="B58" s="21">
        <v>2015</v>
      </c>
      <c r="C58" s="8">
        <v>26.325000762939499</v>
      </c>
    </row>
    <row r="59" spans="1:3" ht="14.25" customHeight="1">
      <c r="A59" s="21" t="s">
        <v>199</v>
      </c>
      <c r="B59" s="21">
        <v>2015</v>
      </c>
      <c r="C59" s="8"/>
    </row>
    <row r="60" spans="1:3" ht="14.25" customHeight="1">
      <c r="A60" s="21" t="s">
        <v>49</v>
      </c>
      <c r="B60" s="21">
        <v>2015</v>
      </c>
      <c r="C60" s="8">
        <v>6.2800002098083496</v>
      </c>
    </row>
    <row r="61" spans="1:3" ht="14.25" customHeight="1">
      <c r="A61" s="21" t="s">
        <v>51</v>
      </c>
      <c r="B61" s="21">
        <v>2015</v>
      </c>
      <c r="C61" s="8">
        <v>7.6100001335143999</v>
      </c>
    </row>
    <row r="62" spans="1:3" ht="14.25" customHeight="1">
      <c r="A62" s="21" t="s">
        <v>14</v>
      </c>
      <c r="B62" s="21">
        <v>2015</v>
      </c>
      <c r="C62" s="8">
        <v>11.210000038146999</v>
      </c>
    </row>
    <row r="63" spans="1:3" ht="14.25" customHeight="1">
      <c r="A63" s="21" t="s">
        <v>200</v>
      </c>
      <c r="B63" s="21">
        <v>2015</v>
      </c>
      <c r="C63" s="8">
        <v>4.1025384793425994</v>
      </c>
    </row>
    <row r="64" spans="1:3" ht="14.25" customHeight="1">
      <c r="A64" s="21" t="s">
        <v>201</v>
      </c>
      <c r="B64" s="21">
        <v>2015</v>
      </c>
      <c r="C64" s="8">
        <v>5.7289360107306866</v>
      </c>
    </row>
    <row r="65" spans="1:3" ht="14.25" customHeight="1">
      <c r="A65" s="21" t="s">
        <v>202</v>
      </c>
      <c r="B65" s="21">
        <v>2015</v>
      </c>
      <c r="C65" s="8">
        <v>4.0711075180409457</v>
      </c>
    </row>
    <row r="66" spans="1:3" ht="14.25" customHeight="1">
      <c r="A66" s="21" t="s">
        <v>203</v>
      </c>
      <c r="B66" s="21">
        <v>2015</v>
      </c>
      <c r="C66" s="8">
        <v>7.5558391380476415</v>
      </c>
    </row>
    <row r="67" spans="1:3" ht="14.25" customHeight="1">
      <c r="A67" s="21" t="s">
        <v>204</v>
      </c>
      <c r="B67" s="21">
        <v>2015</v>
      </c>
      <c r="C67" s="8">
        <v>8.5570615410643569</v>
      </c>
    </row>
    <row r="68" spans="1:3" ht="14.25" customHeight="1">
      <c r="A68" s="21" t="s">
        <v>52</v>
      </c>
      <c r="B68" s="21">
        <v>2015</v>
      </c>
      <c r="C68" s="8">
        <v>3.6199998855590798</v>
      </c>
    </row>
    <row r="69" spans="1:3" ht="14.25" customHeight="1">
      <c r="A69" s="21" t="s">
        <v>53</v>
      </c>
      <c r="B69" s="21">
        <v>2015</v>
      </c>
      <c r="C69" s="8">
        <v>13.050000190734901</v>
      </c>
    </row>
    <row r="70" spans="1:3" ht="14.25" customHeight="1">
      <c r="A70" s="21" t="s">
        <v>205</v>
      </c>
      <c r="B70" s="21">
        <v>2015</v>
      </c>
      <c r="C70" s="8">
        <v>10.840549389879119</v>
      </c>
    </row>
    <row r="71" spans="1:3" ht="14.25" customHeight="1">
      <c r="A71" s="21" t="s">
        <v>206</v>
      </c>
      <c r="B71" s="21">
        <v>2015</v>
      </c>
      <c r="C71" s="8">
        <v>5.8280000686645499</v>
      </c>
    </row>
    <row r="72" spans="1:3" ht="14.25" customHeight="1">
      <c r="A72" s="21" t="s">
        <v>141</v>
      </c>
      <c r="B72" s="21">
        <v>2015</v>
      </c>
      <c r="C72" s="8">
        <v>22.059999465942401</v>
      </c>
    </row>
    <row r="73" spans="1:3" ht="14.25" customHeight="1">
      <c r="A73" s="21" t="s">
        <v>55</v>
      </c>
      <c r="B73" s="21">
        <v>2015</v>
      </c>
      <c r="C73" s="8">
        <v>6.1900000572204599</v>
      </c>
    </row>
    <row r="74" spans="1:3" ht="14.25" customHeight="1">
      <c r="A74" s="21" t="s">
        <v>56</v>
      </c>
      <c r="B74" s="21">
        <v>2015</v>
      </c>
      <c r="C74" s="8">
        <v>2.2739999294281001</v>
      </c>
    </row>
    <row r="75" spans="1:3" ht="14.25" customHeight="1">
      <c r="A75" s="21" t="s">
        <v>207</v>
      </c>
      <c r="B75" s="21">
        <v>2015</v>
      </c>
      <c r="C75" s="8">
        <v>10.031054455210025</v>
      </c>
    </row>
    <row r="76" spans="1:3" ht="14.25" customHeight="1">
      <c r="A76" s="21" t="s">
        <v>208</v>
      </c>
      <c r="B76" s="21">
        <v>2015</v>
      </c>
      <c r="C76" s="8">
        <v>5.5803201590721034</v>
      </c>
    </row>
    <row r="77" spans="1:3" ht="14.25" customHeight="1">
      <c r="A77" s="21" t="s">
        <v>57</v>
      </c>
      <c r="B77" s="21">
        <v>2015</v>
      </c>
      <c r="C77" s="8">
        <v>9.3800001144409197</v>
      </c>
    </row>
    <row r="78" spans="1:3" ht="14.25" customHeight="1">
      <c r="A78" s="21" t="s">
        <v>209</v>
      </c>
      <c r="B78" s="21">
        <v>2015</v>
      </c>
      <c r="C78" s="8">
        <v>4.2950000762939498</v>
      </c>
    </row>
    <row r="79" spans="1:3" ht="14.25" customHeight="1">
      <c r="A79" s="21" t="s">
        <v>58</v>
      </c>
      <c r="B79" s="21">
        <v>2015</v>
      </c>
      <c r="C79" s="8">
        <v>10.3500003814697</v>
      </c>
    </row>
    <row r="80" spans="1:3" ht="14.25" customHeight="1">
      <c r="A80" s="21" t="s">
        <v>210</v>
      </c>
      <c r="B80" s="21">
        <v>2015</v>
      </c>
      <c r="C80" s="8"/>
    </row>
    <row r="81" spans="1:3" ht="14.25" customHeight="1">
      <c r="A81" s="21" t="s">
        <v>211</v>
      </c>
      <c r="B81" s="21">
        <v>2015</v>
      </c>
      <c r="C81" s="8"/>
    </row>
    <row r="82" spans="1:3" ht="14.25" customHeight="1">
      <c r="A82" s="21" t="s">
        <v>59</v>
      </c>
      <c r="B82" s="21">
        <v>2015</v>
      </c>
      <c r="C82" s="8">
        <v>20.613000869751001</v>
      </c>
    </row>
    <row r="83" spans="1:3" ht="14.25" customHeight="1">
      <c r="A83" s="21" t="s">
        <v>161</v>
      </c>
      <c r="B83" s="21">
        <v>2015</v>
      </c>
      <c r="C83" s="8">
        <v>5.3000001907348597</v>
      </c>
    </row>
    <row r="84" spans="1:3" ht="14.25" customHeight="1">
      <c r="A84" s="21" t="s">
        <v>60</v>
      </c>
      <c r="B84" s="21">
        <v>2015</v>
      </c>
      <c r="C84" s="8">
        <v>16.5100002288818</v>
      </c>
    </row>
    <row r="85" spans="1:3" ht="14.25" customHeight="1">
      <c r="A85" s="21" t="s">
        <v>62</v>
      </c>
      <c r="B85" s="21">
        <v>2015</v>
      </c>
      <c r="C85" s="8">
        <v>6.8099999427795401</v>
      </c>
    </row>
    <row r="86" spans="1:3" ht="14.25" customHeight="1">
      <c r="A86" s="21" t="s">
        <v>212</v>
      </c>
      <c r="B86" s="21">
        <v>2015</v>
      </c>
      <c r="C86" s="8"/>
    </row>
    <row r="87" spans="1:3" ht="14.25" customHeight="1">
      <c r="A87" s="21" t="s">
        <v>65</v>
      </c>
      <c r="B87" s="21">
        <v>2015</v>
      </c>
      <c r="C87" s="8">
        <v>4.9229998588562003</v>
      </c>
    </row>
    <row r="88" spans="1:3" ht="14.25" customHeight="1">
      <c r="A88" s="21" t="s">
        <v>177</v>
      </c>
      <c r="B88" s="21">
        <v>2015</v>
      </c>
      <c r="C88" s="8">
        <v>9.4670000076293892</v>
      </c>
    </row>
    <row r="89" spans="1:3" ht="14.25" customHeight="1">
      <c r="A89" s="21" t="s">
        <v>213</v>
      </c>
      <c r="B89" s="21">
        <v>2015</v>
      </c>
      <c r="C89" s="8">
        <v>5.8699998855590803</v>
      </c>
    </row>
    <row r="90" spans="1:3" ht="14.25" customHeight="1">
      <c r="A90" s="21" t="s">
        <v>214</v>
      </c>
      <c r="B90" s="21">
        <v>2015</v>
      </c>
      <c r="C90" s="8">
        <v>8.5439996719360405</v>
      </c>
    </row>
    <row r="91" spans="1:3" ht="14.25" customHeight="1">
      <c r="A91" s="21" t="s">
        <v>63</v>
      </c>
      <c r="B91" s="21">
        <v>2015</v>
      </c>
      <c r="C91" s="8">
        <v>24.899999618530298</v>
      </c>
    </row>
    <row r="92" spans="1:3" ht="14.25" customHeight="1">
      <c r="A92" s="21" t="s">
        <v>215</v>
      </c>
      <c r="B92" s="21">
        <v>2015</v>
      </c>
      <c r="C92" s="8"/>
    </row>
    <row r="93" spans="1:3" ht="14.25" customHeight="1">
      <c r="A93" s="21" t="s">
        <v>216</v>
      </c>
      <c r="B93" s="21">
        <v>2015</v>
      </c>
      <c r="C93" s="8"/>
    </row>
    <row r="94" spans="1:3" ht="14.25" customHeight="1">
      <c r="A94" s="21" t="s">
        <v>64</v>
      </c>
      <c r="B94" s="21">
        <v>2015</v>
      </c>
      <c r="C94" s="8">
        <v>2.5099999904632599</v>
      </c>
    </row>
    <row r="95" spans="1:3" ht="14.25" customHeight="1">
      <c r="A95" s="21" t="s">
        <v>217</v>
      </c>
      <c r="B95" s="21">
        <v>2015</v>
      </c>
      <c r="C95" s="8">
        <v>6.9000000953674299</v>
      </c>
    </row>
    <row r="96" spans="1:3" ht="14.25" customHeight="1">
      <c r="A96" s="21" t="s">
        <v>218</v>
      </c>
      <c r="B96" s="21">
        <v>2015</v>
      </c>
      <c r="C96" s="8">
        <v>13.2119998931885</v>
      </c>
    </row>
    <row r="97" spans="1:3" ht="14.25" customHeight="1">
      <c r="A97" s="21" t="s">
        <v>219</v>
      </c>
      <c r="B97" s="21">
        <v>2015</v>
      </c>
      <c r="C97" s="8">
        <v>6.6361727696365138</v>
      </c>
    </row>
    <row r="98" spans="1:3" ht="14.25" customHeight="1">
      <c r="A98" s="21" t="s">
        <v>68</v>
      </c>
      <c r="B98" s="21">
        <v>2015</v>
      </c>
      <c r="C98" s="8">
        <v>3.3099999427795401</v>
      </c>
    </row>
    <row r="99" spans="1:3" ht="14.25" customHeight="1">
      <c r="A99" s="21" t="s">
        <v>67</v>
      </c>
      <c r="B99" s="21">
        <v>2015</v>
      </c>
      <c r="C99" s="8">
        <v>6.1500000953674299</v>
      </c>
    </row>
    <row r="100" spans="1:3" ht="14.25" customHeight="1">
      <c r="A100" s="21" t="s">
        <v>220</v>
      </c>
      <c r="B100" s="21">
        <v>2015</v>
      </c>
      <c r="C100" s="8">
        <v>4.7720140711762511</v>
      </c>
    </row>
    <row r="101" spans="1:3" ht="14.25" customHeight="1">
      <c r="A101" s="21" t="s">
        <v>45</v>
      </c>
      <c r="B101" s="21">
        <v>2015</v>
      </c>
      <c r="C101" s="8">
        <v>16.180000305175799</v>
      </c>
    </row>
    <row r="102" spans="1:3" ht="14.25" customHeight="1">
      <c r="A102" s="21" t="s">
        <v>66</v>
      </c>
      <c r="B102" s="21">
        <v>2015</v>
      </c>
      <c r="C102" s="8">
        <v>13.9619998931885</v>
      </c>
    </row>
    <row r="103" spans="1:3" ht="14.25" customHeight="1">
      <c r="A103" s="21" t="s">
        <v>69</v>
      </c>
      <c r="B103" s="21">
        <v>2015</v>
      </c>
      <c r="C103" s="8">
        <v>6.8099999427795401</v>
      </c>
    </row>
    <row r="104" spans="1:3" ht="14.25" customHeight="1">
      <c r="A104" s="21" t="s">
        <v>221</v>
      </c>
      <c r="B104" s="21">
        <v>2015</v>
      </c>
      <c r="C104" s="8">
        <v>5.7084000634330367</v>
      </c>
    </row>
    <row r="105" spans="1:3" ht="14.25" customHeight="1">
      <c r="A105" s="21" t="s">
        <v>222</v>
      </c>
      <c r="B105" s="21">
        <v>2015</v>
      </c>
      <c r="C105" s="8">
        <v>5.4377914990407392</v>
      </c>
    </row>
    <row r="106" spans="1:3" ht="14.25" customHeight="1">
      <c r="A106" s="21" t="s">
        <v>223</v>
      </c>
      <c r="B106" s="21">
        <v>2015</v>
      </c>
      <c r="C106" s="8">
        <v>4.4345053225464071</v>
      </c>
    </row>
    <row r="107" spans="1:3" ht="14.25" customHeight="1">
      <c r="A107" s="21" t="s">
        <v>224</v>
      </c>
      <c r="B107" s="21">
        <v>2015</v>
      </c>
      <c r="C107" s="8">
        <v>4.0688129306637508</v>
      </c>
    </row>
    <row r="108" spans="1:3" ht="14.25" customHeight="1">
      <c r="A108" s="21" t="s">
        <v>72</v>
      </c>
      <c r="B108" s="21">
        <v>2015</v>
      </c>
      <c r="C108" s="8">
        <v>4.5100002288818404</v>
      </c>
    </row>
    <row r="109" spans="1:3" ht="14.25" customHeight="1">
      <c r="A109" s="21" t="s">
        <v>225</v>
      </c>
      <c r="B109" s="21">
        <v>2015</v>
      </c>
      <c r="C109" s="8">
        <v>4.5984310247168096</v>
      </c>
    </row>
    <row r="110" spans="1:3" ht="14.25" customHeight="1">
      <c r="A110" s="21" t="s">
        <v>226</v>
      </c>
      <c r="B110" s="21">
        <v>2015</v>
      </c>
      <c r="C110" s="8"/>
    </row>
    <row r="111" spans="1:3" ht="14.25" customHeight="1">
      <c r="A111" s="21" t="s">
        <v>71</v>
      </c>
      <c r="B111" s="21">
        <v>2015</v>
      </c>
      <c r="C111" s="8">
        <v>5.4349999427795401</v>
      </c>
    </row>
    <row r="112" spans="1:3" ht="14.25" customHeight="1">
      <c r="A112" s="21" t="s">
        <v>227</v>
      </c>
      <c r="B112" s="21">
        <v>2015</v>
      </c>
      <c r="C112" s="8"/>
    </row>
    <row r="113" spans="1:3" ht="14.25" customHeight="1">
      <c r="A113" s="21" t="s">
        <v>75</v>
      </c>
      <c r="B113" s="21">
        <v>2015</v>
      </c>
      <c r="C113" s="8">
        <v>9.9099998474121094</v>
      </c>
    </row>
    <row r="114" spans="1:3" ht="14.25" customHeight="1">
      <c r="A114" s="21" t="s">
        <v>73</v>
      </c>
      <c r="B114" s="21">
        <v>2015</v>
      </c>
      <c r="C114" s="8">
        <v>11.170000076293899</v>
      </c>
    </row>
    <row r="115" spans="1:3" ht="14.25" customHeight="1">
      <c r="A115" s="21" t="s">
        <v>74</v>
      </c>
      <c r="B115" s="21">
        <v>2015</v>
      </c>
      <c r="C115" s="8">
        <v>10.7250003814697</v>
      </c>
    </row>
    <row r="116" spans="1:3" ht="14.25" customHeight="1">
      <c r="A116" s="21" t="s">
        <v>70</v>
      </c>
      <c r="B116" s="21">
        <v>2015</v>
      </c>
      <c r="C116" s="8">
        <v>3.9800000190734899</v>
      </c>
    </row>
    <row r="117" spans="1:3" ht="14.25" customHeight="1">
      <c r="A117" s="21" t="s">
        <v>76</v>
      </c>
      <c r="B117" s="21">
        <v>2015</v>
      </c>
      <c r="C117" s="8">
        <v>5.25</v>
      </c>
    </row>
    <row r="118" spans="1:3" ht="14.25" customHeight="1">
      <c r="A118" s="21" t="s">
        <v>77</v>
      </c>
      <c r="B118" s="21">
        <v>2015</v>
      </c>
      <c r="C118" s="8">
        <v>11.8999996185303</v>
      </c>
    </row>
    <row r="119" spans="1:3" ht="14.25" customHeight="1">
      <c r="A119" s="21" t="s">
        <v>79</v>
      </c>
      <c r="B119" s="21">
        <v>2015</v>
      </c>
      <c r="C119" s="8">
        <v>13.5100002288818</v>
      </c>
    </row>
    <row r="120" spans="1:3" ht="14.25" customHeight="1">
      <c r="A120" s="21" t="s">
        <v>81</v>
      </c>
      <c r="B120" s="21">
        <v>2015</v>
      </c>
      <c r="C120" s="8">
        <v>13.079999923706101</v>
      </c>
    </row>
    <row r="121" spans="1:3" ht="14.25" customHeight="1">
      <c r="A121" s="21" t="s">
        <v>80</v>
      </c>
      <c r="B121" s="21">
        <v>2015</v>
      </c>
      <c r="C121" s="8">
        <v>3.4000000953674299</v>
      </c>
    </row>
    <row r="122" spans="1:3" ht="14.25" customHeight="1">
      <c r="A122" s="21" t="s">
        <v>82</v>
      </c>
      <c r="B122" s="21">
        <v>2015</v>
      </c>
      <c r="C122" s="8">
        <v>4.9299998283386204</v>
      </c>
    </row>
    <row r="123" spans="1:3" ht="14.25" customHeight="1">
      <c r="A123" s="21" t="s">
        <v>83</v>
      </c>
      <c r="B123" s="21">
        <v>2015</v>
      </c>
      <c r="C123" s="8">
        <v>2.77699995040894</v>
      </c>
    </row>
    <row r="124" spans="1:3" ht="14.25" customHeight="1">
      <c r="A124" s="21" t="s">
        <v>86</v>
      </c>
      <c r="B124" s="21">
        <v>2015</v>
      </c>
      <c r="C124" s="8">
        <v>7.5599999427795401</v>
      </c>
    </row>
    <row r="125" spans="1:3" ht="14.25" customHeight="1">
      <c r="A125" s="21" t="s">
        <v>34</v>
      </c>
      <c r="B125" s="21">
        <v>2015</v>
      </c>
      <c r="C125" s="8">
        <v>0.38999998569488498</v>
      </c>
    </row>
    <row r="126" spans="1:3" ht="14.25" customHeight="1">
      <c r="A126" s="21" t="s">
        <v>229</v>
      </c>
      <c r="B126" s="21">
        <v>2015</v>
      </c>
      <c r="C126" s="8"/>
    </row>
    <row r="127" spans="1:3" ht="14.25" customHeight="1">
      <c r="A127" s="21" t="s">
        <v>230</v>
      </c>
      <c r="B127" s="21">
        <v>2015</v>
      </c>
      <c r="C127" s="8"/>
    </row>
    <row r="128" spans="1:3" ht="14.25" customHeight="1">
      <c r="A128" s="21" t="s">
        <v>140</v>
      </c>
      <c r="B128" s="21">
        <v>2015</v>
      </c>
      <c r="C128" s="8">
        <v>3.5499999523162802</v>
      </c>
    </row>
    <row r="129" spans="1:3" ht="14.25" customHeight="1">
      <c r="A129" s="21" t="s">
        <v>85</v>
      </c>
      <c r="B129" s="21">
        <v>2015</v>
      </c>
      <c r="C129" s="8">
        <v>2.2000000476837198</v>
      </c>
    </row>
    <row r="130" spans="1:3" ht="14.25" customHeight="1">
      <c r="A130" s="21" t="s">
        <v>231</v>
      </c>
      <c r="B130" s="21">
        <v>2015</v>
      </c>
      <c r="C130" s="8">
        <v>6.6346615239818671</v>
      </c>
    </row>
    <row r="131" spans="1:3" ht="14.25" customHeight="1">
      <c r="A131" s="21" t="s">
        <v>232</v>
      </c>
      <c r="B131" s="21">
        <v>2015</v>
      </c>
      <c r="C131" s="8">
        <v>0.77799999713897705</v>
      </c>
    </row>
    <row r="132" spans="1:3" ht="14.25" customHeight="1">
      <c r="A132" s="21" t="s">
        <v>89</v>
      </c>
      <c r="B132" s="21">
        <v>2015</v>
      </c>
      <c r="C132" s="8">
        <v>9.3170003890991193</v>
      </c>
    </row>
    <row r="133" spans="1:3" ht="14.25" customHeight="1">
      <c r="A133" s="21" t="s">
        <v>91</v>
      </c>
      <c r="B133" s="21">
        <v>2015</v>
      </c>
      <c r="C133" s="8">
        <v>2.0799999237060498</v>
      </c>
    </row>
    <row r="134" spans="1:3" ht="14.25" customHeight="1">
      <c r="A134" s="21" t="s">
        <v>92</v>
      </c>
      <c r="B134" s="21">
        <v>2015</v>
      </c>
      <c r="C134" s="8">
        <v>19.531000137329102</v>
      </c>
    </row>
    <row r="135" spans="1:3" ht="14.25" customHeight="1">
      <c r="A135" s="21" t="s">
        <v>233</v>
      </c>
      <c r="B135" s="21">
        <v>2015</v>
      </c>
      <c r="C135" s="8">
        <v>20.5620002746582</v>
      </c>
    </row>
    <row r="136" spans="1:3" ht="14.25" customHeight="1">
      <c r="A136" s="21" t="s">
        <v>234</v>
      </c>
      <c r="B136" s="21">
        <v>2015</v>
      </c>
      <c r="C136" s="8">
        <v>6.6286175645576648</v>
      </c>
    </row>
    <row r="137" spans="1:3" ht="14.25" customHeight="1">
      <c r="A137" s="21" t="s">
        <v>235</v>
      </c>
      <c r="B137" s="21">
        <v>2015</v>
      </c>
      <c r="C137" s="8">
        <v>4.5207581743790302</v>
      </c>
    </row>
    <row r="138" spans="1:3" ht="14.25" customHeight="1">
      <c r="A138" s="21" t="s">
        <v>236</v>
      </c>
      <c r="B138" s="21">
        <v>2015</v>
      </c>
      <c r="C138" s="8">
        <v>4.8974175984083903</v>
      </c>
    </row>
    <row r="139" spans="1:3" ht="14.25" customHeight="1">
      <c r="A139" s="21" t="s">
        <v>237</v>
      </c>
      <c r="B139" s="21">
        <v>2015</v>
      </c>
      <c r="C139" s="8"/>
    </row>
    <row r="140" spans="1:3" ht="14.25" customHeight="1">
      <c r="A140" s="21" t="s">
        <v>142</v>
      </c>
      <c r="B140" s="21">
        <v>2015</v>
      </c>
      <c r="C140" s="8">
        <v>4.5199999809265101</v>
      </c>
    </row>
    <row r="141" spans="1:3" ht="14.25" customHeight="1">
      <c r="A141" s="21" t="s">
        <v>238</v>
      </c>
      <c r="B141" s="21">
        <v>2015</v>
      </c>
      <c r="C141" s="8">
        <v>5.1851701884856656</v>
      </c>
    </row>
    <row r="142" spans="1:3" ht="14.25" customHeight="1">
      <c r="A142" s="21" t="s">
        <v>239</v>
      </c>
      <c r="B142" s="21">
        <v>2015</v>
      </c>
      <c r="C142" s="8">
        <v>5.3942530121223218</v>
      </c>
    </row>
    <row r="143" spans="1:3" ht="14.25" customHeight="1">
      <c r="A143" s="21" t="s">
        <v>90</v>
      </c>
      <c r="B143" s="21">
        <v>2015</v>
      </c>
      <c r="C143" s="8">
        <v>23.840999603271499</v>
      </c>
    </row>
    <row r="144" spans="1:3" ht="14.25" customHeight="1">
      <c r="A144" s="21" t="s">
        <v>240</v>
      </c>
      <c r="B144" s="21">
        <v>2015</v>
      </c>
      <c r="C144" s="8">
        <v>5.0809769918728778</v>
      </c>
    </row>
    <row r="145" spans="1:3" ht="14.25" customHeight="1">
      <c r="A145" s="21" t="s">
        <v>93</v>
      </c>
      <c r="B145" s="21">
        <v>2015</v>
      </c>
      <c r="C145" s="8">
        <v>9.1199998855590803</v>
      </c>
    </row>
    <row r="146" spans="1:3" ht="14.25" customHeight="1">
      <c r="A146" s="21" t="s">
        <v>94</v>
      </c>
      <c r="B146" s="21">
        <v>2015</v>
      </c>
      <c r="C146" s="8">
        <v>6.6700000762939498</v>
      </c>
    </row>
    <row r="147" spans="1:3" ht="14.25" customHeight="1">
      <c r="A147" s="21" t="s">
        <v>88</v>
      </c>
      <c r="B147" s="21">
        <v>2015</v>
      </c>
      <c r="C147" s="8">
        <v>9.8699998855590803</v>
      </c>
    </row>
    <row r="148" spans="1:3" ht="14.25" customHeight="1">
      <c r="A148" s="21" t="s">
        <v>241</v>
      </c>
      <c r="B148" s="21">
        <v>2015</v>
      </c>
      <c r="C148" s="8">
        <v>1.8099999427795399</v>
      </c>
    </row>
    <row r="149" spans="1:3" ht="14.25" customHeight="1">
      <c r="A149" s="21" t="s">
        <v>242</v>
      </c>
      <c r="B149" s="21">
        <v>2015</v>
      </c>
      <c r="C149" s="8"/>
    </row>
    <row r="150" spans="1:3" ht="14.25" customHeight="1">
      <c r="A150" s="21" t="s">
        <v>106</v>
      </c>
      <c r="B150" s="21">
        <v>2015</v>
      </c>
      <c r="C150" s="8">
        <v>9.4600000381469709</v>
      </c>
    </row>
    <row r="151" spans="1:3" ht="14.25" customHeight="1">
      <c r="A151" s="21" t="s">
        <v>243</v>
      </c>
      <c r="B151" s="21">
        <v>2015</v>
      </c>
      <c r="C151" s="8"/>
    </row>
    <row r="152" spans="1:3" ht="14.25" customHeight="1">
      <c r="A152" s="21" t="s">
        <v>103</v>
      </c>
      <c r="B152" s="21">
        <v>2015</v>
      </c>
      <c r="C152" s="8">
        <v>4.6999998092651403</v>
      </c>
    </row>
    <row r="153" spans="1:3" ht="14.25" customHeight="1">
      <c r="A153" s="21" t="s">
        <v>95</v>
      </c>
      <c r="B153" s="21">
        <v>2015</v>
      </c>
      <c r="C153" s="8">
        <v>1.78999996185303</v>
      </c>
    </row>
    <row r="154" spans="1:3" ht="14.25" customHeight="1">
      <c r="A154" s="21" t="s">
        <v>178</v>
      </c>
      <c r="B154" s="21">
        <v>2015</v>
      </c>
      <c r="C154" s="8">
        <v>6.9289999008178702</v>
      </c>
    </row>
    <row r="155" spans="1:3" ht="14.25" customHeight="1">
      <c r="A155" s="21" t="s">
        <v>244</v>
      </c>
      <c r="B155" s="21">
        <v>2015</v>
      </c>
      <c r="C155" s="8">
        <v>10.180580738610715</v>
      </c>
    </row>
    <row r="156" spans="1:3" ht="14.25" customHeight="1">
      <c r="A156" s="21" t="s">
        <v>102</v>
      </c>
      <c r="B156" s="21">
        <v>2015</v>
      </c>
      <c r="C156" s="8">
        <v>4.3099999427795401</v>
      </c>
    </row>
    <row r="157" spans="1:3" ht="14.25" customHeight="1">
      <c r="A157" s="21" t="s">
        <v>245</v>
      </c>
      <c r="B157" s="21">
        <v>2015</v>
      </c>
      <c r="C157" s="8"/>
    </row>
    <row r="158" spans="1:3" ht="14.25" customHeight="1">
      <c r="A158" s="21" t="s">
        <v>246</v>
      </c>
      <c r="B158" s="21">
        <v>2015</v>
      </c>
      <c r="C158" s="8">
        <v>5.439223614431909</v>
      </c>
    </row>
    <row r="159" spans="1:3" ht="14.25" customHeight="1">
      <c r="A159" s="21" t="s">
        <v>127</v>
      </c>
      <c r="B159" s="21">
        <v>2015</v>
      </c>
      <c r="C159" s="8">
        <v>26.069999694824201</v>
      </c>
    </row>
    <row r="160" spans="1:3" ht="14.25" customHeight="1">
      <c r="A160" s="21" t="s">
        <v>98</v>
      </c>
      <c r="B160" s="21">
        <v>2015</v>
      </c>
      <c r="C160" s="8">
        <v>7.7300000190734899</v>
      </c>
    </row>
    <row r="161" spans="1:3" ht="14.25" customHeight="1">
      <c r="A161" s="21" t="s">
        <v>99</v>
      </c>
      <c r="B161" s="21">
        <v>2015</v>
      </c>
      <c r="C161" s="8">
        <v>5.3800001144409197</v>
      </c>
    </row>
    <row r="162" spans="1:3" ht="14.25" customHeight="1">
      <c r="A162" s="21" t="s">
        <v>108</v>
      </c>
      <c r="B162" s="21">
        <v>2015</v>
      </c>
      <c r="C162" s="8">
        <v>0.769999980926514</v>
      </c>
    </row>
    <row r="163" spans="1:3" ht="14.25" customHeight="1">
      <c r="A163" s="21" t="s">
        <v>247</v>
      </c>
      <c r="B163" s="21">
        <v>2015</v>
      </c>
      <c r="C163" s="8">
        <v>11.933920762355509</v>
      </c>
    </row>
    <row r="164" spans="1:3" ht="14.25" customHeight="1">
      <c r="A164" s="21" t="s">
        <v>105</v>
      </c>
      <c r="B164" s="21">
        <v>2015</v>
      </c>
      <c r="C164" s="8">
        <v>17.540000915527301</v>
      </c>
    </row>
    <row r="165" spans="1:3" ht="14.25" customHeight="1">
      <c r="A165" s="21" t="s">
        <v>104</v>
      </c>
      <c r="B165" s="21">
        <v>2015</v>
      </c>
      <c r="C165" s="8">
        <v>4.8600001335143999</v>
      </c>
    </row>
    <row r="166" spans="1:3" ht="14.25" customHeight="1">
      <c r="A166" s="21" t="s">
        <v>248</v>
      </c>
      <c r="B166" s="21">
        <v>2015</v>
      </c>
      <c r="C166" s="8"/>
    </row>
    <row r="167" spans="1:3" ht="14.25" customHeight="1">
      <c r="A167" s="21" t="s">
        <v>107</v>
      </c>
      <c r="B167" s="21">
        <v>2015</v>
      </c>
      <c r="C167" s="8">
        <v>3.4300000667571999</v>
      </c>
    </row>
    <row r="168" spans="1:3" ht="14.25" customHeight="1">
      <c r="A168" s="21" t="s">
        <v>100</v>
      </c>
      <c r="B168" s="21">
        <v>2015</v>
      </c>
      <c r="C168" s="8">
        <v>10.1379995346069</v>
      </c>
    </row>
    <row r="169" spans="1:3" ht="14.25" customHeight="1">
      <c r="A169" s="21" t="s">
        <v>101</v>
      </c>
      <c r="B169" s="21">
        <v>2015</v>
      </c>
      <c r="C169" s="8">
        <v>7.4099998474121103</v>
      </c>
    </row>
    <row r="170" spans="1:3" ht="14.25" customHeight="1">
      <c r="A170" s="21" t="s">
        <v>96</v>
      </c>
      <c r="B170" s="21">
        <v>2015</v>
      </c>
      <c r="C170" s="8">
        <v>5.8639998435974103</v>
      </c>
    </row>
    <row r="171" spans="1:3" ht="14.25" customHeight="1">
      <c r="A171" s="21" t="s">
        <v>97</v>
      </c>
      <c r="B171" s="21">
        <v>2015</v>
      </c>
      <c r="C171" s="8">
        <v>3.0999999046325701</v>
      </c>
    </row>
    <row r="172" spans="1:3" ht="14.25" customHeight="1">
      <c r="A172" s="21" t="s">
        <v>249</v>
      </c>
      <c r="B172" s="21">
        <v>2015</v>
      </c>
      <c r="C172" s="8">
        <v>5.4591647912719523</v>
      </c>
    </row>
    <row r="173" spans="1:3" ht="14.25" customHeight="1">
      <c r="A173" s="21" t="s">
        <v>175</v>
      </c>
      <c r="B173" s="21">
        <v>2015</v>
      </c>
      <c r="C173" s="8">
        <v>20.9109992980957</v>
      </c>
    </row>
    <row r="174" spans="1:3" ht="14.25" customHeight="1">
      <c r="A174" s="21" t="s">
        <v>250</v>
      </c>
      <c r="B174" s="21">
        <v>2015</v>
      </c>
      <c r="C174" s="8">
        <v>14.729000091552701</v>
      </c>
    </row>
    <row r="175" spans="1:3" ht="14.25" customHeight="1">
      <c r="A175" s="21" t="s">
        <v>113</v>
      </c>
      <c r="B175" s="21">
        <v>2015</v>
      </c>
      <c r="C175" s="8">
        <v>0.52999997138977095</v>
      </c>
    </row>
    <row r="176" spans="1:3" ht="14.25" customHeight="1">
      <c r="A176" s="21" t="s">
        <v>114</v>
      </c>
      <c r="B176" s="21">
        <v>2015</v>
      </c>
      <c r="C176" s="8">
        <v>4.3099999427795401</v>
      </c>
    </row>
    <row r="177" spans="1:3" ht="14.25" customHeight="1">
      <c r="A177" s="21" t="s">
        <v>112</v>
      </c>
      <c r="B177" s="21">
        <v>2015</v>
      </c>
      <c r="C177" s="8">
        <v>4.6999998092651403</v>
      </c>
    </row>
    <row r="178" spans="1:3" ht="14.25" customHeight="1">
      <c r="A178" s="21" t="s">
        <v>110</v>
      </c>
      <c r="B178" s="21">
        <v>2015</v>
      </c>
      <c r="C178" s="8">
        <v>6.8699998855590803</v>
      </c>
    </row>
    <row r="179" spans="1:3" ht="14.25" customHeight="1">
      <c r="A179" s="21" t="s">
        <v>116</v>
      </c>
      <c r="B179" s="21">
        <v>2015</v>
      </c>
      <c r="C179" s="8">
        <v>4.3000001907348597</v>
      </c>
    </row>
    <row r="180" spans="1:3" ht="14.25" customHeight="1">
      <c r="A180" s="21" t="s">
        <v>109</v>
      </c>
      <c r="B180" s="21">
        <v>2015</v>
      </c>
      <c r="C180" s="8">
        <v>3.0999999046325701</v>
      </c>
    </row>
    <row r="181" spans="1:3" ht="14.25" customHeight="1">
      <c r="A181" s="21" t="s">
        <v>251</v>
      </c>
      <c r="B181" s="21">
        <v>2015</v>
      </c>
      <c r="C181" s="8"/>
    </row>
    <row r="182" spans="1:3" ht="14.25" customHeight="1">
      <c r="A182" s="21" t="s">
        <v>111</v>
      </c>
      <c r="B182" s="21">
        <v>2015</v>
      </c>
      <c r="C182" s="8">
        <v>5.4099998474121103</v>
      </c>
    </row>
    <row r="183" spans="1:3" ht="14.25" customHeight="1">
      <c r="A183" s="21" t="s">
        <v>252</v>
      </c>
      <c r="B183" s="21">
        <v>2015</v>
      </c>
      <c r="C183" s="8">
        <v>6.8480074893831082</v>
      </c>
    </row>
    <row r="184" spans="1:3" ht="14.25" customHeight="1">
      <c r="A184" s="21" t="s">
        <v>117</v>
      </c>
      <c r="B184" s="21">
        <v>2015</v>
      </c>
      <c r="C184" s="8">
        <v>3.39199995994568</v>
      </c>
    </row>
    <row r="185" spans="1:3" ht="14.25" customHeight="1">
      <c r="A185" s="21" t="s">
        <v>253</v>
      </c>
      <c r="B185" s="21">
        <v>2015</v>
      </c>
      <c r="C185" s="8">
        <v>10.60746545615164</v>
      </c>
    </row>
    <row r="186" spans="1:3" ht="14.25" customHeight="1">
      <c r="A186" s="21" t="s">
        <v>118</v>
      </c>
      <c r="B186" s="21">
        <v>2015</v>
      </c>
      <c r="C186" s="8">
        <v>3.5699999332428001</v>
      </c>
    </row>
    <row r="187" spans="1:3" ht="14.25" customHeight="1">
      <c r="A187" s="21" t="s">
        <v>120</v>
      </c>
      <c r="B187" s="21">
        <v>2015</v>
      </c>
      <c r="C187" s="8">
        <v>2.97699999809265</v>
      </c>
    </row>
    <row r="188" spans="1:3" ht="14.25" customHeight="1">
      <c r="A188" s="21" t="s">
        <v>122</v>
      </c>
      <c r="B188" s="21">
        <v>2015</v>
      </c>
      <c r="C188" s="8">
        <v>3.2699999809265101</v>
      </c>
    </row>
    <row r="189" spans="1:3" ht="14.25" customHeight="1">
      <c r="A189" s="21" t="s">
        <v>123</v>
      </c>
      <c r="B189" s="21">
        <v>2015</v>
      </c>
      <c r="C189" s="8">
        <v>3.0699999332428001</v>
      </c>
    </row>
    <row r="190" spans="1:3" ht="14.25" customHeight="1">
      <c r="A190" s="21" t="s">
        <v>254</v>
      </c>
      <c r="B190" s="21">
        <v>2015</v>
      </c>
      <c r="C190" s="8"/>
    </row>
    <row r="191" spans="1:3" ht="14.25" customHeight="1">
      <c r="A191" s="21" t="s">
        <v>255</v>
      </c>
      <c r="B191" s="21">
        <v>2015</v>
      </c>
      <c r="C191" s="8">
        <v>2.4760000705718999</v>
      </c>
    </row>
    <row r="192" spans="1:3" ht="14.25" customHeight="1">
      <c r="A192" s="21" t="s">
        <v>124</v>
      </c>
      <c r="B192" s="21">
        <v>2015</v>
      </c>
      <c r="C192" s="8">
        <v>7.5</v>
      </c>
    </row>
    <row r="193" spans="1:3" ht="14.25" customHeight="1">
      <c r="A193" s="21" t="s">
        <v>256</v>
      </c>
      <c r="B193" s="21">
        <v>2015</v>
      </c>
      <c r="C193" s="8">
        <v>5.1869388998902792</v>
      </c>
    </row>
    <row r="194" spans="1:3" ht="14.25" customHeight="1">
      <c r="A194" s="21" t="s">
        <v>170</v>
      </c>
      <c r="B194" s="21">
        <v>2015</v>
      </c>
      <c r="C194" s="8">
        <v>12</v>
      </c>
    </row>
    <row r="195" spans="1:3" ht="14.25" customHeight="1">
      <c r="A195" s="21" t="s">
        <v>257</v>
      </c>
      <c r="B195" s="21">
        <v>2015</v>
      </c>
      <c r="C195" s="8">
        <v>2.7439999580383301</v>
      </c>
    </row>
    <row r="196" spans="1:3" ht="14.25" customHeight="1">
      <c r="A196" s="21" t="s">
        <v>125</v>
      </c>
      <c r="B196" s="21">
        <v>2015</v>
      </c>
      <c r="C196" s="8">
        <v>12.439999580383301</v>
      </c>
    </row>
    <row r="197" spans="1:3" ht="14.25" customHeight="1">
      <c r="A197" s="21" t="s">
        <v>121</v>
      </c>
      <c r="B197" s="21">
        <v>2015</v>
      </c>
      <c r="C197" s="8">
        <v>4.5599999427795401</v>
      </c>
    </row>
    <row r="198" spans="1:3" ht="14.25" customHeight="1">
      <c r="A198" s="21" t="s">
        <v>258</v>
      </c>
      <c r="B198" s="21">
        <v>2015</v>
      </c>
      <c r="C198" s="8">
        <v>23</v>
      </c>
    </row>
    <row r="199" spans="1:3" ht="14.25" customHeight="1">
      <c r="A199" s="21" t="s">
        <v>259</v>
      </c>
      <c r="B199" s="21">
        <v>2015</v>
      </c>
      <c r="C199" s="8">
        <v>2.8827055861128397</v>
      </c>
    </row>
    <row r="200" spans="1:3" ht="14.25" customHeight="1">
      <c r="A200" s="21" t="s">
        <v>260</v>
      </c>
      <c r="B200" s="21">
        <v>2015</v>
      </c>
      <c r="C200" s="8">
        <v>6.8716066700896992</v>
      </c>
    </row>
    <row r="201" spans="1:3" ht="14.25" customHeight="1">
      <c r="A201" s="21" t="s">
        <v>261</v>
      </c>
      <c r="B201" s="21">
        <v>2015</v>
      </c>
      <c r="C201" s="8">
        <v>12.166999816894499</v>
      </c>
    </row>
    <row r="202" spans="1:3" ht="14.25" customHeight="1">
      <c r="A202" s="21" t="s">
        <v>126</v>
      </c>
      <c r="B202" s="21">
        <v>2015</v>
      </c>
      <c r="C202" s="8">
        <v>0.17000000178813901</v>
      </c>
    </row>
    <row r="203" spans="1:3" ht="14.25" customHeight="1">
      <c r="A203" s="21" t="s">
        <v>128</v>
      </c>
      <c r="B203" s="21">
        <v>2015</v>
      </c>
      <c r="C203" s="8">
        <v>6.8099999427795401</v>
      </c>
    </row>
    <row r="204" spans="1:3" ht="14.25" customHeight="1">
      <c r="A204" s="21" t="s">
        <v>129</v>
      </c>
      <c r="B204" s="21">
        <v>2015</v>
      </c>
      <c r="C204" s="8">
        <v>5.5700001716613796</v>
      </c>
    </row>
    <row r="205" spans="1:3" ht="14.25" customHeight="1">
      <c r="A205" s="21" t="s">
        <v>130</v>
      </c>
      <c r="B205" s="21">
        <v>2015</v>
      </c>
      <c r="C205" s="8">
        <v>1.14800000190735</v>
      </c>
    </row>
    <row r="206" spans="1:3" ht="14.25" customHeight="1">
      <c r="A206" s="21" t="s">
        <v>262</v>
      </c>
      <c r="B206" s="21">
        <v>2015</v>
      </c>
      <c r="C206" s="8">
        <v>5.1438481954750674</v>
      </c>
    </row>
    <row r="207" spans="1:3" ht="14.25" customHeight="1">
      <c r="A207" s="21" t="s">
        <v>131</v>
      </c>
      <c r="B207" s="21">
        <v>2015</v>
      </c>
      <c r="C207" s="8">
        <v>5.5900001525878897</v>
      </c>
    </row>
    <row r="208" spans="1:3" ht="14.25" customHeight="1">
      <c r="A208" s="21" t="s">
        <v>143</v>
      </c>
      <c r="B208" s="21">
        <v>2015</v>
      </c>
      <c r="C208" s="8">
        <v>17.4899997711182</v>
      </c>
    </row>
    <row r="209" spans="1:3" ht="14.25" customHeight="1">
      <c r="A209" s="21" t="s">
        <v>132</v>
      </c>
      <c r="B209" s="21">
        <v>2015</v>
      </c>
      <c r="C209" s="8">
        <v>6.7600002288818404</v>
      </c>
    </row>
    <row r="210" spans="1:3" ht="14.25" customHeight="1">
      <c r="A210" s="21" t="s">
        <v>135</v>
      </c>
      <c r="B210" s="21">
        <v>2015</v>
      </c>
      <c r="C210" s="8">
        <v>3.78999996185303</v>
      </c>
    </row>
    <row r="211" spans="1:3" ht="14.25" customHeight="1">
      <c r="A211" s="21" t="s">
        <v>263</v>
      </c>
      <c r="B211" s="21">
        <v>2015</v>
      </c>
      <c r="C211" s="8">
        <v>0.73400002717971802</v>
      </c>
    </row>
    <row r="212" spans="1:3" ht="14.25" customHeight="1">
      <c r="A212" s="21" t="s">
        <v>134</v>
      </c>
      <c r="B212" s="21">
        <v>2015</v>
      </c>
      <c r="C212" s="8">
        <v>4.7420001029968297</v>
      </c>
    </row>
    <row r="213" spans="1:3" ht="14.25" customHeight="1">
      <c r="A213" s="21" t="s">
        <v>54</v>
      </c>
      <c r="B213" s="21">
        <v>2015</v>
      </c>
      <c r="C213" s="8">
        <v>4</v>
      </c>
    </row>
    <row r="214" spans="1:3" ht="14.25" customHeight="1">
      <c r="A214" s="21" t="s">
        <v>264</v>
      </c>
      <c r="B214" s="21">
        <v>2015</v>
      </c>
      <c r="C214" s="8"/>
    </row>
    <row r="215" spans="1:3" ht="14.25" customHeight="1">
      <c r="A215" s="21" t="s">
        <v>173</v>
      </c>
      <c r="B215" s="21">
        <v>2015</v>
      </c>
      <c r="C215" s="8">
        <v>18.902999877929702</v>
      </c>
    </row>
    <row r="216" spans="1:3" ht="14.25" customHeight="1">
      <c r="A216" s="21" t="s">
        <v>133</v>
      </c>
      <c r="B216" s="21">
        <v>2015</v>
      </c>
      <c r="C216" s="8">
        <v>17.659999847412099</v>
      </c>
    </row>
    <row r="217" spans="1:3" ht="14.25" customHeight="1">
      <c r="A217" s="21" t="s">
        <v>265</v>
      </c>
      <c r="B217" s="21">
        <v>2015</v>
      </c>
      <c r="C217" s="8">
        <v>5.8207748335945819</v>
      </c>
    </row>
    <row r="218" spans="1:3" ht="14.25" customHeight="1">
      <c r="A218" s="21" t="s">
        <v>176</v>
      </c>
      <c r="B218" s="21">
        <v>2015</v>
      </c>
      <c r="C218" s="8">
        <v>12.2749996185303</v>
      </c>
    </row>
    <row r="219" spans="1:3" ht="14.25" customHeight="1">
      <c r="A219" s="21" t="s">
        <v>266</v>
      </c>
      <c r="B219" s="21">
        <v>2015</v>
      </c>
      <c r="C219" s="8">
        <v>5.8207748335945819</v>
      </c>
    </row>
    <row r="220" spans="1:3" ht="14.25" customHeight="1">
      <c r="A220" s="21" t="s">
        <v>267</v>
      </c>
      <c r="B220" s="21">
        <v>2015</v>
      </c>
      <c r="C220" s="8">
        <v>10.197465424902299</v>
      </c>
    </row>
    <row r="221" spans="1:3" ht="14.25" customHeight="1">
      <c r="A221" s="21" t="s">
        <v>268</v>
      </c>
      <c r="B221" s="21">
        <v>2015</v>
      </c>
      <c r="C221" s="8">
        <v>13.8210000991821</v>
      </c>
    </row>
    <row r="222" spans="1:3" ht="14.25" customHeight="1">
      <c r="A222" s="21" t="s">
        <v>144</v>
      </c>
      <c r="B222" s="21">
        <v>2015</v>
      </c>
      <c r="C222" s="8">
        <v>7.2199997901916504</v>
      </c>
    </row>
    <row r="223" spans="1:3" ht="14.25" customHeight="1">
      <c r="A223" s="21" t="s">
        <v>136</v>
      </c>
      <c r="B223" s="21">
        <v>2015</v>
      </c>
      <c r="C223" s="8">
        <v>11.4799995422363</v>
      </c>
    </row>
    <row r="224" spans="1:3" ht="14.25" customHeight="1">
      <c r="A224" s="21" t="s">
        <v>137</v>
      </c>
      <c r="B224" s="21">
        <v>2015</v>
      </c>
      <c r="C224" s="8">
        <v>8.9600000381469709</v>
      </c>
    </row>
    <row r="225" spans="1:3" ht="14.25" customHeight="1">
      <c r="A225" s="21" t="s">
        <v>146</v>
      </c>
      <c r="B225" s="21">
        <v>2015</v>
      </c>
      <c r="C225" s="8">
        <v>7.4299998283386204</v>
      </c>
    </row>
    <row r="226" spans="1:3" ht="14.25" customHeight="1">
      <c r="A226" s="21" t="s">
        <v>269</v>
      </c>
      <c r="B226" s="21">
        <v>2015</v>
      </c>
      <c r="C226" s="8">
        <v>23.3290004730225</v>
      </c>
    </row>
    <row r="227" spans="1:3" ht="14.25" customHeight="1">
      <c r="A227" s="21" t="s">
        <v>270</v>
      </c>
      <c r="B227" s="21">
        <v>2015</v>
      </c>
      <c r="C227" s="8"/>
    </row>
    <row r="228" spans="1:3" ht="14.25" customHeight="1">
      <c r="A228" s="21" t="s">
        <v>271</v>
      </c>
      <c r="B228" s="21">
        <v>2015</v>
      </c>
      <c r="C228" s="8"/>
    </row>
    <row r="229" spans="1:3" ht="14.25" customHeight="1">
      <c r="A229" s="21" t="s">
        <v>148</v>
      </c>
      <c r="B229" s="21">
        <v>2015</v>
      </c>
      <c r="C229" s="8">
        <v>8.7119998931884801</v>
      </c>
    </row>
    <row r="230" spans="1:3" ht="14.25" customHeight="1">
      <c r="A230" s="21" t="s">
        <v>272</v>
      </c>
      <c r="B230" s="21">
        <v>2015</v>
      </c>
      <c r="C230" s="8"/>
    </row>
    <row r="231" spans="1:3" ht="14.25" customHeight="1">
      <c r="A231" s="21" t="s">
        <v>38</v>
      </c>
      <c r="B231" s="21">
        <v>2015</v>
      </c>
      <c r="C231" s="8">
        <v>1.07099997997284</v>
      </c>
    </row>
    <row r="232" spans="1:3" ht="14.25" customHeight="1">
      <c r="A232" s="21" t="s">
        <v>273</v>
      </c>
      <c r="B232" s="21">
        <v>2015</v>
      </c>
      <c r="C232" s="8">
        <v>4.1225394173289684</v>
      </c>
    </row>
    <row r="233" spans="1:3" ht="14.25" customHeight="1">
      <c r="A233" s="21" t="s">
        <v>274</v>
      </c>
      <c r="B233" s="21">
        <v>2015</v>
      </c>
      <c r="C233" s="8">
        <v>7.6289436655861174</v>
      </c>
    </row>
    <row r="234" spans="1:3" ht="14.25" customHeight="1">
      <c r="A234" s="21" t="s">
        <v>153</v>
      </c>
      <c r="B234" s="21">
        <v>2015</v>
      </c>
      <c r="C234" s="8">
        <v>2.2000000476837198</v>
      </c>
    </row>
    <row r="235" spans="1:3" ht="14.25" customHeight="1">
      <c r="A235" s="21" t="s">
        <v>152</v>
      </c>
      <c r="B235" s="21">
        <v>2015</v>
      </c>
      <c r="C235" s="8">
        <v>0.60000002384185802</v>
      </c>
    </row>
    <row r="236" spans="1:3" ht="14.25" customHeight="1">
      <c r="A236" s="21" t="s">
        <v>150</v>
      </c>
      <c r="B236" s="21">
        <v>2015</v>
      </c>
      <c r="C236" s="8">
        <v>7.5539999008178702</v>
      </c>
    </row>
    <row r="237" spans="1:3" ht="14.25" customHeight="1">
      <c r="A237" s="21" t="s">
        <v>157</v>
      </c>
      <c r="B237" s="21">
        <v>2015</v>
      </c>
      <c r="C237" s="8">
        <v>4.1389999389648402</v>
      </c>
    </row>
    <row r="238" spans="1:3" ht="14.25" customHeight="1">
      <c r="A238" s="21" t="s">
        <v>275</v>
      </c>
      <c r="B238" s="21">
        <v>2015</v>
      </c>
      <c r="C238" s="8">
        <v>6.6792640971920312</v>
      </c>
    </row>
    <row r="239" spans="1:3" ht="14.25" customHeight="1">
      <c r="A239" s="21" t="s">
        <v>276</v>
      </c>
      <c r="B239" s="21">
        <v>2015</v>
      </c>
      <c r="C239" s="8">
        <v>4.4460000991821298</v>
      </c>
    </row>
    <row r="240" spans="1:3" ht="14.25" customHeight="1">
      <c r="A240" s="21" t="s">
        <v>277</v>
      </c>
      <c r="B240" s="21">
        <v>2015</v>
      </c>
      <c r="C240" s="8">
        <v>11.818854895703208</v>
      </c>
    </row>
    <row r="241" spans="1:3" ht="14.25" customHeight="1">
      <c r="A241" s="21" t="s">
        <v>278</v>
      </c>
      <c r="B241" s="21">
        <v>2015</v>
      </c>
      <c r="C241" s="8">
        <v>2.5499999523162802</v>
      </c>
    </row>
    <row r="242" spans="1:3" ht="14.25" customHeight="1">
      <c r="A242" s="21" t="s">
        <v>279</v>
      </c>
      <c r="B242" s="21">
        <v>2015</v>
      </c>
      <c r="C242" s="8">
        <v>5.1438481954750674</v>
      </c>
    </row>
    <row r="243" spans="1:3" ht="14.25" customHeight="1">
      <c r="A243" s="21" t="s">
        <v>280</v>
      </c>
      <c r="B243" s="21">
        <v>2015</v>
      </c>
      <c r="C243" s="8">
        <v>5.8207748335945819</v>
      </c>
    </row>
    <row r="244" spans="1:3" ht="14.25" customHeight="1">
      <c r="A244" s="21" t="s">
        <v>154</v>
      </c>
      <c r="B244" s="21">
        <v>2015</v>
      </c>
      <c r="C244" s="8">
        <v>2.4300000667571999</v>
      </c>
    </row>
    <row r="245" spans="1:3" ht="14.25" customHeight="1">
      <c r="A245" s="21" t="s">
        <v>155</v>
      </c>
      <c r="B245" s="21">
        <v>2015</v>
      </c>
      <c r="C245" s="8">
        <v>15.1599998474121</v>
      </c>
    </row>
    <row r="246" spans="1:3" ht="14.25" customHeight="1">
      <c r="A246" s="21" t="s">
        <v>156</v>
      </c>
      <c r="B246" s="21">
        <v>2015</v>
      </c>
      <c r="C246" s="8">
        <v>10.2399997711182</v>
      </c>
    </row>
    <row r="247" spans="1:3" ht="14.25" customHeight="1">
      <c r="A247" s="21" t="s">
        <v>281</v>
      </c>
      <c r="B247" s="21">
        <v>2015</v>
      </c>
      <c r="C247" s="8"/>
    </row>
    <row r="248" spans="1:3" ht="14.25" customHeight="1">
      <c r="A248" s="21" t="s">
        <v>151</v>
      </c>
      <c r="B248" s="21">
        <v>2015</v>
      </c>
      <c r="C248" s="8">
        <v>2.1429998874664302</v>
      </c>
    </row>
    <row r="249" spans="1:3" ht="14.25" customHeight="1">
      <c r="A249" s="21" t="s">
        <v>158</v>
      </c>
      <c r="B249" s="21">
        <v>2015</v>
      </c>
      <c r="C249" s="8">
        <v>1.91100001335144</v>
      </c>
    </row>
    <row r="250" spans="1:3" ht="14.25" customHeight="1">
      <c r="A250" s="21" t="s">
        <v>159</v>
      </c>
      <c r="B250" s="21">
        <v>2015</v>
      </c>
      <c r="C250" s="8">
        <v>9.1400003433227504</v>
      </c>
    </row>
    <row r="251" spans="1:3" ht="14.25" customHeight="1">
      <c r="A251" s="21" t="s">
        <v>282</v>
      </c>
      <c r="B251" s="21">
        <v>2015</v>
      </c>
      <c r="C251" s="8">
        <v>5.6749592061311969</v>
      </c>
    </row>
    <row r="252" spans="1:3" ht="14.25" customHeight="1">
      <c r="A252" s="21" t="s">
        <v>163</v>
      </c>
      <c r="B252" s="21">
        <v>2015</v>
      </c>
      <c r="C252" s="8">
        <v>7.4899997711181596</v>
      </c>
    </row>
    <row r="253" spans="1:3" ht="14.25" customHeight="1">
      <c r="A253" s="21" t="s">
        <v>162</v>
      </c>
      <c r="B253" s="21">
        <v>2015</v>
      </c>
      <c r="C253" s="8">
        <v>5.2800002098083496</v>
      </c>
    </row>
    <row r="254" spans="1:3" ht="14.25" customHeight="1">
      <c r="A254" s="21" t="s">
        <v>164</v>
      </c>
      <c r="B254" s="21">
        <v>2015</v>
      </c>
      <c r="C254" s="8">
        <v>5.1999998092651403</v>
      </c>
    </row>
    <row r="255" spans="1:3" ht="14.25" customHeight="1">
      <c r="A255" s="21" t="s">
        <v>283</v>
      </c>
      <c r="B255" s="21">
        <v>2015</v>
      </c>
      <c r="C255" s="8">
        <v>19.090000152587901</v>
      </c>
    </row>
    <row r="256" spans="1:3" ht="14.25" customHeight="1">
      <c r="A256" s="21" t="s">
        <v>165</v>
      </c>
      <c r="B256" s="21">
        <v>2015</v>
      </c>
      <c r="C256" s="8">
        <v>6.0799999237060502</v>
      </c>
    </row>
    <row r="257" spans="1:3" ht="14.25" customHeight="1">
      <c r="A257" s="21" t="s">
        <v>284</v>
      </c>
      <c r="B257" s="21">
        <v>2015</v>
      </c>
      <c r="C257" s="8"/>
    </row>
    <row r="258" spans="1:3" ht="14.25" customHeight="1">
      <c r="A258" s="21" t="s">
        <v>285</v>
      </c>
      <c r="B258" s="21">
        <v>2015</v>
      </c>
      <c r="C258" s="8">
        <v>12.6169996261597</v>
      </c>
    </row>
    <row r="259" spans="1:3" ht="14.25" customHeight="1">
      <c r="A259" s="21" t="s">
        <v>166</v>
      </c>
      <c r="B259" s="21">
        <v>2015</v>
      </c>
      <c r="C259" s="8">
        <v>1.8500000238418599</v>
      </c>
    </row>
    <row r="260" spans="1:3" ht="14.25" customHeight="1">
      <c r="A260" s="21" t="s">
        <v>286</v>
      </c>
      <c r="B260" s="21">
        <v>2015</v>
      </c>
      <c r="C260" s="8">
        <v>1.86199998855591</v>
      </c>
    </row>
    <row r="261" spans="1:3" ht="14.25" customHeight="1">
      <c r="A261" s="21" t="s">
        <v>287</v>
      </c>
      <c r="B261" s="21">
        <v>2015</v>
      </c>
      <c r="C261" s="8">
        <v>5.6202295287948667</v>
      </c>
    </row>
    <row r="262" spans="1:3" ht="14.25" customHeight="1">
      <c r="A262" s="21" t="s">
        <v>288</v>
      </c>
      <c r="B262" s="21">
        <v>2015</v>
      </c>
      <c r="C262" s="8">
        <v>8.5010004043579102</v>
      </c>
    </row>
    <row r="263" spans="1:3" ht="14.25" customHeight="1">
      <c r="A263" s="21" t="s">
        <v>84</v>
      </c>
      <c r="B263" s="21">
        <v>2015</v>
      </c>
      <c r="C263" s="8"/>
    </row>
    <row r="264" spans="1:3" ht="14.25" customHeight="1">
      <c r="A264" s="21" t="s">
        <v>167</v>
      </c>
      <c r="B264" s="21">
        <v>2015</v>
      </c>
      <c r="C264" s="8">
        <v>13.7700004577637</v>
      </c>
    </row>
    <row r="265" spans="1:3" ht="14.25" customHeight="1">
      <c r="A265" s="21" t="s">
        <v>139</v>
      </c>
      <c r="B265" s="21">
        <v>2015</v>
      </c>
      <c r="C265" s="8">
        <v>25.149999618530298</v>
      </c>
    </row>
    <row r="266" spans="1:3" ht="14.25" customHeight="1">
      <c r="A266" s="21" t="s">
        <v>168</v>
      </c>
      <c r="B266" s="21">
        <v>2015</v>
      </c>
      <c r="C266" s="8">
        <v>10.125</v>
      </c>
    </row>
    <row r="267" spans="1:3" ht="14.25" customHeight="1">
      <c r="A267" s="21" t="s">
        <v>169</v>
      </c>
      <c r="B267" s="21">
        <v>2015</v>
      </c>
      <c r="C267" s="8">
        <v>4.7779998779296902</v>
      </c>
    </row>
    <row r="268" spans="1:3" ht="14.25" customHeight="1">
      <c r="A268" s="21" t="s">
        <v>181</v>
      </c>
      <c r="B268" s="21">
        <v>2016</v>
      </c>
      <c r="C268" s="8"/>
    </row>
    <row r="269" spans="1:3" ht="14.25" customHeight="1">
      <c r="A269" s="21" t="s">
        <v>182</v>
      </c>
      <c r="B269" s="21">
        <v>2016</v>
      </c>
      <c r="C269" s="8">
        <v>6.6102053133057463</v>
      </c>
    </row>
    <row r="270" spans="1:3" ht="14.25" customHeight="1">
      <c r="A270" s="21" t="s">
        <v>12</v>
      </c>
      <c r="B270" s="21">
        <v>2016</v>
      </c>
      <c r="C270" s="8">
        <v>11.1579999923706</v>
      </c>
    </row>
    <row r="271" spans="1:3" ht="14.25" customHeight="1">
      <c r="A271" s="21" t="s">
        <v>183</v>
      </c>
      <c r="B271" s="21">
        <v>2016</v>
      </c>
      <c r="C271" s="8">
        <v>5.567016686701928</v>
      </c>
    </row>
    <row r="272" spans="1:3" ht="14.25" customHeight="1">
      <c r="A272" s="21" t="s">
        <v>15</v>
      </c>
      <c r="B272" s="21">
        <v>2016</v>
      </c>
      <c r="C272" s="8">
        <v>7.4120001792907697</v>
      </c>
    </row>
    <row r="273" spans="1:3" ht="14.25" customHeight="1">
      <c r="A273" s="21" t="s">
        <v>13</v>
      </c>
      <c r="B273" s="21">
        <v>2016</v>
      </c>
      <c r="C273" s="8">
        <v>15.420000076293899</v>
      </c>
    </row>
    <row r="274" spans="1:3" ht="14.25" customHeight="1">
      <c r="A274" s="21" t="s">
        <v>184</v>
      </c>
      <c r="B274" s="21">
        <v>2016</v>
      </c>
      <c r="C274" s="8"/>
    </row>
    <row r="275" spans="1:3" ht="14.25" customHeight="1">
      <c r="A275" s="21" t="s">
        <v>185</v>
      </c>
      <c r="B275" s="21">
        <v>2016</v>
      </c>
      <c r="C275" s="8">
        <v>10.761115306111551</v>
      </c>
    </row>
    <row r="276" spans="1:3" ht="14.25" customHeight="1">
      <c r="A276" s="21" t="s">
        <v>160</v>
      </c>
      <c r="B276" s="21">
        <v>2016</v>
      </c>
      <c r="C276" s="8">
        <v>1.6399999856948899</v>
      </c>
    </row>
    <row r="277" spans="1:3" ht="14.25" customHeight="1">
      <c r="A277" s="21" t="s">
        <v>16</v>
      </c>
      <c r="B277" s="21">
        <v>2016</v>
      </c>
      <c r="C277" s="8">
        <v>8.1110000610351598</v>
      </c>
    </row>
    <row r="278" spans="1:3" ht="14.25" customHeight="1">
      <c r="A278" s="21" t="s">
        <v>17</v>
      </c>
      <c r="B278" s="21">
        <v>2016</v>
      </c>
      <c r="C278" s="8">
        <v>17.620000839233398</v>
      </c>
    </row>
    <row r="279" spans="1:3" ht="14.25" customHeight="1">
      <c r="A279" s="21" t="s">
        <v>186</v>
      </c>
      <c r="B279" s="21">
        <v>2016</v>
      </c>
      <c r="C279" s="8"/>
    </row>
    <row r="280" spans="1:3" ht="14.25" customHeight="1">
      <c r="A280" s="21" t="s">
        <v>187</v>
      </c>
      <c r="B280" s="21">
        <v>2016</v>
      </c>
      <c r="C280" s="8"/>
    </row>
    <row r="281" spans="1:3" ht="14.25" customHeight="1">
      <c r="A281" s="21" t="s">
        <v>18</v>
      </c>
      <c r="B281" s="21">
        <v>2016</v>
      </c>
      <c r="C281" s="8">
        <v>5.71000003814697</v>
      </c>
    </row>
    <row r="282" spans="1:3" ht="14.25" customHeight="1">
      <c r="A282" s="21" t="s">
        <v>19</v>
      </c>
      <c r="B282" s="21">
        <v>2016</v>
      </c>
      <c r="C282" s="8">
        <v>6.0100002288818404</v>
      </c>
    </row>
    <row r="283" spans="1:3" ht="14.25" customHeight="1">
      <c r="A283" s="21" t="s">
        <v>20</v>
      </c>
      <c r="B283" s="21">
        <v>2016</v>
      </c>
      <c r="C283" s="8">
        <v>5</v>
      </c>
    </row>
    <row r="284" spans="1:3" ht="14.25" customHeight="1">
      <c r="A284" s="21" t="s">
        <v>33</v>
      </c>
      <c r="B284" s="21">
        <v>2016</v>
      </c>
      <c r="C284" s="8">
        <v>1.5900000333786</v>
      </c>
    </row>
    <row r="285" spans="1:3" ht="14.25" customHeight="1">
      <c r="A285" s="21" t="s">
        <v>24</v>
      </c>
      <c r="B285" s="21">
        <v>2016</v>
      </c>
      <c r="C285" s="8">
        <v>7.8299999237060502</v>
      </c>
    </row>
    <row r="286" spans="1:3" ht="14.25" customHeight="1">
      <c r="A286" s="21" t="s">
        <v>25</v>
      </c>
      <c r="B286" s="21">
        <v>2016</v>
      </c>
      <c r="C286" s="8">
        <v>1.8279999494552599</v>
      </c>
    </row>
    <row r="287" spans="1:3" ht="14.25" customHeight="1">
      <c r="A287" s="21" t="s">
        <v>32</v>
      </c>
      <c r="B287" s="21">
        <v>2016</v>
      </c>
      <c r="C287" s="8">
        <v>4.43400001525879</v>
      </c>
    </row>
    <row r="288" spans="1:3" ht="14.25" customHeight="1">
      <c r="A288" s="21" t="s">
        <v>22</v>
      </c>
      <c r="B288" s="21">
        <v>2016</v>
      </c>
      <c r="C288" s="8">
        <v>4.3499999046325701</v>
      </c>
    </row>
    <row r="289" spans="1:3" ht="14.25" customHeight="1">
      <c r="A289" s="21" t="s">
        <v>31</v>
      </c>
      <c r="B289" s="21">
        <v>2016</v>
      </c>
      <c r="C289" s="8">
        <v>7.5700001716613796</v>
      </c>
    </row>
    <row r="290" spans="1:3" ht="14.25" customHeight="1">
      <c r="A290" s="21" t="s">
        <v>21</v>
      </c>
      <c r="B290" s="21">
        <v>2016</v>
      </c>
      <c r="C290" s="8">
        <v>1.19099998474121</v>
      </c>
    </row>
    <row r="291" spans="1:3" ht="14.25" customHeight="1">
      <c r="A291" s="21" t="s">
        <v>188</v>
      </c>
      <c r="B291" s="21">
        <v>2016</v>
      </c>
      <c r="C291" s="8">
        <v>12.699999809265099</v>
      </c>
    </row>
    <row r="292" spans="1:3" ht="14.25" customHeight="1">
      <c r="A292" s="21" t="s">
        <v>28</v>
      </c>
      <c r="B292" s="21">
        <v>2016</v>
      </c>
      <c r="C292" s="8">
        <v>25.409999847412099</v>
      </c>
    </row>
    <row r="293" spans="1:3" ht="14.25" customHeight="1">
      <c r="A293" s="21" t="s">
        <v>23</v>
      </c>
      <c r="B293" s="21">
        <v>2016</v>
      </c>
      <c r="C293" s="8">
        <v>5.8400001525878897</v>
      </c>
    </row>
    <row r="294" spans="1:3" ht="14.25" customHeight="1">
      <c r="A294" s="21" t="s">
        <v>171</v>
      </c>
      <c r="B294" s="21">
        <v>2016</v>
      </c>
      <c r="C294" s="8">
        <v>7</v>
      </c>
    </row>
    <row r="295" spans="1:3" ht="14.25" customHeight="1">
      <c r="A295" s="21" t="s">
        <v>189</v>
      </c>
      <c r="B295" s="21">
        <v>2016</v>
      </c>
      <c r="C295" s="8"/>
    </row>
    <row r="296" spans="1:3" ht="14.25" customHeight="1">
      <c r="A296" s="21" t="s">
        <v>27</v>
      </c>
      <c r="B296" s="21">
        <v>2016</v>
      </c>
      <c r="C296" s="8">
        <v>3.5</v>
      </c>
    </row>
    <row r="297" spans="1:3" ht="14.25" customHeight="1">
      <c r="A297" s="21" t="s">
        <v>30</v>
      </c>
      <c r="B297" s="21">
        <v>2016</v>
      </c>
      <c r="C297" s="8">
        <v>11.6000003814697</v>
      </c>
    </row>
    <row r="298" spans="1:3" ht="14.25" customHeight="1">
      <c r="A298" s="21" t="s">
        <v>190</v>
      </c>
      <c r="B298" s="21">
        <v>2016</v>
      </c>
      <c r="C298" s="8">
        <v>8.25</v>
      </c>
    </row>
    <row r="299" spans="1:3" ht="14.25" customHeight="1">
      <c r="A299" s="21" t="s">
        <v>191</v>
      </c>
      <c r="B299" s="21">
        <v>2016</v>
      </c>
      <c r="C299" s="8">
        <v>8.3830003738403303</v>
      </c>
    </row>
    <row r="300" spans="1:3" ht="14.25" customHeight="1">
      <c r="A300" s="21" t="s">
        <v>26</v>
      </c>
      <c r="B300" s="21">
        <v>2016</v>
      </c>
      <c r="C300" s="8">
        <v>2.4930000305175799</v>
      </c>
    </row>
    <row r="301" spans="1:3" ht="14.25" customHeight="1">
      <c r="A301" s="21" t="s">
        <v>29</v>
      </c>
      <c r="B301" s="21">
        <v>2016</v>
      </c>
      <c r="C301" s="8">
        <v>21.028999328613299</v>
      </c>
    </row>
    <row r="302" spans="1:3" ht="14.25" customHeight="1">
      <c r="A302" s="21" t="s">
        <v>37</v>
      </c>
      <c r="B302" s="21">
        <v>2016</v>
      </c>
      <c r="C302" s="8">
        <v>5.65199995040894</v>
      </c>
    </row>
    <row r="303" spans="1:3" ht="14.25" customHeight="1">
      <c r="A303" s="21" t="s">
        <v>36</v>
      </c>
      <c r="B303" s="21">
        <v>2016</v>
      </c>
      <c r="C303" s="8">
        <v>7</v>
      </c>
    </row>
    <row r="304" spans="1:3" ht="14.25" customHeight="1">
      <c r="A304" s="21" t="s">
        <v>192</v>
      </c>
      <c r="B304" s="21">
        <v>2016</v>
      </c>
      <c r="C304" s="8">
        <v>6.4883499992762603</v>
      </c>
    </row>
    <row r="305" spans="1:3" ht="14.25" customHeight="1">
      <c r="A305" s="21" t="s">
        <v>147</v>
      </c>
      <c r="B305" s="21">
        <v>2016</v>
      </c>
      <c r="C305" s="8">
        <v>4.9200000762939498</v>
      </c>
    </row>
    <row r="306" spans="1:3" ht="14.25" customHeight="1">
      <c r="A306" s="21" t="s">
        <v>193</v>
      </c>
      <c r="B306" s="21">
        <v>2016</v>
      </c>
      <c r="C306" s="8">
        <v>7.7420001029968297</v>
      </c>
    </row>
    <row r="307" spans="1:3" ht="14.25" customHeight="1">
      <c r="A307" s="21" t="s">
        <v>39</v>
      </c>
      <c r="B307" s="21">
        <v>2016</v>
      </c>
      <c r="C307" s="8">
        <v>6.7399997711181596</v>
      </c>
    </row>
    <row r="308" spans="1:3" ht="14.25" customHeight="1">
      <c r="A308" s="21" t="s">
        <v>40</v>
      </c>
      <c r="B308" s="21">
        <v>2016</v>
      </c>
      <c r="C308" s="8">
        <v>4.5300002098083496</v>
      </c>
    </row>
    <row r="309" spans="1:3" ht="14.25" customHeight="1">
      <c r="A309" s="21" t="s">
        <v>78</v>
      </c>
      <c r="B309" s="21">
        <v>2016</v>
      </c>
      <c r="C309" s="8">
        <v>2.5999999046325701</v>
      </c>
    </row>
    <row r="310" spans="1:3" ht="14.25" customHeight="1">
      <c r="A310" s="21" t="s">
        <v>35</v>
      </c>
      <c r="B310" s="21">
        <v>2016</v>
      </c>
      <c r="C310" s="8">
        <v>3.5750000476837198</v>
      </c>
    </row>
    <row r="311" spans="1:3" ht="14.25" customHeight="1">
      <c r="A311" s="21" t="s">
        <v>48</v>
      </c>
      <c r="B311" s="21">
        <v>2016</v>
      </c>
      <c r="C311" s="8">
        <v>4.4770002365112296</v>
      </c>
    </row>
    <row r="312" spans="1:3" ht="14.25" customHeight="1">
      <c r="A312" s="21" t="s">
        <v>43</v>
      </c>
      <c r="B312" s="21">
        <v>2016</v>
      </c>
      <c r="C312" s="8">
        <v>20.5590000152588</v>
      </c>
    </row>
    <row r="313" spans="1:3" ht="14.25" customHeight="1">
      <c r="A313" s="21" t="s">
        <v>41</v>
      </c>
      <c r="B313" s="21">
        <v>2016</v>
      </c>
      <c r="C313" s="8">
        <v>8.6899995803833008</v>
      </c>
    </row>
    <row r="314" spans="1:3" ht="14.25" customHeight="1">
      <c r="A314" s="21" t="s">
        <v>42</v>
      </c>
      <c r="B314" s="21">
        <v>2016</v>
      </c>
      <c r="C314" s="8">
        <v>8.1020002365112305</v>
      </c>
    </row>
    <row r="315" spans="1:3" ht="14.25" customHeight="1">
      <c r="A315" s="21" t="s">
        <v>194</v>
      </c>
      <c r="B315" s="21">
        <v>2016</v>
      </c>
      <c r="C315" s="8">
        <v>12.0080003738403</v>
      </c>
    </row>
    <row r="316" spans="1:3" ht="14.25" customHeight="1">
      <c r="A316" s="21" t="s">
        <v>44</v>
      </c>
      <c r="B316" s="21">
        <v>2016</v>
      </c>
      <c r="C316" s="8">
        <v>8.6000003814697301</v>
      </c>
    </row>
    <row r="317" spans="1:3" ht="14.25" customHeight="1">
      <c r="A317" s="21" t="s">
        <v>195</v>
      </c>
      <c r="B317" s="21">
        <v>2016</v>
      </c>
      <c r="C317" s="8">
        <v>10.606048213749739</v>
      </c>
    </row>
    <row r="318" spans="1:3" ht="14.25" customHeight="1">
      <c r="A318" s="21" t="s">
        <v>196</v>
      </c>
      <c r="B318" s="21">
        <v>2016</v>
      </c>
      <c r="C318" s="8">
        <v>2</v>
      </c>
    </row>
    <row r="319" spans="1:3" ht="14.25" customHeight="1">
      <c r="A319" s="21" t="s">
        <v>197</v>
      </c>
      <c r="B319" s="21">
        <v>2016</v>
      </c>
      <c r="C319" s="8"/>
    </row>
    <row r="320" spans="1:3" ht="14.25" customHeight="1">
      <c r="A320" s="21" t="s">
        <v>198</v>
      </c>
      <c r="B320" s="21">
        <v>2016</v>
      </c>
      <c r="C320" s="8"/>
    </row>
    <row r="321" spans="1:3" ht="14.25" customHeight="1">
      <c r="A321" s="21" t="s">
        <v>46</v>
      </c>
      <c r="B321" s="21">
        <v>2016</v>
      </c>
      <c r="C321" s="8">
        <v>12.949999809265099</v>
      </c>
    </row>
    <row r="322" spans="1:3" ht="14.25" customHeight="1">
      <c r="A322" s="21" t="s">
        <v>47</v>
      </c>
      <c r="B322" s="21">
        <v>2016</v>
      </c>
      <c r="C322" s="8">
        <v>3.9500000476837198</v>
      </c>
    </row>
    <row r="323" spans="1:3" ht="14.25" customHeight="1">
      <c r="A323" s="21" t="s">
        <v>61</v>
      </c>
      <c r="B323" s="21">
        <v>2016</v>
      </c>
      <c r="C323" s="8">
        <v>4.1199998855590803</v>
      </c>
    </row>
    <row r="324" spans="1:3" ht="14.25" customHeight="1">
      <c r="A324" s="21" t="s">
        <v>50</v>
      </c>
      <c r="B324" s="21">
        <v>2016</v>
      </c>
      <c r="C324" s="8">
        <v>26.193000793456999</v>
      </c>
    </row>
    <row r="325" spans="1:3" ht="14.25" customHeight="1">
      <c r="A325" s="21" t="s">
        <v>199</v>
      </c>
      <c r="B325" s="21">
        <v>2016</v>
      </c>
      <c r="C325" s="8"/>
    </row>
    <row r="326" spans="1:3" ht="14.25" customHeight="1">
      <c r="A326" s="21" t="s">
        <v>49</v>
      </c>
      <c r="B326" s="21">
        <v>2016</v>
      </c>
      <c r="C326" s="8">
        <v>5.9899997711181596</v>
      </c>
    </row>
    <row r="327" spans="1:3" ht="14.25" customHeight="1">
      <c r="A327" s="21" t="s">
        <v>51</v>
      </c>
      <c r="B327" s="21">
        <v>2016</v>
      </c>
      <c r="C327" s="8">
        <v>7.2800002098083496</v>
      </c>
    </row>
    <row r="328" spans="1:3" ht="14.25" customHeight="1">
      <c r="A328" s="21" t="s">
        <v>14</v>
      </c>
      <c r="B328" s="21">
        <v>2016</v>
      </c>
      <c r="C328" s="8">
        <v>10.199999809265099</v>
      </c>
    </row>
    <row r="329" spans="1:3" ht="14.25" customHeight="1">
      <c r="A329" s="21" t="s">
        <v>200</v>
      </c>
      <c r="B329" s="21">
        <v>2016</v>
      </c>
      <c r="C329" s="8">
        <v>4.0167643914598745</v>
      </c>
    </row>
    <row r="330" spans="1:3" ht="14.25" customHeight="1">
      <c r="A330" s="21" t="s">
        <v>201</v>
      </c>
      <c r="B330" s="21">
        <v>2016</v>
      </c>
      <c r="C330" s="8">
        <v>5.7457121871616081</v>
      </c>
    </row>
    <row r="331" spans="1:3" ht="14.25" customHeight="1">
      <c r="A331" s="21" t="s">
        <v>202</v>
      </c>
      <c r="B331" s="21">
        <v>2016</v>
      </c>
      <c r="C331" s="8">
        <v>3.9791612014930076</v>
      </c>
    </row>
    <row r="332" spans="1:3" ht="14.25" customHeight="1">
      <c r="A332" s="21" t="s">
        <v>203</v>
      </c>
      <c r="B332" s="21">
        <v>2016</v>
      </c>
      <c r="C332" s="8">
        <v>7.5204502183272899</v>
      </c>
    </row>
    <row r="333" spans="1:3" ht="14.25" customHeight="1">
      <c r="A333" s="21" t="s">
        <v>204</v>
      </c>
      <c r="B333" s="21">
        <v>2016</v>
      </c>
      <c r="C333" s="8">
        <v>8.0833060252633118</v>
      </c>
    </row>
    <row r="334" spans="1:3" ht="14.25" customHeight="1">
      <c r="A334" s="21" t="s">
        <v>52</v>
      </c>
      <c r="B334" s="21">
        <v>2016</v>
      </c>
      <c r="C334" s="8">
        <v>4.5999999046325701</v>
      </c>
    </row>
    <row r="335" spans="1:3" ht="14.25" customHeight="1">
      <c r="A335" s="21" t="s">
        <v>53</v>
      </c>
      <c r="B335" s="21">
        <v>2016</v>
      </c>
      <c r="C335" s="8">
        <v>12.4099998474121</v>
      </c>
    </row>
    <row r="336" spans="1:3" ht="14.25" customHeight="1">
      <c r="A336" s="21" t="s">
        <v>205</v>
      </c>
      <c r="B336" s="21">
        <v>2016</v>
      </c>
      <c r="C336" s="8">
        <v>10.010176367226659</v>
      </c>
    </row>
    <row r="337" spans="1:3" ht="14.25" customHeight="1">
      <c r="A337" s="21" t="s">
        <v>206</v>
      </c>
      <c r="B337" s="21">
        <v>2016</v>
      </c>
      <c r="C337" s="8">
        <v>5.90199995040894</v>
      </c>
    </row>
    <row r="338" spans="1:3" ht="14.25" customHeight="1">
      <c r="A338" s="21" t="s">
        <v>141</v>
      </c>
      <c r="B338" s="21">
        <v>2016</v>
      </c>
      <c r="C338" s="8">
        <v>19.629999160766602</v>
      </c>
    </row>
    <row r="339" spans="1:3" ht="14.25" customHeight="1">
      <c r="A339" s="21" t="s">
        <v>55</v>
      </c>
      <c r="B339" s="21">
        <v>2016</v>
      </c>
      <c r="C339" s="8">
        <v>6.7600002288818404</v>
      </c>
    </row>
    <row r="340" spans="1:3" ht="14.25" customHeight="1">
      <c r="A340" s="21" t="s">
        <v>56</v>
      </c>
      <c r="B340" s="21">
        <v>2016</v>
      </c>
      <c r="C340" s="8">
        <v>2.2880001068115199</v>
      </c>
    </row>
    <row r="341" spans="1:3" ht="14.25" customHeight="1">
      <c r="A341" s="21" t="s">
        <v>207</v>
      </c>
      <c r="B341" s="21">
        <v>2016</v>
      </c>
      <c r="C341" s="8">
        <v>9.1172305578065451</v>
      </c>
    </row>
    <row r="342" spans="1:3" ht="14.25" customHeight="1">
      <c r="A342" s="21" t="s">
        <v>208</v>
      </c>
      <c r="B342" s="21">
        <v>2016</v>
      </c>
      <c r="C342" s="8">
        <v>6.1098523817026393</v>
      </c>
    </row>
    <row r="343" spans="1:3" ht="14.25" customHeight="1">
      <c r="A343" s="21" t="s">
        <v>57</v>
      </c>
      <c r="B343" s="21">
        <v>2016</v>
      </c>
      <c r="C343" s="8">
        <v>8.8199996948242205</v>
      </c>
    </row>
    <row r="344" spans="1:3" ht="14.25" customHeight="1">
      <c r="A344" s="21" t="s">
        <v>209</v>
      </c>
      <c r="B344" s="21">
        <v>2016</v>
      </c>
      <c r="C344" s="8">
        <v>4.3200001716613796</v>
      </c>
    </row>
    <row r="345" spans="1:3" ht="14.25" customHeight="1">
      <c r="A345" s="21" t="s">
        <v>58</v>
      </c>
      <c r="B345" s="21">
        <v>2016</v>
      </c>
      <c r="C345" s="8">
        <v>10.050000190734901</v>
      </c>
    </row>
    <row r="346" spans="1:3" ht="14.25" customHeight="1">
      <c r="A346" s="21" t="s">
        <v>210</v>
      </c>
      <c r="B346" s="21">
        <v>2016</v>
      </c>
      <c r="C346" s="8"/>
    </row>
    <row r="347" spans="1:3" ht="14.25" customHeight="1">
      <c r="A347" s="21" t="s">
        <v>211</v>
      </c>
      <c r="B347" s="21">
        <v>2016</v>
      </c>
      <c r="C347" s="8"/>
    </row>
    <row r="348" spans="1:3" ht="14.25" customHeight="1">
      <c r="A348" s="21" t="s">
        <v>59</v>
      </c>
      <c r="B348" s="21">
        <v>2016</v>
      </c>
      <c r="C348" s="8">
        <v>20.669000625610401</v>
      </c>
    </row>
    <row r="349" spans="1:3" ht="14.25" customHeight="1">
      <c r="A349" s="21" t="s">
        <v>161</v>
      </c>
      <c r="B349" s="21">
        <v>2016</v>
      </c>
      <c r="C349" s="8">
        <v>4.8099999427795401</v>
      </c>
    </row>
    <row r="350" spans="1:3" ht="14.25" customHeight="1">
      <c r="A350" s="21" t="s">
        <v>60</v>
      </c>
      <c r="B350" s="21">
        <v>2016</v>
      </c>
      <c r="C350" s="8">
        <v>16.600000381469702</v>
      </c>
    </row>
    <row r="351" spans="1:3" ht="14.25" customHeight="1">
      <c r="A351" s="21" t="s">
        <v>62</v>
      </c>
      <c r="B351" s="21">
        <v>2016</v>
      </c>
      <c r="C351" s="8">
        <v>5.52699995040894</v>
      </c>
    </row>
    <row r="352" spans="1:3" ht="14.25" customHeight="1">
      <c r="A352" s="21" t="s">
        <v>212</v>
      </c>
      <c r="B352" s="21">
        <v>2016</v>
      </c>
      <c r="C352" s="8"/>
    </row>
    <row r="353" spans="1:3" ht="14.25" customHeight="1">
      <c r="A353" s="21" t="s">
        <v>65</v>
      </c>
      <c r="B353" s="21">
        <v>2016</v>
      </c>
      <c r="C353" s="8">
        <v>4.8800001144409197</v>
      </c>
    </row>
    <row r="354" spans="1:3" ht="14.25" customHeight="1">
      <c r="A354" s="21" t="s">
        <v>177</v>
      </c>
      <c r="B354" s="21">
        <v>2016</v>
      </c>
      <c r="C354" s="8">
        <v>9.4980001449584996</v>
      </c>
    </row>
    <row r="355" spans="1:3" ht="14.25" customHeight="1">
      <c r="A355" s="21" t="s">
        <v>213</v>
      </c>
      <c r="B355" s="21">
        <v>2016</v>
      </c>
      <c r="C355" s="8">
        <v>5.9510002136230504</v>
      </c>
    </row>
    <row r="356" spans="1:3" ht="14.25" customHeight="1">
      <c r="A356" s="21" t="s">
        <v>214</v>
      </c>
      <c r="B356" s="21">
        <v>2016</v>
      </c>
      <c r="C356" s="8">
        <v>8.6289997100830096</v>
      </c>
    </row>
    <row r="357" spans="1:3" ht="14.25" customHeight="1">
      <c r="A357" s="21" t="s">
        <v>63</v>
      </c>
      <c r="B357" s="21">
        <v>2016</v>
      </c>
      <c r="C357" s="8">
        <v>23.540000915527301</v>
      </c>
    </row>
    <row r="358" spans="1:3" ht="14.25" customHeight="1">
      <c r="A358" s="21" t="s">
        <v>215</v>
      </c>
      <c r="B358" s="21">
        <v>2016</v>
      </c>
      <c r="C358" s="8"/>
    </row>
    <row r="359" spans="1:3" ht="14.25" customHeight="1">
      <c r="A359" s="21" t="s">
        <v>216</v>
      </c>
      <c r="B359" s="21">
        <v>2016</v>
      </c>
      <c r="C359" s="8"/>
    </row>
    <row r="360" spans="1:3" ht="14.25" customHeight="1">
      <c r="A360" s="21" t="s">
        <v>64</v>
      </c>
      <c r="B360" s="21">
        <v>2016</v>
      </c>
      <c r="C360" s="8">
        <v>2.5799999237060498</v>
      </c>
    </row>
    <row r="361" spans="1:3" ht="14.25" customHeight="1">
      <c r="A361" s="21" t="s">
        <v>217</v>
      </c>
      <c r="B361" s="21">
        <v>2016</v>
      </c>
      <c r="C361" s="8">
        <v>5.4000000953674299</v>
      </c>
    </row>
    <row r="362" spans="1:3" ht="14.25" customHeight="1">
      <c r="A362" s="21" t="s">
        <v>218</v>
      </c>
      <c r="B362" s="21">
        <v>2016</v>
      </c>
      <c r="C362" s="8">
        <v>13.46399974823</v>
      </c>
    </row>
    <row r="363" spans="1:3" ht="14.25" customHeight="1">
      <c r="A363" s="21" t="s">
        <v>219</v>
      </c>
      <c r="B363" s="21">
        <v>2016</v>
      </c>
      <c r="C363" s="8">
        <v>6.1602081268552205</v>
      </c>
    </row>
    <row r="364" spans="1:3" ht="14.25" customHeight="1">
      <c r="A364" s="21" t="s">
        <v>68</v>
      </c>
      <c r="B364" s="21">
        <v>2016</v>
      </c>
      <c r="C364" s="8">
        <v>3.3900001049041699</v>
      </c>
    </row>
    <row r="365" spans="1:3" ht="14.25" customHeight="1">
      <c r="A365" s="21" t="s">
        <v>67</v>
      </c>
      <c r="B365" s="21">
        <v>2016</v>
      </c>
      <c r="C365" s="8">
        <v>6.7300000190734899</v>
      </c>
    </row>
    <row r="366" spans="1:3" ht="14.25" customHeight="1">
      <c r="A366" s="21" t="s">
        <v>220</v>
      </c>
      <c r="B366" s="21">
        <v>2016</v>
      </c>
      <c r="C366" s="8">
        <v>4.7087448621604411</v>
      </c>
    </row>
    <row r="367" spans="1:3" ht="14.25" customHeight="1">
      <c r="A367" s="21" t="s">
        <v>45</v>
      </c>
      <c r="B367" s="21">
        <v>2016</v>
      </c>
      <c r="C367" s="8">
        <v>13.1000003814697</v>
      </c>
    </row>
    <row r="368" spans="1:3" ht="14.25" customHeight="1">
      <c r="A368" s="21" t="s">
        <v>66</v>
      </c>
      <c r="B368" s="21">
        <v>2016</v>
      </c>
      <c r="C368" s="8">
        <v>13.925000190734901</v>
      </c>
    </row>
    <row r="369" spans="1:3" ht="14.25" customHeight="1">
      <c r="A369" s="21" t="s">
        <v>69</v>
      </c>
      <c r="B369" s="21">
        <v>2016</v>
      </c>
      <c r="C369" s="8">
        <v>5.1100001335143999</v>
      </c>
    </row>
    <row r="370" spans="1:3" ht="14.25" customHeight="1">
      <c r="A370" s="21" t="s">
        <v>221</v>
      </c>
      <c r="B370" s="21">
        <v>2016</v>
      </c>
      <c r="C370" s="8">
        <v>5.8164686220103938</v>
      </c>
    </row>
    <row r="371" spans="1:3" ht="14.25" customHeight="1">
      <c r="A371" s="21" t="s">
        <v>222</v>
      </c>
      <c r="B371" s="21">
        <v>2016</v>
      </c>
      <c r="C371" s="8">
        <v>5.5758548132011612</v>
      </c>
    </row>
    <row r="372" spans="1:3" ht="14.25" customHeight="1">
      <c r="A372" s="21" t="s">
        <v>223</v>
      </c>
      <c r="B372" s="21">
        <v>2016</v>
      </c>
      <c r="C372" s="8">
        <v>4.6989061291888277</v>
      </c>
    </row>
    <row r="373" spans="1:3" ht="14.25" customHeight="1">
      <c r="A373" s="21" t="s">
        <v>224</v>
      </c>
      <c r="B373" s="21">
        <v>2016</v>
      </c>
      <c r="C373" s="8">
        <v>5.0061497179809367</v>
      </c>
    </row>
    <row r="374" spans="1:3" ht="14.25" customHeight="1">
      <c r="A374" s="21" t="s">
        <v>72</v>
      </c>
      <c r="B374" s="21">
        <v>2016</v>
      </c>
      <c r="C374" s="8">
        <v>4.3000001907348597</v>
      </c>
    </row>
    <row r="375" spans="1:3" ht="14.25" customHeight="1">
      <c r="A375" s="21" t="s">
        <v>225</v>
      </c>
      <c r="B375" s="21">
        <v>2016</v>
      </c>
      <c r="C375" s="8">
        <v>4.5615112235540058</v>
      </c>
    </row>
    <row r="376" spans="1:3" ht="14.25" customHeight="1">
      <c r="A376" s="21" t="s">
        <v>226</v>
      </c>
      <c r="B376" s="21">
        <v>2016</v>
      </c>
      <c r="C376" s="8"/>
    </row>
    <row r="377" spans="1:3" ht="14.25" customHeight="1">
      <c r="A377" s="21" t="s">
        <v>71</v>
      </c>
      <c r="B377" s="21">
        <v>2016</v>
      </c>
      <c r="C377" s="8">
        <v>5.4229998588562003</v>
      </c>
    </row>
    <row r="378" spans="1:3" ht="14.25" customHeight="1">
      <c r="A378" s="21" t="s">
        <v>227</v>
      </c>
      <c r="B378" s="21">
        <v>2016</v>
      </c>
      <c r="C378" s="8"/>
    </row>
    <row r="379" spans="1:3" ht="14.25" customHeight="1">
      <c r="A379" s="21" t="s">
        <v>75</v>
      </c>
      <c r="B379" s="21">
        <v>2016</v>
      </c>
      <c r="C379" s="8">
        <v>8.3699998855590803</v>
      </c>
    </row>
    <row r="380" spans="1:3" ht="14.25" customHeight="1">
      <c r="A380" s="21" t="s">
        <v>73</v>
      </c>
      <c r="B380" s="21">
        <v>2016</v>
      </c>
      <c r="C380" s="8">
        <v>12.6199998855591</v>
      </c>
    </row>
    <row r="381" spans="1:3" ht="14.25" customHeight="1">
      <c r="A381" s="21" t="s">
        <v>74</v>
      </c>
      <c r="B381" s="21">
        <v>2016</v>
      </c>
      <c r="C381" s="8">
        <v>10.819999694824199</v>
      </c>
    </row>
    <row r="382" spans="1:3" ht="14.25" customHeight="1">
      <c r="A382" s="21" t="s">
        <v>70</v>
      </c>
      <c r="B382" s="21">
        <v>2016</v>
      </c>
      <c r="C382" s="8">
        <v>2.9800000190734899</v>
      </c>
    </row>
    <row r="383" spans="1:3" ht="14.25" customHeight="1">
      <c r="A383" s="21" t="s">
        <v>76</v>
      </c>
      <c r="B383" s="21">
        <v>2016</v>
      </c>
      <c r="C383" s="8">
        <v>4.8000001907348597</v>
      </c>
    </row>
    <row r="384" spans="1:3" ht="14.25" customHeight="1">
      <c r="A384" s="21" t="s">
        <v>77</v>
      </c>
      <c r="B384" s="21">
        <v>2016</v>
      </c>
      <c r="C384" s="8">
        <v>11.689999580383301</v>
      </c>
    </row>
    <row r="385" spans="1:3" ht="14.25" customHeight="1">
      <c r="A385" s="21" t="s">
        <v>79</v>
      </c>
      <c r="B385" s="21">
        <v>2016</v>
      </c>
      <c r="C385" s="8">
        <v>13.189999580383301</v>
      </c>
    </row>
    <row r="386" spans="1:3" ht="14.25" customHeight="1">
      <c r="A386" s="21" t="s">
        <v>81</v>
      </c>
      <c r="B386" s="21">
        <v>2016</v>
      </c>
      <c r="C386" s="8">
        <v>15.2799997329712</v>
      </c>
    </row>
    <row r="387" spans="1:3" ht="14.25" customHeight="1">
      <c r="A387" s="21" t="s">
        <v>80</v>
      </c>
      <c r="B387" s="21">
        <v>2016</v>
      </c>
      <c r="C387" s="8">
        <v>3.0999999046325701</v>
      </c>
    </row>
    <row r="388" spans="1:3" ht="14.25" customHeight="1">
      <c r="A388" s="21" t="s">
        <v>82</v>
      </c>
      <c r="B388" s="21">
        <v>2016</v>
      </c>
      <c r="C388" s="8">
        <v>4.96000003814697</v>
      </c>
    </row>
    <row r="389" spans="1:3" ht="14.25" customHeight="1">
      <c r="A389" s="21" t="s">
        <v>83</v>
      </c>
      <c r="B389" s="21">
        <v>2016</v>
      </c>
      <c r="C389" s="8">
        <v>2.7599999904632599</v>
      </c>
    </row>
    <row r="390" spans="1:3" ht="14.25" customHeight="1">
      <c r="A390" s="21" t="s">
        <v>86</v>
      </c>
      <c r="B390" s="21">
        <v>2016</v>
      </c>
      <c r="C390" s="8">
        <v>7.21000003814697</v>
      </c>
    </row>
    <row r="391" spans="1:3" ht="14.25" customHeight="1">
      <c r="A391" s="21" t="s">
        <v>34</v>
      </c>
      <c r="B391" s="21">
        <v>2016</v>
      </c>
      <c r="C391" s="8">
        <v>0.72000002861022905</v>
      </c>
    </row>
    <row r="392" spans="1:3" ht="14.25" customHeight="1">
      <c r="A392" s="21" t="s">
        <v>229</v>
      </c>
      <c r="B392" s="21">
        <v>2016</v>
      </c>
      <c r="C392" s="8"/>
    </row>
    <row r="393" spans="1:3" ht="14.25" customHeight="1">
      <c r="A393" s="21" t="s">
        <v>230</v>
      </c>
      <c r="B393" s="21">
        <v>2016</v>
      </c>
      <c r="C393" s="8"/>
    </row>
    <row r="394" spans="1:3" ht="14.25" customHeight="1">
      <c r="A394" s="21" t="s">
        <v>140</v>
      </c>
      <c r="B394" s="21">
        <v>2016</v>
      </c>
      <c r="C394" s="8">
        <v>3.6500000953674299</v>
      </c>
    </row>
    <row r="395" spans="1:3" ht="14.25" customHeight="1">
      <c r="A395" s="21" t="s">
        <v>85</v>
      </c>
      <c r="B395" s="21">
        <v>2016</v>
      </c>
      <c r="C395" s="8">
        <v>2.1600000858306898</v>
      </c>
    </row>
    <row r="396" spans="1:3" ht="14.25" customHeight="1">
      <c r="A396" s="21" t="s">
        <v>231</v>
      </c>
      <c r="B396" s="21">
        <v>2016</v>
      </c>
      <c r="C396" s="8">
        <v>7.853551294117703</v>
      </c>
    </row>
    <row r="397" spans="1:3" ht="14.25" customHeight="1">
      <c r="A397" s="21" t="s">
        <v>232</v>
      </c>
      <c r="B397" s="21">
        <v>2016</v>
      </c>
      <c r="C397" s="8">
        <v>0.79199999570846602</v>
      </c>
    </row>
    <row r="398" spans="1:3" ht="14.25" customHeight="1">
      <c r="A398" s="21" t="s">
        <v>89</v>
      </c>
      <c r="B398" s="21">
        <v>2016</v>
      </c>
      <c r="C398" s="8">
        <v>9.7829999923706108</v>
      </c>
    </row>
    <row r="399" spans="1:3" ht="14.25" customHeight="1">
      <c r="A399" s="21" t="s">
        <v>91</v>
      </c>
      <c r="B399" s="21">
        <v>2016</v>
      </c>
      <c r="C399" s="8">
        <v>3.0799999237060498</v>
      </c>
    </row>
    <row r="400" spans="1:3" ht="14.25" customHeight="1">
      <c r="A400" s="21" t="s">
        <v>92</v>
      </c>
      <c r="B400" s="21">
        <v>2016</v>
      </c>
      <c r="C400" s="8">
        <v>19.527999877929702</v>
      </c>
    </row>
    <row r="401" spans="1:3" ht="14.25" customHeight="1">
      <c r="A401" s="21" t="s">
        <v>233</v>
      </c>
      <c r="B401" s="21">
        <v>2016</v>
      </c>
      <c r="C401" s="8">
        <v>19.649000167846701</v>
      </c>
    </row>
    <row r="402" spans="1:3" ht="14.25" customHeight="1">
      <c r="A402" s="21" t="s">
        <v>234</v>
      </c>
      <c r="B402" s="21">
        <v>2016</v>
      </c>
      <c r="C402" s="8">
        <v>7.7170228875704963</v>
      </c>
    </row>
    <row r="403" spans="1:3" ht="14.25" customHeight="1">
      <c r="A403" s="21" t="s">
        <v>235</v>
      </c>
      <c r="B403" s="21">
        <v>2016</v>
      </c>
      <c r="C403" s="8">
        <v>4.5445944380001366</v>
      </c>
    </row>
    <row r="404" spans="1:3" ht="14.25" customHeight="1">
      <c r="A404" s="21" t="s">
        <v>236</v>
      </c>
      <c r="B404" s="21">
        <v>2016</v>
      </c>
      <c r="C404" s="8">
        <v>4.9065866203197519</v>
      </c>
    </row>
    <row r="405" spans="1:3" ht="14.25" customHeight="1">
      <c r="A405" s="21" t="s">
        <v>237</v>
      </c>
      <c r="B405" s="21">
        <v>2016</v>
      </c>
      <c r="C405" s="8"/>
    </row>
    <row r="406" spans="1:3" ht="14.25" customHeight="1">
      <c r="A406" s="21" t="s">
        <v>142</v>
      </c>
      <c r="B406" s="21">
        <v>2016</v>
      </c>
      <c r="C406" s="8">
        <v>4.2399997711181596</v>
      </c>
    </row>
    <row r="407" spans="1:3" ht="14.25" customHeight="1">
      <c r="A407" s="21" t="s">
        <v>238</v>
      </c>
      <c r="B407" s="21">
        <v>2016</v>
      </c>
      <c r="C407" s="8">
        <v>5.2853376450322944</v>
      </c>
    </row>
    <row r="408" spans="1:3" ht="14.25" customHeight="1">
      <c r="A408" s="21" t="s">
        <v>239</v>
      </c>
      <c r="B408" s="21">
        <v>2016</v>
      </c>
      <c r="C408" s="8">
        <v>5.5473537054705888</v>
      </c>
    </row>
    <row r="409" spans="1:3" ht="14.25" customHeight="1">
      <c r="A409" s="21" t="s">
        <v>90</v>
      </c>
      <c r="B409" s="21">
        <v>2016</v>
      </c>
      <c r="C409" s="8">
        <v>23.475000381469702</v>
      </c>
    </row>
    <row r="410" spans="1:3" ht="14.25" customHeight="1">
      <c r="A410" s="21" t="s">
        <v>240</v>
      </c>
      <c r="B410" s="21">
        <v>2016</v>
      </c>
      <c r="C410" s="8">
        <v>5.2447913203160024</v>
      </c>
    </row>
    <row r="411" spans="1:3" ht="14.25" customHeight="1">
      <c r="A411" s="21" t="s">
        <v>93</v>
      </c>
      <c r="B411" s="21">
        <v>2016</v>
      </c>
      <c r="C411" s="8">
        <v>7.8600001335143999</v>
      </c>
    </row>
    <row r="412" spans="1:3" ht="14.25" customHeight="1">
      <c r="A412" s="21" t="s">
        <v>94</v>
      </c>
      <c r="B412" s="21">
        <v>2016</v>
      </c>
      <c r="C412" s="8">
        <v>6.28999996185303</v>
      </c>
    </row>
    <row r="413" spans="1:3" ht="14.25" customHeight="1">
      <c r="A413" s="21" t="s">
        <v>88</v>
      </c>
      <c r="B413" s="21">
        <v>2016</v>
      </c>
      <c r="C413" s="8">
        <v>9.6400003433227504</v>
      </c>
    </row>
    <row r="414" spans="1:3" ht="14.25" customHeight="1">
      <c r="A414" s="21" t="s">
        <v>241</v>
      </c>
      <c r="B414" s="21">
        <v>2016</v>
      </c>
      <c r="C414" s="8">
        <v>1.9400000572204601</v>
      </c>
    </row>
    <row r="415" spans="1:3" ht="14.25" customHeight="1">
      <c r="A415" s="21" t="s">
        <v>242</v>
      </c>
      <c r="B415" s="21">
        <v>2016</v>
      </c>
      <c r="C415" s="8"/>
    </row>
    <row r="416" spans="1:3" ht="14.25" customHeight="1">
      <c r="A416" s="21" t="s">
        <v>106</v>
      </c>
      <c r="B416" s="21">
        <v>2016</v>
      </c>
      <c r="C416" s="8">
        <v>9.3000001907348597</v>
      </c>
    </row>
    <row r="417" spans="1:3" ht="14.25" customHeight="1">
      <c r="A417" s="21" t="s">
        <v>243</v>
      </c>
      <c r="B417" s="21">
        <v>2016</v>
      </c>
      <c r="C417" s="8"/>
    </row>
    <row r="418" spans="1:3" ht="14.25" customHeight="1">
      <c r="A418" s="21" t="s">
        <v>103</v>
      </c>
      <c r="B418" s="21">
        <v>2016</v>
      </c>
      <c r="C418" s="8">
        <v>4.0199999809265101</v>
      </c>
    </row>
    <row r="419" spans="1:3" ht="14.25" customHeight="1">
      <c r="A419" s="21" t="s">
        <v>95</v>
      </c>
      <c r="B419" s="21">
        <v>2016</v>
      </c>
      <c r="C419" s="8">
        <v>1.8049999475479099</v>
      </c>
    </row>
    <row r="420" spans="1:3" ht="14.25" customHeight="1">
      <c r="A420" s="21" t="s">
        <v>178</v>
      </c>
      <c r="B420" s="21">
        <v>2016</v>
      </c>
      <c r="C420" s="8">
        <v>6.1199998855590803</v>
      </c>
    </row>
    <row r="421" spans="1:3" ht="14.25" customHeight="1">
      <c r="A421" s="21" t="s">
        <v>244</v>
      </c>
      <c r="B421" s="21">
        <v>2016</v>
      </c>
      <c r="C421" s="8">
        <v>10.237975803085453</v>
      </c>
    </row>
    <row r="422" spans="1:3" ht="14.25" customHeight="1">
      <c r="A422" s="21" t="s">
        <v>102</v>
      </c>
      <c r="B422" s="21">
        <v>2016</v>
      </c>
      <c r="C422" s="8">
        <v>3.8599998950958301</v>
      </c>
    </row>
    <row r="423" spans="1:3" ht="14.25" customHeight="1">
      <c r="A423" s="21" t="s">
        <v>245</v>
      </c>
      <c r="B423" s="21">
        <v>2016</v>
      </c>
      <c r="C423" s="8"/>
    </row>
    <row r="424" spans="1:3" ht="14.25" customHeight="1">
      <c r="A424" s="21" t="s">
        <v>246</v>
      </c>
      <c r="B424" s="21">
        <v>2016</v>
      </c>
      <c r="C424" s="8">
        <v>5.606525627741541</v>
      </c>
    </row>
    <row r="425" spans="1:3" ht="14.25" customHeight="1">
      <c r="A425" s="21" t="s">
        <v>127</v>
      </c>
      <c r="B425" s="21">
        <v>2016</v>
      </c>
      <c r="C425" s="8">
        <v>23.719999313354499</v>
      </c>
    </row>
    <row r="426" spans="1:3" ht="14.25" customHeight="1">
      <c r="A426" s="21" t="s">
        <v>98</v>
      </c>
      <c r="B426" s="21">
        <v>2016</v>
      </c>
      <c r="C426" s="8">
        <v>7.5700001716613796</v>
      </c>
    </row>
    <row r="427" spans="1:3" ht="14.25" customHeight="1">
      <c r="A427" s="21" t="s">
        <v>99</v>
      </c>
      <c r="B427" s="21">
        <v>2016</v>
      </c>
      <c r="C427" s="8">
        <v>4.6900000572204599</v>
      </c>
    </row>
    <row r="428" spans="1:3" ht="14.25" customHeight="1">
      <c r="A428" s="21" t="s">
        <v>108</v>
      </c>
      <c r="B428" s="21">
        <v>2016</v>
      </c>
      <c r="C428" s="8">
        <v>1.1770000457763701</v>
      </c>
    </row>
    <row r="429" spans="1:3" ht="14.25" customHeight="1">
      <c r="A429" s="21" t="s">
        <v>247</v>
      </c>
      <c r="B429" s="21">
        <v>2016</v>
      </c>
      <c r="C429" s="8">
        <v>12.050729251839897</v>
      </c>
    </row>
    <row r="430" spans="1:3" ht="14.25" customHeight="1">
      <c r="A430" s="21" t="s">
        <v>105</v>
      </c>
      <c r="B430" s="21">
        <v>2016</v>
      </c>
      <c r="C430" s="8">
        <v>17.719999313354499</v>
      </c>
    </row>
    <row r="431" spans="1:3" ht="14.25" customHeight="1">
      <c r="A431" s="21" t="s">
        <v>104</v>
      </c>
      <c r="B431" s="21">
        <v>2016</v>
      </c>
      <c r="C431" s="8">
        <v>7.2399997711181596</v>
      </c>
    </row>
    <row r="432" spans="1:3" ht="14.25" customHeight="1">
      <c r="A432" s="21" t="s">
        <v>248</v>
      </c>
      <c r="B432" s="21">
        <v>2016</v>
      </c>
      <c r="C432" s="8"/>
    </row>
    <row r="433" spans="1:3" ht="14.25" customHeight="1">
      <c r="A433" s="21" t="s">
        <v>107</v>
      </c>
      <c r="B433" s="21">
        <v>2016</v>
      </c>
      <c r="C433" s="8">
        <v>3.44700002670288</v>
      </c>
    </row>
    <row r="434" spans="1:3" ht="14.25" customHeight="1">
      <c r="A434" s="21" t="s">
        <v>100</v>
      </c>
      <c r="B434" s="21">
        <v>2016</v>
      </c>
      <c r="C434" s="8">
        <v>10.260999679565399</v>
      </c>
    </row>
    <row r="435" spans="1:3" ht="14.25" customHeight="1">
      <c r="A435" s="21" t="s">
        <v>101</v>
      </c>
      <c r="B435" s="21">
        <v>2016</v>
      </c>
      <c r="C435" s="8">
        <v>6.8099999427795401</v>
      </c>
    </row>
    <row r="436" spans="1:3" ht="14.25" customHeight="1">
      <c r="A436" s="21" t="s">
        <v>96</v>
      </c>
      <c r="B436" s="21">
        <v>2016</v>
      </c>
      <c r="C436" s="8">
        <v>5.8169999122619602</v>
      </c>
    </row>
    <row r="437" spans="1:3" ht="14.25" customHeight="1">
      <c r="A437" s="21" t="s">
        <v>97</v>
      </c>
      <c r="B437" s="21">
        <v>2016</v>
      </c>
      <c r="C437" s="8">
        <v>3.4400000572204599</v>
      </c>
    </row>
    <row r="438" spans="1:3" ht="14.25" customHeight="1">
      <c r="A438" s="21" t="s">
        <v>249</v>
      </c>
      <c r="B438" s="21">
        <v>2016</v>
      </c>
      <c r="C438" s="8">
        <v>5.103810823808403</v>
      </c>
    </row>
    <row r="439" spans="1:3" ht="14.25" customHeight="1">
      <c r="A439" s="21" t="s">
        <v>175</v>
      </c>
      <c r="B439" s="21">
        <v>2016</v>
      </c>
      <c r="C439" s="8">
        <v>23.350000381469702</v>
      </c>
    </row>
    <row r="440" spans="1:3" ht="14.25" customHeight="1">
      <c r="A440" s="21" t="s">
        <v>250</v>
      </c>
      <c r="B440" s="21">
        <v>2016</v>
      </c>
      <c r="C440" s="8">
        <v>14.694999694824199</v>
      </c>
    </row>
    <row r="441" spans="1:3" ht="14.25" customHeight="1">
      <c r="A441" s="21" t="s">
        <v>113</v>
      </c>
      <c r="B441" s="21">
        <v>2016</v>
      </c>
      <c r="C441" s="8">
        <v>0.53399997949600198</v>
      </c>
    </row>
    <row r="442" spans="1:3" ht="14.25" customHeight="1">
      <c r="A442" s="21" t="s">
        <v>114</v>
      </c>
      <c r="B442" s="21">
        <v>2016</v>
      </c>
      <c r="C442" s="8">
        <v>7.0599999427795401</v>
      </c>
    </row>
    <row r="443" spans="1:3" ht="14.25" customHeight="1">
      <c r="A443" s="21" t="s">
        <v>112</v>
      </c>
      <c r="B443" s="21">
        <v>2016</v>
      </c>
      <c r="C443" s="8">
        <v>3.9000000953674299</v>
      </c>
    </row>
    <row r="444" spans="1:3" ht="14.25" customHeight="1">
      <c r="A444" s="21" t="s">
        <v>110</v>
      </c>
      <c r="B444" s="21">
        <v>2016</v>
      </c>
      <c r="C444" s="8">
        <v>6.0100002288818404</v>
      </c>
    </row>
    <row r="445" spans="1:3" ht="14.25" customHeight="1">
      <c r="A445" s="21" t="s">
        <v>116</v>
      </c>
      <c r="B445" s="21">
        <v>2016</v>
      </c>
      <c r="C445" s="8">
        <v>4.6799998283386204</v>
      </c>
    </row>
    <row r="446" spans="1:3" ht="14.25" customHeight="1">
      <c r="A446" s="21" t="s">
        <v>109</v>
      </c>
      <c r="B446" s="21">
        <v>2016</v>
      </c>
      <c r="C446" s="8">
        <v>2.8680000305175799</v>
      </c>
    </row>
    <row r="447" spans="1:3" ht="14.25" customHeight="1">
      <c r="A447" s="21" t="s">
        <v>251</v>
      </c>
      <c r="B447" s="21">
        <v>2016</v>
      </c>
      <c r="C447" s="8"/>
    </row>
    <row r="448" spans="1:3" ht="14.25" customHeight="1">
      <c r="A448" s="21" t="s">
        <v>111</v>
      </c>
      <c r="B448" s="21">
        <v>2016</v>
      </c>
      <c r="C448" s="8">
        <v>5.1500000953674299</v>
      </c>
    </row>
    <row r="449" spans="1:3" ht="14.25" customHeight="1">
      <c r="A449" s="21" t="s">
        <v>252</v>
      </c>
      <c r="B449" s="21">
        <v>2016</v>
      </c>
      <c r="C449" s="8">
        <v>6.4310839559970816</v>
      </c>
    </row>
    <row r="450" spans="1:3" ht="14.25" customHeight="1">
      <c r="A450" s="21" t="s">
        <v>117</v>
      </c>
      <c r="B450" s="21">
        <v>2016</v>
      </c>
      <c r="C450" s="8">
        <v>3.2699999809265101</v>
      </c>
    </row>
    <row r="451" spans="1:3" ht="14.25" customHeight="1">
      <c r="A451" s="21" t="s">
        <v>253</v>
      </c>
      <c r="B451" s="21">
        <v>2016</v>
      </c>
      <c r="C451" s="8">
        <v>10.613363368048658</v>
      </c>
    </row>
    <row r="452" spans="1:3" ht="14.25" customHeight="1">
      <c r="A452" s="21" t="s">
        <v>118</v>
      </c>
      <c r="B452" s="21">
        <v>2016</v>
      </c>
      <c r="C452" s="8">
        <v>3.7790000438690199</v>
      </c>
    </row>
    <row r="453" spans="1:3" ht="14.25" customHeight="1">
      <c r="A453" s="21" t="s">
        <v>120</v>
      </c>
      <c r="B453" s="21">
        <v>2016</v>
      </c>
      <c r="C453" s="8">
        <v>3.26300001144409</v>
      </c>
    </row>
    <row r="454" spans="1:3" ht="14.25" customHeight="1">
      <c r="A454" s="21" t="s">
        <v>122</v>
      </c>
      <c r="B454" s="21">
        <v>2016</v>
      </c>
      <c r="C454" s="8">
        <v>3.7400000095367401</v>
      </c>
    </row>
    <row r="455" spans="1:3" ht="14.25" customHeight="1">
      <c r="A455" s="21" t="s">
        <v>123</v>
      </c>
      <c r="B455" s="21">
        <v>2016</v>
      </c>
      <c r="C455" s="8">
        <v>2.7000000476837198</v>
      </c>
    </row>
    <row r="456" spans="1:3" ht="14.25" customHeight="1">
      <c r="A456" s="21" t="s">
        <v>254</v>
      </c>
      <c r="B456" s="21">
        <v>2016</v>
      </c>
      <c r="C456" s="8"/>
    </row>
    <row r="457" spans="1:3" ht="14.25" customHeight="1">
      <c r="A457" s="21" t="s">
        <v>255</v>
      </c>
      <c r="B457" s="21">
        <v>2016</v>
      </c>
      <c r="C457" s="8">
        <v>2.4839999675750701</v>
      </c>
    </row>
    <row r="458" spans="1:3" ht="14.25" customHeight="1">
      <c r="A458" s="21" t="s">
        <v>124</v>
      </c>
      <c r="B458" s="21">
        <v>2016</v>
      </c>
      <c r="C458" s="8">
        <v>6.1599998474121103</v>
      </c>
    </row>
    <row r="459" spans="1:3" ht="14.25" customHeight="1">
      <c r="A459" s="21" t="s">
        <v>256</v>
      </c>
      <c r="B459" s="21">
        <v>2016</v>
      </c>
      <c r="C459" s="8">
        <v>5.6832608003630805</v>
      </c>
    </row>
    <row r="460" spans="1:3" ht="14.25" customHeight="1">
      <c r="A460" s="21" t="s">
        <v>170</v>
      </c>
      <c r="B460" s="21">
        <v>2016</v>
      </c>
      <c r="C460" s="8">
        <v>11.800000190734901</v>
      </c>
    </row>
    <row r="461" spans="1:3" ht="14.25" customHeight="1">
      <c r="A461" s="21" t="s">
        <v>257</v>
      </c>
      <c r="B461" s="21">
        <v>2016</v>
      </c>
      <c r="C461" s="8">
        <v>2.7550001144409202</v>
      </c>
    </row>
    <row r="462" spans="1:3" ht="14.25" customHeight="1">
      <c r="A462" s="21" t="s">
        <v>125</v>
      </c>
      <c r="B462" s="21">
        <v>2016</v>
      </c>
      <c r="C462" s="8">
        <v>11.069999694824199</v>
      </c>
    </row>
    <row r="463" spans="1:3" ht="14.25" customHeight="1">
      <c r="A463" s="21" t="s">
        <v>121</v>
      </c>
      <c r="B463" s="21">
        <v>2016</v>
      </c>
      <c r="C463" s="8">
        <v>5.25</v>
      </c>
    </row>
    <row r="464" spans="1:3" ht="14.25" customHeight="1">
      <c r="A464" s="21" t="s">
        <v>258</v>
      </c>
      <c r="B464" s="21">
        <v>2016</v>
      </c>
      <c r="C464" s="8">
        <v>23.940000534057599</v>
      </c>
    </row>
    <row r="465" spans="1:3" ht="14.25" customHeight="1">
      <c r="A465" s="21" t="s">
        <v>259</v>
      </c>
      <c r="B465" s="21">
        <v>2016</v>
      </c>
      <c r="C465" s="8">
        <v>2.8306021468774207</v>
      </c>
    </row>
    <row r="466" spans="1:3" ht="14.25" customHeight="1">
      <c r="A466" s="21" t="s">
        <v>260</v>
      </c>
      <c r="B466" s="21">
        <v>2016</v>
      </c>
      <c r="C466" s="8">
        <v>6.4040914489828538</v>
      </c>
    </row>
    <row r="467" spans="1:3" ht="14.25" customHeight="1">
      <c r="A467" s="21" t="s">
        <v>261</v>
      </c>
      <c r="B467" s="21">
        <v>2016</v>
      </c>
      <c r="C467" s="8">
        <v>12.177000045776399</v>
      </c>
    </row>
    <row r="468" spans="1:3" ht="14.25" customHeight="1">
      <c r="A468" s="21" t="s">
        <v>126</v>
      </c>
      <c r="B468" s="21">
        <v>2016</v>
      </c>
      <c r="C468" s="8">
        <v>0.15000000596046401</v>
      </c>
    </row>
    <row r="469" spans="1:3" ht="14.25" customHeight="1">
      <c r="A469" s="21" t="s">
        <v>128</v>
      </c>
      <c r="B469" s="21">
        <v>2016</v>
      </c>
      <c r="C469" s="8">
        <v>5.9000000953674299</v>
      </c>
    </row>
    <row r="470" spans="1:3" ht="14.25" customHeight="1">
      <c r="A470" s="21" t="s">
        <v>129</v>
      </c>
      <c r="B470" s="21">
        <v>2016</v>
      </c>
      <c r="C470" s="8">
        <v>5.5599999427795401</v>
      </c>
    </row>
    <row r="471" spans="1:3" ht="14.25" customHeight="1">
      <c r="A471" s="21" t="s">
        <v>130</v>
      </c>
      <c r="B471" s="21">
        <v>2016</v>
      </c>
      <c r="C471" s="8">
        <v>1.1440000534057599</v>
      </c>
    </row>
    <row r="472" spans="1:3" ht="14.25" customHeight="1">
      <c r="A472" s="21" t="s">
        <v>262</v>
      </c>
      <c r="B472" s="21">
        <v>2016</v>
      </c>
      <c r="C472" s="8">
        <v>5.1456932130384994</v>
      </c>
    </row>
    <row r="473" spans="1:3" ht="14.25" customHeight="1">
      <c r="A473" s="21" t="s">
        <v>131</v>
      </c>
      <c r="B473" s="21">
        <v>2016</v>
      </c>
      <c r="C473" s="8">
        <v>5.6500000953674299</v>
      </c>
    </row>
    <row r="474" spans="1:3" ht="14.25" customHeight="1">
      <c r="A474" s="21" t="s">
        <v>143</v>
      </c>
      <c r="B474" s="21">
        <v>2016</v>
      </c>
      <c r="C474" s="8">
        <v>17.5200004577637</v>
      </c>
    </row>
    <row r="475" spans="1:3" ht="14.25" customHeight="1">
      <c r="A475" s="21" t="s">
        <v>132</v>
      </c>
      <c r="B475" s="21">
        <v>2016</v>
      </c>
      <c r="C475" s="8">
        <v>4.46000003814697</v>
      </c>
    </row>
    <row r="476" spans="1:3" ht="14.25" customHeight="1">
      <c r="A476" s="21" t="s">
        <v>135</v>
      </c>
      <c r="B476" s="21">
        <v>2016</v>
      </c>
      <c r="C476" s="8">
        <v>4.0799999237060502</v>
      </c>
    </row>
    <row r="477" spans="1:3" ht="14.25" customHeight="1">
      <c r="A477" s="21" t="s">
        <v>263</v>
      </c>
      <c r="B477" s="21">
        <v>2016</v>
      </c>
      <c r="C477" s="8">
        <v>0.69800001382827803</v>
      </c>
    </row>
    <row r="478" spans="1:3" ht="14.25" customHeight="1">
      <c r="A478" s="21" t="s">
        <v>134</v>
      </c>
      <c r="B478" s="21">
        <v>2016</v>
      </c>
      <c r="C478" s="8">
        <v>4.6630001068115199</v>
      </c>
    </row>
    <row r="479" spans="1:3" ht="14.25" customHeight="1">
      <c r="A479" s="21" t="s">
        <v>54</v>
      </c>
      <c r="B479" s="21">
        <v>2016</v>
      </c>
      <c r="C479" s="8">
        <v>4.4200000762939498</v>
      </c>
    </row>
    <row r="480" spans="1:3" ht="14.25" customHeight="1">
      <c r="A480" s="21" t="s">
        <v>264</v>
      </c>
      <c r="B480" s="21">
        <v>2016</v>
      </c>
      <c r="C480" s="8"/>
    </row>
    <row r="481" spans="1:3" ht="14.25" customHeight="1">
      <c r="A481" s="21" t="s">
        <v>173</v>
      </c>
      <c r="B481" s="21">
        <v>2016</v>
      </c>
      <c r="C481" s="8">
        <v>18.888999938964801</v>
      </c>
    </row>
    <row r="482" spans="1:3" ht="14.25" customHeight="1">
      <c r="A482" s="21" t="s">
        <v>133</v>
      </c>
      <c r="B482" s="21">
        <v>2016</v>
      </c>
      <c r="C482" s="8">
        <v>15.2600002288818</v>
      </c>
    </row>
    <row r="483" spans="1:3" ht="14.25" customHeight="1">
      <c r="A483" s="21" t="s">
        <v>265</v>
      </c>
      <c r="B483" s="21">
        <v>2016</v>
      </c>
      <c r="C483" s="8">
        <v>6.2364795517818816</v>
      </c>
    </row>
    <row r="484" spans="1:3" ht="14.25" customHeight="1">
      <c r="A484" s="21" t="s">
        <v>176</v>
      </c>
      <c r="B484" s="21">
        <v>2016</v>
      </c>
      <c r="C484" s="8">
        <v>12.295000076293899</v>
      </c>
    </row>
    <row r="485" spans="1:3" ht="14.25" customHeight="1">
      <c r="A485" s="21" t="s">
        <v>266</v>
      </c>
      <c r="B485" s="21">
        <v>2016</v>
      </c>
      <c r="C485" s="8">
        <v>6.2364795517818816</v>
      </c>
    </row>
    <row r="486" spans="1:3" ht="14.25" customHeight="1">
      <c r="A486" s="21" t="s">
        <v>267</v>
      </c>
      <c r="B486" s="21">
        <v>2016</v>
      </c>
      <c r="C486" s="8">
        <v>10.213757098002487</v>
      </c>
    </row>
    <row r="487" spans="1:3" ht="14.25" customHeight="1">
      <c r="A487" s="21" t="s">
        <v>268</v>
      </c>
      <c r="B487" s="21">
        <v>2016</v>
      </c>
      <c r="C487" s="8">
        <v>13.894000053405801</v>
      </c>
    </row>
    <row r="488" spans="1:3" ht="14.25" customHeight="1">
      <c r="A488" s="21" t="s">
        <v>144</v>
      </c>
      <c r="B488" s="21">
        <v>2016</v>
      </c>
      <c r="C488" s="8">
        <v>7.9200000762939498</v>
      </c>
    </row>
    <row r="489" spans="1:3" ht="14.25" customHeight="1">
      <c r="A489" s="21" t="s">
        <v>136</v>
      </c>
      <c r="B489" s="21">
        <v>2016</v>
      </c>
      <c r="C489" s="8">
        <v>9.6700000762939506</v>
      </c>
    </row>
    <row r="490" spans="1:3" ht="14.25" customHeight="1">
      <c r="A490" s="21" t="s">
        <v>137</v>
      </c>
      <c r="B490" s="21">
        <v>2016</v>
      </c>
      <c r="C490" s="8">
        <v>8</v>
      </c>
    </row>
    <row r="491" spans="1:3" ht="14.25" customHeight="1">
      <c r="A491" s="21" t="s">
        <v>146</v>
      </c>
      <c r="B491" s="21">
        <v>2016</v>
      </c>
      <c r="C491" s="8">
        <v>6.9899997711181596</v>
      </c>
    </row>
    <row r="492" spans="1:3" ht="14.25" customHeight="1">
      <c r="A492" s="21" t="s">
        <v>269</v>
      </c>
      <c r="B492" s="21">
        <v>2016</v>
      </c>
      <c r="C492" s="8">
        <v>22.719999313354499</v>
      </c>
    </row>
    <row r="493" spans="1:3" ht="14.25" customHeight="1">
      <c r="A493" s="21" t="s">
        <v>270</v>
      </c>
      <c r="B493" s="21">
        <v>2016</v>
      </c>
      <c r="C493" s="8"/>
    </row>
    <row r="494" spans="1:3" ht="14.25" customHeight="1">
      <c r="A494" s="21" t="s">
        <v>271</v>
      </c>
      <c r="B494" s="21">
        <v>2016</v>
      </c>
      <c r="C494" s="8"/>
    </row>
    <row r="495" spans="1:3" ht="14.25" customHeight="1">
      <c r="A495" s="21" t="s">
        <v>148</v>
      </c>
      <c r="B495" s="21">
        <v>2016</v>
      </c>
      <c r="C495" s="8">
        <v>8.7250003814697301</v>
      </c>
    </row>
    <row r="496" spans="1:3" ht="14.25" customHeight="1">
      <c r="A496" s="21" t="s">
        <v>272</v>
      </c>
      <c r="B496" s="21">
        <v>2016</v>
      </c>
      <c r="C496" s="8"/>
    </row>
    <row r="497" spans="1:3" ht="14.25" customHeight="1">
      <c r="A497" s="21" t="s">
        <v>38</v>
      </c>
      <c r="B497" s="21">
        <v>2016</v>
      </c>
      <c r="C497" s="8">
        <v>1.1039999723434399</v>
      </c>
    </row>
    <row r="498" spans="1:3" ht="14.25" customHeight="1">
      <c r="A498" s="21" t="s">
        <v>273</v>
      </c>
      <c r="B498" s="21">
        <v>2016</v>
      </c>
      <c r="C498" s="8">
        <v>4.0353782948044463</v>
      </c>
    </row>
    <row r="499" spans="1:3" ht="14.25" customHeight="1">
      <c r="A499" s="21" t="s">
        <v>274</v>
      </c>
      <c r="B499" s="21">
        <v>2016</v>
      </c>
      <c r="C499" s="8">
        <v>7.4514729294062141</v>
      </c>
    </row>
    <row r="500" spans="1:3" ht="14.25" customHeight="1">
      <c r="A500" s="21" t="s">
        <v>153</v>
      </c>
      <c r="B500" s="21">
        <v>2016</v>
      </c>
      <c r="C500" s="8">
        <v>2.9660000801086399</v>
      </c>
    </row>
    <row r="501" spans="1:3" ht="14.25" customHeight="1">
      <c r="A501" s="21" t="s">
        <v>152</v>
      </c>
      <c r="B501" s="21">
        <v>2016</v>
      </c>
      <c r="C501" s="8">
        <v>0.68999999761581399</v>
      </c>
    </row>
    <row r="502" spans="1:3" ht="14.25" customHeight="1">
      <c r="A502" s="21" t="s">
        <v>150</v>
      </c>
      <c r="B502" s="21">
        <v>2016</v>
      </c>
      <c r="C502" s="8">
        <v>6.9000000953674299</v>
      </c>
    </row>
    <row r="503" spans="1:3" ht="14.25" customHeight="1">
      <c r="A503" s="21" t="s">
        <v>157</v>
      </c>
      <c r="B503" s="21">
        <v>2016</v>
      </c>
      <c r="C503" s="8">
        <v>4.1690001487731898</v>
      </c>
    </row>
    <row r="504" spans="1:3" ht="14.25" customHeight="1">
      <c r="A504" s="21" t="s">
        <v>275</v>
      </c>
      <c r="B504" s="21">
        <v>2016</v>
      </c>
      <c r="C504" s="8">
        <v>7.8016791301392772</v>
      </c>
    </row>
    <row r="505" spans="1:3" ht="14.25" customHeight="1">
      <c r="A505" s="21" t="s">
        <v>276</v>
      </c>
      <c r="B505" s="21">
        <v>2016</v>
      </c>
      <c r="C505" s="8">
        <v>4.6599998474121103</v>
      </c>
    </row>
    <row r="506" spans="1:3" ht="14.25" customHeight="1">
      <c r="A506" s="21" t="s">
        <v>277</v>
      </c>
      <c r="B506" s="21">
        <v>2016</v>
      </c>
      <c r="C506" s="8">
        <v>11.926700287858608</v>
      </c>
    </row>
    <row r="507" spans="1:3" ht="14.25" customHeight="1">
      <c r="A507" s="21" t="s">
        <v>278</v>
      </c>
      <c r="B507" s="21">
        <v>2016</v>
      </c>
      <c r="C507" s="8">
        <v>2.5690000057220499</v>
      </c>
    </row>
    <row r="508" spans="1:3" ht="14.25" customHeight="1">
      <c r="A508" s="21" t="s">
        <v>279</v>
      </c>
      <c r="B508" s="21">
        <v>2016</v>
      </c>
      <c r="C508" s="8">
        <v>5.1456932130384994</v>
      </c>
    </row>
    <row r="509" spans="1:3" ht="14.25" customHeight="1">
      <c r="A509" s="21" t="s">
        <v>280</v>
      </c>
      <c r="B509" s="21">
        <v>2016</v>
      </c>
      <c r="C509" s="8">
        <v>6.2364795517818816</v>
      </c>
    </row>
    <row r="510" spans="1:3" ht="14.25" customHeight="1">
      <c r="A510" s="21" t="s">
        <v>154</v>
      </c>
      <c r="B510" s="21">
        <v>2016</v>
      </c>
      <c r="C510" s="8">
        <v>3.21000003814697</v>
      </c>
    </row>
    <row r="511" spans="1:3" ht="14.25" customHeight="1">
      <c r="A511" s="21" t="s">
        <v>155</v>
      </c>
      <c r="B511" s="21">
        <v>2016</v>
      </c>
      <c r="C511" s="8">
        <v>15.560000419616699</v>
      </c>
    </row>
    <row r="512" spans="1:3" ht="14.25" customHeight="1">
      <c r="A512" s="21" t="s">
        <v>156</v>
      </c>
      <c r="B512" s="21">
        <v>2016</v>
      </c>
      <c r="C512" s="8">
        <v>10.8400001525879</v>
      </c>
    </row>
    <row r="513" spans="1:3" ht="14.25" customHeight="1">
      <c r="A513" s="21" t="s">
        <v>281</v>
      </c>
      <c r="B513" s="21">
        <v>2016</v>
      </c>
      <c r="C513" s="8"/>
    </row>
    <row r="514" spans="1:3" ht="14.25" customHeight="1">
      <c r="A514" s="21" t="s">
        <v>151</v>
      </c>
      <c r="B514" s="21">
        <v>2016</v>
      </c>
      <c r="C514" s="8">
        <v>2.1579999923706099</v>
      </c>
    </row>
    <row r="515" spans="1:3" ht="14.25" customHeight="1">
      <c r="A515" s="21" t="s">
        <v>158</v>
      </c>
      <c r="B515" s="21">
        <v>2016</v>
      </c>
      <c r="C515" s="8">
        <v>1.91999995708466</v>
      </c>
    </row>
    <row r="516" spans="1:3" ht="14.25" customHeight="1">
      <c r="A516" s="21" t="s">
        <v>159</v>
      </c>
      <c r="B516" s="21">
        <v>2016</v>
      </c>
      <c r="C516" s="8">
        <v>9.3500003814697301</v>
      </c>
    </row>
    <row r="517" spans="1:3" ht="14.25" customHeight="1">
      <c r="A517" s="21" t="s">
        <v>282</v>
      </c>
      <c r="B517" s="21">
        <v>2016</v>
      </c>
      <c r="C517" s="8">
        <v>5.9063977419696707</v>
      </c>
    </row>
    <row r="518" spans="1:3" ht="14.25" customHeight="1">
      <c r="A518" s="21" t="s">
        <v>163</v>
      </c>
      <c r="B518" s="21">
        <v>2016</v>
      </c>
      <c r="C518" s="8">
        <v>7.8400001525878897</v>
      </c>
    </row>
    <row r="519" spans="1:3" ht="14.25" customHeight="1">
      <c r="A519" s="21" t="s">
        <v>162</v>
      </c>
      <c r="B519" s="21">
        <v>2016</v>
      </c>
      <c r="C519" s="8">
        <v>4.8699998855590803</v>
      </c>
    </row>
    <row r="520" spans="1:3" ht="14.25" customHeight="1">
      <c r="A520" s="21" t="s">
        <v>164</v>
      </c>
      <c r="B520" s="21">
        <v>2016</v>
      </c>
      <c r="C520" s="8">
        <v>5.1999998092651403</v>
      </c>
    </row>
    <row r="521" spans="1:3" ht="14.25" customHeight="1">
      <c r="A521" s="21" t="s">
        <v>283</v>
      </c>
      <c r="B521" s="21">
        <v>2016</v>
      </c>
      <c r="C521" s="8">
        <v>19.110000610351602</v>
      </c>
    </row>
    <row r="522" spans="1:3" ht="14.25" customHeight="1">
      <c r="A522" s="21" t="s">
        <v>165</v>
      </c>
      <c r="B522" s="21">
        <v>2016</v>
      </c>
      <c r="C522" s="8">
        <v>5.3200001716613796</v>
      </c>
    </row>
    <row r="523" spans="1:3" ht="14.25" customHeight="1">
      <c r="A523" s="21" t="s">
        <v>284</v>
      </c>
      <c r="B523" s="21">
        <v>2016</v>
      </c>
      <c r="C523" s="8"/>
    </row>
    <row r="524" spans="1:3" ht="14.25" customHeight="1">
      <c r="A524" s="21" t="s">
        <v>285</v>
      </c>
      <c r="B524" s="21">
        <v>2016</v>
      </c>
      <c r="C524" s="8">
        <v>12.677000045776399</v>
      </c>
    </row>
    <row r="525" spans="1:3" ht="14.25" customHeight="1">
      <c r="A525" s="21" t="s">
        <v>166</v>
      </c>
      <c r="B525" s="21">
        <v>2016</v>
      </c>
      <c r="C525" s="8">
        <v>1.8500000238418599</v>
      </c>
    </row>
    <row r="526" spans="1:3" ht="14.25" customHeight="1">
      <c r="A526" s="21" t="s">
        <v>286</v>
      </c>
      <c r="B526" s="21">
        <v>2016</v>
      </c>
      <c r="C526" s="8">
        <v>1.77600002288818</v>
      </c>
    </row>
    <row r="527" spans="1:3" ht="14.25" customHeight="1">
      <c r="A527" s="21" t="s">
        <v>287</v>
      </c>
      <c r="B527" s="21">
        <v>2016</v>
      </c>
      <c r="C527" s="8">
        <v>5.6565749433452064</v>
      </c>
    </row>
    <row r="528" spans="1:3" ht="14.25" customHeight="1">
      <c r="A528" s="21" t="s">
        <v>288</v>
      </c>
      <c r="B528" s="21">
        <v>2016</v>
      </c>
      <c r="C528" s="8">
        <v>8.3070001602172905</v>
      </c>
    </row>
    <row r="529" spans="1:3" ht="14.25" customHeight="1">
      <c r="A529" s="21" t="s">
        <v>84</v>
      </c>
      <c r="B529" s="21">
        <v>2016</v>
      </c>
      <c r="C529" s="8"/>
    </row>
    <row r="530" spans="1:3" ht="14.25" customHeight="1">
      <c r="A530" s="21" t="s">
        <v>167</v>
      </c>
      <c r="B530" s="21">
        <v>2016</v>
      </c>
      <c r="C530" s="8">
        <v>13.4329996109009</v>
      </c>
    </row>
    <row r="531" spans="1:3" ht="14.25" customHeight="1">
      <c r="A531" s="21" t="s">
        <v>139</v>
      </c>
      <c r="B531" s="21">
        <v>2016</v>
      </c>
      <c r="C531" s="8">
        <v>26.540000915527301</v>
      </c>
    </row>
    <row r="532" spans="1:3" ht="14.25" customHeight="1">
      <c r="A532" s="21" t="s">
        <v>168</v>
      </c>
      <c r="B532" s="21">
        <v>2016</v>
      </c>
      <c r="C532" s="8">
        <v>10.8719997406006</v>
      </c>
    </row>
    <row r="533" spans="1:3" ht="14.25" customHeight="1">
      <c r="A533" s="21" t="s">
        <v>169</v>
      </c>
      <c r="B533" s="21">
        <v>2016</v>
      </c>
      <c r="C533" s="8">
        <v>4.7880001068115199</v>
      </c>
    </row>
    <row r="534" spans="1:3" ht="14.25" customHeight="1">
      <c r="A534" s="21" t="s">
        <v>181</v>
      </c>
      <c r="B534" s="21">
        <v>2017</v>
      </c>
      <c r="C534" s="8"/>
    </row>
    <row r="535" spans="1:3" ht="14.25" customHeight="1">
      <c r="A535" s="21" t="s">
        <v>182</v>
      </c>
      <c r="B535" s="21">
        <v>2017</v>
      </c>
      <c r="C535" s="8">
        <v>6.7149547357793962</v>
      </c>
    </row>
    <row r="536" spans="1:3" ht="14.25" customHeight="1">
      <c r="A536" s="21" t="s">
        <v>12</v>
      </c>
      <c r="B536" s="21">
        <v>2017</v>
      </c>
      <c r="C536" s="8">
        <v>11.180000305175801</v>
      </c>
    </row>
    <row r="537" spans="1:3" ht="14.25" customHeight="1">
      <c r="A537" s="21" t="s">
        <v>183</v>
      </c>
      <c r="B537" s="21">
        <v>2017</v>
      </c>
      <c r="C537" s="8">
        <v>6.0195053525535123</v>
      </c>
    </row>
    <row r="538" spans="1:3" ht="14.25" customHeight="1">
      <c r="A538" s="21" t="s">
        <v>15</v>
      </c>
      <c r="B538" s="21">
        <v>2017</v>
      </c>
      <c r="C538" s="8">
        <v>7.4079999923706099</v>
      </c>
    </row>
    <row r="539" spans="1:3" ht="14.25" customHeight="1">
      <c r="A539" s="21" t="s">
        <v>13</v>
      </c>
      <c r="B539" s="21">
        <v>2017</v>
      </c>
      <c r="C539" s="8">
        <v>13.6199998855591</v>
      </c>
    </row>
    <row r="540" spans="1:3" ht="14.25" customHeight="1">
      <c r="A540" s="21" t="s">
        <v>184</v>
      </c>
      <c r="B540" s="21">
        <v>2017</v>
      </c>
      <c r="C540" s="8"/>
    </row>
    <row r="541" spans="1:3" ht="14.25" customHeight="1">
      <c r="A541" s="21" t="s">
        <v>185</v>
      </c>
      <c r="B541" s="21">
        <v>2017</v>
      </c>
      <c r="C541" s="8">
        <v>10.896378564250243</v>
      </c>
    </row>
    <row r="542" spans="1:3" ht="14.25" customHeight="1">
      <c r="A542" s="21" t="s">
        <v>160</v>
      </c>
      <c r="B542" s="21">
        <v>2017</v>
      </c>
      <c r="C542" s="8">
        <v>2.46000003814697</v>
      </c>
    </row>
    <row r="543" spans="1:3" ht="14.25" customHeight="1">
      <c r="A543" s="21" t="s">
        <v>16</v>
      </c>
      <c r="B543" s="21">
        <v>2017</v>
      </c>
      <c r="C543" s="8">
        <v>8.3500003814697301</v>
      </c>
    </row>
    <row r="544" spans="1:3" ht="14.25" customHeight="1">
      <c r="A544" s="21" t="s">
        <v>17</v>
      </c>
      <c r="B544" s="21">
        <v>2017</v>
      </c>
      <c r="C544" s="8">
        <v>17.700000762939499</v>
      </c>
    </row>
    <row r="545" spans="1:3" ht="14.25" customHeight="1">
      <c r="A545" s="21" t="s">
        <v>186</v>
      </c>
      <c r="B545" s="21">
        <v>2017</v>
      </c>
      <c r="C545" s="8"/>
    </row>
    <row r="546" spans="1:3" ht="14.25" customHeight="1">
      <c r="A546" s="21" t="s">
        <v>187</v>
      </c>
      <c r="B546" s="21">
        <v>2017</v>
      </c>
      <c r="C546" s="8"/>
    </row>
    <row r="547" spans="1:3" ht="14.25" customHeight="1">
      <c r="A547" s="21" t="s">
        <v>18</v>
      </c>
      <c r="B547" s="21">
        <v>2017</v>
      </c>
      <c r="C547" s="8">
        <v>5.5900001525878897</v>
      </c>
    </row>
    <row r="548" spans="1:3" ht="14.25" customHeight="1">
      <c r="A548" s="21" t="s">
        <v>19</v>
      </c>
      <c r="B548" s="21">
        <v>2017</v>
      </c>
      <c r="C548" s="8">
        <v>5.5</v>
      </c>
    </row>
    <row r="549" spans="1:3" ht="14.25" customHeight="1">
      <c r="A549" s="21" t="s">
        <v>20</v>
      </c>
      <c r="B549" s="21">
        <v>2017</v>
      </c>
      <c r="C549" s="8">
        <v>5</v>
      </c>
    </row>
    <row r="550" spans="1:3" ht="14.25" customHeight="1">
      <c r="A550" s="21" t="s">
        <v>33</v>
      </c>
      <c r="B550" s="21">
        <v>2017</v>
      </c>
      <c r="C550" s="8">
        <v>1.58899998664856</v>
      </c>
    </row>
    <row r="551" spans="1:3" ht="14.25" customHeight="1">
      <c r="A551" s="21" t="s">
        <v>24</v>
      </c>
      <c r="B551" s="21">
        <v>2017</v>
      </c>
      <c r="C551" s="8">
        <v>7.0900001525878897</v>
      </c>
    </row>
    <row r="552" spans="1:3" ht="14.25" customHeight="1">
      <c r="A552" s="21" t="s">
        <v>25</v>
      </c>
      <c r="B552" s="21">
        <v>2017</v>
      </c>
      <c r="C552" s="8">
        <v>1.6440000534057599</v>
      </c>
    </row>
    <row r="553" spans="1:3" ht="14.25" customHeight="1">
      <c r="A553" s="21" t="s">
        <v>32</v>
      </c>
      <c r="B553" s="21">
        <v>2017</v>
      </c>
      <c r="C553" s="8">
        <v>4.5630002021789604</v>
      </c>
    </row>
    <row r="554" spans="1:3" ht="14.25" customHeight="1">
      <c r="A554" s="21" t="s">
        <v>22</v>
      </c>
      <c r="B554" s="21">
        <v>2017</v>
      </c>
      <c r="C554" s="8">
        <v>4.3699998855590803</v>
      </c>
    </row>
    <row r="555" spans="1:3" ht="14.25" customHeight="1">
      <c r="A555" s="21" t="s">
        <v>31</v>
      </c>
      <c r="B555" s="21">
        <v>2017</v>
      </c>
      <c r="C555" s="8">
        <v>6.1599998474121103</v>
      </c>
    </row>
    <row r="556" spans="1:3" ht="14.25" customHeight="1">
      <c r="A556" s="21" t="s">
        <v>21</v>
      </c>
      <c r="B556" s="21">
        <v>2017</v>
      </c>
      <c r="C556" s="8">
        <v>1.18299996852875</v>
      </c>
    </row>
    <row r="557" spans="1:3" ht="14.25" customHeight="1">
      <c r="A557" s="21" t="s">
        <v>188</v>
      </c>
      <c r="B557" s="21">
        <v>2017</v>
      </c>
      <c r="C557" s="8">
        <v>9.8000001907348597</v>
      </c>
    </row>
    <row r="558" spans="1:3" ht="14.25" customHeight="1">
      <c r="A558" s="21" t="s">
        <v>28</v>
      </c>
      <c r="B558" s="21">
        <v>2017</v>
      </c>
      <c r="C558" s="8">
        <v>20.530000686645501</v>
      </c>
    </row>
    <row r="559" spans="1:3" ht="14.25" customHeight="1">
      <c r="A559" s="21" t="s">
        <v>23</v>
      </c>
      <c r="B559" s="21">
        <v>2017</v>
      </c>
      <c r="C559" s="8">
        <v>5.6500000953674299</v>
      </c>
    </row>
    <row r="560" spans="1:3" ht="14.25" customHeight="1">
      <c r="A560" s="21" t="s">
        <v>171</v>
      </c>
      <c r="B560" s="21">
        <v>2017</v>
      </c>
      <c r="C560" s="8">
        <v>6.5999999046325701</v>
      </c>
    </row>
    <row r="561" spans="1:3" ht="14.25" customHeight="1">
      <c r="A561" s="21" t="s">
        <v>189</v>
      </c>
      <c r="B561" s="21">
        <v>2017</v>
      </c>
      <c r="C561" s="8"/>
    </row>
    <row r="562" spans="1:3" ht="14.25" customHeight="1">
      <c r="A562" s="21" t="s">
        <v>27</v>
      </c>
      <c r="B562" s="21">
        <v>2017</v>
      </c>
      <c r="C562" s="8">
        <v>3.6500000953674299</v>
      </c>
    </row>
    <row r="563" spans="1:3" ht="14.25" customHeight="1">
      <c r="A563" s="21" t="s">
        <v>30</v>
      </c>
      <c r="B563" s="21">
        <v>2017</v>
      </c>
      <c r="C563" s="8">
        <v>12.819999694824199</v>
      </c>
    </row>
    <row r="564" spans="1:3" ht="14.25" customHeight="1">
      <c r="A564" s="21" t="s">
        <v>190</v>
      </c>
      <c r="B564" s="21">
        <v>2017</v>
      </c>
      <c r="C564" s="8">
        <v>8.6199998855590803</v>
      </c>
    </row>
    <row r="565" spans="1:3" ht="14.25" customHeight="1">
      <c r="A565" s="21" t="s">
        <v>191</v>
      </c>
      <c r="B565" s="21">
        <v>2017</v>
      </c>
      <c r="C565" s="8">
        <v>9.3199996948242205</v>
      </c>
    </row>
    <row r="566" spans="1:3" ht="14.25" customHeight="1">
      <c r="A566" s="21" t="s">
        <v>26</v>
      </c>
      <c r="B566" s="21">
        <v>2017</v>
      </c>
      <c r="C566" s="8">
        <v>2.4530000686645499</v>
      </c>
    </row>
    <row r="567" spans="1:3" ht="14.25" customHeight="1">
      <c r="A567" s="21" t="s">
        <v>29</v>
      </c>
      <c r="B567" s="21">
        <v>2017</v>
      </c>
      <c r="C567" s="8">
        <v>21.5659999847412</v>
      </c>
    </row>
    <row r="568" spans="1:3" ht="14.25" customHeight="1">
      <c r="A568" s="21" t="s">
        <v>37</v>
      </c>
      <c r="B568" s="21">
        <v>2017</v>
      </c>
      <c r="C568" s="8">
        <v>5.6479997634887704</v>
      </c>
    </row>
    <row r="569" spans="1:3" ht="14.25" customHeight="1">
      <c r="A569" s="21" t="s">
        <v>36</v>
      </c>
      <c r="B569" s="21">
        <v>2017</v>
      </c>
      <c r="C569" s="8">
        <v>6.3400001525878897</v>
      </c>
    </row>
    <row r="570" spans="1:3" ht="14.25" customHeight="1">
      <c r="A570" s="21" t="s">
        <v>192</v>
      </c>
      <c r="B570" s="21">
        <v>2017</v>
      </c>
      <c r="C570" s="8">
        <v>5.2967989807244642</v>
      </c>
    </row>
    <row r="571" spans="1:3" ht="14.25" customHeight="1">
      <c r="A571" s="21" t="s">
        <v>147</v>
      </c>
      <c r="B571" s="21">
        <v>2017</v>
      </c>
      <c r="C571" s="8">
        <v>4.8000001907348597</v>
      </c>
    </row>
    <row r="572" spans="1:3" ht="14.25" customHeight="1">
      <c r="A572" s="21" t="s">
        <v>193</v>
      </c>
      <c r="B572" s="21">
        <v>2017</v>
      </c>
      <c r="C572" s="8">
        <v>7.13800001144409</v>
      </c>
    </row>
    <row r="573" spans="1:3" ht="14.25" customHeight="1">
      <c r="A573" s="21" t="s">
        <v>39</v>
      </c>
      <c r="B573" s="21">
        <v>2017</v>
      </c>
      <c r="C573" s="8">
        <v>6.96000003814697</v>
      </c>
    </row>
    <row r="574" spans="1:3" ht="14.25" customHeight="1">
      <c r="A574" s="21" t="s">
        <v>40</v>
      </c>
      <c r="B574" s="21">
        <v>2017</v>
      </c>
      <c r="C574" s="8">
        <v>4.4400000572204599</v>
      </c>
    </row>
    <row r="575" spans="1:3" ht="14.25" customHeight="1">
      <c r="A575" s="21" t="s">
        <v>78</v>
      </c>
      <c r="B575" s="21">
        <v>2017</v>
      </c>
      <c r="C575" s="8">
        <v>3.2699999809265101</v>
      </c>
    </row>
    <row r="576" spans="1:3" ht="14.25" customHeight="1">
      <c r="A576" s="21" t="s">
        <v>35</v>
      </c>
      <c r="B576" s="21">
        <v>2017</v>
      </c>
      <c r="C576" s="8">
        <v>3.5999999046325701</v>
      </c>
    </row>
    <row r="577" spans="1:3" ht="14.25" customHeight="1">
      <c r="A577" s="21" t="s">
        <v>48</v>
      </c>
      <c r="B577" s="21">
        <v>2017</v>
      </c>
      <c r="C577" s="8">
        <v>4.4650001525878897</v>
      </c>
    </row>
    <row r="578" spans="1:3" ht="14.25" customHeight="1">
      <c r="A578" s="21" t="s">
        <v>43</v>
      </c>
      <c r="B578" s="21">
        <v>2017</v>
      </c>
      <c r="C578" s="8">
        <v>20.5590000152588</v>
      </c>
    </row>
    <row r="579" spans="1:3" ht="14.25" customHeight="1">
      <c r="A579" s="21" t="s">
        <v>41</v>
      </c>
      <c r="B579" s="21">
        <v>2017</v>
      </c>
      <c r="C579" s="8">
        <v>8.8699998855590803</v>
      </c>
    </row>
    <row r="580" spans="1:3" ht="14.25" customHeight="1">
      <c r="A580" s="21" t="s">
        <v>42</v>
      </c>
      <c r="B580" s="21">
        <v>2017</v>
      </c>
      <c r="C580" s="8">
        <v>8.0860004425048793</v>
      </c>
    </row>
    <row r="581" spans="1:3" ht="14.25" customHeight="1">
      <c r="A581" s="21" t="s">
        <v>194</v>
      </c>
      <c r="B581" s="21">
        <v>2017</v>
      </c>
      <c r="C581" s="8">
        <v>12.2399997711182</v>
      </c>
    </row>
    <row r="582" spans="1:3" ht="14.25" customHeight="1">
      <c r="A582" s="21" t="s">
        <v>44</v>
      </c>
      <c r="B582" s="21">
        <v>2017</v>
      </c>
      <c r="C582" s="8">
        <v>8.1400003433227504</v>
      </c>
    </row>
    <row r="583" spans="1:3" ht="14.25" customHeight="1">
      <c r="A583" s="21" t="s">
        <v>195</v>
      </c>
      <c r="B583" s="21">
        <v>2017</v>
      </c>
      <c r="C583" s="8">
        <v>9.7633818831360006</v>
      </c>
    </row>
    <row r="584" spans="1:3" ht="14.25" customHeight="1">
      <c r="A584" s="21" t="s">
        <v>196</v>
      </c>
      <c r="B584" s="21">
        <v>2017</v>
      </c>
      <c r="C584" s="8">
        <v>1.70000004768372</v>
      </c>
    </row>
    <row r="585" spans="1:3" ht="14.25" customHeight="1">
      <c r="A585" s="21" t="s">
        <v>197</v>
      </c>
      <c r="B585" s="21">
        <v>2017</v>
      </c>
      <c r="C585" s="8"/>
    </row>
    <row r="586" spans="1:3" ht="14.25" customHeight="1">
      <c r="A586" s="21" t="s">
        <v>198</v>
      </c>
      <c r="B586" s="21">
        <v>2017</v>
      </c>
      <c r="C586" s="8"/>
    </row>
    <row r="587" spans="1:3" ht="14.25" customHeight="1">
      <c r="A587" s="21" t="s">
        <v>46</v>
      </c>
      <c r="B587" s="21">
        <v>2017</v>
      </c>
      <c r="C587" s="8">
        <v>11.050000190734901</v>
      </c>
    </row>
    <row r="588" spans="1:3" ht="14.25" customHeight="1">
      <c r="A588" s="21" t="s">
        <v>47</v>
      </c>
      <c r="B588" s="21">
        <v>2017</v>
      </c>
      <c r="C588" s="8">
        <v>2.8900001049041699</v>
      </c>
    </row>
    <row r="589" spans="1:3" ht="14.25" customHeight="1">
      <c r="A589" s="21" t="s">
        <v>61</v>
      </c>
      <c r="B589" s="21">
        <v>2017</v>
      </c>
      <c r="C589" s="8">
        <v>3.75</v>
      </c>
    </row>
    <row r="590" spans="1:3" ht="14.25" customHeight="1">
      <c r="A590" s="21" t="s">
        <v>50</v>
      </c>
      <c r="B590" s="21">
        <v>2017</v>
      </c>
      <c r="C590" s="8">
        <v>26.059999465942401</v>
      </c>
    </row>
    <row r="591" spans="1:3" ht="14.25" customHeight="1">
      <c r="A591" s="21" t="s">
        <v>199</v>
      </c>
      <c r="B591" s="21">
        <v>2017</v>
      </c>
      <c r="C591" s="8"/>
    </row>
    <row r="592" spans="1:3" ht="14.25" customHeight="1">
      <c r="A592" s="21" t="s">
        <v>49</v>
      </c>
      <c r="B592" s="21">
        <v>2017</v>
      </c>
      <c r="C592" s="8">
        <v>5.8299999237060502</v>
      </c>
    </row>
    <row r="593" spans="1:3" ht="14.25" customHeight="1">
      <c r="A593" s="21" t="s">
        <v>51</v>
      </c>
      <c r="B593" s="21">
        <v>2017</v>
      </c>
      <c r="C593" s="8">
        <v>5.8299999237060502</v>
      </c>
    </row>
    <row r="594" spans="1:3" ht="14.25" customHeight="1">
      <c r="A594" s="21" t="s">
        <v>14</v>
      </c>
      <c r="B594" s="21">
        <v>2017</v>
      </c>
      <c r="C594" s="8">
        <v>10.333000183105501</v>
      </c>
    </row>
    <row r="595" spans="1:3" ht="14.25" customHeight="1">
      <c r="A595" s="21" t="s">
        <v>200</v>
      </c>
      <c r="B595" s="21">
        <v>2017</v>
      </c>
      <c r="C595" s="8">
        <v>3.9099366677416434</v>
      </c>
    </row>
    <row r="596" spans="1:3" ht="14.25" customHeight="1">
      <c r="A596" s="21" t="s">
        <v>201</v>
      </c>
      <c r="B596" s="21">
        <v>2017</v>
      </c>
      <c r="C596" s="8">
        <v>5.6456115392149551</v>
      </c>
    </row>
    <row r="597" spans="1:3" ht="14.25" customHeight="1">
      <c r="A597" s="21" t="s">
        <v>202</v>
      </c>
      <c r="B597" s="21">
        <v>2017</v>
      </c>
      <c r="C597" s="8">
        <v>3.863877771665936</v>
      </c>
    </row>
    <row r="598" spans="1:3" ht="14.25" customHeight="1">
      <c r="A598" s="21" t="s">
        <v>203</v>
      </c>
      <c r="B598" s="21">
        <v>2017</v>
      </c>
      <c r="C598" s="8">
        <v>7.2643526626846651</v>
      </c>
    </row>
    <row r="599" spans="1:3" ht="14.25" customHeight="1">
      <c r="A599" s="21" t="s">
        <v>204</v>
      </c>
      <c r="B599" s="21">
        <v>2017</v>
      </c>
      <c r="C599" s="8">
        <v>7.4750924185438015</v>
      </c>
    </row>
    <row r="600" spans="1:3" ht="14.25" customHeight="1">
      <c r="A600" s="21" t="s">
        <v>52</v>
      </c>
      <c r="B600" s="21">
        <v>2017</v>
      </c>
      <c r="C600" s="8">
        <v>3.8399999141693102</v>
      </c>
    </row>
    <row r="601" spans="1:3" ht="14.25" customHeight="1">
      <c r="A601" s="21" t="s">
        <v>53</v>
      </c>
      <c r="B601" s="21">
        <v>2017</v>
      </c>
      <c r="C601" s="8">
        <v>11.7399997711182</v>
      </c>
    </row>
    <row r="602" spans="1:3" ht="14.25" customHeight="1">
      <c r="A602" s="21" t="s">
        <v>205</v>
      </c>
      <c r="B602" s="21">
        <v>2017</v>
      </c>
      <c r="C602" s="8">
        <v>9.0473835266069642</v>
      </c>
    </row>
    <row r="603" spans="1:3" ht="14.25" customHeight="1">
      <c r="A603" s="21" t="s">
        <v>206</v>
      </c>
      <c r="B603" s="21">
        <v>2017</v>
      </c>
      <c r="C603" s="8">
        <v>5.9429998397827104</v>
      </c>
    </row>
    <row r="604" spans="1:3" ht="14.25" customHeight="1">
      <c r="A604" s="21" t="s">
        <v>141</v>
      </c>
      <c r="B604" s="21">
        <v>2017</v>
      </c>
      <c r="C604" s="8">
        <v>17.219999313354499</v>
      </c>
    </row>
    <row r="605" spans="1:3" ht="14.25" customHeight="1">
      <c r="A605" s="21" t="s">
        <v>55</v>
      </c>
      <c r="B605" s="21">
        <v>2017</v>
      </c>
      <c r="C605" s="8">
        <v>5.7600002288818404</v>
      </c>
    </row>
    <row r="606" spans="1:3" ht="14.25" customHeight="1">
      <c r="A606" s="21" t="s">
        <v>56</v>
      </c>
      <c r="B606" s="21">
        <v>2017</v>
      </c>
      <c r="C606" s="8">
        <v>2.29900002479553</v>
      </c>
    </row>
    <row r="607" spans="1:3" ht="14.25" customHeight="1">
      <c r="A607" s="21" t="s">
        <v>207</v>
      </c>
      <c r="B607" s="21">
        <v>2017</v>
      </c>
      <c r="C607" s="8">
        <v>8.1358043996120344</v>
      </c>
    </row>
    <row r="608" spans="1:3" ht="14.25" customHeight="1">
      <c r="A608" s="21" t="s">
        <v>208</v>
      </c>
      <c r="B608" s="21">
        <v>2017</v>
      </c>
      <c r="C608" s="8">
        <v>6.4593719783896084</v>
      </c>
    </row>
    <row r="609" spans="1:3" ht="14.25" customHeight="1">
      <c r="A609" s="21" t="s">
        <v>57</v>
      </c>
      <c r="B609" s="21">
        <v>2017</v>
      </c>
      <c r="C609" s="8">
        <v>8.6400003433227504</v>
      </c>
    </row>
    <row r="610" spans="1:3" ht="14.25" customHeight="1">
      <c r="A610" s="21" t="s">
        <v>209</v>
      </c>
      <c r="B610" s="21">
        <v>2017</v>
      </c>
      <c r="C610" s="8">
        <v>4.2779998779296902</v>
      </c>
    </row>
    <row r="611" spans="1:3" ht="14.25" customHeight="1">
      <c r="A611" s="21" t="s">
        <v>58</v>
      </c>
      <c r="B611" s="21">
        <v>2017</v>
      </c>
      <c r="C611" s="8">
        <v>9.4099998474121094</v>
      </c>
    </row>
    <row r="612" spans="1:3" ht="14.25" customHeight="1">
      <c r="A612" s="21" t="s">
        <v>210</v>
      </c>
      <c r="B612" s="21">
        <v>2017</v>
      </c>
      <c r="C612" s="8"/>
    </row>
    <row r="613" spans="1:3" ht="14.25" customHeight="1">
      <c r="A613" s="21" t="s">
        <v>211</v>
      </c>
      <c r="B613" s="21">
        <v>2017</v>
      </c>
      <c r="C613" s="8"/>
    </row>
    <row r="614" spans="1:3" ht="14.25" customHeight="1">
      <c r="A614" s="21" t="s">
        <v>59</v>
      </c>
      <c r="B614" s="21">
        <v>2017</v>
      </c>
      <c r="C614" s="8">
        <v>20.721000671386701</v>
      </c>
    </row>
    <row r="615" spans="1:3" ht="14.25" customHeight="1">
      <c r="A615" s="21" t="s">
        <v>161</v>
      </c>
      <c r="B615" s="21">
        <v>2017</v>
      </c>
      <c r="C615" s="8">
        <v>4.3299999237060502</v>
      </c>
    </row>
    <row r="616" spans="1:3" ht="14.25" customHeight="1">
      <c r="A616" s="21" t="s">
        <v>60</v>
      </c>
      <c r="B616" s="21">
        <v>2017</v>
      </c>
      <c r="C616" s="8">
        <v>13.939999580383301</v>
      </c>
    </row>
    <row r="617" spans="1:3" ht="14.25" customHeight="1">
      <c r="A617" s="21" t="s">
        <v>62</v>
      </c>
      <c r="B617" s="21">
        <v>2017</v>
      </c>
      <c r="C617" s="8">
        <v>4.2199997901916504</v>
      </c>
    </row>
    <row r="618" spans="1:3" ht="14.25" customHeight="1">
      <c r="A618" s="21" t="s">
        <v>212</v>
      </c>
      <c r="B618" s="21">
        <v>2017</v>
      </c>
      <c r="C618" s="8"/>
    </row>
    <row r="619" spans="1:3" ht="14.25" customHeight="1">
      <c r="A619" s="21" t="s">
        <v>65</v>
      </c>
      <c r="B619" s="21">
        <v>2017</v>
      </c>
      <c r="C619" s="8">
        <v>4.9140000343322798</v>
      </c>
    </row>
    <row r="620" spans="1:3" ht="14.25" customHeight="1">
      <c r="A620" s="21" t="s">
        <v>177</v>
      </c>
      <c r="B620" s="21">
        <v>2017</v>
      </c>
      <c r="C620" s="8">
        <v>9.4849996566772496</v>
      </c>
    </row>
    <row r="621" spans="1:3" ht="14.25" customHeight="1">
      <c r="A621" s="21" t="s">
        <v>213</v>
      </c>
      <c r="B621" s="21">
        <v>2017</v>
      </c>
      <c r="C621" s="8">
        <v>5.9860000610351598</v>
      </c>
    </row>
    <row r="622" spans="1:3" ht="14.25" customHeight="1">
      <c r="A622" s="21" t="s">
        <v>214</v>
      </c>
      <c r="B622" s="21">
        <v>2017</v>
      </c>
      <c r="C622" s="8">
        <v>8.6479997634887695</v>
      </c>
    </row>
    <row r="623" spans="1:3" ht="14.25" customHeight="1">
      <c r="A623" s="21" t="s">
        <v>63</v>
      </c>
      <c r="B623" s="21">
        <v>2017</v>
      </c>
      <c r="C623" s="8">
        <v>21.4899997711182</v>
      </c>
    </row>
    <row r="624" spans="1:3" ht="14.25" customHeight="1">
      <c r="A624" s="21" t="s">
        <v>215</v>
      </c>
      <c r="B624" s="21">
        <v>2017</v>
      </c>
      <c r="C624" s="8"/>
    </row>
    <row r="625" spans="1:3" ht="14.25" customHeight="1">
      <c r="A625" s="21" t="s">
        <v>216</v>
      </c>
      <c r="B625" s="21">
        <v>2017</v>
      </c>
      <c r="C625" s="8"/>
    </row>
    <row r="626" spans="1:3" ht="14.25" customHeight="1">
      <c r="A626" s="21" t="s">
        <v>64</v>
      </c>
      <c r="B626" s="21">
        <v>2017</v>
      </c>
      <c r="C626" s="8">
        <v>2.46000003814697</v>
      </c>
    </row>
    <row r="627" spans="1:3" ht="14.25" customHeight="1">
      <c r="A627" s="21" t="s">
        <v>217</v>
      </c>
      <c r="B627" s="21">
        <v>2017</v>
      </c>
      <c r="C627" s="8">
        <v>5.4349999427795401</v>
      </c>
    </row>
    <row r="628" spans="1:3" ht="14.25" customHeight="1">
      <c r="A628" s="21" t="s">
        <v>218</v>
      </c>
      <c r="B628" s="21">
        <v>2017</v>
      </c>
      <c r="C628" s="8">
        <v>13.746000289916999</v>
      </c>
    </row>
    <row r="629" spans="1:3" ht="14.25" customHeight="1">
      <c r="A629" s="21" t="s">
        <v>219</v>
      </c>
      <c r="B629" s="21">
        <v>2017</v>
      </c>
      <c r="C629" s="8">
        <v>5.6032182291797463</v>
      </c>
    </row>
    <row r="630" spans="1:3" ht="14.25" customHeight="1">
      <c r="A630" s="21" t="s">
        <v>68</v>
      </c>
      <c r="B630" s="21">
        <v>2017</v>
      </c>
      <c r="C630" s="8">
        <v>3.1300001144409202</v>
      </c>
    </row>
    <row r="631" spans="1:3" ht="14.25" customHeight="1">
      <c r="A631" s="21" t="s">
        <v>67</v>
      </c>
      <c r="B631" s="21">
        <v>2017</v>
      </c>
      <c r="C631" s="8">
        <v>5.5300002098083496</v>
      </c>
    </row>
    <row r="632" spans="1:3" ht="14.25" customHeight="1">
      <c r="A632" s="21" t="s">
        <v>220</v>
      </c>
      <c r="B632" s="21">
        <v>2017</v>
      </c>
      <c r="C632" s="8">
        <v>4.6612873057924959</v>
      </c>
    </row>
    <row r="633" spans="1:3" ht="14.25" customHeight="1">
      <c r="A633" s="21" t="s">
        <v>45</v>
      </c>
      <c r="B633" s="21">
        <v>2017</v>
      </c>
      <c r="C633" s="8">
        <v>11.210000038146999</v>
      </c>
    </row>
    <row r="634" spans="1:3" ht="14.25" customHeight="1">
      <c r="A634" s="21" t="s">
        <v>66</v>
      </c>
      <c r="B634" s="21">
        <v>2017</v>
      </c>
      <c r="C634" s="8">
        <v>13.8769998550415</v>
      </c>
    </row>
    <row r="635" spans="1:3" ht="14.25" customHeight="1">
      <c r="A635" s="21" t="s">
        <v>69</v>
      </c>
      <c r="B635" s="21">
        <v>2017</v>
      </c>
      <c r="C635" s="8">
        <v>4.1599998474121103</v>
      </c>
    </row>
    <row r="636" spans="1:3" ht="14.25" customHeight="1">
      <c r="A636" s="21" t="s">
        <v>221</v>
      </c>
      <c r="B636" s="21">
        <v>2017</v>
      </c>
      <c r="C636" s="8">
        <v>5.7614805034859975</v>
      </c>
    </row>
    <row r="637" spans="1:3" ht="14.25" customHeight="1">
      <c r="A637" s="21" t="s">
        <v>222</v>
      </c>
      <c r="B637" s="21">
        <v>2017</v>
      </c>
      <c r="C637" s="8">
        <v>5.5684029713394363</v>
      </c>
    </row>
    <row r="638" spans="1:3" ht="14.25" customHeight="1">
      <c r="A638" s="21" t="s">
        <v>223</v>
      </c>
      <c r="B638" s="21">
        <v>2017</v>
      </c>
      <c r="C638" s="8">
        <v>4.8803332610677232</v>
      </c>
    </row>
    <row r="639" spans="1:3" ht="14.25" customHeight="1">
      <c r="A639" s="21" t="s">
        <v>224</v>
      </c>
      <c r="B639" s="21">
        <v>2017</v>
      </c>
      <c r="C639" s="8">
        <v>5.6126291527604382</v>
      </c>
    </row>
    <row r="640" spans="1:3" ht="14.25" customHeight="1">
      <c r="A640" s="21" t="s">
        <v>72</v>
      </c>
      <c r="B640" s="21">
        <v>2017</v>
      </c>
      <c r="C640" s="8">
        <v>3.8800001144409202</v>
      </c>
    </row>
    <row r="641" spans="1:3" ht="14.25" customHeight="1">
      <c r="A641" s="21" t="s">
        <v>225</v>
      </c>
      <c r="B641" s="21">
        <v>2017</v>
      </c>
      <c r="C641" s="8">
        <v>4.5557488171760427</v>
      </c>
    </row>
    <row r="642" spans="1:3" ht="14.25" customHeight="1">
      <c r="A642" s="21" t="s">
        <v>226</v>
      </c>
      <c r="B642" s="21">
        <v>2017</v>
      </c>
      <c r="C642" s="8"/>
    </row>
    <row r="643" spans="1:3" ht="14.25" customHeight="1">
      <c r="A643" s="21" t="s">
        <v>71</v>
      </c>
      <c r="B643" s="21">
        <v>2017</v>
      </c>
      <c r="C643" s="8">
        <v>5.3579998016357404</v>
      </c>
    </row>
    <row r="644" spans="1:3" ht="14.25" customHeight="1">
      <c r="A644" s="21" t="s">
        <v>227</v>
      </c>
      <c r="B644" s="21">
        <v>2017</v>
      </c>
      <c r="C644" s="8"/>
    </row>
    <row r="645" spans="1:3" ht="14.25" customHeight="1">
      <c r="A645" s="21" t="s">
        <v>75</v>
      </c>
      <c r="B645" s="21">
        <v>2017</v>
      </c>
      <c r="C645" s="8">
        <v>6.71000003814697</v>
      </c>
    </row>
    <row r="646" spans="1:3" ht="14.25" customHeight="1">
      <c r="A646" s="21" t="s">
        <v>73</v>
      </c>
      <c r="B646" s="21">
        <v>2017</v>
      </c>
      <c r="C646" s="8">
        <v>12.2299995422363</v>
      </c>
    </row>
    <row r="647" spans="1:3" ht="14.25" customHeight="1">
      <c r="A647" s="21" t="s">
        <v>74</v>
      </c>
      <c r="B647" s="21">
        <v>2017</v>
      </c>
      <c r="C647" s="8">
        <v>13.0200004577637</v>
      </c>
    </row>
    <row r="648" spans="1:3" ht="14.25" customHeight="1">
      <c r="A648" s="21" t="s">
        <v>70</v>
      </c>
      <c r="B648" s="21">
        <v>2017</v>
      </c>
      <c r="C648" s="8">
        <v>2.7400000095367401</v>
      </c>
    </row>
    <row r="649" spans="1:3" ht="14.25" customHeight="1">
      <c r="A649" s="21" t="s">
        <v>76</v>
      </c>
      <c r="B649" s="21">
        <v>2017</v>
      </c>
      <c r="C649" s="8">
        <v>4.2199997901916504</v>
      </c>
    </row>
    <row r="650" spans="1:3" ht="14.25" customHeight="1">
      <c r="A650" s="21" t="s">
        <v>77</v>
      </c>
      <c r="B650" s="21">
        <v>2017</v>
      </c>
      <c r="C650" s="8">
        <v>11.210000038146999</v>
      </c>
    </row>
    <row r="651" spans="1:3" ht="14.25" customHeight="1">
      <c r="A651" s="21" t="s">
        <v>79</v>
      </c>
      <c r="B651" s="21">
        <v>2017</v>
      </c>
      <c r="C651" s="8">
        <v>11.6300001144409</v>
      </c>
    </row>
    <row r="652" spans="1:3" ht="14.25" customHeight="1">
      <c r="A652" s="21" t="s">
        <v>81</v>
      </c>
      <c r="B652" s="21">
        <v>2017</v>
      </c>
      <c r="C652" s="8">
        <v>18.139999389648398</v>
      </c>
    </row>
    <row r="653" spans="1:3" ht="14.25" customHeight="1">
      <c r="A653" s="21" t="s">
        <v>80</v>
      </c>
      <c r="B653" s="21">
        <v>2017</v>
      </c>
      <c r="C653" s="8">
        <v>2.7999999523162802</v>
      </c>
    </row>
    <row r="654" spans="1:3" ht="14.25" customHeight="1">
      <c r="A654" s="21" t="s">
        <v>82</v>
      </c>
      <c r="B654" s="21">
        <v>2017</v>
      </c>
      <c r="C654" s="8">
        <v>4.9000000953674299</v>
      </c>
    </row>
    <row r="655" spans="1:3" ht="14.25" customHeight="1">
      <c r="A655" s="21" t="s">
        <v>83</v>
      </c>
      <c r="B655" s="21">
        <v>2017</v>
      </c>
      <c r="C655" s="8">
        <v>3.51300001144409</v>
      </c>
    </row>
    <row r="656" spans="1:3" ht="14.25" customHeight="1">
      <c r="A656" s="21" t="s">
        <v>86</v>
      </c>
      <c r="B656" s="21">
        <v>2017</v>
      </c>
      <c r="C656" s="8">
        <v>6.8899998664856001</v>
      </c>
    </row>
    <row r="657" spans="1:3" ht="14.25" customHeight="1">
      <c r="A657" s="21" t="s">
        <v>34</v>
      </c>
      <c r="B657" s="21">
        <v>2017</v>
      </c>
      <c r="C657" s="8">
        <v>0.140000000596046</v>
      </c>
    </row>
    <row r="658" spans="1:3" ht="14.25" customHeight="1">
      <c r="A658" s="21" t="s">
        <v>229</v>
      </c>
      <c r="B658" s="21">
        <v>2017</v>
      </c>
      <c r="C658" s="8"/>
    </row>
    <row r="659" spans="1:3" ht="14.25" customHeight="1">
      <c r="A659" s="21" t="s">
        <v>230</v>
      </c>
      <c r="B659" s="21">
        <v>2017</v>
      </c>
      <c r="C659" s="8"/>
    </row>
    <row r="660" spans="1:3" ht="14.25" customHeight="1">
      <c r="A660" s="21" t="s">
        <v>140</v>
      </c>
      <c r="B660" s="21">
        <v>2017</v>
      </c>
      <c r="C660" s="8">
        <v>3.6500000953674299</v>
      </c>
    </row>
    <row r="661" spans="1:3" ht="14.25" customHeight="1">
      <c r="A661" s="21" t="s">
        <v>85</v>
      </c>
      <c r="B661" s="21">
        <v>2017</v>
      </c>
      <c r="C661" s="8">
        <v>2.19700002670288</v>
      </c>
    </row>
    <row r="662" spans="1:3" ht="14.25" customHeight="1">
      <c r="A662" s="21" t="s">
        <v>231</v>
      </c>
      <c r="B662" s="21">
        <v>2017</v>
      </c>
      <c r="C662" s="8">
        <v>8.1546015720601819</v>
      </c>
    </row>
    <row r="663" spans="1:3" ht="14.25" customHeight="1">
      <c r="A663" s="21" t="s">
        <v>232</v>
      </c>
      <c r="B663" s="21">
        <v>2017</v>
      </c>
      <c r="C663" s="8">
        <v>0.80500000715255704</v>
      </c>
    </row>
    <row r="664" spans="1:3" ht="14.25" customHeight="1">
      <c r="A664" s="21" t="s">
        <v>89</v>
      </c>
      <c r="B664" s="21">
        <v>2017</v>
      </c>
      <c r="C664" s="8">
        <v>10.274000167846699</v>
      </c>
    </row>
    <row r="665" spans="1:3" ht="14.25" customHeight="1">
      <c r="A665" s="21" t="s">
        <v>91</v>
      </c>
      <c r="B665" s="21">
        <v>2017</v>
      </c>
      <c r="C665" s="8">
        <v>3.04900002479553</v>
      </c>
    </row>
    <row r="666" spans="1:3" ht="14.25" customHeight="1">
      <c r="A666" s="21" t="s">
        <v>92</v>
      </c>
      <c r="B666" s="21">
        <v>2017</v>
      </c>
      <c r="C666" s="8">
        <v>19.371000289916999</v>
      </c>
    </row>
    <row r="667" spans="1:3" ht="14.25" customHeight="1">
      <c r="A667" s="21" t="s">
        <v>233</v>
      </c>
      <c r="B667" s="21">
        <v>2017</v>
      </c>
      <c r="C667" s="8">
        <v>18.860000610351602</v>
      </c>
    </row>
    <row r="668" spans="1:3" ht="14.25" customHeight="1">
      <c r="A668" s="21" t="s">
        <v>234</v>
      </c>
      <c r="B668" s="21">
        <v>2017</v>
      </c>
      <c r="C668" s="8">
        <v>7.9876715721066507</v>
      </c>
    </row>
    <row r="669" spans="1:3" ht="14.25" customHeight="1">
      <c r="A669" s="21" t="s">
        <v>235</v>
      </c>
      <c r="B669" s="21">
        <v>2017</v>
      </c>
      <c r="C669" s="8">
        <v>4.5877140973011237</v>
      </c>
    </row>
    <row r="670" spans="1:3" ht="14.25" customHeight="1">
      <c r="A670" s="21" t="s">
        <v>236</v>
      </c>
      <c r="B670" s="21">
        <v>2017</v>
      </c>
      <c r="C670" s="8">
        <v>4.9012715855074385</v>
      </c>
    </row>
    <row r="671" spans="1:3" ht="14.25" customHeight="1">
      <c r="A671" s="21" t="s">
        <v>237</v>
      </c>
      <c r="B671" s="21">
        <v>2017</v>
      </c>
      <c r="C671" s="8"/>
    </row>
    <row r="672" spans="1:3" ht="14.25" customHeight="1">
      <c r="A672" s="21" t="s">
        <v>142</v>
      </c>
      <c r="B672" s="21">
        <v>2017</v>
      </c>
      <c r="C672" s="8">
        <v>4.0500001907348597</v>
      </c>
    </row>
    <row r="673" spans="1:3" ht="14.25" customHeight="1">
      <c r="A673" s="21" t="s">
        <v>238</v>
      </c>
      <c r="B673" s="21">
        <v>2017</v>
      </c>
      <c r="C673" s="8">
        <v>5.2772393266986128</v>
      </c>
    </row>
    <row r="674" spans="1:3" ht="14.25" customHeight="1">
      <c r="A674" s="21" t="s">
        <v>239</v>
      </c>
      <c r="B674" s="21">
        <v>2017</v>
      </c>
      <c r="C674" s="8">
        <v>5.5500660956179448</v>
      </c>
    </row>
    <row r="675" spans="1:3" ht="14.25" customHeight="1">
      <c r="A675" s="21" t="s">
        <v>90</v>
      </c>
      <c r="B675" s="21">
        <v>2017</v>
      </c>
      <c r="C675" s="8">
        <v>23.200000762939499</v>
      </c>
    </row>
    <row r="676" spans="1:3" ht="14.25" customHeight="1">
      <c r="A676" s="21" t="s">
        <v>240</v>
      </c>
      <c r="B676" s="21">
        <v>2017</v>
      </c>
      <c r="C676" s="8">
        <v>5.2320065720354751</v>
      </c>
    </row>
    <row r="677" spans="1:3" ht="14.25" customHeight="1">
      <c r="A677" s="21" t="s">
        <v>93</v>
      </c>
      <c r="B677" s="21">
        <v>2017</v>
      </c>
      <c r="C677" s="8">
        <v>7.0700001716613796</v>
      </c>
    </row>
    <row r="678" spans="1:3" ht="14.25" customHeight="1">
      <c r="A678" s="21" t="s">
        <v>94</v>
      </c>
      <c r="B678" s="21">
        <v>2017</v>
      </c>
      <c r="C678" s="8">
        <v>5.5199999809265101</v>
      </c>
    </row>
    <row r="679" spans="1:3" ht="14.25" customHeight="1">
      <c r="A679" s="21" t="s">
        <v>88</v>
      </c>
      <c r="B679" s="21">
        <v>2017</v>
      </c>
      <c r="C679" s="8">
        <v>8.7200002670288104</v>
      </c>
    </row>
    <row r="680" spans="1:3" ht="14.25" customHeight="1">
      <c r="A680" s="21" t="s">
        <v>241</v>
      </c>
      <c r="B680" s="21">
        <v>2017</v>
      </c>
      <c r="C680" s="8">
        <v>1.9900000095367401</v>
      </c>
    </row>
    <row r="681" spans="1:3" ht="14.25" customHeight="1">
      <c r="A681" s="21" t="s">
        <v>242</v>
      </c>
      <c r="B681" s="21">
        <v>2017</v>
      </c>
      <c r="C681" s="8"/>
    </row>
    <row r="682" spans="1:3" ht="14.25" customHeight="1">
      <c r="A682" s="21" t="s">
        <v>106</v>
      </c>
      <c r="B682" s="21">
        <v>2017</v>
      </c>
      <c r="C682" s="8">
        <v>9.2419996261596697</v>
      </c>
    </row>
    <row r="683" spans="1:3" ht="14.25" customHeight="1">
      <c r="A683" s="21" t="s">
        <v>243</v>
      </c>
      <c r="B683" s="21">
        <v>2017</v>
      </c>
      <c r="C683" s="8"/>
    </row>
    <row r="684" spans="1:3" ht="14.25" customHeight="1">
      <c r="A684" s="21" t="s">
        <v>103</v>
      </c>
      <c r="B684" s="21">
        <v>2017</v>
      </c>
      <c r="C684" s="8">
        <v>4.0999999046325701</v>
      </c>
    </row>
    <row r="685" spans="1:3" ht="14.25" customHeight="1">
      <c r="A685" s="21" t="s">
        <v>95</v>
      </c>
      <c r="B685" s="21">
        <v>2017</v>
      </c>
      <c r="C685" s="8">
        <v>1.8229999542236299</v>
      </c>
    </row>
    <row r="686" spans="1:3" ht="14.25" customHeight="1">
      <c r="A686" s="21" t="s">
        <v>178</v>
      </c>
      <c r="B686" s="21">
        <v>2017</v>
      </c>
      <c r="C686" s="8">
        <v>5.8699998855590803</v>
      </c>
    </row>
    <row r="687" spans="1:3" ht="14.25" customHeight="1">
      <c r="A687" s="21" t="s">
        <v>244</v>
      </c>
      <c r="B687" s="21">
        <v>2017</v>
      </c>
      <c r="C687" s="8">
        <v>10.264853188278478</v>
      </c>
    </row>
    <row r="688" spans="1:3" ht="14.25" customHeight="1">
      <c r="A688" s="21" t="s">
        <v>102</v>
      </c>
      <c r="B688" s="21">
        <v>2017</v>
      </c>
      <c r="C688" s="8">
        <v>3.4200000762939502</v>
      </c>
    </row>
    <row r="689" spans="1:3" ht="14.25" customHeight="1">
      <c r="A689" s="21" t="s">
        <v>245</v>
      </c>
      <c r="B689" s="21">
        <v>2017</v>
      </c>
      <c r="C689" s="8"/>
    </row>
    <row r="690" spans="1:3" ht="14.25" customHeight="1">
      <c r="A690" s="21" t="s">
        <v>246</v>
      </c>
      <c r="B690" s="21">
        <v>2017</v>
      </c>
      <c r="C690" s="8">
        <v>5.6112068794711645</v>
      </c>
    </row>
    <row r="691" spans="1:3" ht="14.25" customHeight="1">
      <c r="A691" s="21" t="s">
        <v>127</v>
      </c>
      <c r="B691" s="21">
        <v>2017</v>
      </c>
      <c r="C691" s="8">
        <v>22.379999160766602</v>
      </c>
    </row>
    <row r="692" spans="1:3" ht="14.25" customHeight="1">
      <c r="A692" s="21" t="s">
        <v>98</v>
      </c>
      <c r="B692" s="21">
        <v>2017</v>
      </c>
      <c r="C692" s="8">
        <v>7.4099998474121103</v>
      </c>
    </row>
    <row r="693" spans="1:3" ht="14.25" customHeight="1">
      <c r="A693" s="21" t="s">
        <v>99</v>
      </c>
      <c r="B693" s="21">
        <v>2017</v>
      </c>
      <c r="C693" s="8">
        <v>4</v>
      </c>
    </row>
    <row r="694" spans="1:3" ht="14.25" customHeight="1">
      <c r="A694" s="21" t="s">
        <v>108</v>
      </c>
      <c r="B694" s="21">
        <v>2017</v>
      </c>
      <c r="C694" s="8">
        <v>1.5599999427795399</v>
      </c>
    </row>
    <row r="695" spans="1:3" ht="14.25" customHeight="1">
      <c r="A695" s="21" t="s">
        <v>247</v>
      </c>
      <c r="B695" s="21">
        <v>2017</v>
      </c>
      <c r="C695" s="8">
        <v>12.074714538516917</v>
      </c>
    </row>
    <row r="696" spans="1:3" ht="14.25" customHeight="1">
      <c r="A696" s="21" t="s">
        <v>105</v>
      </c>
      <c r="B696" s="21">
        <v>2017</v>
      </c>
      <c r="C696" s="8">
        <v>16.069999694824201</v>
      </c>
    </row>
    <row r="697" spans="1:3" ht="14.25" customHeight="1">
      <c r="A697" s="21" t="s">
        <v>104</v>
      </c>
      <c r="B697" s="21">
        <v>2017</v>
      </c>
      <c r="C697" s="8">
        <v>6.3600001335143999</v>
      </c>
    </row>
    <row r="698" spans="1:3" ht="14.25" customHeight="1">
      <c r="A698" s="21" t="s">
        <v>248</v>
      </c>
      <c r="B698" s="21">
        <v>2017</v>
      </c>
      <c r="C698" s="8"/>
    </row>
    <row r="699" spans="1:3" ht="14.25" customHeight="1">
      <c r="A699" s="21" t="s">
        <v>107</v>
      </c>
      <c r="B699" s="21">
        <v>2017</v>
      </c>
      <c r="C699" s="8">
        <v>3.45099997520447</v>
      </c>
    </row>
    <row r="700" spans="1:3" ht="14.25" customHeight="1">
      <c r="A700" s="21" t="s">
        <v>100</v>
      </c>
      <c r="B700" s="21">
        <v>2017</v>
      </c>
      <c r="C700" s="8">
        <v>10.3400001525879</v>
      </c>
    </row>
    <row r="701" spans="1:3" ht="14.25" customHeight="1">
      <c r="A701" s="21" t="s">
        <v>101</v>
      </c>
      <c r="B701" s="21">
        <v>2017</v>
      </c>
      <c r="C701" s="8">
        <v>6.75</v>
      </c>
    </row>
    <row r="702" spans="1:3" ht="14.25" customHeight="1">
      <c r="A702" s="21" t="s">
        <v>96</v>
      </c>
      <c r="B702" s="21">
        <v>2017</v>
      </c>
      <c r="C702" s="8">
        <v>5.7600002288818404</v>
      </c>
    </row>
    <row r="703" spans="1:3" ht="14.25" customHeight="1">
      <c r="A703" s="21" t="s">
        <v>97</v>
      </c>
      <c r="B703" s="21">
        <v>2017</v>
      </c>
      <c r="C703" s="8">
        <v>3.4100000858306898</v>
      </c>
    </row>
    <row r="704" spans="1:3" ht="14.25" customHeight="1">
      <c r="A704" s="21" t="s">
        <v>249</v>
      </c>
      <c r="B704" s="21">
        <v>2017</v>
      </c>
      <c r="C704" s="8">
        <v>4.5780241796645003</v>
      </c>
    </row>
    <row r="705" spans="1:3" ht="14.25" customHeight="1">
      <c r="A705" s="21" t="s">
        <v>175</v>
      </c>
      <c r="B705" s="21">
        <v>2017</v>
      </c>
      <c r="C705" s="8">
        <v>21.638999938964801</v>
      </c>
    </row>
    <row r="706" spans="1:3" ht="14.25" customHeight="1">
      <c r="A706" s="21" t="s">
        <v>250</v>
      </c>
      <c r="B706" s="21">
        <v>2017</v>
      </c>
      <c r="C706" s="8">
        <v>14.7849998474121</v>
      </c>
    </row>
    <row r="707" spans="1:3" ht="14.25" customHeight="1">
      <c r="A707" s="21" t="s">
        <v>113</v>
      </c>
      <c r="B707" s="21">
        <v>2017</v>
      </c>
      <c r="C707" s="8">
        <v>0.54199999570846602</v>
      </c>
    </row>
    <row r="708" spans="1:3" ht="14.25" customHeight="1">
      <c r="A708" s="21" t="s">
        <v>114</v>
      </c>
      <c r="B708" s="21">
        <v>2017</v>
      </c>
      <c r="C708" s="8">
        <v>8.3900003433227504</v>
      </c>
    </row>
    <row r="709" spans="1:3" ht="14.25" customHeight="1">
      <c r="A709" s="21" t="s">
        <v>112</v>
      </c>
      <c r="B709" s="21">
        <v>2017</v>
      </c>
      <c r="C709" s="8">
        <v>3.2999999523162802</v>
      </c>
    </row>
    <row r="710" spans="1:3" ht="14.25" customHeight="1">
      <c r="A710" s="21" t="s">
        <v>110</v>
      </c>
      <c r="B710" s="21">
        <v>2017</v>
      </c>
      <c r="C710" s="8">
        <v>4.8400001525878897</v>
      </c>
    </row>
    <row r="711" spans="1:3" ht="14.25" customHeight="1">
      <c r="A711" s="21" t="s">
        <v>116</v>
      </c>
      <c r="B711" s="21">
        <v>2017</v>
      </c>
      <c r="C711" s="8">
        <v>4.1599998474121103</v>
      </c>
    </row>
    <row r="712" spans="1:3" ht="14.25" customHeight="1">
      <c r="A712" s="21" t="s">
        <v>109</v>
      </c>
      <c r="B712" s="21">
        <v>2017</v>
      </c>
      <c r="C712" s="8">
        <v>3.3180000782012899</v>
      </c>
    </row>
    <row r="713" spans="1:3" ht="14.25" customHeight="1">
      <c r="A713" s="21" t="s">
        <v>251</v>
      </c>
      <c r="B713" s="21">
        <v>2017</v>
      </c>
      <c r="C713" s="8"/>
    </row>
    <row r="714" spans="1:3" ht="14.25" customHeight="1">
      <c r="A714" s="21" t="s">
        <v>111</v>
      </c>
      <c r="B714" s="21">
        <v>2017</v>
      </c>
      <c r="C714" s="8">
        <v>4.7399997711181596</v>
      </c>
    </row>
    <row r="715" spans="1:3" ht="14.25" customHeight="1">
      <c r="A715" s="21" t="s">
        <v>252</v>
      </c>
      <c r="B715" s="21">
        <v>2017</v>
      </c>
      <c r="C715" s="8">
        <v>5.903095154698125</v>
      </c>
    </row>
    <row r="716" spans="1:3" ht="14.25" customHeight="1">
      <c r="A716" s="21" t="s">
        <v>117</v>
      </c>
      <c r="B716" s="21">
        <v>2017</v>
      </c>
      <c r="C716" s="8">
        <v>2.5650000572204599</v>
      </c>
    </row>
    <row r="717" spans="1:3" ht="14.25" customHeight="1">
      <c r="A717" s="21" t="s">
        <v>253</v>
      </c>
      <c r="B717" s="21">
        <v>2017</v>
      </c>
      <c r="C717" s="8">
        <v>10.279835694448789</v>
      </c>
    </row>
    <row r="718" spans="1:3" ht="14.25" customHeight="1">
      <c r="A718" s="21" t="s">
        <v>118</v>
      </c>
      <c r="B718" s="21">
        <v>2017</v>
      </c>
      <c r="C718" s="8">
        <v>3.9159998893737802</v>
      </c>
    </row>
    <row r="719" spans="1:3" ht="14.25" customHeight="1">
      <c r="A719" s="21" t="s">
        <v>120</v>
      </c>
      <c r="B719" s="21">
        <v>2017</v>
      </c>
      <c r="C719" s="8">
        <v>3.8589999675750701</v>
      </c>
    </row>
    <row r="720" spans="1:3" ht="14.25" customHeight="1">
      <c r="A720" s="21" t="s">
        <v>122</v>
      </c>
      <c r="B720" s="21">
        <v>2017</v>
      </c>
      <c r="C720" s="8">
        <v>3.6900000572204599</v>
      </c>
    </row>
    <row r="721" spans="1:3" ht="14.25" customHeight="1">
      <c r="A721" s="21" t="s">
        <v>123</v>
      </c>
      <c r="B721" s="21">
        <v>2017</v>
      </c>
      <c r="C721" s="8">
        <v>2.5499999523162802</v>
      </c>
    </row>
    <row r="722" spans="1:3" ht="14.25" customHeight="1">
      <c r="A722" s="21" t="s">
        <v>254</v>
      </c>
      <c r="B722" s="21">
        <v>2017</v>
      </c>
      <c r="C722" s="8"/>
    </row>
    <row r="723" spans="1:3" ht="14.25" customHeight="1">
      <c r="A723" s="21" t="s">
        <v>255</v>
      </c>
      <c r="B723" s="21">
        <v>2017</v>
      </c>
      <c r="C723" s="8">
        <v>2.5069999694824201</v>
      </c>
    </row>
    <row r="724" spans="1:3" ht="14.25" customHeight="1">
      <c r="A724" s="21" t="s">
        <v>124</v>
      </c>
      <c r="B724" s="21">
        <v>2017</v>
      </c>
      <c r="C724" s="8">
        <v>4.8899998664856001</v>
      </c>
    </row>
    <row r="725" spans="1:3" ht="14.25" customHeight="1">
      <c r="A725" s="21" t="s">
        <v>256</v>
      </c>
      <c r="B725" s="21">
        <v>2017</v>
      </c>
      <c r="C725" s="8">
        <v>6.0643029156490966</v>
      </c>
    </row>
    <row r="726" spans="1:3" ht="14.25" customHeight="1">
      <c r="A726" s="21" t="s">
        <v>170</v>
      </c>
      <c r="B726" s="21">
        <v>2017</v>
      </c>
      <c r="C726" s="8">
        <v>10.800000190734901</v>
      </c>
    </row>
    <row r="727" spans="1:3" ht="14.25" customHeight="1">
      <c r="A727" s="21" t="s">
        <v>257</v>
      </c>
      <c r="B727" s="21">
        <v>2017</v>
      </c>
      <c r="C727" s="8">
        <v>2.6979999542236301</v>
      </c>
    </row>
    <row r="728" spans="1:3" ht="14.25" customHeight="1">
      <c r="A728" s="21" t="s">
        <v>125</v>
      </c>
      <c r="B728" s="21">
        <v>2017</v>
      </c>
      <c r="C728" s="8">
        <v>8.8699998855590803</v>
      </c>
    </row>
    <row r="729" spans="1:3" ht="14.25" customHeight="1">
      <c r="A729" s="21" t="s">
        <v>121</v>
      </c>
      <c r="B729" s="21">
        <v>2017</v>
      </c>
      <c r="C729" s="8">
        <v>4.6100001335143999</v>
      </c>
    </row>
    <row r="730" spans="1:3" ht="14.25" customHeight="1">
      <c r="A730" s="21" t="s">
        <v>258</v>
      </c>
      <c r="B730" s="21">
        <v>2017</v>
      </c>
      <c r="C730" s="8">
        <v>25.680000305175799</v>
      </c>
    </row>
    <row r="731" spans="1:3" ht="14.25" customHeight="1">
      <c r="A731" s="21" t="s">
        <v>259</v>
      </c>
      <c r="B731" s="21">
        <v>2017</v>
      </c>
      <c r="C731" s="8">
        <v>2.8172043409630287</v>
      </c>
    </row>
    <row r="732" spans="1:3" ht="14.25" customHeight="1">
      <c r="A732" s="21" t="s">
        <v>260</v>
      </c>
      <c r="B732" s="21">
        <v>2017</v>
      </c>
      <c r="C732" s="8">
        <v>5.8375937464815131</v>
      </c>
    </row>
    <row r="733" spans="1:3" ht="14.25" customHeight="1">
      <c r="A733" s="21" t="s">
        <v>261</v>
      </c>
      <c r="B733" s="21">
        <v>2017</v>
      </c>
      <c r="C733" s="8">
        <v>12.213000297546399</v>
      </c>
    </row>
    <row r="734" spans="1:3" ht="14.25" customHeight="1">
      <c r="A734" s="21" t="s">
        <v>126</v>
      </c>
      <c r="B734" s="21">
        <v>2017</v>
      </c>
      <c r="C734" s="8">
        <v>0.140000000596046</v>
      </c>
    </row>
    <row r="735" spans="1:3" ht="14.25" customHeight="1">
      <c r="A735" s="21" t="s">
        <v>128</v>
      </c>
      <c r="B735" s="21">
        <v>2017</v>
      </c>
      <c r="C735" s="8">
        <v>4.9299998283386204</v>
      </c>
    </row>
    <row r="736" spans="1:3" ht="14.25" customHeight="1">
      <c r="A736" s="21" t="s">
        <v>129</v>
      </c>
      <c r="B736" s="21">
        <v>2017</v>
      </c>
      <c r="C736" s="8">
        <v>5.21000003814697</v>
      </c>
    </row>
    <row r="737" spans="1:3" ht="14.25" customHeight="1">
      <c r="A737" s="21" t="s">
        <v>130</v>
      </c>
      <c r="B737" s="21">
        <v>2017</v>
      </c>
      <c r="C737" s="8">
        <v>1.1369999647140501</v>
      </c>
    </row>
    <row r="738" spans="1:3" ht="14.25" customHeight="1">
      <c r="A738" s="21" t="s">
        <v>262</v>
      </c>
      <c r="B738" s="21">
        <v>2017</v>
      </c>
      <c r="C738" s="8">
        <v>5.1187393439813764</v>
      </c>
    </row>
    <row r="739" spans="1:3" ht="14.25" customHeight="1">
      <c r="A739" s="21" t="s">
        <v>131</v>
      </c>
      <c r="B739" s="21">
        <v>2017</v>
      </c>
      <c r="C739" s="8">
        <v>5.8899998664856001</v>
      </c>
    </row>
    <row r="740" spans="1:3" ht="14.25" customHeight="1">
      <c r="A740" s="21" t="s">
        <v>143</v>
      </c>
      <c r="B740" s="21">
        <v>2017</v>
      </c>
      <c r="C740" s="8">
        <v>17.533000946044901</v>
      </c>
    </row>
    <row r="741" spans="1:3" ht="14.25" customHeight="1">
      <c r="A741" s="21" t="s">
        <v>132</v>
      </c>
      <c r="B741" s="21">
        <v>2017</v>
      </c>
      <c r="C741" s="8">
        <v>3.6900000572204599</v>
      </c>
    </row>
    <row r="742" spans="1:3" ht="14.25" customHeight="1">
      <c r="A742" s="21" t="s">
        <v>135</v>
      </c>
      <c r="B742" s="21">
        <v>2017</v>
      </c>
      <c r="C742" s="8">
        <v>4.1999998092651403</v>
      </c>
    </row>
    <row r="743" spans="1:3" ht="14.25" customHeight="1">
      <c r="A743" s="21" t="s">
        <v>263</v>
      </c>
      <c r="B743" s="21">
        <v>2017</v>
      </c>
      <c r="C743" s="8">
        <v>0.70700001716613803</v>
      </c>
    </row>
    <row r="744" spans="1:3" ht="14.25" customHeight="1">
      <c r="A744" s="21" t="s">
        <v>134</v>
      </c>
      <c r="B744" s="21">
        <v>2017</v>
      </c>
      <c r="C744" s="8">
        <v>4.6630001068115199</v>
      </c>
    </row>
    <row r="745" spans="1:3" ht="14.25" customHeight="1">
      <c r="A745" s="21" t="s">
        <v>54</v>
      </c>
      <c r="B745" s="21">
        <v>2017</v>
      </c>
      <c r="C745" s="8">
        <v>4.3899998664856001</v>
      </c>
    </row>
    <row r="746" spans="1:3" ht="14.25" customHeight="1">
      <c r="A746" s="21" t="s">
        <v>264</v>
      </c>
      <c r="B746" s="21">
        <v>2017</v>
      </c>
      <c r="C746" s="8"/>
    </row>
    <row r="747" spans="1:3" ht="14.25" customHeight="1">
      <c r="A747" s="21" t="s">
        <v>173</v>
      </c>
      <c r="B747" s="21">
        <v>2017</v>
      </c>
      <c r="C747" s="8">
        <v>18.881999969482401</v>
      </c>
    </row>
    <row r="748" spans="1:3" ht="14.25" customHeight="1">
      <c r="A748" s="21" t="s">
        <v>133</v>
      </c>
      <c r="B748" s="21">
        <v>2017</v>
      </c>
      <c r="C748" s="8">
        <v>13.4799995422363</v>
      </c>
    </row>
    <row r="749" spans="1:3" ht="14.25" customHeight="1">
      <c r="A749" s="21" t="s">
        <v>265</v>
      </c>
      <c r="B749" s="21">
        <v>2017</v>
      </c>
      <c r="C749" s="8">
        <v>6.4664438160989324</v>
      </c>
    </row>
    <row r="750" spans="1:3" ht="14.25" customHeight="1">
      <c r="A750" s="21" t="s">
        <v>176</v>
      </c>
      <c r="B750" s="21">
        <v>2017</v>
      </c>
      <c r="C750" s="8">
        <v>12.253999710083001</v>
      </c>
    </row>
    <row r="751" spans="1:3" ht="14.25" customHeight="1">
      <c r="A751" s="21" t="s">
        <v>266</v>
      </c>
      <c r="B751" s="21">
        <v>2017</v>
      </c>
      <c r="C751" s="8">
        <v>6.4664438160989324</v>
      </c>
    </row>
    <row r="752" spans="1:3" ht="14.25" customHeight="1">
      <c r="A752" s="21" t="s">
        <v>267</v>
      </c>
      <c r="B752" s="21">
        <v>2017</v>
      </c>
      <c r="C752" s="8">
        <v>9.8011200914945711</v>
      </c>
    </row>
    <row r="753" spans="1:3" ht="14.25" customHeight="1">
      <c r="A753" s="21" t="s">
        <v>268</v>
      </c>
      <c r="B753" s="21">
        <v>2017</v>
      </c>
      <c r="C753" s="8">
        <v>13.9739999771118</v>
      </c>
    </row>
    <row r="754" spans="1:3" ht="14.25" customHeight="1">
      <c r="A754" s="21" t="s">
        <v>144</v>
      </c>
      <c r="B754" s="21">
        <v>2017</v>
      </c>
      <c r="C754" s="8">
        <v>7.9039998054504403</v>
      </c>
    </row>
    <row r="755" spans="1:3" ht="14.25" customHeight="1">
      <c r="A755" s="21" t="s">
        <v>136</v>
      </c>
      <c r="B755" s="21">
        <v>2017</v>
      </c>
      <c r="C755" s="8">
        <v>8.1300001144409197</v>
      </c>
    </row>
    <row r="756" spans="1:3" ht="14.25" customHeight="1">
      <c r="A756" s="21" t="s">
        <v>137</v>
      </c>
      <c r="B756" s="21">
        <v>2017</v>
      </c>
      <c r="C756" s="8">
        <v>6.5599999427795401</v>
      </c>
    </row>
    <row r="757" spans="1:3" ht="14.25" customHeight="1">
      <c r="A757" s="21" t="s">
        <v>146</v>
      </c>
      <c r="B757" s="21">
        <v>2017</v>
      </c>
      <c r="C757" s="8">
        <v>6.7199997901916504</v>
      </c>
    </row>
    <row r="758" spans="1:3" ht="14.25" customHeight="1">
      <c r="A758" s="21" t="s">
        <v>269</v>
      </c>
      <c r="B758" s="21">
        <v>2017</v>
      </c>
      <c r="C758" s="8">
        <v>22.7530002593994</v>
      </c>
    </row>
    <row r="759" spans="1:3" ht="14.25" customHeight="1">
      <c r="A759" s="21" t="s">
        <v>270</v>
      </c>
      <c r="B759" s="21">
        <v>2017</v>
      </c>
      <c r="C759" s="8"/>
    </row>
    <row r="760" spans="1:3" ht="14.25" customHeight="1">
      <c r="A760" s="21" t="s">
        <v>271</v>
      </c>
      <c r="B760" s="21">
        <v>2017</v>
      </c>
      <c r="C760" s="8"/>
    </row>
    <row r="761" spans="1:3" ht="14.25" customHeight="1">
      <c r="A761" s="21" t="s">
        <v>148</v>
      </c>
      <c r="B761" s="21">
        <v>2017</v>
      </c>
      <c r="C761" s="8">
        <v>8.7519998550415004</v>
      </c>
    </row>
    <row r="762" spans="1:3" ht="14.25" customHeight="1">
      <c r="A762" s="21" t="s">
        <v>272</v>
      </c>
      <c r="B762" s="21">
        <v>2017</v>
      </c>
      <c r="C762" s="8"/>
    </row>
    <row r="763" spans="1:3" ht="14.25" customHeight="1">
      <c r="A763" s="21" t="s">
        <v>38</v>
      </c>
      <c r="B763" s="21">
        <v>2017</v>
      </c>
      <c r="C763" s="8">
        <v>1.1189999580383301</v>
      </c>
    </row>
    <row r="764" spans="1:3" ht="14.25" customHeight="1">
      <c r="A764" s="21" t="s">
        <v>273</v>
      </c>
      <c r="B764" s="21">
        <v>2017</v>
      </c>
      <c r="C764" s="8">
        <v>3.9279185442725253</v>
      </c>
    </row>
    <row r="765" spans="1:3" ht="14.25" customHeight="1">
      <c r="A765" s="21" t="s">
        <v>274</v>
      </c>
      <c r="B765" s="21">
        <v>2017</v>
      </c>
      <c r="C765" s="8">
        <v>7.0935858388351249</v>
      </c>
    </row>
    <row r="766" spans="1:3" ht="14.25" customHeight="1">
      <c r="A766" s="21" t="s">
        <v>153</v>
      </c>
      <c r="B766" s="21">
        <v>2017</v>
      </c>
      <c r="C766" s="8">
        <v>3.7400000095367401</v>
      </c>
    </row>
    <row r="767" spans="1:3" ht="14.25" customHeight="1">
      <c r="A767" s="21" t="s">
        <v>152</v>
      </c>
      <c r="B767" s="21">
        <v>2017</v>
      </c>
      <c r="C767" s="8">
        <v>0.82999998331069902</v>
      </c>
    </row>
    <row r="768" spans="1:3" ht="14.25" customHeight="1">
      <c r="A768" s="21" t="s">
        <v>150</v>
      </c>
      <c r="B768" s="21">
        <v>2017</v>
      </c>
      <c r="C768" s="8">
        <v>6.9539999961853001</v>
      </c>
    </row>
    <row r="769" spans="1:3" ht="14.25" customHeight="1">
      <c r="A769" s="21" t="s">
        <v>157</v>
      </c>
      <c r="B769" s="21">
        <v>2017</v>
      </c>
      <c r="C769" s="8">
        <v>4.2039999961853001</v>
      </c>
    </row>
    <row r="770" spans="1:3" ht="14.25" customHeight="1">
      <c r="A770" s="21" t="s">
        <v>275</v>
      </c>
      <c r="B770" s="21">
        <v>2017</v>
      </c>
      <c r="C770" s="8">
        <v>8.0892466290265492</v>
      </c>
    </row>
    <row r="771" spans="1:3" ht="14.25" customHeight="1">
      <c r="A771" s="21" t="s">
        <v>276</v>
      </c>
      <c r="B771" s="21">
        <v>2017</v>
      </c>
      <c r="C771" s="8">
        <v>4.7600002288818404</v>
      </c>
    </row>
    <row r="772" spans="1:3" ht="14.25" customHeight="1">
      <c r="A772" s="21" t="s">
        <v>277</v>
      </c>
      <c r="B772" s="21">
        <v>2017</v>
      </c>
      <c r="C772" s="8">
        <v>11.929579386559414</v>
      </c>
    </row>
    <row r="773" spans="1:3" ht="14.25" customHeight="1">
      <c r="A773" s="21" t="s">
        <v>278</v>
      </c>
      <c r="B773" s="21">
        <v>2017</v>
      </c>
      <c r="C773" s="8">
        <v>2.8150000572204599</v>
      </c>
    </row>
    <row r="774" spans="1:3" ht="14.25" customHeight="1">
      <c r="A774" s="21" t="s">
        <v>279</v>
      </c>
      <c r="B774" s="21">
        <v>2017</v>
      </c>
      <c r="C774" s="8">
        <v>5.1187393439813764</v>
      </c>
    </row>
    <row r="775" spans="1:3" ht="14.25" customHeight="1">
      <c r="A775" s="21" t="s">
        <v>280</v>
      </c>
      <c r="B775" s="21">
        <v>2017</v>
      </c>
      <c r="C775" s="8">
        <v>6.4664438160989324</v>
      </c>
    </row>
    <row r="776" spans="1:3" ht="14.25" customHeight="1">
      <c r="A776" s="21" t="s">
        <v>154</v>
      </c>
      <c r="B776" s="21">
        <v>2017</v>
      </c>
      <c r="C776" s="8">
        <v>3.2750000953674299</v>
      </c>
    </row>
    <row r="777" spans="1:3" ht="14.25" customHeight="1">
      <c r="A777" s="21" t="s">
        <v>155</v>
      </c>
      <c r="B777" s="21">
        <v>2017</v>
      </c>
      <c r="C777" s="8">
        <v>15.329999923706101</v>
      </c>
    </row>
    <row r="778" spans="1:3" ht="14.25" customHeight="1">
      <c r="A778" s="21" t="s">
        <v>156</v>
      </c>
      <c r="B778" s="21">
        <v>2017</v>
      </c>
      <c r="C778" s="8">
        <v>10.819999694824199</v>
      </c>
    </row>
    <row r="779" spans="1:3" ht="14.25" customHeight="1">
      <c r="A779" s="21" t="s">
        <v>281</v>
      </c>
      <c r="B779" s="21">
        <v>2017</v>
      </c>
      <c r="C779" s="8"/>
    </row>
    <row r="780" spans="1:3" ht="14.25" customHeight="1">
      <c r="A780" s="21" t="s">
        <v>151</v>
      </c>
      <c r="B780" s="21">
        <v>2017</v>
      </c>
      <c r="C780" s="8">
        <v>2.1770000457763699</v>
      </c>
    </row>
    <row r="781" spans="1:3" ht="14.25" customHeight="1">
      <c r="A781" s="21" t="s">
        <v>158</v>
      </c>
      <c r="B781" s="21">
        <v>2017</v>
      </c>
      <c r="C781" s="8">
        <v>1.932000041008</v>
      </c>
    </row>
    <row r="782" spans="1:3" ht="14.25" customHeight="1">
      <c r="A782" s="21" t="s">
        <v>159</v>
      </c>
      <c r="B782" s="21">
        <v>2017</v>
      </c>
      <c r="C782" s="8">
        <v>9.5</v>
      </c>
    </row>
    <row r="783" spans="1:3" ht="14.25" customHeight="1">
      <c r="A783" s="21" t="s">
        <v>282</v>
      </c>
      <c r="B783" s="21">
        <v>2017</v>
      </c>
      <c r="C783" s="8">
        <v>5.9252841581722393</v>
      </c>
    </row>
    <row r="784" spans="1:3" ht="14.25" customHeight="1">
      <c r="A784" s="21" t="s">
        <v>163</v>
      </c>
      <c r="B784" s="21">
        <v>2017</v>
      </c>
      <c r="C784" s="8">
        <v>7.8899998664856001</v>
      </c>
    </row>
    <row r="785" spans="1:3" ht="14.25" customHeight="1">
      <c r="A785" s="21" t="s">
        <v>162</v>
      </c>
      <c r="B785" s="21">
        <v>2017</v>
      </c>
      <c r="C785" s="8">
        <v>4.3600001335143999</v>
      </c>
    </row>
    <row r="786" spans="1:3" ht="14.25" customHeight="1">
      <c r="A786" s="21" t="s">
        <v>164</v>
      </c>
      <c r="B786" s="21">
        <v>2017</v>
      </c>
      <c r="C786" s="8">
        <v>5.8000001907348597</v>
      </c>
    </row>
    <row r="787" spans="1:3" ht="14.25" customHeight="1">
      <c r="A787" s="21" t="s">
        <v>283</v>
      </c>
      <c r="B787" s="21">
        <v>2017</v>
      </c>
      <c r="C787" s="8">
        <v>19.181999206543001</v>
      </c>
    </row>
    <row r="788" spans="1:3" ht="14.25" customHeight="1">
      <c r="A788" s="21" t="s">
        <v>165</v>
      </c>
      <c r="B788" s="21">
        <v>2017</v>
      </c>
      <c r="C788" s="8">
        <v>5.0500001907348597</v>
      </c>
    </row>
    <row r="789" spans="1:3" ht="14.25" customHeight="1">
      <c r="A789" s="21" t="s">
        <v>284</v>
      </c>
      <c r="B789" s="21">
        <v>2017</v>
      </c>
      <c r="C789" s="8"/>
    </row>
    <row r="790" spans="1:3" ht="14.25" customHeight="1">
      <c r="A790" s="21" t="s">
        <v>285</v>
      </c>
      <c r="B790" s="21">
        <v>2017</v>
      </c>
      <c r="C790" s="8">
        <v>12.324999809265099</v>
      </c>
    </row>
    <row r="791" spans="1:3" ht="14.25" customHeight="1">
      <c r="A791" s="21" t="s">
        <v>166</v>
      </c>
      <c r="B791" s="21">
        <v>2017</v>
      </c>
      <c r="C791" s="8">
        <v>1.87000000476837</v>
      </c>
    </row>
    <row r="792" spans="1:3" ht="14.25" customHeight="1">
      <c r="A792" s="21" t="s">
        <v>286</v>
      </c>
      <c r="B792" s="21">
        <v>2017</v>
      </c>
      <c r="C792" s="8">
        <v>1.74500000476837</v>
      </c>
    </row>
    <row r="793" spans="1:3" ht="14.25" customHeight="1">
      <c r="A793" s="21" t="s">
        <v>287</v>
      </c>
      <c r="B793" s="21">
        <v>2017</v>
      </c>
      <c r="C793" s="8">
        <v>5.5577311883635661</v>
      </c>
    </row>
    <row r="794" spans="1:3" ht="14.25" customHeight="1">
      <c r="A794" s="21" t="s">
        <v>288</v>
      </c>
      <c r="B794" s="21">
        <v>2017</v>
      </c>
      <c r="C794" s="8">
        <v>8.5780000686645508</v>
      </c>
    </row>
    <row r="795" spans="1:3" ht="14.25" customHeight="1">
      <c r="A795" s="21" t="s">
        <v>84</v>
      </c>
      <c r="B795" s="21">
        <v>2017</v>
      </c>
      <c r="C795" s="8"/>
    </row>
    <row r="796" spans="1:3" ht="14.25" customHeight="1">
      <c r="A796" s="21" t="s">
        <v>167</v>
      </c>
      <c r="B796" s="21">
        <v>2017</v>
      </c>
      <c r="C796" s="8">
        <v>13.296999931335399</v>
      </c>
    </row>
    <row r="797" spans="1:3" ht="14.25" customHeight="1">
      <c r="A797" s="21" t="s">
        <v>139</v>
      </c>
      <c r="B797" s="21">
        <v>2017</v>
      </c>
      <c r="C797" s="8">
        <v>27.040000915527301</v>
      </c>
    </row>
    <row r="798" spans="1:3" ht="14.25" customHeight="1">
      <c r="A798" s="21" t="s">
        <v>168</v>
      </c>
      <c r="B798" s="21">
        <v>2017</v>
      </c>
      <c r="C798" s="8">
        <v>11.6300001144409</v>
      </c>
    </row>
    <row r="799" spans="1:3" ht="14.25" customHeight="1">
      <c r="A799" s="21" t="s">
        <v>169</v>
      </c>
      <c r="B799" s="21">
        <v>2017</v>
      </c>
      <c r="C799" s="8">
        <v>4.7849998474121103</v>
      </c>
    </row>
    <row r="800" spans="1:3" ht="14.25" customHeight="1">
      <c r="A800" s="21" t="s">
        <v>181</v>
      </c>
      <c r="B800" s="21">
        <v>2018</v>
      </c>
      <c r="C800" s="8"/>
    </row>
    <row r="801" spans="1:3" ht="14.25" customHeight="1">
      <c r="A801" s="21" t="s">
        <v>182</v>
      </c>
      <c r="B801" s="21">
        <v>2018</v>
      </c>
      <c r="C801" s="8">
        <v>6.7311627337807387</v>
      </c>
    </row>
    <row r="802" spans="1:3" ht="14.25" customHeight="1">
      <c r="A802" s="21" t="s">
        <v>12</v>
      </c>
      <c r="B802" s="21">
        <v>2018</v>
      </c>
      <c r="C802" s="8">
        <v>11.152000427246101</v>
      </c>
    </row>
    <row r="803" spans="1:3" ht="14.25" customHeight="1">
      <c r="A803" s="21" t="s">
        <v>183</v>
      </c>
      <c r="B803" s="21">
        <v>2018</v>
      </c>
      <c r="C803" s="8">
        <v>6.0410924195940403</v>
      </c>
    </row>
    <row r="804" spans="1:3" ht="14.25" customHeight="1">
      <c r="A804" s="21" t="s">
        <v>15</v>
      </c>
      <c r="B804" s="21">
        <v>2018</v>
      </c>
      <c r="C804" s="8">
        <v>7.4210000038146999</v>
      </c>
    </row>
    <row r="805" spans="1:3" ht="14.25" customHeight="1">
      <c r="A805" s="21" t="s">
        <v>13</v>
      </c>
      <c r="B805" s="21">
        <v>2018</v>
      </c>
      <c r="C805" s="8">
        <v>12.300000190734901</v>
      </c>
    </row>
    <row r="806" spans="1:3" ht="14.25" customHeight="1">
      <c r="A806" s="21" t="s">
        <v>184</v>
      </c>
      <c r="B806" s="21">
        <v>2018</v>
      </c>
      <c r="C806" s="8"/>
    </row>
    <row r="807" spans="1:3" ht="14.25" customHeight="1">
      <c r="A807" s="21" t="s">
        <v>185</v>
      </c>
      <c r="B807" s="21">
        <v>2018</v>
      </c>
      <c r="C807" s="8">
        <v>10.502335557255574</v>
      </c>
    </row>
    <row r="808" spans="1:3" ht="14.25" customHeight="1">
      <c r="A808" s="21" t="s">
        <v>160</v>
      </c>
      <c r="B808" s="21">
        <v>2018</v>
      </c>
      <c r="C808" s="8">
        <v>2.35199999809265</v>
      </c>
    </row>
    <row r="809" spans="1:3" ht="14.25" customHeight="1">
      <c r="A809" s="21" t="s">
        <v>16</v>
      </c>
      <c r="B809" s="21">
        <v>2018</v>
      </c>
      <c r="C809" s="8">
        <v>9.2200002670288104</v>
      </c>
    </row>
    <row r="810" spans="1:3" ht="14.25" customHeight="1">
      <c r="A810" s="21" t="s">
        <v>17</v>
      </c>
      <c r="B810" s="21">
        <v>2018</v>
      </c>
      <c r="C810" s="8">
        <v>18.969999313354499</v>
      </c>
    </row>
    <row r="811" spans="1:3" ht="14.25" customHeight="1">
      <c r="A811" s="21" t="s">
        <v>186</v>
      </c>
      <c r="B811" s="21">
        <v>2018</v>
      </c>
      <c r="C811" s="8"/>
    </row>
    <row r="812" spans="1:3" ht="14.25" customHeight="1">
      <c r="A812" s="21" t="s">
        <v>187</v>
      </c>
      <c r="B812" s="21">
        <v>2018</v>
      </c>
      <c r="C812" s="8"/>
    </row>
    <row r="813" spans="1:3" ht="14.25" customHeight="1">
      <c r="A813" s="21" t="s">
        <v>18</v>
      </c>
      <c r="B813" s="21">
        <v>2018</v>
      </c>
      <c r="C813" s="8">
        <v>5.3000001907348597</v>
      </c>
    </row>
    <row r="814" spans="1:3" ht="14.25" customHeight="1">
      <c r="A814" s="21" t="s">
        <v>19</v>
      </c>
      <c r="B814" s="21">
        <v>2018</v>
      </c>
      <c r="C814" s="8">
        <v>4.8499999046325701</v>
      </c>
    </row>
    <row r="815" spans="1:3" ht="14.25" customHeight="1">
      <c r="A815" s="21" t="s">
        <v>20</v>
      </c>
      <c r="B815" s="21">
        <v>2018</v>
      </c>
      <c r="C815" s="8">
        <v>4.9000000953674299</v>
      </c>
    </row>
    <row r="816" spans="1:3" ht="14.25" customHeight="1">
      <c r="A816" s="21" t="s">
        <v>33</v>
      </c>
      <c r="B816" s="21">
        <v>2018</v>
      </c>
      <c r="C816" s="8">
        <v>1.5870000123977701</v>
      </c>
    </row>
    <row r="817" spans="1:3" ht="14.25" customHeight="1">
      <c r="A817" s="21" t="s">
        <v>24</v>
      </c>
      <c r="B817" s="21">
        <v>2018</v>
      </c>
      <c r="C817" s="8">
        <v>5.9499998092651403</v>
      </c>
    </row>
    <row r="818" spans="1:3" ht="14.25" customHeight="1">
      <c r="A818" s="21" t="s">
        <v>25</v>
      </c>
      <c r="B818" s="21">
        <v>2018</v>
      </c>
      <c r="C818" s="8">
        <v>1.4700000286102299</v>
      </c>
    </row>
    <row r="819" spans="1:3" ht="14.25" customHeight="1">
      <c r="A819" s="21" t="s">
        <v>32</v>
      </c>
      <c r="B819" s="21">
        <v>2018</v>
      </c>
      <c r="C819" s="8">
        <v>4.6900000572204599</v>
      </c>
    </row>
    <row r="820" spans="1:3" ht="14.25" customHeight="1">
      <c r="A820" s="21" t="s">
        <v>22</v>
      </c>
      <c r="B820" s="21">
        <v>2018</v>
      </c>
      <c r="C820" s="8">
        <v>4.4130001068115199</v>
      </c>
    </row>
    <row r="821" spans="1:3" ht="14.25" customHeight="1">
      <c r="A821" s="21" t="s">
        <v>31</v>
      </c>
      <c r="B821" s="21">
        <v>2018</v>
      </c>
      <c r="C821" s="8">
        <v>5.21000003814697</v>
      </c>
    </row>
    <row r="822" spans="1:3" ht="14.25" customHeight="1">
      <c r="A822" s="21" t="s">
        <v>21</v>
      </c>
      <c r="B822" s="21">
        <v>2018</v>
      </c>
      <c r="C822" s="8">
        <v>1.20099997520447</v>
      </c>
    </row>
    <row r="823" spans="1:3" ht="14.25" customHeight="1">
      <c r="A823" s="21" t="s">
        <v>188</v>
      </c>
      <c r="B823" s="21">
        <v>2018</v>
      </c>
      <c r="C823" s="8">
        <v>10</v>
      </c>
    </row>
    <row r="824" spans="1:3" ht="14.25" customHeight="1">
      <c r="A824" s="21" t="s">
        <v>28</v>
      </c>
      <c r="B824" s="21">
        <v>2018</v>
      </c>
      <c r="C824" s="8">
        <v>18.399999618530298</v>
      </c>
    </row>
    <row r="825" spans="1:3" ht="14.25" customHeight="1">
      <c r="A825" s="21" t="s">
        <v>23</v>
      </c>
      <c r="B825" s="21">
        <v>2018</v>
      </c>
      <c r="C825" s="8">
        <v>4.7600002288818404</v>
      </c>
    </row>
    <row r="826" spans="1:3" ht="14.25" customHeight="1">
      <c r="A826" s="21" t="s">
        <v>171</v>
      </c>
      <c r="B826" s="21">
        <v>2018</v>
      </c>
      <c r="C826" s="8">
        <v>6.6440000534057599</v>
      </c>
    </row>
    <row r="827" spans="1:3" ht="14.25" customHeight="1">
      <c r="A827" s="21" t="s">
        <v>189</v>
      </c>
      <c r="B827" s="21">
        <v>2018</v>
      </c>
      <c r="C827" s="8"/>
    </row>
    <row r="828" spans="1:3" ht="14.25" customHeight="1">
      <c r="A828" s="21" t="s">
        <v>27</v>
      </c>
      <c r="B828" s="21">
        <v>2018</v>
      </c>
      <c r="C828" s="8">
        <v>3.5199999809265101</v>
      </c>
    </row>
    <row r="829" spans="1:3" ht="14.25" customHeight="1">
      <c r="A829" s="21" t="s">
        <v>30</v>
      </c>
      <c r="B829" s="21">
        <v>2018</v>
      </c>
      <c r="C829" s="8">
        <v>12.329999923706101</v>
      </c>
    </row>
    <row r="830" spans="1:3" ht="14.25" customHeight="1">
      <c r="A830" s="21" t="s">
        <v>190</v>
      </c>
      <c r="B830" s="21">
        <v>2018</v>
      </c>
      <c r="C830" s="8">
        <v>8.3199996948242205</v>
      </c>
    </row>
    <row r="831" spans="1:3" ht="14.25" customHeight="1">
      <c r="A831" s="21" t="s">
        <v>191</v>
      </c>
      <c r="B831" s="21">
        <v>2018</v>
      </c>
      <c r="C831" s="8">
        <v>8.6999998092651403</v>
      </c>
    </row>
    <row r="832" spans="1:3" ht="14.25" customHeight="1">
      <c r="A832" s="21" t="s">
        <v>26</v>
      </c>
      <c r="B832" s="21">
        <v>2018</v>
      </c>
      <c r="C832" s="8">
        <v>2.4440000057220499</v>
      </c>
    </row>
    <row r="833" spans="1:3" ht="14.25" customHeight="1">
      <c r="A833" s="21" t="s">
        <v>29</v>
      </c>
      <c r="B833" s="21">
        <v>2018</v>
      </c>
      <c r="C833" s="8">
        <v>22.070999145507798</v>
      </c>
    </row>
    <row r="834" spans="1:3" ht="14.25" customHeight="1">
      <c r="A834" s="21" t="s">
        <v>37</v>
      </c>
      <c r="B834" s="21">
        <v>2018</v>
      </c>
      <c r="C834" s="8">
        <v>5.6050000190734899</v>
      </c>
    </row>
    <row r="835" spans="1:3" ht="14.25" customHeight="1">
      <c r="A835" s="21" t="s">
        <v>36</v>
      </c>
      <c r="B835" s="21">
        <v>2018</v>
      </c>
      <c r="C835" s="8">
        <v>5.8299999237060502</v>
      </c>
    </row>
    <row r="836" spans="1:3" ht="14.25" customHeight="1">
      <c r="A836" s="21" t="s">
        <v>192</v>
      </c>
      <c r="B836" s="21">
        <v>2018</v>
      </c>
      <c r="C836" s="8">
        <v>4.3164073854050793</v>
      </c>
    </row>
    <row r="837" spans="1:3" ht="14.25" customHeight="1">
      <c r="A837" s="21" t="s">
        <v>147</v>
      </c>
      <c r="B837" s="21">
        <v>2018</v>
      </c>
      <c r="C837" s="8">
        <v>4.71000003814697</v>
      </c>
    </row>
    <row r="838" spans="1:3" ht="14.25" customHeight="1">
      <c r="A838" s="21" t="s">
        <v>193</v>
      </c>
      <c r="B838" s="21">
        <v>2018</v>
      </c>
      <c r="C838" s="8">
        <v>6.5739998817443803</v>
      </c>
    </row>
    <row r="839" spans="1:3" ht="14.25" customHeight="1">
      <c r="A839" s="21" t="s">
        <v>39</v>
      </c>
      <c r="B839" s="21">
        <v>2018</v>
      </c>
      <c r="C839" s="8">
        <v>7.2300000190734899</v>
      </c>
    </row>
    <row r="840" spans="1:3" ht="14.25" customHeight="1">
      <c r="A840" s="21" t="s">
        <v>40</v>
      </c>
      <c r="B840" s="21">
        <v>2018</v>
      </c>
      <c r="C840" s="8">
        <v>4.2800002098083496</v>
      </c>
    </row>
    <row r="841" spans="1:3" ht="14.25" customHeight="1">
      <c r="A841" s="21" t="s">
        <v>78</v>
      </c>
      <c r="B841" s="21">
        <v>2018</v>
      </c>
      <c r="C841" s="8">
        <v>3.2929999828338601</v>
      </c>
    </row>
    <row r="842" spans="1:3" ht="14.25" customHeight="1">
      <c r="A842" s="21" t="s">
        <v>35</v>
      </c>
      <c r="B842" s="21">
        <v>2018</v>
      </c>
      <c r="C842" s="8">
        <v>3.6170001029968302</v>
      </c>
    </row>
    <row r="843" spans="1:3" ht="14.25" customHeight="1">
      <c r="A843" s="21" t="s">
        <v>48</v>
      </c>
      <c r="B843" s="21">
        <v>2018</v>
      </c>
      <c r="C843" s="8">
        <v>4.4510002136230504</v>
      </c>
    </row>
    <row r="844" spans="1:3" ht="14.25" customHeight="1">
      <c r="A844" s="21" t="s">
        <v>43</v>
      </c>
      <c r="B844" s="21">
        <v>2018</v>
      </c>
      <c r="C844" s="8">
        <v>20.614000320434599</v>
      </c>
    </row>
    <row r="845" spans="1:3" ht="14.25" customHeight="1">
      <c r="A845" s="21" t="s">
        <v>41</v>
      </c>
      <c r="B845" s="21">
        <v>2018</v>
      </c>
      <c r="C845" s="8">
        <v>9.1099996566772496</v>
      </c>
    </row>
    <row r="846" spans="1:3" ht="14.25" customHeight="1">
      <c r="A846" s="21" t="s">
        <v>42</v>
      </c>
      <c r="B846" s="21">
        <v>2018</v>
      </c>
      <c r="C846" s="8">
        <v>8.0790004730224592</v>
      </c>
    </row>
    <row r="847" spans="1:3" ht="14.25" customHeight="1">
      <c r="A847" s="21" t="s">
        <v>194</v>
      </c>
      <c r="B847" s="21">
        <v>2018</v>
      </c>
      <c r="C847" s="8">
        <v>12.170000076293899</v>
      </c>
    </row>
    <row r="848" spans="1:3" ht="14.25" customHeight="1">
      <c r="A848" s="21" t="s">
        <v>44</v>
      </c>
      <c r="B848" s="21">
        <v>2018</v>
      </c>
      <c r="C848" s="8">
        <v>9.6300001144409197</v>
      </c>
    </row>
    <row r="849" spans="1:3" ht="14.25" customHeight="1">
      <c r="A849" s="21" t="s">
        <v>195</v>
      </c>
      <c r="B849" s="21">
        <v>2018</v>
      </c>
      <c r="C849" s="8">
        <v>8.7093695947972272</v>
      </c>
    </row>
    <row r="850" spans="1:3" ht="14.25" customHeight="1">
      <c r="A850" s="21" t="s">
        <v>196</v>
      </c>
      <c r="B850" s="21">
        <v>2018</v>
      </c>
      <c r="C850" s="8">
        <v>1.70000004768372</v>
      </c>
    </row>
    <row r="851" spans="1:3" ht="14.25" customHeight="1">
      <c r="A851" s="21" t="s">
        <v>197</v>
      </c>
      <c r="B851" s="21">
        <v>2018</v>
      </c>
      <c r="C851" s="8"/>
    </row>
    <row r="852" spans="1:3" ht="14.25" customHeight="1">
      <c r="A852" s="21" t="s">
        <v>198</v>
      </c>
      <c r="B852" s="21">
        <v>2018</v>
      </c>
      <c r="C852" s="8"/>
    </row>
    <row r="853" spans="1:3" ht="14.25" customHeight="1">
      <c r="A853" s="21" t="s">
        <v>46</v>
      </c>
      <c r="B853" s="21">
        <v>2018</v>
      </c>
      <c r="C853" s="8">
        <v>8.3699998855590803</v>
      </c>
    </row>
    <row r="854" spans="1:3" ht="14.25" customHeight="1">
      <c r="A854" s="21" t="s">
        <v>47</v>
      </c>
      <c r="B854" s="21">
        <v>2018</v>
      </c>
      <c r="C854" s="8">
        <v>2.2400000095367401</v>
      </c>
    </row>
    <row r="855" spans="1:3" ht="14.25" customHeight="1">
      <c r="A855" s="21" t="s">
        <v>61</v>
      </c>
      <c r="B855" s="21">
        <v>2018</v>
      </c>
      <c r="C855" s="8">
        <v>3.3800001144409202</v>
      </c>
    </row>
    <row r="856" spans="1:3" ht="14.25" customHeight="1">
      <c r="A856" s="21" t="s">
        <v>50</v>
      </c>
      <c r="B856" s="21">
        <v>2018</v>
      </c>
      <c r="C856" s="8">
        <v>26.188999176025401</v>
      </c>
    </row>
    <row r="857" spans="1:3" ht="14.25" customHeight="1">
      <c r="A857" s="21" t="s">
        <v>199</v>
      </c>
      <c r="B857" s="21">
        <v>2018</v>
      </c>
      <c r="C857" s="8"/>
    </row>
    <row r="858" spans="1:3" ht="14.25" customHeight="1">
      <c r="A858" s="21" t="s">
        <v>49</v>
      </c>
      <c r="B858" s="21">
        <v>2018</v>
      </c>
      <c r="C858" s="8">
        <v>5.1300001144409197</v>
      </c>
    </row>
    <row r="859" spans="1:3" ht="14.25" customHeight="1">
      <c r="A859" s="21" t="s">
        <v>51</v>
      </c>
      <c r="B859" s="21">
        <v>2018</v>
      </c>
      <c r="C859" s="8">
        <v>5.8600001335143999</v>
      </c>
    </row>
    <row r="860" spans="1:3" ht="14.25" customHeight="1">
      <c r="A860" s="21" t="s">
        <v>14</v>
      </c>
      <c r="B860" s="21">
        <v>2018</v>
      </c>
      <c r="C860" s="8">
        <v>10.420000076293899</v>
      </c>
    </row>
    <row r="861" spans="1:3" ht="14.25" customHeight="1">
      <c r="A861" s="21" t="s">
        <v>200</v>
      </c>
      <c r="B861" s="21">
        <v>2018</v>
      </c>
      <c r="C861" s="8">
        <v>3.7920549885432475</v>
      </c>
    </row>
    <row r="862" spans="1:3" ht="14.25" customHeight="1">
      <c r="A862" s="21" t="s">
        <v>201</v>
      </c>
      <c r="B862" s="21">
        <v>2018</v>
      </c>
      <c r="C862" s="8">
        <v>5.6367330134365021</v>
      </c>
    </row>
    <row r="863" spans="1:3" ht="14.25" customHeight="1">
      <c r="A863" s="21" t="s">
        <v>202</v>
      </c>
      <c r="B863" s="21">
        <v>2018</v>
      </c>
      <c r="C863" s="8">
        <v>3.7335579462766386</v>
      </c>
    </row>
    <row r="864" spans="1:3" ht="14.25" customHeight="1">
      <c r="A864" s="21" t="s">
        <v>203</v>
      </c>
      <c r="B864" s="21">
        <v>2018</v>
      </c>
      <c r="C864" s="8">
        <v>6.9443856525656731</v>
      </c>
    </row>
    <row r="865" spans="1:3" ht="14.25" customHeight="1">
      <c r="A865" s="21" t="s">
        <v>204</v>
      </c>
      <c r="B865" s="21">
        <v>2018</v>
      </c>
      <c r="C865" s="8">
        <v>6.896505402093398</v>
      </c>
    </row>
    <row r="866" spans="1:3" ht="14.25" customHeight="1">
      <c r="A866" s="21" t="s">
        <v>52</v>
      </c>
      <c r="B866" s="21">
        <v>2018</v>
      </c>
      <c r="C866" s="8">
        <v>3.5299999713897701</v>
      </c>
    </row>
    <row r="867" spans="1:3" ht="14.25" customHeight="1">
      <c r="A867" s="21" t="s">
        <v>53</v>
      </c>
      <c r="B867" s="21">
        <v>2018</v>
      </c>
      <c r="C867" s="8">
        <v>9.8199996948242205</v>
      </c>
    </row>
    <row r="868" spans="1:3" ht="14.25" customHeight="1">
      <c r="A868" s="21" t="s">
        <v>205</v>
      </c>
      <c r="B868" s="21">
        <v>2018</v>
      </c>
      <c r="C868" s="8">
        <v>8.1703144968785946</v>
      </c>
    </row>
    <row r="869" spans="1:3" ht="14.25" customHeight="1">
      <c r="A869" s="21" t="s">
        <v>206</v>
      </c>
      <c r="B869" s="21">
        <v>2018</v>
      </c>
      <c r="C869" s="8">
        <v>5.94700002670288</v>
      </c>
    </row>
    <row r="870" spans="1:3" ht="14.25" customHeight="1">
      <c r="A870" s="21" t="s">
        <v>141</v>
      </c>
      <c r="B870" s="21">
        <v>2018</v>
      </c>
      <c r="C870" s="8">
        <v>15.25</v>
      </c>
    </row>
    <row r="871" spans="1:3" ht="14.25" customHeight="1">
      <c r="A871" s="21" t="s">
        <v>55</v>
      </c>
      <c r="B871" s="21">
        <v>2018</v>
      </c>
      <c r="C871" s="8">
        <v>5.3699998855590803</v>
      </c>
    </row>
    <row r="872" spans="1:3" ht="14.25" customHeight="1">
      <c r="A872" s="21" t="s">
        <v>56</v>
      </c>
      <c r="B872" s="21">
        <v>2018</v>
      </c>
      <c r="C872" s="8">
        <v>2.3180000782012899</v>
      </c>
    </row>
    <row r="873" spans="1:3" ht="14.25" customHeight="1">
      <c r="A873" s="21" t="s">
        <v>207</v>
      </c>
      <c r="B873" s="21">
        <v>2018</v>
      </c>
      <c r="C873" s="8">
        <v>7.2666602738104622</v>
      </c>
    </row>
    <row r="874" spans="1:3" ht="14.25" customHeight="1">
      <c r="A874" s="21" t="s">
        <v>208</v>
      </c>
      <c r="B874" s="21">
        <v>2018</v>
      </c>
      <c r="C874" s="8">
        <v>6.4264526198743015</v>
      </c>
    </row>
    <row r="875" spans="1:3" ht="14.25" customHeight="1">
      <c r="A875" s="21" t="s">
        <v>57</v>
      </c>
      <c r="B875" s="21">
        <v>2018</v>
      </c>
      <c r="C875" s="8">
        <v>7.3600001335143999</v>
      </c>
    </row>
    <row r="876" spans="1:3" ht="14.25" customHeight="1">
      <c r="A876" s="21" t="s">
        <v>209</v>
      </c>
      <c r="B876" s="21">
        <v>2018</v>
      </c>
      <c r="C876" s="8">
        <v>4.3330001831054696</v>
      </c>
    </row>
    <row r="877" spans="1:3" ht="14.25" customHeight="1">
      <c r="A877" s="21" t="s">
        <v>58</v>
      </c>
      <c r="B877" s="21">
        <v>2018</v>
      </c>
      <c r="C877" s="8">
        <v>9.0200004577636701</v>
      </c>
    </row>
    <row r="878" spans="1:3" ht="14.25" customHeight="1">
      <c r="A878" s="21" t="s">
        <v>210</v>
      </c>
      <c r="B878" s="21">
        <v>2018</v>
      </c>
      <c r="C878" s="8"/>
    </row>
    <row r="879" spans="1:3" ht="14.25" customHeight="1">
      <c r="A879" s="21" t="s">
        <v>211</v>
      </c>
      <c r="B879" s="21">
        <v>2018</v>
      </c>
      <c r="C879" s="8"/>
    </row>
    <row r="880" spans="1:3" ht="14.25" customHeight="1">
      <c r="A880" s="21" t="s">
        <v>59</v>
      </c>
      <c r="B880" s="21">
        <v>2018</v>
      </c>
      <c r="C880" s="8">
        <v>20.749000549316399</v>
      </c>
    </row>
    <row r="881" spans="1:3" ht="14.25" customHeight="1">
      <c r="A881" s="21" t="s">
        <v>161</v>
      </c>
      <c r="B881" s="21">
        <v>2018</v>
      </c>
      <c r="C881" s="8">
        <v>4</v>
      </c>
    </row>
    <row r="882" spans="1:3" ht="14.25" customHeight="1">
      <c r="A882" s="21" t="s">
        <v>60</v>
      </c>
      <c r="B882" s="21">
        <v>2018</v>
      </c>
      <c r="C882" s="8">
        <v>12.670000076293899</v>
      </c>
    </row>
    <row r="883" spans="1:3" ht="14.25" customHeight="1">
      <c r="A883" s="21" t="s">
        <v>62</v>
      </c>
      <c r="B883" s="21">
        <v>2018</v>
      </c>
      <c r="C883" s="8">
        <v>4.27600002288818</v>
      </c>
    </row>
    <row r="884" spans="1:3" ht="14.25" customHeight="1">
      <c r="A884" s="21" t="s">
        <v>212</v>
      </c>
      <c r="B884" s="21">
        <v>2018</v>
      </c>
      <c r="C884" s="8"/>
    </row>
    <row r="885" spans="1:3" ht="14.25" customHeight="1">
      <c r="A885" s="21" t="s">
        <v>65</v>
      </c>
      <c r="B885" s="21">
        <v>2018</v>
      </c>
      <c r="C885" s="8">
        <v>4.9829998016357404</v>
      </c>
    </row>
    <row r="886" spans="1:3" ht="14.25" customHeight="1">
      <c r="A886" s="21" t="s">
        <v>177</v>
      </c>
      <c r="B886" s="21">
        <v>2018</v>
      </c>
      <c r="C886" s="8">
        <v>9.4759998321533203</v>
      </c>
    </row>
    <row r="887" spans="1:3" ht="14.25" customHeight="1">
      <c r="A887" s="21" t="s">
        <v>213</v>
      </c>
      <c r="B887" s="21">
        <v>2018</v>
      </c>
      <c r="C887" s="8">
        <v>5.9819998741149902</v>
      </c>
    </row>
    <row r="888" spans="1:3" ht="14.25" customHeight="1">
      <c r="A888" s="21" t="s">
        <v>214</v>
      </c>
      <c r="B888" s="21">
        <v>2018</v>
      </c>
      <c r="C888" s="8">
        <v>8.6239995956420898</v>
      </c>
    </row>
    <row r="889" spans="1:3" ht="14.25" customHeight="1">
      <c r="A889" s="21" t="s">
        <v>63</v>
      </c>
      <c r="B889" s="21">
        <v>2018</v>
      </c>
      <c r="C889" s="8">
        <v>19.290000915527301</v>
      </c>
    </row>
    <row r="890" spans="1:3" ht="14.25" customHeight="1">
      <c r="A890" s="21" t="s">
        <v>215</v>
      </c>
      <c r="B890" s="21">
        <v>2018</v>
      </c>
      <c r="C890" s="8"/>
    </row>
    <row r="891" spans="1:3" ht="14.25" customHeight="1">
      <c r="A891" s="21" t="s">
        <v>216</v>
      </c>
      <c r="B891" s="21">
        <v>2018</v>
      </c>
      <c r="C891" s="8"/>
    </row>
    <row r="892" spans="1:3" ht="14.25" customHeight="1">
      <c r="A892" s="21" t="s">
        <v>64</v>
      </c>
      <c r="B892" s="21">
        <v>2018</v>
      </c>
      <c r="C892" s="8">
        <v>2.2799999713897701</v>
      </c>
    </row>
    <row r="893" spans="1:3" ht="14.25" customHeight="1">
      <c r="A893" s="21" t="s">
        <v>217</v>
      </c>
      <c r="B893" s="21">
        <v>2018</v>
      </c>
      <c r="C893" s="8">
        <v>5.55900001525879</v>
      </c>
    </row>
    <row r="894" spans="1:3" ht="14.25" customHeight="1">
      <c r="A894" s="21" t="s">
        <v>218</v>
      </c>
      <c r="B894" s="21">
        <v>2018</v>
      </c>
      <c r="C894" s="8">
        <v>14.0200004577637</v>
      </c>
    </row>
    <row r="895" spans="1:3" ht="14.25" customHeight="1">
      <c r="A895" s="21" t="s">
        <v>219</v>
      </c>
      <c r="B895" s="21">
        <v>2018</v>
      </c>
      <c r="C895" s="8">
        <v>5.089573746527269</v>
      </c>
    </row>
    <row r="896" spans="1:3" ht="14.25" customHeight="1">
      <c r="A896" s="21" t="s">
        <v>68</v>
      </c>
      <c r="B896" s="21">
        <v>2018</v>
      </c>
      <c r="C896" s="8">
        <v>2.8199999332428001</v>
      </c>
    </row>
    <row r="897" spans="1:3" ht="14.25" customHeight="1">
      <c r="A897" s="21" t="s">
        <v>67</v>
      </c>
      <c r="B897" s="21">
        <v>2018</v>
      </c>
      <c r="C897" s="8">
        <v>5.6500000953674299</v>
      </c>
    </row>
    <row r="898" spans="1:3" ht="14.25" customHeight="1">
      <c r="A898" s="21" t="s">
        <v>220</v>
      </c>
      <c r="B898" s="21">
        <v>2018</v>
      </c>
      <c r="C898" s="8">
        <v>4.6865031721998331</v>
      </c>
    </row>
    <row r="899" spans="1:3" ht="14.25" customHeight="1">
      <c r="A899" s="21" t="s">
        <v>45</v>
      </c>
      <c r="B899" s="21">
        <v>2018</v>
      </c>
      <c r="C899" s="8">
        <v>8.4300003051757795</v>
      </c>
    </row>
    <row r="900" spans="1:3" ht="14.25" customHeight="1">
      <c r="A900" s="21" t="s">
        <v>66</v>
      </c>
      <c r="B900" s="21">
        <v>2018</v>
      </c>
      <c r="C900" s="8">
        <v>13.8599996566772</v>
      </c>
    </row>
    <row r="901" spans="1:3" ht="14.25" customHeight="1">
      <c r="A901" s="21" t="s">
        <v>69</v>
      </c>
      <c r="B901" s="21">
        <v>2018</v>
      </c>
      <c r="C901" s="8">
        <v>3.71000003814697</v>
      </c>
    </row>
    <row r="902" spans="1:3" ht="14.25" customHeight="1">
      <c r="A902" s="21" t="s">
        <v>221</v>
      </c>
      <c r="B902" s="21">
        <v>2018</v>
      </c>
      <c r="C902" s="8">
        <v>5.6258070715322388</v>
      </c>
    </row>
    <row r="903" spans="1:3" ht="14.25" customHeight="1">
      <c r="A903" s="21" t="s">
        <v>222</v>
      </c>
      <c r="B903" s="21">
        <v>2018</v>
      </c>
      <c r="C903" s="8">
        <v>5.4688025938703024</v>
      </c>
    </row>
    <row r="904" spans="1:3" ht="14.25" customHeight="1">
      <c r="A904" s="21" t="s">
        <v>223</v>
      </c>
      <c r="B904" s="21">
        <v>2018</v>
      </c>
      <c r="C904" s="8">
        <v>4.9203156147468361</v>
      </c>
    </row>
    <row r="905" spans="1:3" ht="14.25" customHeight="1">
      <c r="A905" s="21" t="s">
        <v>224</v>
      </c>
      <c r="B905" s="21">
        <v>2018</v>
      </c>
      <c r="C905" s="8">
        <v>5.7920667545911053</v>
      </c>
    </row>
    <row r="906" spans="1:3" ht="14.25" customHeight="1">
      <c r="A906" s="21" t="s">
        <v>72</v>
      </c>
      <c r="B906" s="21">
        <v>2018</v>
      </c>
      <c r="C906" s="8">
        <v>4.4000000953674299</v>
      </c>
    </row>
    <row r="907" spans="1:3" ht="14.25" customHeight="1">
      <c r="A907" s="21" t="s">
        <v>225</v>
      </c>
      <c r="B907" s="21">
        <v>2018</v>
      </c>
      <c r="C907" s="8">
        <v>4.5359514386472553</v>
      </c>
    </row>
    <row r="908" spans="1:3" ht="14.25" customHeight="1">
      <c r="A908" s="21" t="s">
        <v>226</v>
      </c>
      <c r="B908" s="21">
        <v>2018</v>
      </c>
      <c r="C908" s="8"/>
    </row>
    <row r="909" spans="1:3" ht="14.25" customHeight="1">
      <c r="A909" s="21" t="s">
        <v>71</v>
      </c>
      <c r="B909" s="21">
        <v>2018</v>
      </c>
      <c r="C909" s="8">
        <v>5.3299999237060502</v>
      </c>
    </row>
    <row r="910" spans="1:3" ht="14.25" customHeight="1">
      <c r="A910" s="21" t="s">
        <v>227</v>
      </c>
      <c r="B910" s="21">
        <v>2018</v>
      </c>
      <c r="C910" s="8"/>
    </row>
    <row r="911" spans="1:3" ht="14.25" customHeight="1">
      <c r="A911" s="21" t="s">
        <v>75</v>
      </c>
      <c r="B911" s="21">
        <v>2018</v>
      </c>
      <c r="C911" s="8">
        <v>5.7399997711181596</v>
      </c>
    </row>
    <row r="912" spans="1:3" ht="14.25" customHeight="1">
      <c r="A912" s="21" t="s">
        <v>73</v>
      </c>
      <c r="B912" s="21">
        <v>2018</v>
      </c>
      <c r="C912" s="8">
        <v>12.189999580383301</v>
      </c>
    </row>
    <row r="913" spans="1:3" ht="14.25" customHeight="1">
      <c r="A913" s="21" t="s">
        <v>74</v>
      </c>
      <c r="B913" s="21">
        <v>2018</v>
      </c>
      <c r="C913" s="8">
        <v>12.9659996032715</v>
      </c>
    </row>
    <row r="914" spans="1:3" ht="14.25" customHeight="1">
      <c r="A914" s="21" t="s">
        <v>70</v>
      </c>
      <c r="B914" s="21">
        <v>2018</v>
      </c>
      <c r="C914" s="8">
        <v>2.7000000476837198</v>
      </c>
    </row>
    <row r="915" spans="1:3" ht="14.25" customHeight="1">
      <c r="A915" s="21" t="s">
        <v>76</v>
      </c>
      <c r="B915" s="21">
        <v>2018</v>
      </c>
      <c r="C915" s="8">
        <v>4</v>
      </c>
    </row>
    <row r="916" spans="1:3" ht="14.25" customHeight="1">
      <c r="A916" s="21" t="s">
        <v>77</v>
      </c>
      <c r="B916" s="21">
        <v>2018</v>
      </c>
      <c r="C916" s="8">
        <v>10.6099996566772</v>
      </c>
    </row>
    <row r="917" spans="1:3" ht="14.25" customHeight="1">
      <c r="A917" s="21" t="s">
        <v>79</v>
      </c>
      <c r="B917" s="21">
        <v>2018</v>
      </c>
      <c r="C917" s="8">
        <v>9.1000003814697301</v>
      </c>
    </row>
    <row r="918" spans="1:3" ht="14.25" customHeight="1">
      <c r="A918" s="21" t="s">
        <v>81</v>
      </c>
      <c r="B918" s="21">
        <v>2018</v>
      </c>
      <c r="C918" s="8">
        <v>18.2700004577637</v>
      </c>
    </row>
    <row r="919" spans="1:3" ht="14.25" customHeight="1">
      <c r="A919" s="21" t="s">
        <v>80</v>
      </c>
      <c r="B919" s="21">
        <v>2018</v>
      </c>
      <c r="C919" s="8">
        <v>2.4000000953674299</v>
      </c>
    </row>
    <row r="920" spans="1:3" ht="14.25" customHeight="1">
      <c r="A920" s="21" t="s">
        <v>82</v>
      </c>
      <c r="B920" s="21">
        <v>2018</v>
      </c>
      <c r="C920" s="8">
        <v>4.8499999046325701</v>
      </c>
    </row>
    <row r="921" spans="1:3" ht="14.25" customHeight="1">
      <c r="A921" s="21" t="s">
        <v>83</v>
      </c>
      <c r="B921" s="21">
        <v>2018</v>
      </c>
      <c r="C921" s="8">
        <v>4.2490000724792498</v>
      </c>
    </row>
    <row r="922" spans="1:3" ht="14.25" customHeight="1">
      <c r="A922" s="21" t="s">
        <v>86</v>
      </c>
      <c r="B922" s="21">
        <v>2018</v>
      </c>
      <c r="C922" s="8">
        <v>6.8860001564025897</v>
      </c>
    </row>
    <row r="923" spans="1:3" ht="14.25" customHeight="1">
      <c r="A923" s="21" t="s">
        <v>34</v>
      </c>
      <c r="B923" s="21">
        <v>2018</v>
      </c>
      <c r="C923" s="8">
        <v>0.14300000667571999</v>
      </c>
    </row>
    <row r="924" spans="1:3" ht="14.25" customHeight="1">
      <c r="A924" s="21" t="s">
        <v>229</v>
      </c>
      <c r="B924" s="21">
        <v>2018</v>
      </c>
      <c r="C924" s="8"/>
    </row>
    <row r="925" spans="1:3" ht="14.25" customHeight="1">
      <c r="A925" s="21" t="s">
        <v>230</v>
      </c>
      <c r="B925" s="21">
        <v>2018</v>
      </c>
      <c r="C925" s="8"/>
    </row>
    <row r="926" spans="1:3" ht="14.25" customHeight="1">
      <c r="A926" s="21" t="s">
        <v>140</v>
      </c>
      <c r="B926" s="21">
        <v>2018</v>
      </c>
      <c r="C926" s="8">
        <v>3.8199999332428001</v>
      </c>
    </row>
    <row r="927" spans="1:3" ht="14.25" customHeight="1">
      <c r="A927" s="21" t="s">
        <v>85</v>
      </c>
      <c r="B927" s="21">
        <v>2018</v>
      </c>
      <c r="C927" s="8">
        <v>2.16499996185303</v>
      </c>
    </row>
    <row r="928" spans="1:3" ht="14.25" customHeight="1">
      <c r="A928" s="21" t="s">
        <v>231</v>
      </c>
      <c r="B928" s="21">
        <v>2018</v>
      </c>
      <c r="C928" s="8">
        <v>8.0176583883041985</v>
      </c>
    </row>
    <row r="929" spans="1:3" ht="14.25" customHeight="1">
      <c r="A929" s="21" t="s">
        <v>232</v>
      </c>
      <c r="B929" s="21">
        <v>2018</v>
      </c>
      <c r="C929" s="8">
        <v>0.82700002193450906</v>
      </c>
    </row>
    <row r="930" spans="1:3" ht="14.25" customHeight="1">
      <c r="A930" s="21" t="s">
        <v>89</v>
      </c>
      <c r="B930" s="21">
        <v>2018</v>
      </c>
      <c r="C930" s="8">
        <v>10.7959995269775</v>
      </c>
    </row>
    <row r="931" spans="1:3" ht="14.25" customHeight="1">
      <c r="A931" s="21" t="s">
        <v>91</v>
      </c>
      <c r="B931" s="21">
        <v>2018</v>
      </c>
      <c r="C931" s="8">
        <v>3.0299999713897701</v>
      </c>
    </row>
    <row r="932" spans="1:3" ht="14.25" customHeight="1">
      <c r="A932" s="21" t="s">
        <v>92</v>
      </c>
      <c r="B932" s="21">
        <v>2018</v>
      </c>
      <c r="C932" s="8">
        <v>19.454999923706101</v>
      </c>
    </row>
    <row r="933" spans="1:3" ht="14.25" customHeight="1">
      <c r="A933" s="21" t="s">
        <v>233</v>
      </c>
      <c r="B933" s="21">
        <v>2018</v>
      </c>
      <c r="C933" s="8">
        <v>19.079999923706101</v>
      </c>
    </row>
    <row r="934" spans="1:3" ht="14.25" customHeight="1">
      <c r="A934" s="21" t="s">
        <v>234</v>
      </c>
      <c r="B934" s="21">
        <v>2018</v>
      </c>
      <c r="C934" s="8">
        <v>7.8738147680938813</v>
      </c>
    </row>
    <row r="935" spans="1:3" ht="14.25" customHeight="1">
      <c r="A935" s="21" t="s">
        <v>235</v>
      </c>
      <c r="B935" s="21">
        <v>2018</v>
      </c>
      <c r="C935" s="8">
        <v>4.5520639214517091</v>
      </c>
    </row>
    <row r="936" spans="1:3" ht="14.25" customHeight="1">
      <c r="A936" s="21" t="s">
        <v>236</v>
      </c>
      <c r="B936" s="21">
        <v>2018</v>
      </c>
      <c r="C936" s="8">
        <v>4.8927292201486479</v>
      </c>
    </row>
    <row r="937" spans="1:3" ht="14.25" customHeight="1">
      <c r="A937" s="21" t="s">
        <v>237</v>
      </c>
      <c r="B937" s="21">
        <v>2018</v>
      </c>
      <c r="C937" s="8"/>
    </row>
    <row r="938" spans="1:3" ht="14.25" customHeight="1">
      <c r="A938" s="21" t="s">
        <v>142</v>
      </c>
      <c r="B938" s="21">
        <v>2018</v>
      </c>
      <c r="C938" s="8">
        <v>4.3200001716613796</v>
      </c>
    </row>
    <row r="939" spans="1:3" ht="14.25" customHeight="1">
      <c r="A939" s="21" t="s">
        <v>238</v>
      </c>
      <c r="B939" s="21">
        <v>2018</v>
      </c>
      <c r="C939" s="8">
        <v>5.2413818831353636</v>
      </c>
    </row>
    <row r="940" spans="1:3" ht="14.25" customHeight="1">
      <c r="A940" s="21" t="s">
        <v>239</v>
      </c>
      <c r="B940" s="21">
        <v>2018</v>
      </c>
      <c r="C940" s="8">
        <v>5.4571086361180461</v>
      </c>
    </row>
    <row r="941" spans="1:3" ht="14.25" customHeight="1">
      <c r="A941" s="21" t="s">
        <v>90</v>
      </c>
      <c r="B941" s="21">
        <v>2018</v>
      </c>
      <c r="C941" s="8">
        <v>22.8129997253418</v>
      </c>
    </row>
    <row r="942" spans="1:3" ht="14.25" customHeight="1">
      <c r="A942" s="21" t="s">
        <v>240</v>
      </c>
      <c r="B942" s="21">
        <v>2018</v>
      </c>
      <c r="C942" s="8">
        <v>5.0094034631290958</v>
      </c>
    </row>
    <row r="943" spans="1:3" ht="14.25" customHeight="1">
      <c r="A943" s="21" t="s">
        <v>93</v>
      </c>
      <c r="B943" s="21">
        <v>2018</v>
      </c>
      <c r="C943" s="8">
        <v>6.1500000953674299</v>
      </c>
    </row>
    <row r="944" spans="1:3" ht="14.25" customHeight="1">
      <c r="A944" s="21" t="s">
        <v>94</v>
      </c>
      <c r="B944" s="21">
        <v>2018</v>
      </c>
      <c r="C944" s="8">
        <v>5.5900001525878897</v>
      </c>
    </row>
    <row r="945" spans="1:3" ht="14.25" customHeight="1">
      <c r="A945" s="21" t="s">
        <v>88</v>
      </c>
      <c r="B945" s="21">
        <v>2018</v>
      </c>
      <c r="C945" s="8">
        <v>7.4099998474121103</v>
      </c>
    </row>
    <row r="946" spans="1:3" ht="14.25" customHeight="1">
      <c r="A946" s="21" t="s">
        <v>241</v>
      </c>
      <c r="B946" s="21">
        <v>2018</v>
      </c>
      <c r="C946" s="8">
        <v>1.83000004291534</v>
      </c>
    </row>
    <row r="947" spans="1:3" ht="14.25" customHeight="1">
      <c r="A947" s="21" t="s">
        <v>242</v>
      </c>
      <c r="B947" s="21">
        <v>2018</v>
      </c>
      <c r="C947" s="8"/>
    </row>
    <row r="948" spans="1:3" ht="14.25" customHeight="1">
      <c r="A948" s="21" t="s">
        <v>106</v>
      </c>
      <c r="B948" s="21">
        <v>2018</v>
      </c>
      <c r="C948" s="8">
        <v>9.2650003433227504</v>
      </c>
    </row>
    <row r="949" spans="1:3" ht="14.25" customHeight="1">
      <c r="A949" s="21" t="s">
        <v>243</v>
      </c>
      <c r="B949" s="21">
        <v>2018</v>
      </c>
      <c r="C949" s="8"/>
    </row>
    <row r="950" spans="1:3" ht="14.25" customHeight="1">
      <c r="A950" s="21" t="s">
        <v>103</v>
      </c>
      <c r="B950" s="21">
        <v>2018</v>
      </c>
      <c r="C950" s="8">
        <v>4.1100001335143999</v>
      </c>
    </row>
    <row r="951" spans="1:3" ht="14.25" customHeight="1">
      <c r="A951" s="21" t="s">
        <v>95</v>
      </c>
      <c r="B951" s="21">
        <v>2018</v>
      </c>
      <c r="C951" s="8">
        <v>1.84300005435944</v>
      </c>
    </row>
    <row r="952" spans="1:3" ht="14.25" customHeight="1">
      <c r="A952" s="21" t="s">
        <v>178</v>
      </c>
      <c r="B952" s="21">
        <v>2018</v>
      </c>
      <c r="C952" s="8">
        <v>5.6189999580383301</v>
      </c>
    </row>
    <row r="953" spans="1:3" ht="14.25" customHeight="1">
      <c r="A953" s="21" t="s">
        <v>244</v>
      </c>
      <c r="B953" s="21">
        <v>2018</v>
      </c>
      <c r="C953" s="8">
        <v>9.8821424580381176</v>
      </c>
    </row>
    <row r="954" spans="1:3" ht="14.25" customHeight="1">
      <c r="A954" s="21" t="s">
        <v>102</v>
      </c>
      <c r="B954" s="21">
        <v>2018</v>
      </c>
      <c r="C954" s="8">
        <v>3.2799999713897701</v>
      </c>
    </row>
    <row r="955" spans="1:3" ht="14.25" customHeight="1">
      <c r="A955" s="21" t="s">
        <v>245</v>
      </c>
      <c r="B955" s="21">
        <v>2018</v>
      </c>
      <c r="C955" s="8"/>
    </row>
    <row r="956" spans="1:3" ht="14.25" customHeight="1">
      <c r="A956" s="21" t="s">
        <v>246</v>
      </c>
      <c r="B956" s="21">
        <v>2018</v>
      </c>
      <c r="C956" s="8">
        <v>5.5114344545749985</v>
      </c>
    </row>
    <row r="957" spans="1:3" ht="14.25" customHeight="1">
      <c r="A957" s="21" t="s">
        <v>127</v>
      </c>
      <c r="B957" s="21">
        <v>2018</v>
      </c>
      <c r="C957" s="8">
        <v>20.7399997711182</v>
      </c>
    </row>
    <row r="958" spans="1:3" ht="14.25" customHeight="1">
      <c r="A958" s="21" t="s">
        <v>98</v>
      </c>
      <c r="B958" s="21">
        <v>2018</v>
      </c>
      <c r="C958" s="8">
        <v>7.42799997329712</v>
      </c>
    </row>
    <row r="959" spans="1:3" ht="14.25" customHeight="1">
      <c r="A959" s="21" t="s">
        <v>99</v>
      </c>
      <c r="B959" s="21">
        <v>2018</v>
      </c>
      <c r="C959" s="8">
        <v>3.6600000858306898</v>
      </c>
    </row>
    <row r="960" spans="1:3" ht="14.25" customHeight="1">
      <c r="A960" s="21" t="s">
        <v>108</v>
      </c>
      <c r="B960" s="21">
        <v>2018</v>
      </c>
      <c r="C960" s="8">
        <v>0.87000000476837203</v>
      </c>
    </row>
    <row r="961" spans="1:3" ht="14.25" customHeight="1">
      <c r="A961" s="21" t="s">
        <v>247</v>
      </c>
      <c r="B961" s="21">
        <v>2018</v>
      </c>
      <c r="C961" s="8">
        <v>11.62017368709984</v>
      </c>
    </row>
    <row r="962" spans="1:3" ht="14.25" customHeight="1">
      <c r="A962" s="21" t="s">
        <v>105</v>
      </c>
      <c r="B962" s="21">
        <v>2018</v>
      </c>
      <c r="C962" s="8">
        <v>15.170000076293899</v>
      </c>
    </row>
    <row r="963" spans="1:3" ht="14.25" customHeight="1">
      <c r="A963" s="21" t="s">
        <v>104</v>
      </c>
      <c r="B963" s="21">
        <v>2018</v>
      </c>
      <c r="C963" s="8">
        <v>5.3800001144409197</v>
      </c>
    </row>
    <row r="964" spans="1:3" ht="14.25" customHeight="1">
      <c r="A964" s="21" t="s">
        <v>248</v>
      </c>
      <c r="B964" s="21">
        <v>2018</v>
      </c>
      <c r="C964" s="8"/>
    </row>
    <row r="965" spans="1:3" ht="14.25" customHeight="1">
      <c r="A965" s="21" t="s">
        <v>107</v>
      </c>
      <c r="B965" s="21">
        <v>2018</v>
      </c>
      <c r="C965" s="8">
        <v>3.4560000896453902</v>
      </c>
    </row>
    <row r="966" spans="1:3" ht="14.25" customHeight="1">
      <c r="A966" s="21" t="s">
        <v>100</v>
      </c>
      <c r="B966" s="21">
        <v>2018</v>
      </c>
      <c r="C966" s="8">
        <v>10.3850002288818</v>
      </c>
    </row>
    <row r="967" spans="1:3" ht="14.25" customHeight="1">
      <c r="A967" s="21" t="s">
        <v>101</v>
      </c>
      <c r="B967" s="21">
        <v>2018</v>
      </c>
      <c r="C967" s="8">
        <v>6.4299998283386204</v>
      </c>
    </row>
    <row r="968" spans="1:3" ht="14.25" customHeight="1">
      <c r="A968" s="21" t="s">
        <v>96</v>
      </c>
      <c r="B968" s="21">
        <v>2018</v>
      </c>
      <c r="C968" s="8">
        <v>5.7579998970031703</v>
      </c>
    </row>
    <row r="969" spans="1:3" ht="14.25" customHeight="1">
      <c r="A969" s="21" t="s">
        <v>97</v>
      </c>
      <c r="B969" s="21">
        <v>2018</v>
      </c>
      <c r="C969" s="8">
        <v>3.2999999523162802</v>
      </c>
    </row>
    <row r="970" spans="1:3" ht="14.25" customHeight="1">
      <c r="A970" s="21" t="s">
        <v>249</v>
      </c>
      <c r="B970" s="21">
        <v>2018</v>
      </c>
      <c r="C970" s="8">
        <v>4.1127510720726059</v>
      </c>
    </row>
    <row r="971" spans="1:3" ht="14.25" customHeight="1">
      <c r="A971" s="21" t="s">
        <v>175</v>
      </c>
      <c r="B971" s="21">
        <v>2018</v>
      </c>
      <c r="C971" s="8">
        <v>19.879999160766602</v>
      </c>
    </row>
    <row r="972" spans="1:3" ht="14.25" customHeight="1">
      <c r="A972" s="21" t="s">
        <v>250</v>
      </c>
      <c r="B972" s="21">
        <v>2018</v>
      </c>
      <c r="C972" s="8">
        <v>14.8470001220703</v>
      </c>
    </row>
    <row r="973" spans="1:3" ht="14.25" customHeight="1">
      <c r="A973" s="21" t="s">
        <v>113</v>
      </c>
      <c r="B973" s="21">
        <v>2018</v>
      </c>
      <c r="C973" s="8">
        <v>0.54500001668930098</v>
      </c>
    </row>
    <row r="974" spans="1:3" ht="14.25" customHeight="1">
      <c r="A974" s="21" t="s">
        <v>114</v>
      </c>
      <c r="B974" s="21">
        <v>2018</v>
      </c>
      <c r="C974" s="8">
        <v>8.4560003280639595</v>
      </c>
    </row>
    <row r="975" spans="1:3" ht="14.25" customHeight="1">
      <c r="A975" s="21" t="s">
        <v>112</v>
      </c>
      <c r="B975" s="21">
        <v>2018</v>
      </c>
      <c r="C975" s="8">
        <v>5.1999998092651403</v>
      </c>
    </row>
    <row r="976" spans="1:3" ht="14.25" customHeight="1">
      <c r="A976" s="21" t="s">
        <v>110</v>
      </c>
      <c r="B976" s="21">
        <v>2018</v>
      </c>
      <c r="C976" s="8">
        <v>3.8299999237060498</v>
      </c>
    </row>
    <row r="977" spans="1:3" ht="14.25" customHeight="1">
      <c r="A977" s="21" t="s">
        <v>116</v>
      </c>
      <c r="B977" s="21">
        <v>2018</v>
      </c>
      <c r="C977" s="8">
        <v>3.7999999523162802</v>
      </c>
    </row>
    <row r="978" spans="1:3" ht="14.25" customHeight="1">
      <c r="A978" s="21" t="s">
        <v>109</v>
      </c>
      <c r="B978" s="21">
        <v>2018</v>
      </c>
      <c r="C978" s="8">
        <v>3.1930000782012899</v>
      </c>
    </row>
    <row r="979" spans="1:3" ht="14.25" customHeight="1">
      <c r="A979" s="21" t="s">
        <v>251</v>
      </c>
      <c r="B979" s="21">
        <v>2018</v>
      </c>
      <c r="C979" s="8"/>
    </row>
    <row r="980" spans="1:3" ht="14.25" customHeight="1">
      <c r="A980" s="21" t="s">
        <v>111</v>
      </c>
      <c r="B980" s="21">
        <v>2018</v>
      </c>
      <c r="C980" s="8">
        <v>4.3299999237060502</v>
      </c>
    </row>
    <row r="981" spans="1:3" ht="14.25" customHeight="1">
      <c r="A981" s="21" t="s">
        <v>252</v>
      </c>
      <c r="B981" s="21">
        <v>2018</v>
      </c>
      <c r="C981" s="8">
        <v>5.4649111998642192</v>
      </c>
    </row>
    <row r="982" spans="1:3" ht="14.25" customHeight="1">
      <c r="A982" s="21" t="s">
        <v>117</v>
      </c>
      <c r="B982" s="21">
        <v>2018</v>
      </c>
      <c r="C982" s="8">
        <v>1.79999995231628</v>
      </c>
    </row>
    <row r="983" spans="1:3" ht="14.25" customHeight="1">
      <c r="A983" s="21" t="s">
        <v>253</v>
      </c>
      <c r="B983" s="21">
        <v>2018</v>
      </c>
      <c r="C983" s="8">
        <v>9.9234494434023297</v>
      </c>
    </row>
    <row r="984" spans="1:3" ht="14.25" customHeight="1">
      <c r="A984" s="21" t="s">
        <v>118</v>
      </c>
      <c r="B984" s="21">
        <v>2018</v>
      </c>
      <c r="C984" s="8">
        <v>4.0799999237060502</v>
      </c>
    </row>
    <row r="985" spans="1:3" ht="14.25" customHeight="1">
      <c r="A985" s="21" t="s">
        <v>120</v>
      </c>
      <c r="B985" s="21">
        <v>2018</v>
      </c>
      <c r="C985" s="8">
        <v>3.8329999446868901</v>
      </c>
    </row>
    <row r="986" spans="1:3" ht="14.25" customHeight="1">
      <c r="A986" s="21" t="s">
        <v>122</v>
      </c>
      <c r="B986" s="21">
        <v>2018</v>
      </c>
      <c r="C986" s="8">
        <v>3.4900000095367401</v>
      </c>
    </row>
    <row r="987" spans="1:3" ht="14.25" customHeight="1">
      <c r="A987" s="21" t="s">
        <v>123</v>
      </c>
      <c r="B987" s="21">
        <v>2018</v>
      </c>
      <c r="C987" s="8">
        <v>2.3399999141693102</v>
      </c>
    </row>
    <row r="988" spans="1:3" ht="14.25" customHeight="1">
      <c r="A988" s="21" t="s">
        <v>254</v>
      </c>
      <c r="B988" s="21">
        <v>2018</v>
      </c>
      <c r="C988" s="8"/>
    </row>
    <row r="989" spans="1:3" ht="14.25" customHeight="1">
      <c r="A989" s="21" t="s">
        <v>255</v>
      </c>
      <c r="B989" s="21">
        <v>2018</v>
      </c>
      <c r="C989" s="8">
        <v>2.5639998912811302</v>
      </c>
    </row>
    <row r="990" spans="1:3" ht="14.25" customHeight="1">
      <c r="A990" s="21" t="s">
        <v>124</v>
      </c>
      <c r="B990" s="21">
        <v>2018</v>
      </c>
      <c r="C990" s="8">
        <v>3.8499999046325701</v>
      </c>
    </row>
    <row r="991" spans="1:3" ht="14.25" customHeight="1">
      <c r="A991" s="21" t="s">
        <v>256</v>
      </c>
      <c r="B991" s="21">
        <v>2018</v>
      </c>
      <c r="C991" s="8">
        <v>6.1269008204496567</v>
      </c>
    </row>
    <row r="992" spans="1:3" ht="14.25" customHeight="1">
      <c r="A992" s="21" t="s">
        <v>170</v>
      </c>
      <c r="B992" s="21">
        <v>2018</v>
      </c>
      <c r="C992" s="8">
        <v>9.1999998092651403</v>
      </c>
    </row>
    <row r="993" spans="1:3" ht="14.25" customHeight="1">
      <c r="A993" s="21" t="s">
        <v>257</v>
      </c>
      <c r="B993" s="21">
        <v>2018</v>
      </c>
      <c r="C993" s="8">
        <v>2.6259999275207502</v>
      </c>
    </row>
    <row r="994" spans="1:3" ht="14.25" customHeight="1">
      <c r="A994" s="21" t="s">
        <v>125</v>
      </c>
      <c r="B994" s="21">
        <v>2018</v>
      </c>
      <c r="C994" s="8">
        <v>6.9899997711181596</v>
      </c>
    </row>
    <row r="995" spans="1:3" ht="14.25" customHeight="1">
      <c r="A995" s="21" t="s">
        <v>121</v>
      </c>
      <c r="B995" s="21">
        <v>2018</v>
      </c>
      <c r="C995" s="8">
        <v>6.2199997901916504</v>
      </c>
    </row>
    <row r="996" spans="1:3" ht="14.25" customHeight="1">
      <c r="A996" s="21" t="s">
        <v>258</v>
      </c>
      <c r="B996" s="21">
        <v>2018</v>
      </c>
      <c r="C996" s="8">
        <v>26.2600002288818</v>
      </c>
    </row>
    <row r="997" spans="1:3" ht="14.25" customHeight="1">
      <c r="A997" s="21" t="s">
        <v>259</v>
      </c>
      <c r="B997" s="21">
        <v>2018</v>
      </c>
      <c r="C997" s="8">
        <v>2.8516266754518145</v>
      </c>
    </row>
    <row r="998" spans="1:3" ht="14.25" customHeight="1">
      <c r="A998" s="21" t="s">
        <v>260</v>
      </c>
      <c r="B998" s="21">
        <v>2018</v>
      </c>
      <c r="C998" s="8">
        <v>5.2862734257169457</v>
      </c>
    </row>
    <row r="999" spans="1:3" ht="14.25" customHeight="1">
      <c r="A999" s="21" t="s">
        <v>261</v>
      </c>
      <c r="B999" s="21">
        <v>2018</v>
      </c>
      <c r="C999" s="8">
        <v>12.2480001449585</v>
      </c>
    </row>
    <row r="1000" spans="1:3" ht="14.25" customHeight="1">
      <c r="A1000" s="21" t="s">
        <v>126</v>
      </c>
      <c r="B1000" s="21">
        <v>2018</v>
      </c>
      <c r="C1000" s="8">
        <v>0.109999999403954</v>
      </c>
    </row>
    <row r="1001" spans="1:3" ht="14.25" customHeight="1">
      <c r="A1001" s="21" t="s">
        <v>128</v>
      </c>
      <c r="B1001" s="21">
        <v>2018</v>
      </c>
      <c r="C1001" s="8">
        <v>4.1900000572204599</v>
      </c>
    </row>
    <row r="1002" spans="1:3" ht="14.25" customHeight="1">
      <c r="A1002" s="21" t="s">
        <v>129</v>
      </c>
      <c r="B1002" s="21">
        <v>2018</v>
      </c>
      <c r="C1002" s="8">
        <v>4.8499999046325701</v>
      </c>
    </row>
    <row r="1003" spans="1:3" ht="14.25" customHeight="1">
      <c r="A1003" s="21" t="s">
        <v>130</v>
      </c>
      <c r="B1003" s="21">
        <v>2018</v>
      </c>
      <c r="C1003" s="8">
        <v>1.11099994182587</v>
      </c>
    </row>
    <row r="1004" spans="1:3" ht="14.25" customHeight="1">
      <c r="A1004" s="21" t="s">
        <v>262</v>
      </c>
      <c r="B1004" s="21">
        <v>2018</v>
      </c>
      <c r="C1004" s="8">
        <v>5.1197963237150317</v>
      </c>
    </row>
    <row r="1005" spans="1:3" ht="14.25" customHeight="1">
      <c r="A1005" s="21" t="s">
        <v>131</v>
      </c>
      <c r="B1005" s="21">
        <v>2018</v>
      </c>
      <c r="C1005" s="8">
        <v>6.03999996185303</v>
      </c>
    </row>
    <row r="1006" spans="1:3" ht="14.25" customHeight="1">
      <c r="A1006" s="21" t="s">
        <v>143</v>
      </c>
      <c r="B1006" s="21">
        <v>2018</v>
      </c>
      <c r="C1006" s="8">
        <v>17.579999923706101</v>
      </c>
    </row>
    <row r="1007" spans="1:3" ht="14.25" customHeight="1">
      <c r="A1007" s="21" t="s">
        <v>132</v>
      </c>
      <c r="B1007" s="21">
        <v>2018</v>
      </c>
      <c r="C1007" s="8">
        <v>3.2750000953674299</v>
      </c>
    </row>
    <row r="1008" spans="1:3" ht="14.25" customHeight="1">
      <c r="A1008" s="21" t="s">
        <v>135</v>
      </c>
      <c r="B1008" s="21">
        <v>2018</v>
      </c>
      <c r="C1008" s="8">
        <v>3.6429998874664302</v>
      </c>
    </row>
    <row r="1009" spans="1:3" ht="14.25" customHeight="1">
      <c r="A1009" s="21" t="s">
        <v>263</v>
      </c>
      <c r="B1009" s="21">
        <v>2018</v>
      </c>
      <c r="C1009" s="8">
        <v>0.72399997711181596</v>
      </c>
    </row>
    <row r="1010" spans="1:3" ht="14.25" customHeight="1">
      <c r="A1010" s="21" t="s">
        <v>134</v>
      </c>
      <c r="B1010" s="21">
        <v>2018</v>
      </c>
      <c r="C1010" s="8">
        <v>4.6599998474121103</v>
      </c>
    </row>
    <row r="1011" spans="1:3" ht="14.25" customHeight="1">
      <c r="A1011" s="21" t="s">
        <v>54</v>
      </c>
      <c r="B1011" s="21">
        <v>2018</v>
      </c>
      <c r="C1011" s="8">
        <v>4.0100002288818404</v>
      </c>
    </row>
    <row r="1012" spans="1:3" ht="14.25" customHeight="1">
      <c r="A1012" s="21" t="s">
        <v>264</v>
      </c>
      <c r="B1012" s="21">
        <v>2018</v>
      </c>
      <c r="C1012" s="8"/>
    </row>
    <row r="1013" spans="1:3" ht="14.25" customHeight="1">
      <c r="A1013" s="21" t="s">
        <v>173</v>
      </c>
      <c r="B1013" s="21">
        <v>2018</v>
      </c>
      <c r="C1013" s="8">
        <v>18.850000381469702</v>
      </c>
    </row>
    <row r="1014" spans="1:3" ht="14.25" customHeight="1">
      <c r="A1014" s="21" t="s">
        <v>133</v>
      </c>
      <c r="B1014" s="21">
        <v>2018</v>
      </c>
      <c r="C1014" s="8">
        <v>12.7299995422363</v>
      </c>
    </row>
    <row r="1015" spans="1:3" ht="14.25" customHeight="1">
      <c r="A1015" s="21" t="s">
        <v>265</v>
      </c>
      <c r="B1015" s="21">
        <v>2018</v>
      </c>
      <c r="C1015" s="8">
        <v>6.4847916350195902</v>
      </c>
    </row>
    <row r="1016" spans="1:3" ht="14.25" customHeight="1">
      <c r="A1016" s="21" t="s">
        <v>176</v>
      </c>
      <c r="B1016" s="21">
        <v>2018</v>
      </c>
      <c r="C1016" s="8">
        <v>12.2370004653931</v>
      </c>
    </row>
    <row r="1017" spans="1:3" ht="14.25" customHeight="1">
      <c r="A1017" s="21" t="s">
        <v>266</v>
      </c>
      <c r="B1017" s="21">
        <v>2018</v>
      </c>
      <c r="C1017" s="8">
        <v>6.4847916350195929</v>
      </c>
    </row>
    <row r="1018" spans="1:3" ht="14.25" customHeight="1">
      <c r="A1018" s="21" t="s">
        <v>267</v>
      </c>
      <c r="B1018" s="21">
        <v>2018</v>
      </c>
      <c r="C1018" s="8">
        <v>9.3354763410719457</v>
      </c>
    </row>
    <row r="1019" spans="1:3" ht="14.25" customHeight="1">
      <c r="A1019" s="21" t="s">
        <v>268</v>
      </c>
      <c r="B1019" s="21">
        <v>2018</v>
      </c>
      <c r="C1019" s="8">
        <v>14.0609998703003</v>
      </c>
    </row>
    <row r="1020" spans="1:3" ht="14.25" customHeight="1">
      <c r="A1020" s="21" t="s">
        <v>144</v>
      </c>
      <c r="B1020" s="21">
        <v>2018</v>
      </c>
      <c r="C1020" s="8">
        <v>7.9260001182556197</v>
      </c>
    </row>
    <row r="1021" spans="1:3" ht="14.25" customHeight="1">
      <c r="A1021" s="21" t="s">
        <v>136</v>
      </c>
      <c r="B1021" s="21">
        <v>2018</v>
      </c>
      <c r="C1021" s="8">
        <v>6.53999996185303</v>
      </c>
    </row>
    <row r="1022" spans="1:3" ht="14.25" customHeight="1">
      <c r="A1022" s="21" t="s">
        <v>137</v>
      </c>
      <c r="B1022" s="21">
        <v>2018</v>
      </c>
      <c r="C1022" s="8">
        <v>5.1100001335143999</v>
      </c>
    </row>
    <row r="1023" spans="1:3" ht="14.25" customHeight="1">
      <c r="A1023" s="21" t="s">
        <v>146</v>
      </c>
      <c r="B1023" s="21">
        <v>2018</v>
      </c>
      <c r="C1023" s="8">
        <v>6.3600001335143999</v>
      </c>
    </row>
    <row r="1024" spans="1:3" ht="14.25" customHeight="1">
      <c r="A1024" s="21" t="s">
        <v>269</v>
      </c>
      <c r="B1024" s="21">
        <v>2018</v>
      </c>
      <c r="C1024" s="8">
        <v>22.791999816894499</v>
      </c>
    </row>
    <row r="1025" spans="1:3" ht="14.25" customHeight="1">
      <c r="A1025" s="21" t="s">
        <v>270</v>
      </c>
      <c r="B1025" s="21">
        <v>2018</v>
      </c>
      <c r="C1025" s="8"/>
    </row>
    <row r="1026" spans="1:3" ht="14.25" customHeight="1">
      <c r="A1026" s="21" t="s">
        <v>271</v>
      </c>
      <c r="B1026" s="21">
        <v>2018</v>
      </c>
      <c r="C1026" s="8"/>
    </row>
    <row r="1027" spans="1:3" ht="14.25" customHeight="1">
      <c r="A1027" s="21" t="s">
        <v>148</v>
      </c>
      <c r="B1027" s="21">
        <v>2018</v>
      </c>
      <c r="C1027" s="8">
        <v>8.7550001144409197</v>
      </c>
    </row>
    <row r="1028" spans="1:3" ht="14.25" customHeight="1">
      <c r="A1028" s="21" t="s">
        <v>272</v>
      </c>
      <c r="B1028" s="21">
        <v>2018</v>
      </c>
      <c r="C1028" s="8"/>
    </row>
    <row r="1029" spans="1:3" ht="14.25" customHeight="1">
      <c r="A1029" s="21" t="s">
        <v>38</v>
      </c>
      <c r="B1029" s="21">
        <v>2018</v>
      </c>
      <c r="C1029" s="8">
        <v>1.12999999523163</v>
      </c>
    </row>
    <row r="1030" spans="1:3" ht="14.25" customHeight="1">
      <c r="A1030" s="21" t="s">
        <v>273</v>
      </c>
      <c r="B1030" s="21">
        <v>2018</v>
      </c>
      <c r="C1030" s="8">
        <v>3.8094161358034939</v>
      </c>
    </row>
    <row r="1031" spans="1:3" ht="14.25" customHeight="1">
      <c r="A1031" s="21" t="s">
        <v>274</v>
      </c>
      <c r="B1031" s="21">
        <v>2018</v>
      </c>
      <c r="C1031" s="8">
        <v>6.6918239634097061</v>
      </c>
    </row>
    <row r="1032" spans="1:3" ht="14.25" customHeight="1">
      <c r="A1032" s="21" t="s">
        <v>153</v>
      </c>
      <c r="B1032" s="21">
        <v>2018</v>
      </c>
      <c r="C1032" s="8">
        <v>3.7290000915527299</v>
      </c>
    </row>
    <row r="1033" spans="1:3" ht="14.25" customHeight="1">
      <c r="A1033" s="21" t="s">
        <v>152</v>
      </c>
      <c r="B1033" s="21">
        <v>2018</v>
      </c>
      <c r="C1033" s="8">
        <v>0.769999980926514</v>
      </c>
    </row>
    <row r="1034" spans="1:3" ht="14.25" customHeight="1">
      <c r="A1034" s="21" t="s">
        <v>150</v>
      </c>
      <c r="B1034" s="21">
        <v>2018</v>
      </c>
      <c r="C1034" s="8">
        <v>7.0120000839233398</v>
      </c>
    </row>
    <row r="1035" spans="1:3" ht="14.25" customHeight="1">
      <c r="A1035" s="21" t="s">
        <v>157</v>
      </c>
      <c r="B1035" s="21">
        <v>2018</v>
      </c>
      <c r="C1035" s="8">
        <v>4.2340002059936497</v>
      </c>
    </row>
    <row r="1036" spans="1:3" ht="14.25" customHeight="1">
      <c r="A1036" s="21" t="s">
        <v>275</v>
      </c>
      <c r="B1036" s="21">
        <v>2018</v>
      </c>
      <c r="C1036" s="8">
        <v>7.9778308483219087</v>
      </c>
    </row>
    <row r="1037" spans="1:3" ht="14.25" customHeight="1">
      <c r="A1037" s="21" t="s">
        <v>276</v>
      </c>
      <c r="B1037" s="21">
        <v>2018</v>
      </c>
      <c r="C1037" s="8">
        <v>4.7309999465942401</v>
      </c>
    </row>
    <row r="1038" spans="1:3" ht="14.25" customHeight="1">
      <c r="A1038" s="21" t="s">
        <v>277</v>
      </c>
      <c r="B1038" s="21">
        <v>2018</v>
      </c>
      <c r="C1038" s="8">
        <v>11.462520366699755</v>
      </c>
    </row>
    <row r="1039" spans="1:3" ht="14.25" customHeight="1">
      <c r="A1039" s="21" t="s">
        <v>278</v>
      </c>
      <c r="B1039" s="21">
        <v>2018</v>
      </c>
      <c r="C1039" s="8">
        <v>3.0699999332428001</v>
      </c>
    </row>
    <row r="1040" spans="1:3" ht="14.25" customHeight="1">
      <c r="A1040" s="21" t="s">
        <v>279</v>
      </c>
      <c r="B1040" s="21">
        <v>2018</v>
      </c>
      <c r="C1040" s="8">
        <v>5.1197963237150317</v>
      </c>
    </row>
    <row r="1041" spans="1:3" ht="14.25" customHeight="1">
      <c r="A1041" s="21" t="s">
        <v>280</v>
      </c>
      <c r="B1041" s="21">
        <v>2018</v>
      </c>
      <c r="C1041" s="8">
        <v>6.484791635019592</v>
      </c>
    </row>
    <row r="1042" spans="1:3" ht="14.25" customHeight="1">
      <c r="A1042" s="21" t="s">
        <v>154</v>
      </c>
      <c r="B1042" s="21">
        <v>2018</v>
      </c>
      <c r="C1042" s="8">
        <v>3.3369998931884801</v>
      </c>
    </row>
    <row r="1043" spans="1:3" ht="14.25" customHeight="1">
      <c r="A1043" s="21" t="s">
        <v>155</v>
      </c>
      <c r="B1043" s="21">
        <v>2018</v>
      </c>
      <c r="C1043" s="8">
        <v>15.460000038146999</v>
      </c>
    </row>
    <row r="1044" spans="1:3" ht="14.25" customHeight="1">
      <c r="A1044" s="21" t="s">
        <v>156</v>
      </c>
      <c r="B1044" s="21">
        <v>2018</v>
      </c>
      <c r="C1044" s="8">
        <v>10.8900003433228</v>
      </c>
    </row>
    <row r="1045" spans="1:3" ht="14.25" customHeight="1">
      <c r="A1045" s="21" t="s">
        <v>281</v>
      </c>
      <c r="B1045" s="21">
        <v>2018</v>
      </c>
      <c r="C1045" s="8"/>
    </row>
    <row r="1046" spans="1:3" ht="14.25" customHeight="1">
      <c r="A1046" s="21" t="s">
        <v>151</v>
      </c>
      <c r="B1046" s="21">
        <v>2018</v>
      </c>
      <c r="C1046" s="8">
        <v>2.2060000896453902</v>
      </c>
    </row>
    <row r="1047" spans="1:3" ht="14.25" customHeight="1">
      <c r="A1047" s="21" t="s">
        <v>158</v>
      </c>
      <c r="B1047" s="21">
        <v>2018</v>
      </c>
      <c r="C1047" s="8">
        <v>1.9229999780654901</v>
      </c>
    </row>
    <row r="1048" spans="1:3" ht="14.25" customHeight="1">
      <c r="A1048" s="21" t="s">
        <v>159</v>
      </c>
      <c r="B1048" s="21">
        <v>2018</v>
      </c>
      <c r="C1048" s="8">
        <v>8.8000001907348597</v>
      </c>
    </row>
    <row r="1049" spans="1:3" ht="14.25" customHeight="1">
      <c r="A1049" s="21" t="s">
        <v>282</v>
      </c>
      <c r="B1049" s="21">
        <v>2018</v>
      </c>
      <c r="C1049" s="8">
        <v>5.7674523558606552</v>
      </c>
    </row>
    <row r="1050" spans="1:3" ht="14.25" customHeight="1">
      <c r="A1050" s="21" t="s">
        <v>163</v>
      </c>
      <c r="B1050" s="21">
        <v>2018</v>
      </c>
      <c r="C1050" s="8">
        <v>8.3400001525878906</v>
      </c>
    </row>
    <row r="1051" spans="1:3" ht="14.25" customHeight="1">
      <c r="A1051" s="21" t="s">
        <v>162</v>
      </c>
      <c r="B1051" s="21">
        <v>2018</v>
      </c>
      <c r="C1051" s="8">
        <v>3.9000000953674299</v>
      </c>
    </row>
    <row r="1052" spans="1:3" ht="14.25" customHeight="1">
      <c r="A1052" s="21" t="s">
        <v>164</v>
      </c>
      <c r="B1052" s="21">
        <v>2018</v>
      </c>
      <c r="C1052" s="8">
        <v>5.83500003814697</v>
      </c>
    </row>
    <row r="1053" spans="1:3" ht="14.25" customHeight="1">
      <c r="A1053" s="21" t="s">
        <v>283</v>
      </c>
      <c r="B1053" s="21">
        <v>2018</v>
      </c>
      <c r="C1053" s="8">
        <v>19.180000305175799</v>
      </c>
    </row>
    <row r="1054" spans="1:3" ht="14.25" customHeight="1">
      <c r="A1054" s="21" t="s">
        <v>165</v>
      </c>
      <c r="B1054" s="21">
        <v>2018</v>
      </c>
      <c r="C1054" s="8">
        <v>5.0219998359680202</v>
      </c>
    </row>
    <row r="1055" spans="1:3" ht="14.25" customHeight="1">
      <c r="A1055" s="21" t="s">
        <v>284</v>
      </c>
      <c r="B1055" s="21">
        <v>2018</v>
      </c>
      <c r="C1055" s="8"/>
    </row>
    <row r="1056" spans="1:3" ht="14.25" customHeight="1">
      <c r="A1056" s="21" t="s">
        <v>285</v>
      </c>
      <c r="B1056" s="21">
        <v>2018</v>
      </c>
      <c r="C1056" s="8">
        <v>12.4259996414185</v>
      </c>
    </row>
    <row r="1057" spans="1:3" ht="14.25" customHeight="1">
      <c r="A1057" s="21" t="s">
        <v>166</v>
      </c>
      <c r="B1057" s="21">
        <v>2018</v>
      </c>
      <c r="C1057" s="8">
        <v>1.1599999666214</v>
      </c>
    </row>
    <row r="1058" spans="1:3" ht="14.25" customHeight="1">
      <c r="A1058" s="21" t="s">
        <v>286</v>
      </c>
      <c r="B1058" s="21">
        <v>2018</v>
      </c>
      <c r="C1058" s="8">
        <v>1.80900001525879</v>
      </c>
    </row>
    <row r="1059" spans="1:3" ht="14.25" customHeight="1">
      <c r="A1059" s="21" t="s">
        <v>287</v>
      </c>
      <c r="B1059" s="21">
        <v>2018</v>
      </c>
      <c r="C1059" s="8">
        <v>5.3898080341004526</v>
      </c>
    </row>
    <row r="1060" spans="1:3" ht="14.25" customHeight="1">
      <c r="A1060" s="21" t="s">
        <v>288</v>
      </c>
      <c r="B1060" s="21">
        <v>2018</v>
      </c>
      <c r="C1060" s="8">
        <v>8.6859998703002894</v>
      </c>
    </row>
    <row r="1061" spans="1:3" ht="14.25" customHeight="1">
      <c r="A1061" s="21" t="s">
        <v>84</v>
      </c>
      <c r="B1061" s="21">
        <v>2018</v>
      </c>
      <c r="C1061" s="8"/>
    </row>
    <row r="1062" spans="1:3" ht="14.25" customHeight="1">
      <c r="A1062" s="21" t="s">
        <v>167</v>
      </c>
      <c r="B1062" s="21">
        <v>2018</v>
      </c>
      <c r="C1062" s="8">
        <v>13.1450004577637</v>
      </c>
    </row>
    <row r="1063" spans="1:3" ht="14.25" customHeight="1">
      <c r="A1063" s="21" t="s">
        <v>139</v>
      </c>
      <c r="B1063" s="21">
        <v>2018</v>
      </c>
      <c r="C1063" s="8">
        <v>26.909999847412099</v>
      </c>
    </row>
    <row r="1064" spans="1:3" ht="14.25" customHeight="1">
      <c r="A1064" s="21" t="s">
        <v>168</v>
      </c>
      <c r="B1064" s="21">
        <v>2018</v>
      </c>
      <c r="C1064" s="8">
        <v>12.0100002288818</v>
      </c>
    </row>
    <row r="1065" spans="1:3" ht="14.25" customHeight="1">
      <c r="A1065" s="21" t="s">
        <v>169</v>
      </c>
      <c r="B1065" s="21">
        <v>2018</v>
      </c>
      <c r="C1065" s="8">
        <v>4.7960000038146999</v>
      </c>
    </row>
    <row r="1066" spans="1:3" ht="14.25" customHeight="1">
      <c r="A1066" s="21" t="s">
        <v>181</v>
      </c>
      <c r="B1066" s="21">
        <v>2019</v>
      </c>
      <c r="C1066" s="8"/>
    </row>
    <row r="1067" spans="1:3" ht="14.25" customHeight="1">
      <c r="A1067" s="21" t="s">
        <v>182</v>
      </c>
      <c r="B1067" s="21">
        <v>2019</v>
      </c>
      <c r="C1067" s="8">
        <v>6.9143532468524986</v>
      </c>
    </row>
    <row r="1068" spans="1:3" ht="14.25" customHeight="1">
      <c r="A1068" s="21" t="s">
        <v>12</v>
      </c>
      <c r="B1068" s="21">
        <v>2019</v>
      </c>
      <c r="C1068" s="8">
        <v>11.2170000076294</v>
      </c>
    </row>
    <row r="1069" spans="1:3" ht="14.25" customHeight="1">
      <c r="A1069" s="21" t="s">
        <v>183</v>
      </c>
      <c r="B1069" s="21">
        <v>2019</v>
      </c>
      <c r="C1069" s="8">
        <v>6.0633622815895647</v>
      </c>
    </row>
    <row r="1070" spans="1:3" ht="14.25" customHeight="1">
      <c r="A1070" s="21" t="s">
        <v>15</v>
      </c>
      <c r="B1070" s="21">
        <v>2019</v>
      </c>
      <c r="C1070" s="8">
        <v>7.4210000038146999</v>
      </c>
    </row>
    <row r="1071" spans="1:3" ht="14.25" customHeight="1">
      <c r="A1071" s="21" t="s">
        <v>13</v>
      </c>
      <c r="B1071" s="21">
        <v>2019</v>
      </c>
      <c r="C1071" s="8">
        <v>11.4700002670288</v>
      </c>
    </row>
    <row r="1072" spans="1:3" ht="14.25" customHeight="1">
      <c r="A1072" s="21" t="s">
        <v>184</v>
      </c>
      <c r="B1072" s="21">
        <v>2019</v>
      </c>
      <c r="C1072" s="8"/>
    </row>
    <row r="1073" spans="1:3" ht="14.25" customHeight="1">
      <c r="A1073" s="21" t="s">
        <v>185</v>
      </c>
      <c r="B1073" s="21">
        <v>2019</v>
      </c>
      <c r="C1073" s="8">
        <v>10.006153528681363</v>
      </c>
    </row>
    <row r="1074" spans="1:3" ht="14.25" customHeight="1">
      <c r="A1074" s="21" t="s">
        <v>160</v>
      </c>
      <c r="B1074" s="21">
        <v>2019</v>
      </c>
      <c r="C1074" s="8">
        <v>2.2300000190734899</v>
      </c>
    </row>
    <row r="1075" spans="1:3" ht="14.25" customHeight="1">
      <c r="A1075" s="21" t="s">
        <v>16</v>
      </c>
      <c r="B1075" s="21">
        <v>2019</v>
      </c>
      <c r="C1075" s="8">
        <v>9.8400001525878906</v>
      </c>
    </row>
    <row r="1076" spans="1:3" ht="14.25" customHeight="1">
      <c r="A1076" s="21" t="s">
        <v>17</v>
      </c>
      <c r="B1076" s="21">
        <v>2019</v>
      </c>
      <c r="C1076" s="8">
        <v>18.299999237060501</v>
      </c>
    </row>
    <row r="1077" spans="1:3" ht="14.25" customHeight="1">
      <c r="A1077" s="21" t="s">
        <v>186</v>
      </c>
      <c r="B1077" s="21">
        <v>2019</v>
      </c>
      <c r="C1077" s="8"/>
    </row>
    <row r="1078" spans="1:3" ht="14.25" customHeight="1">
      <c r="A1078" s="21" t="s">
        <v>187</v>
      </c>
      <c r="B1078" s="21">
        <v>2019</v>
      </c>
      <c r="C1078" s="8"/>
    </row>
    <row r="1079" spans="1:3" ht="14.25" customHeight="1">
      <c r="A1079" s="21" t="s">
        <v>18</v>
      </c>
      <c r="B1079" s="21">
        <v>2019</v>
      </c>
      <c r="C1079" s="8">
        <v>5.1599998474121103</v>
      </c>
    </row>
    <row r="1080" spans="1:3" ht="14.25" customHeight="1">
      <c r="A1080" s="21" t="s">
        <v>19</v>
      </c>
      <c r="B1080" s="21">
        <v>2019</v>
      </c>
      <c r="C1080" s="8">
        <v>4.4899997711181596</v>
      </c>
    </row>
    <row r="1081" spans="1:3" ht="14.25" customHeight="1">
      <c r="A1081" s="21" t="s">
        <v>20</v>
      </c>
      <c r="B1081" s="21">
        <v>2019</v>
      </c>
      <c r="C1081" s="8">
        <v>4.8499999046325701</v>
      </c>
    </row>
    <row r="1082" spans="1:3" ht="14.25" customHeight="1">
      <c r="A1082" s="21" t="s">
        <v>33</v>
      </c>
      <c r="B1082" s="21">
        <v>2019</v>
      </c>
      <c r="C1082" s="8">
        <v>1.58899998664856</v>
      </c>
    </row>
    <row r="1083" spans="1:3" ht="14.25" customHeight="1">
      <c r="A1083" s="21" t="s">
        <v>24</v>
      </c>
      <c r="B1083" s="21">
        <v>2019</v>
      </c>
      <c r="C1083" s="8">
        <v>5.3600001335143999</v>
      </c>
    </row>
    <row r="1084" spans="1:3" ht="14.25" customHeight="1">
      <c r="A1084" s="21" t="s">
        <v>25</v>
      </c>
      <c r="B1084" s="21">
        <v>2019</v>
      </c>
      <c r="C1084" s="8">
        <v>1.4700000286102299</v>
      </c>
    </row>
    <row r="1085" spans="1:3" ht="14.25" customHeight="1">
      <c r="A1085" s="21" t="s">
        <v>32</v>
      </c>
      <c r="B1085" s="21">
        <v>2019</v>
      </c>
      <c r="C1085" s="8">
        <v>4.6929998397827104</v>
      </c>
    </row>
    <row r="1086" spans="1:3" ht="14.25" customHeight="1">
      <c r="A1086" s="21" t="s">
        <v>22</v>
      </c>
      <c r="B1086" s="21">
        <v>2019</v>
      </c>
      <c r="C1086" s="8">
        <v>4.4380002021789604</v>
      </c>
    </row>
    <row r="1087" spans="1:3" ht="14.25" customHeight="1">
      <c r="A1087" s="21" t="s">
        <v>31</v>
      </c>
      <c r="B1087" s="21">
        <v>2019</v>
      </c>
      <c r="C1087" s="8">
        <v>4.2300000190734899</v>
      </c>
    </row>
    <row r="1088" spans="1:3" ht="14.25" customHeight="1">
      <c r="A1088" s="21" t="s">
        <v>21</v>
      </c>
      <c r="B1088" s="21">
        <v>2019</v>
      </c>
      <c r="C1088" s="8">
        <v>1.19599997997284</v>
      </c>
    </row>
    <row r="1089" spans="1:3" ht="14.25" customHeight="1">
      <c r="A1089" s="21" t="s">
        <v>188</v>
      </c>
      <c r="B1089" s="21">
        <v>2019</v>
      </c>
      <c r="C1089" s="8">
        <v>10.0609998703003</v>
      </c>
    </row>
    <row r="1090" spans="1:3" ht="14.25" customHeight="1">
      <c r="A1090" s="21" t="s">
        <v>28</v>
      </c>
      <c r="B1090" s="21">
        <v>2019</v>
      </c>
      <c r="C1090" s="8">
        <v>15.689999580383301</v>
      </c>
    </row>
    <row r="1091" spans="1:3" ht="14.25" customHeight="1">
      <c r="A1091" s="21" t="s">
        <v>23</v>
      </c>
      <c r="B1091" s="21">
        <v>2019</v>
      </c>
      <c r="C1091" s="8">
        <v>4.1599998474121103</v>
      </c>
    </row>
    <row r="1092" spans="1:3" ht="14.25" customHeight="1">
      <c r="A1092" s="21" t="s">
        <v>171</v>
      </c>
      <c r="B1092" s="21">
        <v>2019</v>
      </c>
      <c r="C1092" s="8">
        <v>6.7109999656677202</v>
      </c>
    </row>
    <row r="1093" spans="1:3" ht="14.25" customHeight="1">
      <c r="A1093" s="21" t="s">
        <v>189</v>
      </c>
      <c r="B1093" s="21">
        <v>2019</v>
      </c>
      <c r="C1093" s="8"/>
    </row>
    <row r="1094" spans="1:3" ht="14.25" customHeight="1">
      <c r="A1094" s="21" t="s">
        <v>27</v>
      </c>
      <c r="B1094" s="21">
        <v>2019</v>
      </c>
      <c r="C1094" s="8">
        <v>3.8199999332428001</v>
      </c>
    </row>
    <row r="1095" spans="1:3" ht="14.25" customHeight="1">
      <c r="A1095" s="21" t="s">
        <v>30</v>
      </c>
      <c r="B1095" s="21">
        <v>2019</v>
      </c>
      <c r="C1095" s="8">
        <v>11.930000305175801</v>
      </c>
    </row>
    <row r="1096" spans="1:3" ht="14.25" customHeight="1">
      <c r="A1096" s="21" t="s">
        <v>190</v>
      </c>
      <c r="B1096" s="21">
        <v>2019</v>
      </c>
      <c r="C1096" s="8">
        <v>8.4099998474121094</v>
      </c>
    </row>
    <row r="1097" spans="1:3" ht="14.25" customHeight="1">
      <c r="A1097" s="21" t="s">
        <v>191</v>
      </c>
      <c r="B1097" s="21">
        <v>2019</v>
      </c>
      <c r="C1097" s="8">
        <v>6.9200000762939498</v>
      </c>
    </row>
    <row r="1098" spans="1:3" ht="14.25" customHeight="1">
      <c r="A1098" s="21" t="s">
        <v>26</v>
      </c>
      <c r="B1098" s="21">
        <v>2019</v>
      </c>
      <c r="C1098" s="8">
        <v>2.5020000934600799</v>
      </c>
    </row>
    <row r="1099" spans="1:3" ht="14.25" customHeight="1">
      <c r="A1099" s="21" t="s">
        <v>29</v>
      </c>
      <c r="B1099" s="21">
        <v>2019</v>
      </c>
      <c r="C1099" s="8">
        <v>22.610000610351602</v>
      </c>
    </row>
    <row r="1100" spans="1:3" ht="14.25" customHeight="1">
      <c r="A1100" s="21" t="s">
        <v>37</v>
      </c>
      <c r="B1100" s="21">
        <v>2019</v>
      </c>
      <c r="C1100" s="8">
        <v>5.6230001449584996</v>
      </c>
    </row>
    <row r="1101" spans="1:3" ht="14.25" customHeight="1">
      <c r="A1101" s="21" t="s">
        <v>36</v>
      </c>
      <c r="B1101" s="21">
        <v>2019</v>
      </c>
      <c r="C1101" s="8">
        <v>5.6599998474121103</v>
      </c>
    </row>
    <row r="1102" spans="1:3" ht="14.25" customHeight="1">
      <c r="A1102" s="21" t="s">
        <v>192</v>
      </c>
      <c r="B1102" s="21">
        <v>2019</v>
      </c>
      <c r="C1102" s="8">
        <v>3.7812516900714548</v>
      </c>
    </row>
    <row r="1103" spans="1:3" ht="14.25" customHeight="1">
      <c r="A1103" s="21" t="s">
        <v>147</v>
      </c>
      <c r="B1103" s="21">
        <v>2019</v>
      </c>
      <c r="C1103" s="8">
        <v>4.3899998664856001</v>
      </c>
    </row>
    <row r="1104" spans="1:3" ht="14.25" customHeight="1">
      <c r="A1104" s="21" t="s">
        <v>193</v>
      </c>
      <c r="B1104" s="21">
        <v>2019</v>
      </c>
      <c r="C1104" s="8">
        <v>6.4130001068115199</v>
      </c>
    </row>
    <row r="1105" spans="1:3" ht="14.25" customHeight="1">
      <c r="A1105" s="21" t="s">
        <v>39</v>
      </c>
      <c r="B1105" s="21">
        <v>2019</v>
      </c>
      <c r="C1105" s="8">
        <v>7.28999996185303</v>
      </c>
    </row>
    <row r="1106" spans="1:3" ht="14.25" customHeight="1">
      <c r="A1106" s="21" t="s">
        <v>40</v>
      </c>
      <c r="B1106" s="21">
        <v>2019</v>
      </c>
      <c r="C1106" s="8">
        <v>4.5199999809265101</v>
      </c>
    </row>
    <row r="1107" spans="1:3" ht="14.25" customHeight="1">
      <c r="A1107" s="21" t="s">
        <v>78</v>
      </c>
      <c r="B1107" s="21">
        <v>2019</v>
      </c>
      <c r="C1107" s="8">
        <v>3.3180000782012899</v>
      </c>
    </row>
    <row r="1108" spans="1:3" ht="14.25" customHeight="1">
      <c r="A1108" s="21" t="s">
        <v>35</v>
      </c>
      <c r="B1108" s="21">
        <v>2019</v>
      </c>
      <c r="C1108" s="8">
        <v>3.63800001144409</v>
      </c>
    </row>
    <row r="1109" spans="1:3" ht="14.25" customHeight="1">
      <c r="A1109" s="21" t="s">
        <v>48</v>
      </c>
      <c r="B1109" s="21">
        <v>2019</v>
      </c>
      <c r="C1109" s="8">
        <v>4.4510002136230504</v>
      </c>
    </row>
    <row r="1110" spans="1:3" ht="14.25" customHeight="1">
      <c r="A1110" s="21" t="s">
        <v>43</v>
      </c>
      <c r="B1110" s="21">
        <v>2019</v>
      </c>
      <c r="C1110" s="8">
        <v>20.6219997406006</v>
      </c>
    </row>
    <row r="1111" spans="1:3" ht="14.25" customHeight="1">
      <c r="A1111" s="21" t="s">
        <v>41</v>
      </c>
      <c r="B1111" s="21">
        <v>2019</v>
      </c>
      <c r="C1111" s="8">
        <v>9.9600000381469709</v>
      </c>
    </row>
    <row r="1112" spans="1:3" ht="14.25" customHeight="1">
      <c r="A1112" s="21" t="s">
        <v>42</v>
      </c>
      <c r="B1112" s="21">
        <v>2019</v>
      </c>
      <c r="C1112" s="8">
        <v>8.0819997787475604</v>
      </c>
    </row>
    <row r="1113" spans="1:3" ht="14.25" customHeight="1">
      <c r="A1113" s="21" t="s">
        <v>194</v>
      </c>
      <c r="B1113" s="21">
        <v>2019</v>
      </c>
      <c r="C1113" s="8">
        <v>12.2189998626709</v>
      </c>
    </row>
    <row r="1114" spans="1:3" ht="14.25" customHeight="1">
      <c r="A1114" s="21" t="s">
        <v>44</v>
      </c>
      <c r="B1114" s="21">
        <v>2019</v>
      </c>
      <c r="C1114" s="8">
        <v>11.4899997711182</v>
      </c>
    </row>
    <row r="1115" spans="1:3" ht="14.25" customHeight="1">
      <c r="A1115" s="21" t="s">
        <v>195</v>
      </c>
      <c r="B1115" s="21">
        <v>2019</v>
      </c>
      <c r="C1115" s="8">
        <v>8.0176402702028167</v>
      </c>
    </row>
    <row r="1116" spans="1:3" ht="14.25" customHeight="1">
      <c r="A1116" s="21" t="s">
        <v>196</v>
      </c>
      <c r="B1116" s="21">
        <v>2019</v>
      </c>
      <c r="C1116" s="8">
        <v>1.7350000143051101</v>
      </c>
    </row>
    <row r="1117" spans="1:3" ht="14.25" customHeight="1">
      <c r="A1117" s="21" t="s">
        <v>197</v>
      </c>
      <c r="B1117" s="21">
        <v>2019</v>
      </c>
      <c r="C1117" s="8"/>
    </row>
    <row r="1118" spans="1:3" ht="14.25" customHeight="1">
      <c r="A1118" s="21" t="s">
        <v>198</v>
      </c>
      <c r="B1118" s="21">
        <v>2019</v>
      </c>
      <c r="C1118" s="8"/>
    </row>
    <row r="1119" spans="1:3" ht="14.25" customHeight="1">
      <c r="A1119" s="21" t="s">
        <v>46</v>
      </c>
      <c r="B1119" s="21">
        <v>2019</v>
      </c>
      <c r="C1119" s="8">
        <v>7.0700001716613796</v>
      </c>
    </row>
    <row r="1120" spans="1:3" ht="14.25" customHeight="1">
      <c r="A1120" s="21" t="s">
        <v>47</v>
      </c>
      <c r="B1120" s="21">
        <v>2019</v>
      </c>
      <c r="C1120" s="8">
        <v>2.0099999904632599</v>
      </c>
    </row>
    <row r="1121" spans="1:3" ht="14.25" customHeight="1">
      <c r="A1121" s="21" t="s">
        <v>61</v>
      </c>
      <c r="B1121" s="21">
        <v>2019</v>
      </c>
      <c r="C1121" s="8">
        <v>3.1400001049041699</v>
      </c>
    </row>
    <row r="1122" spans="1:3" ht="14.25" customHeight="1">
      <c r="A1122" s="21" t="s">
        <v>50</v>
      </c>
      <c r="B1122" s="21">
        <v>2019</v>
      </c>
      <c r="C1122" s="8">
        <v>26.357000350952099</v>
      </c>
    </row>
    <row r="1123" spans="1:3" ht="14.25" customHeight="1">
      <c r="A1123" s="21" t="s">
        <v>199</v>
      </c>
      <c r="B1123" s="21">
        <v>2019</v>
      </c>
      <c r="C1123" s="8"/>
    </row>
    <row r="1124" spans="1:3" ht="14.25" customHeight="1">
      <c r="A1124" s="21" t="s">
        <v>49</v>
      </c>
      <c r="B1124" s="21">
        <v>2019</v>
      </c>
      <c r="C1124" s="8">
        <v>5.0199999809265101</v>
      </c>
    </row>
    <row r="1125" spans="1:3" ht="14.25" customHeight="1">
      <c r="A1125" s="21" t="s">
        <v>51</v>
      </c>
      <c r="B1125" s="21">
        <v>2019</v>
      </c>
      <c r="C1125" s="8">
        <v>6.3600001335143999</v>
      </c>
    </row>
    <row r="1126" spans="1:3" ht="14.25" customHeight="1">
      <c r="A1126" s="21" t="s">
        <v>14</v>
      </c>
      <c r="B1126" s="21">
        <v>2019</v>
      </c>
      <c r="C1126" s="8">
        <v>10.5129995346069</v>
      </c>
    </row>
    <row r="1127" spans="1:3" ht="14.25" customHeight="1">
      <c r="A1127" s="21" t="s">
        <v>200</v>
      </c>
      <c r="B1127" s="21">
        <v>2019</v>
      </c>
      <c r="C1127" s="8">
        <v>3.895325854877699</v>
      </c>
    </row>
    <row r="1128" spans="1:3" ht="14.25" customHeight="1">
      <c r="A1128" s="21" t="s">
        <v>201</v>
      </c>
      <c r="B1128" s="21">
        <v>2019</v>
      </c>
      <c r="C1128" s="8">
        <v>5.5301047424402077</v>
      </c>
    </row>
    <row r="1129" spans="1:3" ht="14.25" customHeight="1">
      <c r="A1129" s="21" t="s">
        <v>202</v>
      </c>
      <c r="B1129" s="21">
        <v>2019</v>
      </c>
      <c r="C1129" s="8">
        <v>3.8212260310815704</v>
      </c>
    </row>
    <row r="1130" spans="1:3" ht="14.25" customHeight="1">
      <c r="A1130" s="21" t="s">
        <v>203</v>
      </c>
      <c r="B1130" s="21">
        <v>2019</v>
      </c>
      <c r="C1130" s="8">
        <v>7.1070527958651972</v>
      </c>
    </row>
    <row r="1131" spans="1:3" ht="14.25" customHeight="1">
      <c r="A1131" s="21" t="s">
        <v>204</v>
      </c>
      <c r="B1131" s="21">
        <v>2019</v>
      </c>
      <c r="C1131" s="8">
        <v>6.6703461641205539</v>
      </c>
    </row>
    <row r="1132" spans="1:3" ht="14.25" customHeight="1">
      <c r="A1132" s="21" t="s">
        <v>52</v>
      </c>
      <c r="B1132" s="21">
        <v>2019</v>
      </c>
      <c r="C1132" s="8">
        <v>3.8099999427795401</v>
      </c>
    </row>
    <row r="1133" spans="1:3" ht="14.25" customHeight="1">
      <c r="A1133" s="21" t="s">
        <v>53</v>
      </c>
      <c r="B1133" s="21">
        <v>2019</v>
      </c>
      <c r="C1133" s="8">
        <v>7.8400001525878897</v>
      </c>
    </row>
    <row r="1134" spans="1:3" ht="14.25" customHeight="1">
      <c r="A1134" s="21" t="s">
        <v>205</v>
      </c>
      <c r="B1134" s="21">
        <v>2019</v>
      </c>
      <c r="C1134" s="8">
        <v>7.5347687261723584</v>
      </c>
    </row>
    <row r="1135" spans="1:3" ht="14.25" customHeight="1">
      <c r="A1135" s="21" t="s">
        <v>206</v>
      </c>
      <c r="B1135" s="21">
        <v>2019</v>
      </c>
      <c r="C1135" s="8">
        <v>5.9939999580383301</v>
      </c>
    </row>
    <row r="1136" spans="1:3" ht="14.25" customHeight="1">
      <c r="A1136" s="21" t="s">
        <v>141</v>
      </c>
      <c r="B1136" s="21">
        <v>2019</v>
      </c>
      <c r="C1136" s="8">
        <v>14.1000003814697</v>
      </c>
    </row>
    <row r="1137" spans="1:3" ht="14.25" customHeight="1">
      <c r="A1137" s="21" t="s">
        <v>55</v>
      </c>
      <c r="B1137" s="21">
        <v>2019</v>
      </c>
      <c r="C1137" s="8">
        <v>4.4499998092651403</v>
      </c>
    </row>
    <row r="1138" spans="1:3" ht="14.25" customHeight="1">
      <c r="A1138" s="21" t="s">
        <v>56</v>
      </c>
      <c r="B1138" s="21">
        <v>2019</v>
      </c>
      <c r="C1138" s="8">
        <v>2.32599997520447</v>
      </c>
    </row>
    <row r="1139" spans="1:3" ht="14.25" customHeight="1">
      <c r="A1139" s="21" t="s">
        <v>207</v>
      </c>
      <c r="B1139" s="21">
        <v>2019</v>
      </c>
      <c r="C1139" s="8">
        <v>6.6918680370107522</v>
      </c>
    </row>
    <row r="1140" spans="1:3" ht="14.25" customHeight="1">
      <c r="A1140" s="21" t="s">
        <v>208</v>
      </c>
      <c r="B1140" s="21">
        <v>2019</v>
      </c>
      <c r="C1140" s="8">
        <v>6.4358916820539598</v>
      </c>
    </row>
    <row r="1141" spans="1:3" ht="14.25" customHeight="1">
      <c r="A1141" s="21" t="s">
        <v>57</v>
      </c>
      <c r="B1141" s="21">
        <v>2019</v>
      </c>
      <c r="C1141" s="8">
        <v>6.6900000572204599</v>
      </c>
    </row>
    <row r="1142" spans="1:3" ht="14.25" customHeight="1">
      <c r="A1142" s="21" t="s">
        <v>209</v>
      </c>
      <c r="B1142" s="21">
        <v>2019</v>
      </c>
      <c r="C1142" s="8">
        <v>4.4479999542236301</v>
      </c>
    </row>
    <row r="1143" spans="1:3" ht="14.25" customHeight="1">
      <c r="A1143" s="21" t="s">
        <v>58</v>
      </c>
      <c r="B1143" s="21">
        <v>2019</v>
      </c>
      <c r="C1143" s="8">
        <v>8.4099998474121094</v>
      </c>
    </row>
    <row r="1144" spans="1:3" ht="14.25" customHeight="1">
      <c r="A1144" s="21" t="s">
        <v>210</v>
      </c>
      <c r="B1144" s="21">
        <v>2019</v>
      </c>
      <c r="C1144" s="8"/>
    </row>
    <row r="1145" spans="1:3" ht="14.25" customHeight="1">
      <c r="A1145" s="21" t="s">
        <v>211</v>
      </c>
      <c r="B1145" s="21">
        <v>2019</v>
      </c>
      <c r="C1145" s="8"/>
    </row>
    <row r="1146" spans="1:3" ht="14.25" customHeight="1">
      <c r="A1146" s="21" t="s">
        <v>59</v>
      </c>
      <c r="B1146" s="21">
        <v>2019</v>
      </c>
      <c r="C1146" s="8">
        <v>20.742000579833999</v>
      </c>
    </row>
    <row r="1147" spans="1:3" ht="14.25" customHeight="1">
      <c r="A1147" s="21" t="s">
        <v>161</v>
      </c>
      <c r="B1147" s="21">
        <v>2019</v>
      </c>
      <c r="C1147" s="8">
        <v>3.7400000095367401</v>
      </c>
    </row>
    <row r="1148" spans="1:3" ht="14.25" customHeight="1">
      <c r="A1148" s="21" t="s">
        <v>60</v>
      </c>
      <c r="B1148" s="21">
        <v>2019</v>
      </c>
      <c r="C1148" s="8">
        <v>11.569999694824199</v>
      </c>
    </row>
    <row r="1149" spans="1:3" ht="14.25" customHeight="1">
      <c r="A1149" s="21" t="s">
        <v>62</v>
      </c>
      <c r="B1149" s="21">
        <v>2019</v>
      </c>
      <c r="C1149" s="8">
        <v>4.31599998474121</v>
      </c>
    </row>
    <row r="1150" spans="1:3" ht="14.25" customHeight="1">
      <c r="A1150" s="21" t="s">
        <v>212</v>
      </c>
      <c r="B1150" s="21">
        <v>2019</v>
      </c>
      <c r="C1150" s="8"/>
    </row>
    <row r="1151" spans="1:3" ht="14.25" customHeight="1">
      <c r="A1151" s="21" t="s">
        <v>65</v>
      </c>
      <c r="B1151" s="21">
        <v>2019</v>
      </c>
      <c r="C1151" s="8">
        <v>5.0199999809265101</v>
      </c>
    </row>
    <row r="1152" spans="1:3" ht="14.25" customHeight="1">
      <c r="A1152" s="21" t="s">
        <v>177</v>
      </c>
      <c r="B1152" s="21">
        <v>2019</v>
      </c>
      <c r="C1152" s="8">
        <v>9.4980001449584996</v>
      </c>
    </row>
    <row r="1153" spans="1:3" ht="14.25" customHeight="1">
      <c r="A1153" s="21" t="s">
        <v>213</v>
      </c>
      <c r="B1153" s="21">
        <v>2019</v>
      </c>
      <c r="C1153" s="8">
        <v>6.0359997749328604</v>
      </c>
    </row>
    <row r="1154" spans="1:3" ht="14.25" customHeight="1">
      <c r="A1154" s="21" t="s">
        <v>214</v>
      </c>
      <c r="B1154" s="21">
        <v>2019</v>
      </c>
      <c r="C1154" s="8">
        <v>8.6789999008178693</v>
      </c>
    </row>
    <row r="1155" spans="1:3" ht="14.25" customHeight="1">
      <c r="A1155" s="21" t="s">
        <v>63</v>
      </c>
      <c r="B1155" s="21">
        <v>2019</v>
      </c>
      <c r="C1155" s="8">
        <v>17.309999465942401</v>
      </c>
    </row>
    <row r="1156" spans="1:3" ht="14.25" customHeight="1">
      <c r="A1156" s="21" t="s">
        <v>215</v>
      </c>
      <c r="B1156" s="21">
        <v>2019</v>
      </c>
      <c r="C1156" s="8"/>
    </row>
    <row r="1157" spans="1:3" ht="14.25" customHeight="1">
      <c r="A1157" s="21" t="s">
        <v>216</v>
      </c>
      <c r="B1157" s="21">
        <v>2019</v>
      </c>
      <c r="C1157" s="8"/>
    </row>
    <row r="1158" spans="1:3" ht="14.25" customHeight="1">
      <c r="A1158" s="21" t="s">
        <v>64</v>
      </c>
      <c r="B1158" s="21">
        <v>2019</v>
      </c>
      <c r="C1158" s="8">
        <v>2.1900000572204599</v>
      </c>
    </row>
    <row r="1159" spans="1:3" ht="14.25" customHeight="1">
      <c r="A1159" s="21" t="s">
        <v>217</v>
      </c>
      <c r="B1159" s="21">
        <v>2019</v>
      </c>
      <c r="C1159" s="8">
        <v>5.5149998664856001</v>
      </c>
    </row>
    <row r="1160" spans="1:3" ht="14.25" customHeight="1">
      <c r="A1160" s="21" t="s">
        <v>218</v>
      </c>
      <c r="B1160" s="21">
        <v>2019</v>
      </c>
      <c r="C1160" s="8">
        <v>13.9919996261597</v>
      </c>
    </row>
    <row r="1161" spans="1:3" ht="14.25" customHeight="1">
      <c r="A1161" s="21" t="s">
        <v>219</v>
      </c>
      <c r="B1161" s="21">
        <v>2019</v>
      </c>
      <c r="C1161" s="8">
        <v>4.7863656417281426</v>
      </c>
    </row>
    <row r="1162" spans="1:3" ht="14.25" customHeight="1">
      <c r="A1162" s="21" t="s">
        <v>68</v>
      </c>
      <c r="B1162" s="21">
        <v>2019</v>
      </c>
      <c r="C1162" s="8">
        <v>2.9300000667571999</v>
      </c>
    </row>
    <row r="1163" spans="1:3" ht="14.25" customHeight="1">
      <c r="A1163" s="21" t="s">
        <v>67</v>
      </c>
      <c r="B1163" s="21">
        <v>2019</v>
      </c>
      <c r="C1163" s="8">
        <v>5.6999998092651403</v>
      </c>
    </row>
    <row r="1164" spans="1:3" ht="14.25" customHeight="1">
      <c r="A1164" s="21" t="s">
        <v>220</v>
      </c>
      <c r="B1164" s="21">
        <v>2019</v>
      </c>
      <c r="C1164" s="8">
        <v>4.7061242669684535</v>
      </c>
    </row>
    <row r="1165" spans="1:3" ht="14.25" customHeight="1">
      <c r="A1165" s="21" t="s">
        <v>45</v>
      </c>
      <c r="B1165" s="21">
        <v>2019</v>
      </c>
      <c r="C1165" s="8">
        <v>6.6199998855590803</v>
      </c>
    </row>
    <row r="1166" spans="1:3" ht="14.25" customHeight="1">
      <c r="A1166" s="21" t="s">
        <v>66</v>
      </c>
      <c r="B1166" s="21">
        <v>2019</v>
      </c>
      <c r="C1166" s="8">
        <v>13.914999961853001</v>
      </c>
    </row>
    <row r="1167" spans="1:3" ht="14.25" customHeight="1">
      <c r="A1167" s="21" t="s">
        <v>69</v>
      </c>
      <c r="B1167" s="21">
        <v>2019</v>
      </c>
      <c r="C1167" s="8">
        <v>3.4200000762939502</v>
      </c>
    </row>
    <row r="1168" spans="1:3" ht="14.25" customHeight="1">
      <c r="A1168" s="21" t="s">
        <v>221</v>
      </c>
      <c r="B1168" s="21">
        <v>2019</v>
      </c>
      <c r="C1168" s="8">
        <v>5.663868596393355</v>
      </c>
    </row>
    <row r="1169" spans="1:3" ht="14.25" customHeight="1">
      <c r="A1169" s="21" t="s">
        <v>222</v>
      </c>
      <c r="B1169" s="21">
        <v>2019</v>
      </c>
      <c r="C1169" s="8">
        <v>5.4905326036294451</v>
      </c>
    </row>
    <row r="1170" spans="1:3" ht="14.25" customHeight="1">
      <c r="A1170" s="21" t="s">
        <v>223</v>
      </c>
      <c r="B1170" s="21">
        <v>2019</v>
      </c>
      <c r="C1170" s="8">
        <v>4.8945142269780595</v>
      </c>
    </row>
    <row r="1171" spans="1:3" ht="14.25" customHeight="1">
      <c r="A1171" s="21" t="s">
        <v>224</v>
      </c>
      <c r="B1171" s="21">
        <v>2019</v>
      </c>
      <c r="C1171" s="8">
        <v>5.7135508989655532</v>
      </c>
    </row>
    <row r="1172" spans="1:3" ht="14.25" customHeight="1">
      <c r="A1172" s="21" t="s">
        <v>72</v>
      </c>
      <c r="B1172" s="21">
        <v>2019</v>
      </c>
      <c r="C1172" s="8">
        <v>3.6199998855590798</v>
      </c>
    </row>
    <row r="1173" spans="1:3" ht="14.25" customHeight="1">
      <c r="A1173" s="21" t="s">
        <v>225</v>
      </c>
      <c r="B1173" s="21">
        <v>2019</v>
      </c>
      <c r="C1173" s="8">
        <v>4.5334368550196418</v>
      </c>
    </row>
    <row r="1174" spans="1:3" ht="14.25" customHeight="1">
      <c r="A1174" s="21" t="s">
        <v>226</v>
      </c>
      <c r="B1174" s="21">
        <v>2019</v>
      </c>
      <c r="C1174" s="8"/>
    </row>
    <row r="1175" spans="1:3" ht="14.25" customHeight="1">
      <c r="A1175" s="21" t="s">
        <v>71</v>
      </c>
      <c r="B1175" s="21">
        <v>2019</v>
      </c>
      <c r="C1175" s="8">
        <v>5.2699999809265101</v>
      </c>
    </row>
    <row r="1176" spans="1:3" ht="14.25" customHeight="1">
      <c r="A1176" s="21" t="s">
        <v>227</v>
      </c>
      <c r="B1176" s="21">
        <v>2019</v>
      </c>
      <c r="C1176" s="8"/>
    </row>
    <row r="1177" spans="1:3" ht="14.25" customHeight="1">
      <c r="A1177" s="21" t="s">
        <v>75</v>
      </c>
      <c r="B1177" s="21">
        <v>2019</v>
      </c>
      <c r="C1177" s="8">
        <v>4.9499998092651403</v>
      </c>
    </row>
    <row r="1178" spans="1:3" ht="14.25" customHeight="1">
      <c r="A1178" s="21" t="s">
        <v>73</v>
      </c>
      <c r="B1178" s="21">
        <v>2019</v>
      </c>
      <c r="C1178" s="8">
        <v>10.7399997711182</v>
      </c>
    </row>
    <row r="1179" spans="1:3" ht="14.25" customHeight="1">
      <c r="A1179" s="21" t="s">
        <v>74</v>
      </c>
      <c r="B1179" s="21">
        <v>2019</v>
      </c>
      <c r="C1179" s="8">
        <v>12.862999916076699</v>
      </c>
    </row>
    <row r="1180" spans="1:3" ht="14.25" customHeight="1">
      <c r="A1180" s="21" t="s">
        <v>70</v>
      </c>
      <c r="B1180" s="21">
        <v>2019</v>
      </c>
      <c r="C1180" s="8">
        <v>3.5099999904632599</v>
      </c>
    </row>
    <row r="1181" spans="1:3" ht="14.25" customHeight="1">
      <c r="A1181" s="21" t="s">
        <v>76</v>
      </c>
      <c r="B1181" s="21">
        <v>2019</v>
      </c>
      <c r="C1181" s="8">
        <v>3.7999999523162802</v>
      </c>
    </row>
    <row r="1182" spans="1:3" ht="14.25" customHeight="1">
      <c r="A1182" s="21" t="s">
        <v>77</v>
      </c>
      <c r="B1182" s="21">
        <v>2019</v>
      </c>
      <c r="C1182" s="8">
        <v>9.9499998092651403</v>
      </c>
    </row>
    <row r="1183" spans="1:3" ht="14.25" customHeight="1">
      <c r="A1183" s="21" t="s">
        <v>79</v>
      </c>
      <c r="B1183" s="21">
        <v>2019</v>
      </c>
      <c r="C1183" s="8">
        <v>7.6900000572204599</v>
      </c>
    </row>
    <row r="1184" spans="1:3" ht="14.25" customHeight="1">
      <c r="A1184" s="21" t="s">
        <v>81</v>
      </c>
      <c r="B1184" s="21">
        <v>2019</v>
      </c>
      <c r="C1184" s="8">
        <v>16.809999465942401</v>
      </c>
    </row>
    <row r="1185" spans="1:3" ht="14.25" customHeight="1">
      <c r="A1185" s="21" t="s">
        <v>80</v>
      </c>
      <c r="B1185" s="21">
        <v>2019</v>
      </c>
      <c r="C1185" s="8">
        <v>2.4000000953674299</v>
      </c>
    </row>
    <row r="1186" spans="1:3" ht="14.25" customHeight="1">
      <c r="A1186" s="21" t="s">
        <v>82</v>
      </c>
      <c r="B1186" s="21">
        <v>2019</v>
      </c>
      <c r="C1186" s="8">
        <v>4.8000001907348597</v>
      </c>
    </row>
    <row r="1187" spans="1:3" ht="14.25" customHeight="1">
      <c r="A1187" s="21" t="s">
        <v>83</v>
      </c>
      <c r="B1187" s="21">
        <v>2019</v>
      </c>
      <c r="C1187" s="8">
        <v>5.0100002288818404</v>
      </c>
    </row>
    <row r="1188" spans="1:3" ht="14.25" customHeight="1">
      <c r="A1188" s="21" t="s">
        <v>86</v>
      </c>
      <c r="B1188" s="21">
        <v>2019</v>
      </c>
      <c r="C1188" s="8">
        <v>6.9180002212524396</v>
      </c>
    </row>
    <row r="1189" spans="1:3" ht="14.25" customHeight="1">
      <c r="A1189" s="21" t="s">
        <v>34</v>
      </c>
      <c r="B1189" s="21">
        <v>2019</v>
      </c>
      <c r="C1189" s="8">
        <v>0.14699999988079099</v>
      </c>
    </row>
    <row r="1190" spans="1:3" ht="14.25" customHeight="1">
      <c r="A1190" s="21" t="s">
        <v>229</v>
      </c>
      <c r="B1190" s="21">
        <v>2019</v>
      </c>
      <c r="C1190" s="8"/>
    </row>
    <row r="1191" spans="1:3" ht="14.25" customHeight="1">
      <c r="A1191" s="21" t="s">
        <v>230</v>
      </c>
      <c r="B1191" s="21">
        <v>2019</v>
      </c>
      <c r="C1191" s="8"/>
    </row>
    <row r="1192" spans="1:3" ht="14.25" customHeight="1">
      <c r="A1192" s="21" t="s">
        <v>140</v>
      </c>
      <c r="B1192" s="21">
        <v>2019</v>
      </c>
      <c r="C1192" s="8">
        <v>3.75</v>
      </c>
    </row>
    <row r="1193" spans="1:3" ht="14.25" customHeight="1">
      <c r="A1193" s="21" t="s">
        <v>85</v>
      </c>
      <c r="B1193" s="21">
        <v>2019</v>
      </c>
      <c r="C1193" s="8">
        <v>2.1670000553131099</v>
      </c>
    </row>
    <row r="1194" spans="1:3" ht="14.25" customHeight="1">
      <c r="A1194" s="21" t="s">
        <v>231</v>
      </c>
      <c r="B1194" s="21">
        <v>2019</v>
      </c>
      <c r="C1194" s="8">
        <v>8.0623565731349807</v>
      </c>
    </row>
    <row r="1195" spans="1:3" ht="14.25" customHeight="1">
      <c r="A1195" s="21" t="s">
        <v>232</v>
      </c>
      <c r="B1195" s="21">
        <v>2019</v>
      </c>
      <c r="C1195" s="8">
        <v>0.85199999809265103</v>
      </c>
    </row>
    <row r="1196" spans="1:3" ht="14.25" customHeight="1">
      <c r="A1196" s="21" t="s">
        <v>89</v>
      </c>
      <c r="B1196" s="21">
        <v>2019</v>
      </c>
      <c r="C1196" s="8">
        <v>11.3500003814697</v>
      </c>
    </row>
    <row r="1197" spans="1:3" ht="14.25" customHeight="1">
      <c r="A1197" s="21" t="s">
        <v>91</v>
      </c>
      <c r="B1197" s="21">
        <v>2019</v>
      </c>
      <c r="C1197" s="8">
        <v>3.0150001049041699</v>
      </c>
    </row>
    <row r="1198" spans="1:3" ht="14.25" customHeight="1">
      <c r="A1198" s="21" t="s">
        <v>92</v>
      </c>
      <c r="B1198" s="21">
        <v>2019</v>
      </c>
      <c r="C1198" s="8">
        <v>19.655000686645501</v>
      </c>
    </row>
    <row r="1199" spans="1:3" ht="14.25" customHeight="1">
      <c r="A1199" s="21" t="s">
        <v>233</v>
      </c>
      <c r="B1199" s="21">
        <v>2019</v>
      </c>
      <c r="C1199" s="8">
        <v>15.319999694824199</v>
      </c>
    </row>
    <row r="1200" spans="1:3" ht="14.25" customHeight="1">
      <c r="A1200" s="21" t="s">
        <v>234</v>
      </c>
      <c r="B1200" s="21">
        <v>2019</v>
      </c>
      <c r="C1200" s="8">
        <v>7.931702488640946</v>
      </c>
    </row>
    <row r="1201" spans="1:3" ht="14.25" customHeight="1">
      <c r="A1201" s="21" t="s">
        <v>235</v>
      </c>
      <c r="B1201" s="21">
        <v>2019</v>
      </c>
      <c r="C1201" s="8">
        <v>4.5489916383115183</v>
      </c>
    </row>
    <row r="1202" spans="1:3" ht="14.25" customHeight="1">
      <c r="A1202" s="21" t="s">
        <v>236</v>
      </c>
      <c r="B1202" s="21">
        <v>2019</v>
      </c>
      <c r="C1202" s="8">
        <v>4.8926986653806237</v>
      </c>
    </row>
    <row r="1203" spans="1:3" ht="14.25" customHeight="1">
      <c r="A1203" s="21" t="s">
        <v>237</v>
      </c>
      <c r="B1203" s="21">
        <v>2019</v>
      </c>
      <c r="C1203" s="8"/>
    </row>
    <row r="1204" spans="1:3" ht="14.25" customHeight="1">
      <c r="A1204" s="21" t="s">
        <v>142</v>
      </c>
      <c r="B1204" s="21">
        <v>2019</v>
      </c>
      <c r="C1204" s="8">
        <v>4.3499999046325701</v>
      </c>
    </row>
    <row r="1205" spans="1:3" ht="14.25" customHeight="1">
      <c r="A1205" s="21" t="s">
        <v>238</v>
      </c>
      <c r="B1205" s="21">
        <v>2019</v>
      </c>
      <c r="C1205" s="8">
        <v>5.0669159536654949</v>
      </c>
    </row>
    <row r="1206" spans="1:3" ht="14.25" customHeight="1">
      <c r="A1206" s="21" t="s">
        <v>239</v>
      </c>
      <c r="B1206" s="21">
        <v>2019</v>
      </c>
      <c r="C1206" s="8">
        <v>5.4825734288629882</v>
      </c>
    </row>
    <row r="1207" spans="1:3" ht="14.25" customHeight="1">
      <c r="A1207" s="21" t="s">
        <v>90</v>
      </c>
      <c r="B1207" s="21">
        <v>2019</v>
      </c>
      <c r="C1207" s="8">
        <v>22.440000534057599</v>
      </c>
    </row>
    <row r="1208" spans="1:3" ht="14.25" customHeight="1">
      <c r="A1208" s="21" t="s">
        <v>240</v>
      </c>
      <c r="B1208" s="21">
        <v>2019</v>
      </c>
      <c r="C1208" s="8">
        <v>5.1490798745489936</v>
      </c>
    </row>
    <row r="1209" spans="1:3" ht="14.25" customHeight="1">
      <c r="A1209" s="21" t="s">
        <v>93</v>
      </c>
      <c r="B1209" s="21">
        <v>2019</v>
      </c>
      <c r="C1209" s="8">
        <v>6.2600002288818404</v>
      </c>
    </row>
    <row r="1210" spans="1:3" ht="14.25" customHeight="1">
      <c r="A1210" s="21" t="s">
        <v>94</v>
      </c>
      <c r="B1210" s="21">
        <v>2019</v>
      </c>
      <c r="C1210" s="8">
        <v>5.5900001525878897</v>
      </c>
    </row>
    <row r="1211" spans="1:3" ht="14.25" customHeight="1">
      <c r="A1211" s="21" t="s">
        <v>88</v>
      </c>
      <c r="B1211" s="21">
        <v>2019</v>
      </c>
      <c r="C1211" s="8">
        <v>6.3099999427795401</v>
      </c>
    </row>
    <row r="1212" spans="1:3" ht="14.25" customHeight="1">
      <c r="A1212" s="21" t="s">
        <v>241</v>
      </c>
      <c r="B1212" s="21">
        <v>2019</v>
      </c>
      <c r="C1212" s="8">
        <v>1.75</v>
      </c>
    </row>
    <row r="1213" spans="1:3" ht="14.25" customHeight="1">
      <c r="A1213" s="21" t="s">
        <v>242</v>
      </c>
      <c r="B1213" s="21">
        <v>2019</v>
      </c>
      <c r="C1213" s="8"/>
    </row>
    <row r="1214" spans="1:3" ht="14.25" customHeight="1">
      <c r="A1214" s="21" t="s">
        <v>106</v>
      </c>
      <c r="B1214" s="21">
        <v>2019</v>
      </c>
      <c r="C1214" s="8">
        <v>9.2799997329711896</v>
      </c>
    </row>
    <row r="1215" spans="1:3" ht="14.25" customHeight="1">
      <c r="A1215" s="21" t="s">
        <v>243</v>
      </c>
      <c r="B1215" s="21">
        <v>2019</v>
      </c>
      <c r="C1215" s="8"/>
    </row>
    <row r="1216" spans="1:3" ht="14.25" customHeight="1">
      <c r="A1216" s="21" t="s">
        <v>103</v>
      </c>
      <c r="B1216" s="21">
        <v>2019</v>
      </c>
      <c r="C1216" s="8">
        <v>5.0999999046325701</v>
      </c>
    </row>
    <row r="1217" spans="1:3" ht="14.25" customHeight="1">
      <c r="A1217" s="21" t="s">
        <v>95</v>
      </c>
      <c r="B1217" s="21">
        <v>2019</v>
      </c>
      <c r="C1217" s="8">
        <v>1.85699999332428</v>
      </c>
    </row>
    <row r="1218" spans="1:3" ht="14.25" customHeight="1">
      <c r="A1218" s="21" t="s">
        <v>178</v>
      </c>
      <c r="B1218" s="21">
        <v>2019</v>
      </c>
      <c r="C1218" s="8">
        <v>5.3400001525878897</v>
      </c>
    </row>
    <row r="1219" spans="1:3" ht="14.25" customHeight="1">
      <c r="A1219" s="21" t="s">
        <v>244</v>
      </c>
      <c r="B1219" s="21">
        <v>2019</v>
      </c>
      <c r="C1219" s="8">
        <v>9.1459270829094219</v>
      </c>
    </row>
    <row r="1220" spans="1:3" ht="14.25" customHeight="1">
      <c r="A1220" s="21" t="s">
        <v>102</v>
      </c>
      <c r="B1220" s="21">
        <v>2019</v>
      </c>
      <c r="C1220" s="8">
        <v>3.4800000190734899</v>
      </c>
    </row>
    <row r="1221" spans="1:3" ht="14.25" customHeight="1">
      <c r="A1221" s="21" t="s">
        <v>245</v>
      </c>
      <c r="B1221" s="21">
        <v>2019</v>
      </c>
      <c r="C1221" s="8"/>
    </row>
    <row r="1222" spans="1:3" ht="14.25" customHeight="1">
      <c r="A1222" s="21" t="s">
        <v>246</v>
      </c>
      <c r="B1222" s="21">
        <v>2019</v>
      </c>
      <c r="C1222" s="8">
        <v>5.5404485829815675</v>
      </c>
    </row>
    <row r="1223" spans="1:3" ht="14.25" customHeight="1">
      <c r="A1223" s="21" t="s">
        <v>127</v>
      </c>
      <c r="B1223" s="21">
        <v>2019</v>
      </c>
      <c r="C1223" s="8">
        <v>17.2600002288818</v>
      </c>
    </row>
    <row r="1224" spans="1:3" ht="14.25" customHeight="1">
      <c r="A1224" s="21" t="s">
        <v>98</v>
      </c>
      <c r="B1224" s="21">
        <v>2019</v>
      </c>
      <c r="C1224" s="8">
        <v>7.4419999122619602</v>
      </c>
    </row>
    <row r="1225" spans="1:3" ht="14.25" customHeight="1">
      <c r="A1225" s="21" t="s">
        <v>99</v>
      </c>
      <c r="B1225" s="21">
        <v>2019</v>
      </c>
      <c r="C1225" s="8">
        <v>3.6199998855590798</v>
      </c>
    </row>
    <row r="1226" spans="1:3" ht="14.25" customHeight="1">
      <c r="A1226" s="21" t="s">
        <v>108</v>
      </c>
      <c r="B1226" s="21">
        <v>2019</v>
      </c>
      <c r="C1226" s="8">
        <v>0.5</v>
      </c>
    </row>
    <row r="1227" spans="1:3" ht="14.25" customHeight="1">
      <c r="A1227" s="21" t="s">
        <v>247</v>
      </c>
      <c r="B1227" s="21">
        <v>2019</v>
      </c>
      <c r="C1227" s="8">
        <v>10.768312945204137</v>
      </c>
    </row>
    <row r="1228" spans="1:3" ht="14.25" customHeight="1">
      <c r="A1228" s="21" t="s">
        <v>105</v>
      </c>
      <c r="B1228" s="21">
        <v>2019</v>
      </c>
      <c r="C1228" s="8">
        <v>15.1199998855591</v>
      </c>
    </row>
    <row r="1229" spans="1:3" ht="14.25" customHeight="1">
      <c r="A1229" s="21" t="s">
        <v>104</v>
      </c>
      <c r="B1229" s="21">
        <v>2019</v>
      </c>
      <c r="C1229" s="8">
        <v>5.4390001296997097</v>
      </c>
    </row>
    <row r="1230" spans="1:3" ht="14.25" customHeight="1">
      <c r="A1230" s="21" t="s">
        <v>248</v>
      </c>
      <c r="B1230" s="21">
        <v>2019</v>
      </c>
      <c r="C1230" s="8"/>
    </row>
    <row r="1231" spans="1:3" ht="14.25" customHeight="1">
      <c r="A1231" s="21" t="s">
        <v>107</v>
      </c>
      <c r="B1231" s="21">
        <v>2019</v>
      </c>
      <c r="C1231" s="8">
        <v>3.4660000801086399</v>
      </c>
    </row>
    <row r="1232" spans="1:3" ht="14.25" customHeight="1">
      <c r="A1232" s="21" t="s">
        <v>100</v>
      </c>
      <c r="B1232" s="21">
        <v>2019</v>
      </c>
      <c r="C1232" s="8">
        <v>10.3929996490479</v>
      </c>
    </row>
    <row r="1233" spans="1:3" ht="14.25" customHeight="1">
      <c r="A1233" s="21" t="s">
        <v>101</v>
      </c>
      <c r="B1233" s="21">
        <v>2019</v>
      </c>
      <c r="C1233" s="8">
        <v>6.3299999237060502</v>
      </c>
    </row>
    <row r="1234" spans="1:3" ht="14.25" customHeight="1">
      <c r="A1234" s="21" t="s">
        <v>96</v>
      </c>
      <c r="B1234" s="21">
        <v>2019</v>
      </c>
      <c r="C1234" s="8">
        <v>5.7519998550415004</v>
      </c>
    </row>
    <row r="1235" spans="1:3" ht="14.25" customHeight="1">
      <c r="A1235" s="21" t="s">
        <v>97</v>
      </c>
      <c r="B1235" s="21">
        <v>2019</v>
      </c>
      <c r="C1235" s="8">
        <v>3.2599999904632599</v>
      </c>
    </row>
    <row r="1236" spans="1:3" ht="14.25" customHeight="1">
      <c r="A1236" s="21" t="s">
        <v>249</v>
      </c>
      <c r="B1236" s="21">
        <v>2019</v>
      </c>
      <c r="C1236" s="8">
        <v>3.8910526208604694</v>
      </c>
    </row>
    <row r="1237" spans="1:3" ht="14.25" customHeight="1">
      <c r="A1237" s="21" t="s">
        <v>175</v>
      </c>
      <c r="B1237" s="21">
        <v>2019</v>
      </c>
      <c r="C1237" s="8">
        <v>19.988000869751001</v>
      </c>
    </row>
    <row r="1238" spans="1:3" ht="14.25" customHeight="1">
      <c r="A1238" s="21" t="s">
        <v>250</v>
      </c>
      <c r="B1238" s="21">
        <v>2019</v>
      </c>
      <c r="C1238" s="8">
        <v>14.9099998474121</v>
      </c>
    </row>
    <row r="1239" spans="1:3" ht="14.25" customHeight="1">
      <c r="A1239" s="21" t="s">
        <v>113</v>
      </c>
      <c r="B1239" s="21">
        <v>2019</v>
      </c>
      <c r="C1239" s="8">
        <v>0.55400002002716098</v>
      </c>
    </row>
    <row r="1240" spans="1:3" ht="14.25" customHeight="1">
      <c r="A1240" s="21" t="s">
        <v>114</v>
      </c>
      <c r="B1240" s="21">
        <v>2019</v>
      </c>
      <c r="C1240" s="8">
        <v>8.5299997329711896</v>
      </c>
    </row>
    <row r="1241" spans="1:3" ht="14.25" customHeight="1">
      <c r="A1241" s="21" t="s">
        <v>112</v>
      </c>
      <c r="B1241" s="21">
        <v>2019</v>
      </c>
      <c r="C1241" s="8">
        <v>5.2109999656677202</v>
      </c>
    </row>
    <row r="1242" spans="1:3" ht="14.25" customHeight="1">
      <c r="A1242" s="21" t="s">
        <v>110</v>
      </c>
      <c r="B1242" s="21">
        <v>2019</v>
      </c>
      <c r="C1242" s="8">
        <v>3.3800001144409202</v>
      </c>
    </row>
    <row r="1243" spans="1:3" ht="14.25" customHeight="1">
      <c r="A1243" s="21" t="s">
        <v>116</v>
      </c>
      <c r="B1243" s="21">
        <v>2019</v>
      </c>
      <c r="C1243" s="8">
        <v>3.6900000572204599</v>
      </c>
    </row>
    <row r="1244" spans="1:3" ht="14.25" customHeight="1">
      <c r="A1244" s="21" t="s">
        <v>109</v>
      </c>
      <c r="B1244" s="21">
        <v>2019</v>
      </c>
      <c r="C1244" s="8">
        <v>3.0969998836517298</v>
      </c>
    </row>
    <row r="1245" spans="1:3" ht="14.25" customHeight="1">
      <c r="A1245" s="21" t="s">
        <v>251</v>
      </c>
      <c r="B1245" s="21">
        <v>2019</v>
      </c>
      <c r="C1245" s="8"/>
    </row>
    <row r="1246" spans="1:3" ht="14.25" customHeight="1">
      <c r="A1246" s="21" t="s">
        <v>111</v>
      </c>
      <c r="B1246" s="21">
        <v>2019</v>
      </c>
      <c r="C1246" s="8">
        <v>4.1100001335143999</v>
      </c>
    </row>
    <row r="1247" spans="1:3" ht="14.25" customHeight="1">
      <c r="A1247" s="21" t="s">
        <v>252</v>
      </c>
      <c r="B1247" s="21">
        <v>2019</v>
      </c>
      <c r="C1247" s="8">
        <v>5.398421555387471</v>
      </c>
    </row>
    <row r="1248" spans="1:3" ht="14.25" customHeight="1">
      <c r="A1248" s="21" t="s">
        <v>117</v>
      </c>
      <c r="B1248" s="21">
        <v>2019</v>
      </c>
      <c r="C1248" s="8">
        <v>1.84800004959106</v>
      </c>
    </row>
    <row r="1249" spans="1:3" ht="14.25" customHeight="1">
      <c r="A1249" s="21" t="s">
        <v>253</v>
      </c>
      <c r="B1249" s="21">
        <v>2019</v>
      </c>
      <c r="C1249" s="8">
        <v>9.7888502851195032</v>
      </c>
    </row>
    <row r="1250" spans="1:3" ht="14.25" customHeight="1">
      <c r="A1250" s="21" t="s">
        <v>118</v>
      </c>
      <c r="B1250" s="21">
        <v>2019</v>
      </c>
      <c r="C1250" s="8">
        <v>3.5420000553131099</v>
      </c>
    </row>
    <row r="1251" spans="1:3" ht="14.25" customHeight="1">
      <c r="A1251" s="21" t="s">
        <v>120</v>
      </c>
      <c r="B1251" s="21">
        <v>2019</v>
      </c>
      <c r="C1251" s="8">
        <v>4.7259998321533203</v>
      </c>
    </row>
    <row r="1252" spans="1:3" ht="14.25" customHeight="1">
      <c r="A1252" s="21" t="s">
        <v>122</v>
      </c>
      <c r="B1252" s="21">
        <v>2019</v>
      </c>
      <c r="C1252" s="8">
        <v>3.3800001144409202</v>
      </c>
    </row>
    <row r="1253" spans="1:3" ht="14.25" customHeight="1">
      <c r="A1253" s="21" t="s">
        <v>123</v>
      </c>
      <c r="B1253" s="21">
        <v>2019</v>
      </c>
      <c r="C1253" s="8">
        <v>2.2400000095367401</v>
      </c>
    </row>
    <row r="1254" spans="1:3" ht="14.25" customHeight="1">
      <c r="A1254" s="21" t="s">
        <v>254</v>
      </c>
      <c r="B1254" s="21">
        <v>2019</v>
      </c>
      <c r="C1254" s="8"/>
    </row>
    <row r="1255" spans="1:3" ht="14.25" customHeight="1">
      <c r="A1255" s="21" t="s">
        <v>255</v>
      </c>
      <c r="B1255" s="21">
        <v>2019</v>
      </c>
      <c r="C1255" s="8">
        <v>2.4489998817443799</v>
      </c>
    </row>
    <row r="1256" spans="1:3" ht="14.25" customHeight="1">
      <c r="A1256" s="21" t="s">
        <v>124</v>
      </c>
      <c r="B1256" s="21">
        <v>2019</v>
      </c>
      <c r="C1256" s="8">
        <v>3.2799999713897701</v>
      </c>
    </row>
    <row r="1257" spans="1:3" ht="14.25" customHeight="1">
      <c r="A1257" s="21" t="s">
        <v>256</v>
      </c>
      <c r="B1257" s="21">
        <v>2019</v>
      </c>
      <c r="C1257" s="8">
        <v>6.1958634743073349</v>
      </c>
    </row>
    <row r="1258" spans="1:3" ht="14.25" customHeight="1">
      <c r="A1258" s="21" t="s">
        <v>170</v>
      </c>
      <c r="B1258" s="21">
        <v>2019</v>
      </c>
      <c r="C1258" s="8">
        <v>8.3000001907348597</v>
      </c>
    </row>
    <row r="1259" spans="1:3" ht="14.25" customHeight="1">
      <c r="A1259" s="21" t="s">
        <v>257</v>
      </c>
      <c r="B1259" s="21">
        <v>2019</v>
      </c>
      <c r="C1259" s="8">
        <v>2.5910000801086399</v>
      </c>
    </row>
    <row r="1260" spans="1:3" ht="14.25" customHeight="1">
      <c r="A1260" s="21" t="s">
        <v>125</v>
      </c>
      <c r="B1260" s="21">
        <v>2019</v>
      </c>
      <c r="C1260" s="8">
        <v>6.46000003814697</v>
      </c>
    </row>
    <row r="1261" spans="1:3" ht="14.25" customHeight="1">
      <c r="A1261" s="21" t="s">
        <v>121</v>
      </c>
      <c r="B1261" s="21">
        <v>2019</v>
      </c>
      <c r="C1261" s="8">
        <v>6.5900001525878897</v>
      </c>
    </row>
    <row r="1262" spans="1:3" ht="14.25" customHeight="1">
      <c r="A1262" s="21" t="s">
        <v>258</v>
      </c>
      <c r="B1262" s="21">
        <v>2019</v>
      </c>
      <c r="C1262" s="8">
        <v>25.340000152587901</v>
      </c>
    </row>
    <row r="1263" spans="1:3" ht="14.25" customHeight="1">
      <c r="A1263" s="21" t="s">
        <v>259</v>
      </c>
      <c r="B1263" s="21">
        <v>2019</v>
      </c>
      <c r="C1263" s="8">
        <v>2.8750147866419216</v>
      </c>
    </row>
    <row r="1264" spans="1:3" ht="14.25" customHeight="1">
      <c r="A1264" s="21" t="s">
        <v>260</v>
      </c>
      <c r="B1264" s="21">
        <v>2019</v>
      </c>
      <c r="C1264" s="8">
        <v>4.9557584814036586</v>
      </c>
    </row>
    <row r="1265" spans="1:3" ht="14.25" customHeight="1">
      <c r="A1265" s="21" t="s">
        <v>261</v>
      </c>
      <c r="B1265" s="21">
        <v>2019</v>
      </c>
      <c r="C1265" s="8">
        <v>12.2959995269775</v>
      </c>
    </row>
    <row r="1266" spans="1:3" ht="14.25" customHeight="1">
      <c r="A1266" s="21" t="s">
        <v>126</v>
      </c>
      <c r="B1266" s="21">
        <v>2019</v>
      </c>
      <c r="C1266" s="8">
        <v>0.10000000149011599</v>
      </c>
    </row>
    <row r="1267" spans="1:3" ht="14.25" customHeight="1">
      <c r="A1267" s="21" t="s">
        <v>128</v>
      </c>
      <c r="B1267" s="21">
        <v>2019</v>
      </c>
      <c r="C1267" s="8">
        <v>3.9100000858306898</v>
      </c>
    </row>
    <row r="1268" spans="1:3" ht="14.25" customHeight="1">
      <c r="A1268" s="21" t="s">
        <v>129</v>
      </c>
      <c r="B1268" s="21">
        <v>2019</v>
      </c>
      <c r="C1268" s="8">
        <v>4.5</v>
      </c>
    </row>
    <row r="1269" spans="1:3" ht="14.25" customHeight="1">
      <c r="A1269" s="21" t="s">
        <v>130</v>
      </c>
      <c r="B1269" s="21">
        <v>2019</v>
      </c>
      <c r="C1269" s="8">
        <v>1.09800004959106</v>
      </c>
    </row>
    <row r="1270" spans="1:3" ht="14.25" customHeight="1">
      <c r="A1270" s="21" t="s">
        <v>262</v>
      </c>
      <c r="B1270" s="21">
        <v>2019</v>
      </c>
      <c r="C1270" s="8">
        <v>5.020013755251715</v>
      </c>
    </row>
    <row r="1271" spans="1:3" ht="14.25" customHeight="1">
      <c r="A1271" s="21" t="s">
        <v>131</v>
      </c>
      <c r="B1271" s="21">
        <v>2019</v>
      </c>
      <c r="C1271" s="8">
        <v>5.6729998588562003</v>
      </c>
    </row>
    <row r="1272" spans="1:3" ht="14.25" customHeight="1">
      <c r="A1272" s="21" t="s">
        <v>143</v>
      </c>
      <c r="B1272" s="21">
        <v>2019</v>
      </c>
      <c r="C1272" s="8">
        <v>17.653999328613299</v>
      </c>
    </row>
    <row r="1273" spans="1:3" ht="14.25" customHeight="1">
      <c r="A1273" s="21" t="s">
        <v>132</v>
      </c>
      <c r="B1273" s="21">
        <v>2019</v>
      </c>
      <c r="C1273" s="8">
        <v>2.8599998950958301</v>
      </c>
    </row>
    <row r="1274" spans="1:3" ht="14.25" customHeight="1">
      <c r="A1274" s="21" t="s">
        <v>135</v>
      </c>
      <c r="B1274" s="21">
        <v>2019</v>
      </c>
      <c r="C1274" s="8">
        <v>3.0999999046325701</v>
      </c>
    </row>
    <row r="1275" spans="1:3" ht="14.25" customHeight="1">
      <c r="A1275" s="21" t="s">
        <v>263</v>
      </c>
      <c r="B1275" s="21">
        <v>2019</v>
      </c>
      <c r="C1275" s="8">
        <v>0.75499999523162797</v>
      </c>
    </row>
    <row r="1276" spans="1:3" ht="14.25" customHeight="1">
      <c r="A1276" s="21" t="s">
        <v>134</v>
      </c>
      <c r="B1276" s="21">
        <v>2019</v>
      </c>
      <c r="C1276" s="8">
        <v>4.6490001678466797</v>
      </c>
    </row>
    <row r="1277" spans="1:3" ht="14.25" customHeight="1">
      <c r="A1277" s="21" t="s">
        <v>54</v>
      </c>
      <c r="B1277" s="21">
        <v>2019</v>
      </c>
      <c r="C1277" s="8">
        <v>4.1700000762939498</v>
      </c>
    </row>
    <row r="1278" spans="1:3" ht="14.25" customHeight="1">
      <c r="A1278" s="21" t="s">
        <v>264</v>
      </c>
      <c r="B1278" s="21">
        <v>2019</v>
      </c>
      <c r="C1278" s="8"/>
    </row>
    <row r="1279" spans="1:3" ht="14.25" customHeight="1">
      <c r="A1279" s="21" t="s">
        <v>173</v>
      </c>
      <c r="B1279" s="21">
        <v>2019</v>
      </c>
      <c r="C1279" s="8">
        <v>18.827999114990199</v>
      </c>
    </row>
    <row r="1280" spans="1:3" ht="14.25" customHeight="1">
      <c r="A1280" s="21" t="s">
        <v>133</v>
      </c>
      <c r="B1280" s="21">
        <v>2019</v>
      </c>
      <c r="C1280" s="8">
        <v>10.3900003433228</v>
      </c>
    </row>
    <row r="1281" spans="1:3" ht="14.25" customHeight="1">
      <c r="A1281" s="21" t="s">
        <v>265</v>
      </c>
      <c r="B1281" s="21">
        <v>2019</v>
      </c>
      <c r="C1281" s="8">
        <v>6.6107844466118859</v>
      </c>
    </row>
    <row r="1282" spans="1:3" ht="14.25" customHeight="1">
      <c r="A1282" s="21" t="s">
        <v>176</v>
      </c>
      <c r="B1282" s="21">
        <v>2019</v>
      </c>
      <c r="C1282" s="8">
        <v>12.225999832153301</v>
      </c>
    </row>
    <row r="1283" spans="1:3" ht="14.25" customHeight="1">
      <c r="A1283" s="21" t="s">
        <v>266</v>
      </c>
      <c r="B1283" s="21">
        <v>2019</v>
      </c>
      <c r="C1283" s="8">
        <v>6.6107844466118868</v>
      </c>
    </row>
    <row r="1284" spans="1:3" ht="14.25" customHeight="1">
      <c r="A1284" s="21" t="s">
        <v>267</v>
      </c>
      <c r="B1284" s="21">
        <v>2019</v>
      </c>
      <c r="C1284" s="8">
        <v>9.1080104500582273</v>
      </c>
    </row>
    <row r="1285" spans="1:3" ht="14.25" customHeight="1">
      <c r="A1285" s="21" t="s">
        <v>268</v>
      </c>
      <c r="B1285" s="21">
        <v>2019</v>
      </c>
      <c r="C1285" s="8">
        <v>14.144000053405801</v>
      </c>
    </row>
    <row r="1286" spans="1:3" ht="14.25" customHeight="1">
      <c r="A1286" s="21" t="s">
        <v>144</v>
      </c>
      <c r="B1286" s="21">
        <v>2019</v>
      </c>
      <c r="C1286" s="8">
        <v>8.0399999618530291</v>
      </c>
    </row>
    <row r="1287" spans="1:3" ht="14.25" customHeight="1">
      <c r="A1287" s="21" t="s">
        <v>136</v>
      </c>
      <c r="B1287" s="21">
        <v>2019</v>
      </c>
      <c r="C1287" s="8">
        <v>5.75</v>
      </c>
    </row>
    <row r="1288" spans="1:3" ht="14.25" customHeight="1">
      <c r="A1288" s="21" t="s">
        <v>137</v>
      </c>
      <c r="B1288" s="21">
        <v>2019</v>
      </c>
      <c r="C1288" s="8">
        <v>4.4499998092651403</v>
      </c>
    </row>
    <row r="1289" spans="1:3" ht="14.25" customHeight="1">
      <c r="A1289" s="21" t="s">
        <v>146</v>
      </c>
      <c r="B1289" s="21">
        <v>2019</v>
      </c>
      <c r="C1289" s="8">
        <v>6.8299999237060502</v>
      </c>
    </row>
    <row r="1290" spans="1:3" ht="14.25" customHeight="1">
      <c r="A1290" s="21" t="s">
        <v>269</v>
      </c>
      <c r="B1290" s="21">
        <v>2019</v>
      </c>
      <c r="C1290" s="8">
        <v>22.836999893188501</v>
      </c>
    </row>
    <row r="1291" spans="1:3" ht="14.25" customHeight="1">
      <c r="A1291" s="21" t="s">
        <v>270</v>
      </c>
      <c r="B1291" s="21">
        <v>2019</v>
      </c>
      <c r="C1291" s="8"/>
    </row>
    <row r="1292" spans="1:3" ht="14.25" customHeight="1">
      <c r="A1292" s="21" t="s">
        <v>271</v>
      </c>
      <c r="B1292" s="21">
        <v>2019</v>
      </c>
      <c r="C1292" s="8"/>
    </row>
    <row r="1293" spans="1:3" ht="14.25" customHeight="1">
      <c r="A1293" s="21" t="s">
        <v>148</v>
      </c>
      <c r="B1293" s="21">
        <v>2019</v>
      </c>
      <c r="C1293" s="8">
        <v>8.7729997634887695</v>
      </c>
    </row>
    <row r="1294" spans="1:3" ht="14.25" customHeight="1">
      <c r="A1294" s="21" t="s">
        <v>272</v>
      </c>
      <c r="B1294" s="21">
        <v>2019</v>
      </c>
      <c r="C1294" s="8"/>
    </row>
    <row r="1295" spans="1:3" ht="14.25" customHeight="1">
      <c r="A1295" s="21" t="s">
        <v>38</v>
      </c>
      <c r="B1295" s="21">
        <v>2019</v>
      </c>
      <c r="C1295" s="8">
        <v>1.1230000257492101</v>
      </c>
    </row>
    <row r="1296" spans="1:3" ht="14.25" customHeight="1">
      <c r="A1296" s="21" t="s">
        <v>273</v>
      </c>
      <c r="B1296" s="21">
        <v>2019</v>
      </c>
      <c r="C1296" s="8">
        <v>3.914803878283498</v>
      </c>
    </row>
    <row r="1297" spans="1:3" ht="14.25" customHeight="1">
      <c r="A1297" s="21" t="s">
        <v>274</v>
      </c>
      <c r="B1297" s="21">
        <v>2019</v>
      </c>
      <c r="C1297" s="8">
        <v>6.775927519281697</v>
      </c>
    </row>
    <row r="1298" spans="1:3" ht="14.25" customHeight="1">
      <c r="A1298" s="21" t="s">
        <v>153</v>
      </c>
      <c r="B1298" s="21">
        <v>2019</v>
      </c>
      <c r="C1298" s="8">
        <v>3.7190001010894802</v>
      </c>
    </row>
    <row r="1299" spans="1:3" ht="14.25" customHeight="1">
      <c r="A1299" s="21" t="s">
        <v>152</v>
      </c>
      <c r="B1299" s="21">
        <v>2019</v>
      </c>
      <c r="C1299" s="8">
        <v>0.72000002861022905</v>
      </c>
    </row>
    <row r="1300" spans="1:3" ht="14.25" customHeight="1">
      <c r="A1300" s="21" t="s">
        <v>150</v>
      </c>
      <c r="B1300" s="21">
        <v>2019</v>
      </c>
      <c r="C1300" s="8">
        <v>7.0609998703002903</v>
      </c>
    </row>
    <row r="1301" spans="1:3" ht="14.25" customHeight="1">
      <c r="A1301" s="21" t="s">
        <v>157</v>
      </c>
      <c r="B1301" s="21">
        <v>2019</v>
      </c>
      <c r="C1301" s="8">
        <v>4.2680001258850098</v>
      </c>
    </row>
    <row r="1302" spans="1:3" ht="14.25" customHeight="1">
      <c r="A1302" s="21" t="s">
        <v>275</v>
      </c>
      <c r="B1302" s="21">
        <v>2019</v>
      </c>
      <c r="C1302" s="8">
        <v>8.0382970702929839</v>
      </c>
    </row>
    <row r="1303" spans="1:3" ht="14.25" customHeight="1">
      <c r="A1303" s="21" t="s">
        <v>276</v>
      </c>
      <c r="B1303" s="21">
        <v>2019</v>
      </c>
      <c r="C1303" s="8">
        <v>4.5050001144409197</v>
      </c>
    </row>
    <row r="1304" spans="1:3" ht="14.25" customHeight="1">
      <c r="A1304" s="21" t="s">
        <v>277</v>
      </c>
      <c r="B1304" s="21">
        <v>2019</v>
      </c>
      <c r="C1304" s="8">
        <v>10.604986819996235</v>
      </c>
    </row>
    <row r="1305" spans="1:3" ht="14.25" customHeight="1">
      <c r="A1305" s="21" t="s">
        <v>278</v>
      </c>
      <c r="B1305" s="21">
        <v>2019</v>
      </c>
      <c r="C1305" s="8">
        <v>3.06200003623962</v>
      </c>
    </row>
    <row r="1306" spans="1:3" ht="14.25" customHeight="1">
      <c r="A1306" s="21" t="s">
        <v>279</v>
      </c>
      <c r="B1306" s="21">
        <v>2019</v>
      </c>
      <c r="C1306" s="8">
        <v>5.020013755251715</v>
      </c>
    </row>
    <row r="1307" spans="1:3" ht="14.25" customHeight="1">
      <c r="A1307" s="21" t="s">
        <v>280</v>
      </c>
      <c r="B1307" s="21">
        <v>2019</v>
      </c>
      <c r="C1307" s="8">
        <v>6.6107844466118859</v>
      </c>
    </row>
    <row r="1308" spans="1:3" ht="14.25" customHeight="1">
      <c r="A1308" s="21" t="s">
        <v>154</v>
      </c>
      <c r="B1308" s="21">
        <v>2019</v>
      </c>
      <c r="C1308" s="8">
        <v>3.4219999313354501</v>
      </c>
    </row>
    <row r="1309" spans="1:3" ht="14.25" customHeight="1">
      <c r="A1309" s="21" t="s">
        <v>155</v>
      </c>
      <c r="B1309" s="21">
        <v>2019</v>
      </c>
      <c r="C1309" s="8">
        <v>15.1300001144409</v>
      </c>
    </row>
    <row r="1310" spans="1:3" ht="14.25" customHeight="1">
      <c r="A1310" s="21" t="s">
        <v>156</v>
      </c>
      <c r="B1310" s="21">
        <v>2019</v>
      </c>
      <c r="C1310" s="8">
        <v>13.670000076293899</v>
      </c>
    </row>
    <row r="1311" spans="1:3" ht="14.25" customHeight="1">
      <c r="A1311" s="21" t="s">
        <v>281</v>
      </c>
      <c r="B1311" s="21">
        <v>2019</v>
      </c>
      <c r="C1311" s="8"/>
    </row>
    <row r="1312" spans="1:3" ht="14.25" customHeight="1">
      <c r="A1312" s="21" t="s">
        <v>151</v>
      </c>
      <c r="B1312" s="21">
        <v>2019</v>
      </c>
      <c r="C1312" s="8">
        <v>2.2219998836517298</v>
      </c>
    </row>
    <row r="1313" spans="1:3" ht="14.25" customHeight="1">
      <c r="A1313" s="21" t="s">
        <v>158</v>
      </c>
      <c r="B1313" s="21">
        <v>2019</v>
      </c>
      <c r="C1313" s="8">
        <v>1.92499995231628</v>
      </c>
    </row>
    <row r="1314" spans="1:3" ht="14.25" customHeight="1">
      <c r="A1314" s="21" t="s">
        <v>159</v>
      </c>
      <c r="B1314" s="21">
        <v>2019</v>
      </c>
      <c r="C1314" s="8">
        <v>8.1899995803833008</v>
      </c>
    </row>
    <row r="1315" spans="1:3" ht="14.25" customHeight="1">
      <c r="A1315" s="21" t="s">
        <v>282</v>
      </c>
      <c r="B1315" s="21">
        <v>2019</v>
      </c>
      <c r="C1315" s="8">
        <v>5.9956070526806773</v>
      </c>
    </row>
    <row r="1316" spans="1:3" ht="14.25" customHeight="1">
      <c r="A1316" s="21" t="s">
        <v>163</v>
      </c>
      <c r="B1316" s="21">
        <v>2019</v>
      </c>
      <c r="C1316" s="8">
        <v>8.8800001144409197</v>
      </c>
    </row>
    <row r="1317" spans="1:3" ht="14.25" customHeight="1">
      <c r="A1317" s="21" t="s">
        <v>162</v>
      </c>
      <c r="B1317" s="21">
        <v>2019</v>
      </c>
      <c r="C1317" s="8">
        <v>3.6700000762939502</v>
      </c>
    </row>
    <row r="1318" spans="1:3" ht="14.25" customHeight="1">
      <c r="A1318" s="21" t="s">
        <v>164</v>
      </c>
      <c r="B1318" s="21">
        <v>2019</v>
      </c>
      <c r="C1318" s="8">
        <v>5.8499999046325701</v>
      </c>
    </row>
    <row r="1319" spans="1:3" ht="14.25" customHeight="1">
      <c r="A1319" s="21" t="s">
        <v>283</v>
      </c>
      <c r="B1319" s="21">
        <v>2019</v>
      </c>
      <c r="C1319" s="8">
        <v>19.280000686645501</v>
      </c>
    </row>
    <row r="1320" spans="1:3" ht="14.25" customHeight="1">
      <c r="A1320" s="21" t="s">
        <v>165</v>
      </c>
      <c r="B1320" s="21">
        <v>2019</v>
      </c>
      <c r="C1320" s="8">
        <v>5.0960001945495597</v>
      </c>
    </row>
    <row r="1321" spans="1:3" ht="14.25" customHeight="1">
      <c r="A1321" s="21" t="s">
        <v>284</v>
      </c>
      <c r="B1321" s="21">
        <v>2019</v>
      </c>
      <c r="C1321" s="8"/>
    </row>
    <row r="1322" spans="1:3" ht="14.25" customHeight="1">
      <c r="A1322" s="21" t="s">
        <v>285</v>
      </c>
      <c r="B1322" s="21">
        <v>2019</v>
      </c>
      <c r="C1322" s="8">
        <v>12.468000411987299</v>
      </c>
    </row>
    <row r="1323" spans="1:3" ht="14.25" customHeight="1">
      <c r="A1323" s="21" t="s">
        <v>166</v>
      </c>
      <c r="B1323" s="21">
        <v>2019</v>
      </c>
      <c r="C1323" s="8">
        <v>2.03999996185303</v>
      </c>
    </row>
    <row r="1324" spans="1:3" ht="14.25" customHeight="1">
      <c r="A1324" s="21" t="s">
        <v>286</v>
      </c>
      <c r="B1324" s="21">
        <v>2019</v>
      </c>
      <c r="C1324" s="8">
        <v>1.8009999990463299</v>
      </c>
    </row>
    <row r="1325" spans="1:3" ht="14.25" customHeight="1">
      <c r="A1325" s="21" t="s">
        <v>287</v>
      </c>
      <c r="B1325" s="21">
        <v>2019</v>
      </c>
      <c r="C1325" s="8">
        <v>5.3570983112123534</v>
      </c>
    </row>
    <row r="1326" spans="1:3" ht="14.25" customHeight="1">
      <c r="A1326" s="21" t="s">
        <v>288</v>
      </c>
      <c r="B1326" s="21">
        <v>2019</v>
      </c>
      <c r="C1326" s="8">
        <v>8.4060001373290998</v>
      </c>
    </row>
    <row r="1327" spans="1:3" ht="14.25" customHeight="1">
      <c r="A1327" s="21" t="s">
        <v>84</v>
      </c>
      <c r="B1327" s="21">
        <v>2019</v>
      </c>
      <c r="C1327" s="8"/>
    </row>
    <row r="1328" spans="1:3" ht="14.25" customHeight="1">
      <c r="A1328" s="21" t="s">
        <v>167</v>
      </c>
      <c r="B1328" s="21">
        <v>2019</v>
      </c>
      <c r="C1328" s="8">
        <v>13.0559997558594</v>
      </c>
    </row>
    <row r="1329" spans="1:3" ht="14.25" customHeight="1">
      <c r="A1329" s="21" t="s">
        <v>139</v>
      </c>
      <c r="B1329" s="21">
        <v>2019</v>
      </c>
      <c r="C1329" s="8">
        <v>28.469999313354499</v>
      </c>
    </row>
    <row r="1330" spans="1:3" ht="14.25" customHeight="1">
      <c r="A1330" s="21" t="s">
        <v>168</v>
      </c>
      <c r="B1330" s="21">
        <v>2019</v>
      </c>
      <c r="C1330" s="8">
        <v>12.5200004577637</v>
      </c>
    </row>
    <row r="1331" spans="1:3" ht="14.25" customHeight="1">
      <c r="A1331" s="21" t="s">
        <v>169</v>
      </c>
      <c r="B1331" s="21">
        <v>2019</v>
      </c>
      <c r="C1331" s="8">
        <v>4.8330001831054696</v>
      </c>
    </row>
    <row r="1332" spans="1:3" ht="14.25" customHeight="1">
      <c r="A1332" s="21" t="s">
        <v>181</v>
      </c>
      <c r="B1332" s="21">
        <v>2020</v>
      </c>
      <c r="C1332" s="8"/>
    </row>
    <row r="1333" spans="1:3" ht="14.25" customHeight="1">
      <c r="A1333" s="21" t="s">
        <v>182</v>
      </c>
      <c r="B1333" s="21">
        <v>2020</v>
      </c>
      <c r="C1333" s="8">
        <v>7.5631868537014144</v>
      </c>
    </row>
    <row r="1334" spans="1:3" ht="14.25" customHeight="1">
      <c r="A1334" s="21" t="s">
        <v>12</v>
      </c>
      <c r="B1334" s="21">
        <v>2020</v>
      </c>
      <c r="C1334" s="8">
        <v>11.710000038146999</v>
      </c>
    </row>
    <row r="1335" spans="1:3" ht="14.25" customHeight="1">
      <c r="A1335" s="21" t="s">
        <v>183</v>
      </c>
      <c r="B1335" s="21">
        <v>2020</v>
      </c>
      <c r="C1335" s="8">
        <v>6.7749137868016565</v>
      </c>
    </row>
    <row r="1336" spans="1:3" ht="14.25" customHeight="1">
      <c r="A1336" s="21" t="s">
        <v>15</v>
      </c>
      <c r="B1336" s="21">
        <v>2020</v>
      </c>
      <c r="C1336" s="8">
        <v>8.3330001831054705</v>
      </c>
    </row>
    <row r="1337" spans="1:3" ht="14.25" customHeight="1">
      <c r="A1337" s="21" t="s">
        <v>13</v>
      </c>
      <c r="B1337" s="21">
        <v>2020</v>
      </c>
      <c r="C1337" s="8">
        <v>13.3290004730225</v>
      </c>
    </row>
    <row r="1338" spans="1:3" ht="14.25" customHeight="1">
      <c r="A1338" s="21" t="s">
        <v>184</v>
      </c>
      <c r="B1338" s="21">
        <v>2020</v>
      </c>
      <c r="C1338" s="8"/>
    </row>
    <row r="1339" spans="1:3" ht="14.25" customHeight="1">
      <c r="A1339" s="21" t="s">
        <v>185</v>
      </c>
      <c r="B1339" s="21">
        <v>2020</v>
      </c>
      <c r="C1339" s="8">
        <v>11.487321035405129</v>
      </c>
    </row>
    <row r="1340" spans="1:3" ht="14.25" customHeight="1">
      <c r="A1340" s="21" t="s">
        <v>160</v>
      </c>
      <c r="B1340" s="21">
        <v>2020</v>
      </c>
      <c r="C1340" s="8">
        <v>3.18799996376038</v>
      </c>
    </row>
    <row r="1341" spans="1:3" ht="14.25" customHeight="1">
      <c r="A1341" s="21" t="s">
        <v>16</v>
      </c>
      <c r="B1341" s="21">
        <v>2020</v>
      </c>
      <c r="C1341" s="8">
        <v>11.460000038146999</v>
      </c>
    </row>
    <row r="1342" spans="1:3" ht="14.25" customHeight="1">
      <c r="A1342" s="21" t="s">
        <v>17</v>
      </c>
      <c r="B1342" s="21">
        <v>2020</v>
      </c>
      <c r="C1342" s="8">
        <v>21.205999374389599</v>
      </c>
    </row>
    <row r="1343" spans="1:3" ht="14.25" customHeight="1">
      <c r="A1343" s="21" t="s">
        <v>186</v>
      </c>
      <c r="B1343" s="21">
        <v>2020</v>
      </c>
      <c r="C1343" s="8"/>
    </row>
    <row r="1344" spans="1:3" ht="14.25" customHeight="1">
      <c r="A1344" s="21" t="s">
        <v>187</v>
      </c>
      <c r="B1344" s="21">
        <v>2020</v>
      </c>
      <c r="C1344" s="8"/>
    </row>
    <row r="1345" spans="1:3" ht="14.25" customHeight="1">
      <c r="A1345" s="21" t="s">
        <v>18</v>
      </c>
      <c r="B1345" s="21">
        <v>2020</v>
      </c>
      <c r="C1345" s="8">
        <v>6.46000003814697</v>
      </c>
    </row>
    <row r="1346" spans="1:3" ht="14.25" customHeight="1">
      <c r="A1346" s="21" t="s">
        <v>19</v>
      </c>
      <c r="B1346" s="21">
        <v>2020</v>
      </c>
      <c r="C1346" s="8">
        <v>5.3600001335143999</v>
      </c>
    </row>
    <row r="1347" spans="1:3" ht="14.25" customHeight="1">
      <c r="A1347" s="21" t="s">
        <v>20</v>
      </c>
      <c r="B1347" s="21">
        <v>2020</v>
      </c>
      <c r="C1347" s="8">
        <v>6.4629998207092303</v>
      </c>
    </row>
    <row r="1348" spans="1:3" ht="14.25" customHeight="1">
      <c r="A1348" s="21" t="s">
        <v>33</v>
      </c>
      <c r="B1348" s="21">
        <v>2020</v>
      </c>
      <c r="C1348" s="8">
        <v>1.7070000171661399</v>
      </c>
    </row>
    <row r="1349" spans="1:3" ht="14.25" customHeight="1">
      <c r="A1349" s="21" t="s">
        <v>24</v>
      </c>
      <c r="B1349" s="21">
        <v>2020</v>
      </c>
      <c r="C1349" s="8">
        <v>5.5500001907348597</v>
      </c>
    </row>
    <row r="1350" spans="1:3" ht="14.25" customHeight="1">
      <c r="A1350" s="21" t="s">
        <v>25</v>
      </c>
      <c r="B1350" s="21">
        <v>2020</v>
      </c>
      <c r="C1350" s="8">
        <v>1.58399999141693</v>
      </c>
    </row>
    <row r="1351" spans="1:3" ht="14.25" customHeight="1">
      <c r="A1351" s="21" t="s">
        <v>32</v>
      </c>
      <c r="B1351" s="21">
        <v>2020</v>
      </c>
      <c r="C1351" s="8">
        <v>4.8949999809265101</v>
      </c>
    </row>
    <row r="1352" spans="1:3" ht="14.25" customHeight="1">
      <c r="A1352" s="21" t="s">
        <v>22</v>
      </c>
      <c r="B1352" s="21">
        <v>2020</v>
      </c>
      <c r="C1352" s="8">
        <v>5.4130001068115199</v>
      </c>
    </row>
    <row r="1353" spans="1:3" ht="14.25" customHeight="1">
      <c r="A1353" s="21" t="s">
        <v>31</v>
      </c>
      <c r="B1353" s="21">
        <v>2020</v>
      </c>
      <c r="C1353" s="8">
        <v>5.1199998855590803</v>
      </c>
    </row>
    <row r="1354" spans="1:3" ht="14.25" customHeight="1">
      <c r="A1354" s="21" t="s">
        <v>21</v>
      </c>
      <c r="B1354" s="21">
        <v>2020</v>
      </c>
      <c r="C1354" s="8">
        <v>1.78100001811981</v>
      </c>
    </row>
    <row r="1355" spans="1:3" ht="14.25" customHeight="1">
      <c r="A1355" s="21" t="s">
        <v>188</v>
      </c>
      <c r="B1355" s="21">
        <v>2020</v>
      </c>
      <c r="C1355" s="8">
        <v>13.3210000991821</v>
      </c>
    </row>
    <row r="1356" spans="1:3" ht="14.25" customHeight="1">
      <c r="A1356" s="21" t="s">
        <v>28</v>
      </c>
      <c r="B1356" s="21">
        <v>2020</v>
      </c>
      <c r="C1356" s="8">
        <v>15.2650003433228</v>
      </c>
    </row>
    <row r="1357" spans="1:3" ht="14.25" customHeight="1">
      <c r="A1357" s="21" t="s">
        <v>23</v>
      </c>
      <c r="B1357" s="21">
        <v>2020</v>
      </c>
      <c r="C1357" s="8">
        <v>4.7680001258850098</v>
      </c>
    </row>
    <row r="1358" spans="1:3" ht="14.25" customHeight="1">
      <c r="A1358" s="21" t="s">
        <v>171</v>
      </c>
      <c r="B1358" s="21">
        <v>2020</v>
      </c>
      <c r="C1358" s="8">
        <v>8.4619998931884801</v>
      </c>
    </row>
    <row r="1359" spans="1:3" ht="14.25" customHeight="1">
      <c r="A1359" s="21" t="s">
        <v>189</v>
      </c>
      <c r="B1359" s="21">
        <v>2020</v>
      </c>
      <c r="C1359" s="8"/>
    </row>
    <row r="1360" spans="1:3" ht="14.25" customHeight="1">
      <c r="A1360" s="21" t="s">
        <v>27</v>
      </c>
      <c r="B1360" s="21">
        <v>2020</v>
      </c>
      <c r="C1360" s="8">
        <v>7.9000000953674299</v>
      </c>
    </row>
    <row r="1361" spans="1:3" ht="14.25" customHeight="1">
      <c r="A1361" s="21" t="s">
        <v>30</v>
      </c>
      <c r="B1361" s="21">
        <v>2020</v>
      </c>
      <c r="C1361" s="8">
        <v>13.689999580383301</v>
      </c>
    </row>
    <row r="1362" spans="1:3" ht="14.25" customHeight="1">
      <c r="A1362" s="21" t="s">
        <v>190</v>
      </c>
      <c r="B1362" s="21">
        <v>2020</v>
      </c>
      <c r="C1362" s="8">
        <v>10.3769998550415</v>
      </c>
    </row>
    <row r="1363" spans="1:3" ht="14.25" customHeight="1">
      <c r="A1363" s="21" t="s">
        <v>191</v>
      </c>
      <c r="B1363" s="21">
        <v>2020</v>
      </c>
      <c r="C1363" s="8">
        <v>7.6820001602172896</v>
      </c>
    </row>
    <row r="1364" spans="1:3" ht="14.25" customHeight="1">
      <c r="A1364" s="21" t="s">
        <v>26</v>
      </c>
      <c r="B1364" s="21">
        <v>2020</v>
      </c>
      <c r="C1364" s="8">
        <v>3.6489999294281001</v>
      </c>
    </row>
    <row r="1365" spans="1:3" ht="14.25" customHeight="1">
      <c r="A1365" s="21" t="s">
        <v>29</v>
      </c>
      <c r="B1365" s="21">
        <v>2020</v>
      </c>
      <c r="C1365" s="8">
        <v>24.930000305175799</v>
      </c>
    </row>
    <row r="1366" spans="1:3" ht="14.25" customHeight="1">
      <c r="A1366" s="21" t="s">
        <v>37</v>
      </c>
      <c r="B1366" s="21">
        <v>2020</v>
      </c>
      <c r="C1366" s="8">
        <v>6.3569998741149902</v>
      </c>
    </row>
    <row r="1367" spans="1:3" ht="14.25" customHeight="1">
      <c r="A1367" s="21" t="s">
        <v>36</v>
      </c>
      <c r="B1367" s="21">
        <v>2020</v>
      </c>
      <c r="C1367" s="8">
        <v>9.4600000381469709</v>
      </c>
    </row>
    <row r="1368" spans="1:3" ht="14.25" customHeight="1">
      <c r="A1368" s="21" t="s">
        <v>192</v>
      </c>
      <c r="B1368" s="21">
        <v>2020</v>
      </c>
      <c r="C1368" s="8">
        <v>4.3722929502050629</v>
      </c>
    </row>
    <row r="1369" spans="1:3" ht="14.25" customHeight="1">
      <c r="A1369" s="21" t="s">
        <v>147</v>
      </c>
      <c r="B1369" s="21">
        <v>2020</v>
      </c>
      <c r="C1369" s="8">
        <v>4.8200001716613796</v>
      </c>
    </row>
    <row r="1370" spans="1:3" ht="14.25" customHeight="1">
      <c r="A1370" s="21" t="s">
        <v>193</v>
      </c>
      <c r="B1370" s="21">
        <v>2020</v>
      </c>
      <c r="C1370" s="8">
        <v>7.6859998703002903</v>
      </c>
    </row>
    <row r="1371" spans="1:3" ht="14.25" customHeight="1">
      <c r="A1371" s="21" t="s">
        <v>39</v>
      </c>
      <c r="B1371" s="21">
        <v>2020</v>
      </c>
      <c r="C1371" s="8">
        <v>11.180000305175801</v>
      </c>
    </row>
    <row r="1372" spans="1:3" ht="14.25" customHeight="1">
      <c r="A1372" s="21" t="s">
        <v>40</v>
      </c>
      <c r="B1372" s="21">
        <v>2020</v>
      </c>
      <c r="C1372" s="8">
        <v>5</v>
      </c>
    </row>
    <row r="1373" spans="1:3" ht="14.25" customHeight="1">
      <c r="A1373" s="21" t="s">
        <v>78</v>
      </c>
      <c r="B1373" s="21">
        <v>2020</v>
      </c>
      <c r="C1373" s="8">
        <v>3.4879999160766602</v>
      </c>
    </row>
    <row r="1374" spans="1:3" ht="14.25" customHeight="1">
      <c r="A1374" s="21" t="s">
        <v>35</v>
      </c>
      <c r="B1374" s="21">
        <v>2020</v>
      </c>
      <c r="C1374" s="8">
        <v>3.8369998931884801</v>
      </c>
    </row>
    <row r="1375" spans="1:3" ht="14.25" customHeight="1">
      <c r="A1375" s="21" t="s">
        <v>48</v>
      </c>
      <c r="B1375" s="21">
        <v>2020</v>
      </c>
      <c r="C1375" s="8">
        <v>5.2659997940063503</v>
      </c>
    </row>
    <row r="1376" spans="1:3" ht="14.25" customHeight="1">
      <c r="A1376" s="21" t="s">
        <v>43</v>
      </c>
      <c r="B1376" s="21">
        <v>2020</v>
      </c>
      <c r="C1376" s="8">
        <v>22.843000411987301</v>
      </c>
    </row>
    <row r="1377" spans="1:3" ht="14.25" customHeight="1">
      <c r="A1377" s="21" t="s">
        <v>41</v>
      </c>
      <c r="B1377" s="21">
        <v>2020</v>
      </c>
      <c r="C1377" s="8">
        <v>15.039999961853001</v>
      </c>
    </row>
    <row r="1378" spans="1:3" ht="14.25" customHeight="1">
      <c r="A1378" s="21" t="s">
        <v>42</v>
      </c>
      <c r="B1378" s="21">
        <v>2020</v>
      </c>
      <c r="C1378" s="8">
        <v>9.2229995727539098</v>
      </c>
    </row>
    <row r="1379" spans="1:3" ht="14.25" customHeight="1">
      <c r="A1379" s="21" t="s">
        <v>194</v>
      </c>
      <c r="B1379" s="21">
        <v>2020</v>
      </c>
      <c r="C1379" s="8">
        <v>15.3059997558594</v>
      </c>
    </row>
    <row r="1380" spans="1:3" ht="14.25" customHeight="1">
      <c r="A1380" s="21" t="s">
        <v>44</v>
      </c>
      <c r="B1380" s="21">
        <v>2020</v>
      </c>
      <c r="C1380" s="8">
        <v>17.409999847412099</v>
      </c>
    </row>
    <row r="1381" spans="1:3" ht="14.25" customHeight="1">
      <c r="A1381" s="21" t="s">
        <v>195</v>
      </c>
      <c r="B1381" s="21">
        <v>2020</v>
      </c>
      <c r="C1381" s="8">
        <v>9.8274104384272167</v>
      </c>
    </row>
    <row r="1382" spans="1:3" ht="14.25" customHeight="1">
      <c r="A1382" s="21" t="s">
        <v>196</v>
      </c>
      <c r="B1382" s="21">
        <v>2020</v>
      </c>
      <c r="C1382" s="8">
        <v>2.6240000724792498</v>
      </c>
    </row>
    <row r="1383" spans="1:3" ht="14.25" customHeight="1">
      <c r="A1383" s="21" t="s">
        <v>197</v>
      </c>
      <c r="B1383" s="21">
        <v>2020</v>
      </c>
      <c r="C1383" s="8"/>
    </row>
    <row r="1384" spans="1:3" ht="14.25" customHeight="1">
      <c r="A1384" s="21" t="s">
        <v>198</v>
      </c>
      <c r="B1384" s="21">
        <v>2020</v>
      </c>
      <c r="C1384" s="8"/>
    </row>
    <row r="1385" spans="1:3" ht="14.25" customHeight="1">
      <c r="A1385" s="21" t="s">
        <v>46</v>
      </c>
      <c r="B1385" s="21">
        <v>2020</v>
      </c>
      <c r="C1385" s="8">
        <v>7.5900001525878897</v>
      </c>
    </row>
    <row r="1386" spans="1:3" ht="14.25" customHeight="1">
      <c r="A1386" s="21" t="s">
        <v>47</v>
      </c>
      <c r="B1386" s="21">
        <v>2020</v>
      </c>
      <c r="C1386" s="8">
        <v>2.5499999523162802</v>
      </c>
    </row>
    <row r="1387" spans="1:3" ht="14.25" customHeight="1">
      <c r="A1387" s="21" t="s">
        <v>61</v>
      </c>
      <c r="B1387" s="21">
        <v>2020</v>
      </c>
      <c r="C1387" s="8">
        <v>3.8099999427795401</v>
      </c>
    </row>
    <row r="1388" spans="1:3" ht="14.25" customHeight="1">
      <c r="A1388" s="21" t="s">
        <v>50</v>
      </c>
      <c r="B1388" s="21">
        <v>2020</v>
      </c>
      <c r="C1388" s="8">
        <v>28.389999389648398</v>
      </c>
    </row>
    <row r="1389" spans="1:3" ht="14.25" customHeight="1">
      <c r="A1389" s="21" t="s">
        <v>199</v>
      </c>
      <c r="B1389" s="21">
        <v>2020</v>
      </c>
      <c r="C1389" s="8"/>
    </row>
    <row r="1390" spans="1:3" ht="14.25" customHeight="1">
      <c r="A1390" s="21" t="s">
        <v>49</v>
      </c>
      <c r="B1390" s="21">
        <v>2020</v>
      </c>
      <c r="C1390" s="8">
        <v>5.6399998664856001</v>
      </c>
    </row>
    <row r="1391" spans="1:3" ht="14.25" customHeight="1">
      <c r="A1391" s="21" t="s">
        <v>51</v>
      </c>
      <c r="B1391" s="21">
        <v>2020</v>
      </c>
      <c r="C1391" s="8">
        <v>6.1300001144409197</v>
      </c>
    </row>
    <row r="1392" spans="1:3" ht="14.25" customHeight="1">
      <c r="A1392" s="21" t="s">
        <v>14</v>
      </c>
      <c r="B1392" s="21">
        <v>2020</v>
      </c>
      <c r="C1392" s="8">
        <v>12.550000190734901</v>
      </c>
    </row>
    <row r="1393" spans="1:3" ht="14.25" customHeight="1">
      <c r="A1393" s="21" t="s">
        <v>200</v>
      </c>
      <c r="B1393" s="21">
        <v>2020</v>
      </c>
      <c r="C1393" s="8">
        <v>4.3880213279141245</v>
      </c>
    </row>
    <row r="1394" spans="1:3" ht="14.25" customHeight="1">
      <c r="A1394" s="21" t="s">
        <v>201</v>
      </c>
      <c r="B1394" s="21">
        <v>2020</v>
      </c>
      <c r="C1394" s="8">
        <v>7.1220916182247294</v>
      </c>
    </row>
    <row r="1395" spans="1:3" ht="14.25" customHeight="1">
      <c r="A1395" s="21" t="s">
        <v>202</v>
      </c>
      <c r="B1395" s="21">
        <v>2020</v>
      </c>
      <c r="C1395" s="8">
        <v>4.3157281771891522</v>
      </c>
    </row>
    <row r="1396" spans="1:3" ht="14.25" customHeight="1">
      <c r="A1396" s="21" t="s">
        <v>203</v>
      </c>
      <c r="B1396" s="21">
        <v>2020</v>
      </c>
      <c r="C1396" s="8">
        <v>7.8039970503936198</v>
      </c>
    </row>
    <row r="1397" spans="1:3" ht="14.25" customHeight="1">
      <c r="A1397" s="21" t="s">
        <v>204</v>
      </c>
      <c r="B1397" s="21">
        <v>2020</v>
      </c>
      <c r="C1397" s="8">
        <v>7.182387864207767</v>
      </c>
    </row>
    <row r="1398" spans="1:3" ht="14.25" customHeight="1">
      <c r="A1398" s="21" t="s">
        <v>52</v>
      </c>
      <c r="B1398" s="21">
        <v>2020</v>
      </c>
      <c r="C1398" s="8">
        <v>6.1100001335143999</v>
      </c>
    </row>
    <row r="1399" spans="1:3" ht="14.25" customHeight="1">
      <c r="A1399" s="21" t="s">
        <v>53</v>
      </c>
      <c r="B1399" s="21">
        <v>2020</v>
      </c>
      <c r="C1399" s="8">
        <v>9.1669998168945295</v>
      </c>
    </row>
    <row r="1400" spans="1:3" ht="14.25" customHeight="1">
      <c r="A1400" s="21" t="s">
        <v>205</v>
      </c>
      <c r="B1400" s="21">
        <v>2020</v>
      </c>
      <c r="C1400" s="8">
        <v>7.8253068907120529</v>
      </c>
    </row>
    <row r="1401" spans="1:3" ht="14.25" customHeight="1">
      <c r="A1401" s="21" t="s">
        <v>206</v>
      </c>
      <c r="B1401" s="21">
        <v>2020</v>
      </c>
      <c r="C1401" s="8">
        <v>7.8649997711181596</v>
      </c>
    </row>
    <row r="1402" spans="1:3" ht="14.25" customHeight="1">
      <c r="A1402" s="21" t="s">
        <v>141</v>
      </c>
      <c r="B1402" s="21">
        <v>2020</v>
      </c>
      <c r="C1402" s="8">
        <v>15.5299997329712</v>
      </c>
    </row>
    <row r="1403" spans="1:3" ht="14.25" customHeight="1">
      <c r="A1403" s="21" t="s">
        <v>55</v>
      </c>
      <c r="B1403" s="21">
        <v>2020</v>
      </c>
      <c r="C1403" s="8">
        <v>6.8000001907348597</v>
      </c>
    </row>
    <row r="1404" spans="1:3" ht="14.25" customHeight="1">
      <c r="A1404" s="21" t="s">
        <v>56</v>
      </c>
      <c r="B1404" s="21">
        <v>2020</v>
      </c>
      <c r="C1404" s="8">
        <v>3.23699998855591</v>
      </c>
    </row>
    <row r="1405" spans="1:3" ht="14.25" customHeight="1">
      <c r="A1405" s="21" t="s">
        <v>207</v>
      </c>
      <c r="B1405" s="21">
        <v>2020</v>
      </c>
      <c r="C1405" s="8">
        <v>7.0457647261467669</v>
      </c>
    </row>
    <row r="1406" spans="1:3" ht="14.25" customHeight="1">
      <c r="A1406" s="21" t="s">
        <v>208</v>
      </c>
      <c r="B1406" s="21">
        <v>2020</v>
      </c>
      <c r="C1406" s="8">
        <v>7.3303891151794893</v>
      </c>
    </row>
    <row r="1407" spans="1:3" ht="14.25" customHeight="1">
      <c r="A1407" s="21" t="s">
        <v>57</v>
      </c>
      <c r="B1407" s="21">
        <v>2020</v>
      </c>
      <c r="C1407" s="8">
        <v>7.7600002288818404</v>
      </c>
    </row>
    <row r="1408" spans="1:3" ht="14.25" customHeight="1">
      <c r="A1408" s="21" t="s">
        <v>209</v>
      </c>
      <c r="B1408" s="21">
        <v>2020</v>
      </c>
      <c r="C1408" s="8">
        <v>4.7150001525878897</v>
      </c>
    </row>
    <row r="1409" spans="1:3" ht="14.25" customHeight="1">
      <c r="A1409" s="21" t="s">
        <v>58</v>
      </c>
      <c r="B1409" s="21">
        <v>2020</v>
      </c>
      <c r="C1409" s="8">
        <v>8.0100002288818395</v>
      </c>
    </row>
    <row r="1410" spans="1:3" ht="14.25" customHeight="1">
      <c r="A1410" s="21" t="s">
        <v>210</v>
      </c>
      <c r="B1410" s="21">
        <v>2020</v>
      </c>
      <c r="C1410" s="8"/>
    </row>
    <row r="1411" spans="1:3" ht="14.25" customHeight="1">
      <c r="A1411" s="21" t="s">
        <v>211</v>
      </c>
      <c r="B1411" s="21">
        <v>2020</v>
      </c>
      <c r="C1411" s="8"/>
    </row>
    <row r="1412" spans="1:3" ht="14.25" customHeight="1">
      <c r="A1412" s="21" t="s">
        <v>59</v>
      </c>
      <c r="B1412" s="21">
        <v>2020</v>
      </c>
      <c r="C1412" s="8">
        <v>21.972000122070298</v>
      </c>
    </row>
    <row r="1413" spans="1:3" ht="14.25" customHeight="1">
      <c r="A1413" s="21" t="s">
        <v>161</v>
      </c>
      <c r="B1413" s="21">
        <v>2020</v>
      </c>
      <c r="C1413" s="8">
        <v>4.4720001220703098</v>
      </c>
    </row>
    <row r="1414" spans="1:3" ht="14.25" customHeight="1">
      <c r="A1414" s="21" t="s">
        <v>60</v>
      </c>
      <c r="B1414" s="21">
        <v>2020</v>
      </c>
      <c r="C1414" s="8">
        <v>18.5</v>
      </c>
    </row>
    <row r="1415" spans="1:3" ht="14.25" customHeight="1">
      <c r="A1415" s="21" t="s">
        <v>62</v>
      </c>
      <c r="B1415" s="21">
        <v>2020</v>
      </c>
      <c r="C1415" s="8">
        <v>4.65100002288818</v>
      </c>
    </row>
    <row r="1416" spans="1:3" ht="14.25" customHeight="1">
      <c r="A1416" s="21" t="s">
        <v>212</v>
      </c>
      <c r="B1416" s="21">
        <v>2020</v>
      </c>
      <c r="C1416" s="8"/>
    </row>
    <row r="1417" spans="1:3" ht="14.25" customHeight="1">
      <c r="A1417" s="21" t="s">
        <v>65</v>
      </c>
      <c r="B1417" s="21">
        <v>2020</v>
      </c>
      <c r="C1417" s="8">
        <v>6.1030001640319798</v>
      </c>
    </row>
    <row r="1418" spans="1:3" ht="14.25" customHeight="1">
      <c r="A1418" s="21" t="s">
        <v>177</v>
      </c>
      <c r="B1418" s="21">
        <v>2020</v>
      </c>
      <c r="C1418" s="8">
        <v>11.081000328064</v>
      </c>
    </row>
    <row r="1419" spans="1:3" ht="14.25" customHeight="1">
      <c r="A1419" s="21" t="s">
        <v>213</v>
      </c>
      <c r="B1419" s="21">
        <v>2020</v>
      </c>
      <c r="C1419" s="8">
        <v>6.73699998855591</v>
      </c>
    </row>
    <row r="1420" spans="1:3" ht="14.25" customHeight="1">
      <c r="A1420" s="21" t="s">
        <v>214</v>
      </c>
      <c r="B1420" s="21">
        <v>2020</v>
      </c>
      <c r="C1420" s="8">
        <v>9.90100002288818</v>
      </c>
    </row>
    <row r="1421" spans="1:3" ht="14.25" customHeight="1">
      <c r="A1421" s="21" t="s">
        <v>63</v>
      </c>
      <c r="B1421" s="21">
        <v>2020</v>
      </c>
      <c r="C1421" s="8">
        <v>16.299999237060501</v>
      </c>
    </row>
    <row r="1422" spans="1:3" ht="14.25" customHeight="1">
      <c r="A1422" s="21" t="s">
        <v>215</v>
      </c>
      <c r="B1422" s="21">
        <v>2020</v>
      </c>
      <c r="C1422" s="8"/>
    </row>
    <row r="1423" spans="1:3" ht="14.25" customHeight="1">
      <c r="A1423" s="21" t="s">
        <v>216</v>
      </c>
      <c r="B1423" s="21">
        <v>2020</v>
      </c>
      <c r="C1423" s="8"/>
    </row>
    <row r="1424" spans="1:3" ht="14.25" customHeight="1">
      <c r="A1424" s="21" t="s">
        <v>64</v>
      </c>
      <c r="B1424" s="21">
        <v>2020</v>
      </c>
      <c r="C1424" s="8">
        <v>3.55299997329712</v>
      </c>
    </row>
    <row r="1425" spans="1:3" ht="14.25" customHeight="1">
      <c r="A1425" s="21" t="s">
        <v>217</v>
      </c>
      <c r="B1425" s="21">
        <v>2020</v>
      </c>
      <c r="C1425" s="8">
        <v>6.8020000457763699</v>
      </c>
    </row>
    <row r="1426" spans="1:3" ht="14.25" customHeight="1">
      <c r="A1426" s="21" t="s">
        <v>218</v>
      </c>
      <c r="B1426" s="21">
        <v>2020</v>
      </c>
      <c r="C1426" s="8">
        <v>16.4309997558594</v>
      </c>
    </row>
    <row r="1427" spans="1:3" ht="14.25" customHeight="1">
      <c r="A1427" s="21" t="s">
        <v>219</v>
      </c>
      <c r="B1427" s="21">
        <v>2020</v>
      </c>
      <c r="C1427" s="8">
        <v>6.4860216311105603</v>
      </c>
    </row>
    <row r="1428" spans="1:3" ht="14.25" customHeight="1">
      <c r="A1428" s="21" t="s">
        <v>68</v>
      </c>
      <c r="B1428" s="21">
        <v>2020</v>
      </c>
      <c r="C1428" s="8">
        <v>5.8299999237060502</v>
      </c>
    </row>
    <row r="1429" spans="1:3" ht="14.25" customHeight="1">
      <c r="A1429" s="21" t="s">
        <v>67</v>
      </c>
      <c r="B1429" s="21">
        <v>2020</v>
      </c>
      <c r="C1429" s="8">
        <v>8.3730001449584996</v>
      </c>
    </row>
    <row r="1430" spans="1:3" ht="14.25" customHeight="1">
      <c r="A1430" s="21" t="s">
        <v>220</v>
      </c>
      <c r="B1430" s="21">
        <v>2020</v>
      </c>
      <c r="C1430" s="8">
        <v>5.4327606128476083</v>
      </c>
    </row>
    <row r="1431" spans="1:3" ht="14.25" customHeight="1">
      <c r="A1431" s="21" t="s">
        <v>45</v>
      </c>
      <c r="B1431" s="21">
        <v>2020</v>
      </c>
      <c r="C1431" s="8">
        <v>7.5100002288818404</v>
      </c>
    </row>
    <row r="1432" spans="1:3" ht="14.25" customHeight="1">
      <c r="A1432" s="21" t="s">
        <v>66</v>
      </c>
      <c r="B1432" s="21">
        <v>2020</v>
      </c>
      <c r="C1432" s="8">
        <v>15.451000213623001</v>
      </c>
    </row>
    <row r="1433" spans="1:3" ht="14.25" customHeight="1">
      <c r="A1433" s="21" t="s">
        <v>69</v>
      </c>
      <c r="B1433" s="21">
        <v>2020</v>
      </c>
      <c r="C1433" s="8">
        <v>4.25</v>
      </c>
    </row>
    <row r="1434" spans="1:3" ht="14.25" customHeight="1">
      <c r="A1434" s="21" t="s">
        <v>221</v>
      </c>
      <c r="B1434" s="21">
        <v>2020</v>
      </c>
      <c r="C1434" s="8">
        <v>6.8787313562763295</v>
      </c>
    </row>
    <row r="1435" spans="1:3" ht="14.25" customHeight="1">
      <c r="A1435" s="21" t="s">
        <v>222</v>
      </c>
      <c r="B1435" s="21">
        <v>2020</v>
      </c>
      <c r="C1435" s="8">
        <v>6.6074720641391442</v>
      </c>
    </row>
    <row r="1436" spans="1:3" ht="14.25" customHeight="1">
      <c r="A1436" s="21" t="s">
        <v>223</v>
      </c>
      <c r="B1436" s="21">
        <v>2020</v>
      </c>
      <c r="C1436" s="8">
        <v>5.7018554675134485</v>
      </c>
    </row>
    <row r="1437" spans="1:3" ht="14.25" customHeight="1">
      <c r="A1437" s="21" t="s">
        <v>224</v>
      </c>
      <c r="B1437" s="21">
        <v>2020</v>
      </c>
      <c r="C1437" s="8">
        <v>6.5939019058614567</v>
      </c>
    </row>
    <row r="1438" spans="1:3" ht="14.25" customHeight="1">
      <c r="A1438" s="21" t="s">
        <v>72</v>
      </c>
      <c r="B1438" s="21">
        <v>2020</v>
      </c>
      <c r="C1438" s="8">
        <v>4.2800002098083496</v>
      </c>
    </row>
    <row r="1439" spans="1:3" ht="14.25" customHeight="1">
      <c r="A1439" s="21" t="s">
        <v>225</v>
      </c>
      <c r="B1439" s="21">
        <v>2020</v>
      </c>
      <c r="C1439" s="8">
        <v>5.3063001394672105</v>
      </c>
    </row>
    <row r="1440" spans="1:3" ht="14.25" customHeight="1">
      <c r="A1440" s="21" t="s">
        <v>226</v>
      </c>
      <c r="B1440" s="21">
        <v>2020</v>
      </c>
      <c r="C1440" s="8"/>
    </row>
    <row r="1441" spans="1:3" ht="14.25" customHeight="1">
      <c r="A1441" s="21" t="s">
        <v>71</v>
      </c>
      <c r="B1441" s="21">
        <v>2020</v>
      </c>
      <c r="C1441" s="8">
        <v>7.9970002174377397</v>
      </c>
    </row>
    <row r="1442" spans="1:3" ht="14.25" customHeight="1">
      <c r="A1442" s="21" t="s">
        <v>227</v>
      </c>
      <c r="B1442" s="21">
        <v>2020</v>
      </c>
      <c r="C1442" s="8"/>
    </row>
    <row r="1443" spans="1:3" ht="14.25" customHeight="1">
      <c r="A1443" s="21" t="s">
        <v>75</v>
      </c>
      <c r="B1443" s="21">
        <v>2020</v>
      </c>
      <c r="C1443" s="8">
        <v>5.6199998855590803</v>
      </c>
    </row>
    <row r="1444" spans="1:3" ht="14.25" customHeight="1">
      <c r="A1444" s="21" t="s">
        <v>73</v>
      </c>
      <c r="B1444" s="21">
        <v>2020</v>
      </c>
      <c r="C1444" s="8">
        <v>12.168999671936</v>
      </c>
    </row>
    <row r="1445" spans="1:3" ht="14.25" customHeight="1">
      <c r="A1445" s="21" t="s">
        <v>74</v>
      </c>
      <c r="B1445" s="21">
        <v>2020</v>
      </c>
      <c r="C1445" s="8">
        <v>14.088000297546399</v>
      </c>
    </row>
    <row r="1446" spans="1:3" ht="14.25" customHeight="1">
      <c r="A1446" s="21" t="s">
        <v>70</v>
      </c>
      <c r="B1446" s="21">
        <v>2020</v>
      </c>
      <c r="C1446" s="8">
        <v>5.4800000190734899</v>
      </c>
    </row>
    <row r="1447" spans="1:3" ht="14.25" customHeight="1">
      <c r="A1447" s="21" t="s">
        <v>76</v>
      </c>
      <c r="B1447" s="21">
        <v>2020</v>
      </c>
      <c r="C1447" s="8">
        <v>4.3299999237060502</v>
      </c>
    </row>
    <row r="1448" spans="1:3" ht="14.25" customHeight="1">
      <c r="A1448" s="21" t="s">
        <v>77</v>
      </c>
      <c r="B1448" s="21">
        <v>2020</v>
      </c>
      <c r="C1448" s="8">
        <v>9.1599998474121094</v>
      </c>
    </row>
    <row r="1449" spans="1:3" ht="14.25" customHeight="1">
      <c r="A1449" s="21" t="s">
        <v>79</v>
      </c>
      <c r="B1449" s="21">
        <v>2020</v>
      </c>
      <c r="C1449" s="8">
        <v>9.4799995422363299</v>
      </c>
    </row>
    <row r="1450" spans="1:3" ht="14.25" customHeight="1">
      <c r="A1450" s="21" t="s">
        <v>81</v>
      </c>
      <c r="B1450" s="21">
        <v>2020</v>
      </c>
      <c r="C1450" s="8">
        <v>19.025999069213899</v>
      </c>
    </row>
    <row r="1451" spans="1:3" ht="14.25" customHeight="1">
      <c r="A1451" s="21" t="s">
        <v>80</v>
      </c>
      <c r="B1451" s="21">
        <v>2020</v>
      </c>
      <c r="C1451" s="8">
        <v>2.7999999523162802</v>
      </c>
    </row>
    <row r="1452" spans="1:3" ht="14.25" customHeight="1">
      <c r="A1452" s="21" t="s">
        <v>82</v>
      </c>
      <c r="B1452" s="21">
        <v>2020</v>
      </c>
      <c r="C1452" s="8">
        <v>4.8899998664856001</v>
      </c>
    </row>
    <row r="1453" spans="1:3" ht="14.25" customHeight="1">
      <c r="A1453" s="21" t="s">
        <v>83</v>
      </c>
      <c r="B1453" s="21">
        <v>2020</v>
      </c>
      <c r="C1453" s="8">
        <v>5.7290000915527299</v>
      </c>
    </row>
    <row r="1454" spans="1:3" ht="14.25" customHeight="1">
      <c r="A1454" s="21" t="s">
        <v>86</v>
      </c>
      <c r="B1454" s="21">
        <v>2020</v>
      </c>
      <c r="C1454" s="8">
        <v>8.7060003280639595</v>
      </c>
    </row>
    <row r="1455" spans="1:3" ht="14.25" customHeight="1">
      <c r="A1455" s="21" t="s">
        <v>34</v>
      </c>
      <c r="B1455" s="21">
        <v>2020</v>
      </c>
      <c r="C1455" s="8">
        <v>0.33100000023841902</v>
      </c>
    </row>
    <row r="1456" spans="1:3" ht="14.25" customHeight="1">
      <c r="A1456" s="21" t="s">
        <v>229</v>
      </c>
      <c r="B1456" s="21">
        <v>2020</v>
      </c>
      <c r="C1456" s="8"/>
    </row>
    <row r="1457" spans="1:3" ht="14.25" customHeight="1">
      <c r="A1457" s="21" t="s">
        <v>230</v>
      </c>
      <c r="B1457" s="21">
        <v>2020</v>
      </c>
      <c r="C1457" s="8"/>
    </row>
    <row r="1458" spans="1:3" ht="14.25" customHeight="1">
      <c r="A1458" s="21" t="s">
        <v>140</v>
      </c>
      <c r="B1458" s="21">
        <v>2020</v>
      </c>
      <c r="C1458" s="8">
        <v>3.9300000667571999</v>
      </c>
    </row>
    <row r="1459" spans="1:3" ht="14.25" customHeight="1">
      <c r="A1459" s="21" t="s">
        <v>85</v>
      </c>
      <c r="B1459" s="21">
        <v>2020</v>
      </c>
      <c r="C1459" s="8">
        <v>3.5390000343322798</v>
      </c>
    </row>
    <row r="1460" spans="1:3" ht="14.25" customHeight="1">
      <c r="A1460" s="21" t="s">
        <v>231</v>
      </c>
      <c r="B1460" s="21">
        <v>2020</v>
      </c>
      <c r="C1460" s="8">
        <v>10.174786178860163</v>
      </c>
    </row>
    <row r="1461" spans="1:3" ht="14.25" customHeight="1">
      <c r="A1461" s="21" t="s">
        <v>232</v>
      </c>
      <c r="B1461" s="21">
        <v>2020</v>
      </c>
      <c r="C1461" s="8">
        <v>1.0340000391006501</v>
      </c>
    </row>
    <row r="1462" spans="1:3" ht="14.25" customHeight="1">
      <c r="A1462" s="21" t="s">
        <v>89</v>
      </c>
      <c r="B1462" s="21">
        <v>2020</v>
      </c>
      <c r="C1462" s="8">
        <v>13.296999931335399</v>
      </c>
    </row>
    <row r="1463" spans="1:3" ht="14.25" customHeight="1">
      <c r="A1463" s="21" t="s">
        <v>91</v>
      </c>
      <c r="B1463" s="21">
        <v>2020</v>
      </c>
      <c r="C1463" s="8">
        <v>3.9800000190734899</v>
      </c>
    </row>
    <row r="1464" spans="1:3" ht="14.25" customHeight="1">
      <c r="A1464" s="21" t="s">
        <v>92</v>
      </c>
      <c r="B1464" s="21">
        <v>2020</v>
      </c>
      <c r="C1464" s="8">
        <v>20.0659999847412</v>
      </c>
    </row>
    <row r="1465" spans="1:3" ht="14.25" customHeight="1">
      <c r="A1465" s="21" t="s">
        <v>233</v>
      </c>
      <c r="B1465" s="21">
        <v>2020</v>
      </c>
      <c r="C1465" s="8">
        <v>16.8920001983643</v>
      </c>
    </row>
    <row r="1466" spans="1:3" ht="14.25" customHeight="1">
      <c r="A1466" s="21" t="s">
        <v>234</v>
      </c>
      <c r="B1466" s="21">
        <v>2020</v>
      </c>
      <c r="C1466" s="8">
        <v>10.062014188085911</v>
      </c>
    </row>
    <row r="1467" spans="1:3" ht="14.25" customHeight="1">
      <c r="A1467" s="21" t="s">
        <v>235</v>
      </c>
      <c r="B1467" s="21">
        <v>2020</v>
      </c>
      <c r="C1467" s="8">
        <v>5.3221779867041157</v>
      </c>
    </row>
    <row r="1468" spans="1:3" ht="14.25" customHeight="1">
      <c r="A1468" s="21" t="s">
        <v>236</v>
      </c>
      <c r="B1468" s="21">
        <v>2020</v>
      </c>
      <c r="C1468" s="8">
        <v>5.622953671599987</v>
      </c>
    </row>
    <row r="1469" spans="1:3" ht="14.25" customHeight="1">
      <c r="A1469" s="21" t="s">
        <v>237</v>
      </c>
      <c r="B1469" s="21">
        <v>2020</v>
      </c>
      <c r="C1469" s="8"/>
    </row>
    <row r="1470" spans="1:3" ht="14.25" customHeight="1">
      <c r="A1470" s="21" t="s">
        <v>142</v>
      </c>
      <c r="B1470" s="21">
        <v>2020</v>
      </c>
      <c r="C1470" s="8">
        <v>5.8779997825622603</v>
      </c>
    </row>
    <row r="1471" spans="1:3" ht="14.25" customHeight="1">
      <c r="A1471" s="21" t="s">
        <v>238</v>
      </c>
      <c r="B1471" s="21">
        <v>2020</v>
      </c>
      <c r="C1471" s="8">
        <v>6.6105050114300683</v>
      </c>
    </row>
    <row r="1472" spans="1:3" ht="14.25" customHeight="1">
      <c r="A1472" s="21" t="s">
        <v>239</v>
      </c>
      <c r="B1472" s="21">
        <v>2020</v>
      </c>
      <c r="C1472" s="8">
        <v>6.5920081094620118</v>
      </c>
    </row>
    <row r="1473" spans="1:3" ht="14.25" customHeight="1">
      <c r="A1473" s="21" t="s">
        <v>90</v>
      </c>
      <c r="B1473" s="21">
        <v>2020</v>
      </c>
      <c r="C1473" s="8">
        <v>24.5629997253418</v>
      </c>
    </row>
    <row r="1474" spans="1:3" ht="14.25" customHeight="1">
      <c r="A1474" s="21" t="s">
        <v>240</v>
      </c>
      <c r="B1474" s="21">
        <v>2020</v>
      </c>
      <c r="C1474" s="8">
        <v>5.8901817687624378</v>
      </c>
    </row>
    <row r="1475" spans="1:3" ht="14.25" customHeight="1">
      <c r="A1475" s="21" t="s">
        <v>93</v>
      </c>
      <c r="B1475" s="21">
        <v>2020</v>
      </c>
      <c r="C1475" s="8">
        <v>8.4899997711181605</v>
      </c>
    </row>
    <row r="1476" spans="1:3" ht="14.25" customHeight="1">
      <c r="A1476" s="21" t="s">
        <v>94</v>
      </c>
      <c r="B1476" s="21">
        <v>2020</v>
      </c>
      <c r="C1476" s="8">
        <v>6.7699999809265101</v>
      </c>
    </row>
    <row r="1477" spans="1:3" ht="14.25" customHeight="1">
      <c r="A1477" s="21" t="s">
        <v>88</v>
      </c>
      <c r="B1477" s="21">
        <v>2020</v>
      </c>
      <c r="C1477" s="8">
        <v>8.1000003814697301</v>
      </c>
    </row>
    <row r="1478" spans="1:3" ht="14.25" customHeight="1">
      <c r="A1478" s="21" t="s">
        <v>241</v>
      </c>
      <c r="B1478" s="21">
        <v>2020</v>
      </c>
      <c r="C1478" s="8">
        <v>2.5699999332428001</v>
      </c>
    </row>
    <row r="1479" spans="1:3" ht="14.25" customHeight="1">
      <c r="A1479" s="21" t="s">
        <v>242</v>
      </c>
      <c r="B1479" s="21">
        <v>2020</v>
      </c>
      <c r="C1479" s="8"/>
    </row>
    <row r="1480" spans="1:3" ht="14.25" customHeight="1">
      <c r="A1480" s="21" t="s">
        <v>106</v>
      </c>
      <c r="B1480" s="21">
        <v>2020</v>
      </c>
      <c r="C1480" s="8">
        <v>11.4540004730225</v>
      </c>
    </row>
    <row r="1481" spans="1:3" ht="14.25" customHeight="1">
      <c r="A1481" s="21" t="s">
        <v>243</v>
      </c>
      <c r="B1481" s="21">
        <v>2020</v>
      </c>
      <c r="C1481" s="8"/>
    </row>
    <row r="1482" spans="1:3" ht="14.25" customHeight="1">
      <c r="A1482" s="21" t="s">
        <v>103</v>
      </c>
      <c r="B1482" s="21">
        <v>2020</v>
      </c>
      <c r="C1482" s="8">
        <v>3.8199999332428001</v>
      </c>
    </row>
    <row r="1483" spans="1:3" ht="14.25" customHeight="1">
      <c r="A1483" s="21" t="s">
        <v>95</v>
      </c>
      <c r="B1483" s="21">
        <v>2020</v>
      </c>
      <c r="C1483" s="8">
        <v>2.47399997711182</v>
      </c>
    </row>
    <row r="1484" spans="1:3" ht="14.25" customHeight="1">
      <c r="A1484" s="21" t="s">
        <v>178</v>
      </c>
      <c r="B1484" s="21">
        <v>2020</v>
      </c>
      <c r="C1484" s="8">
        <v>6.3280000686645499</v>
      </c>
    </row>
    <row r="1485" spans="1:3" ht="14.25" customHeight="1">
      <c r="A1485" s="21" t="s">
        <v>244</v>
      </c>
      <c r="B1485" s="21">
        <v>2020</v>
      </c>
      <c r="C1485" s="8">
        <v>10.540713387966608</v>
      </c>
    </row>
    <row r="1486" spans="1:3" ht="14.25" customHeight="1">
      <c r="A1486" s="21" t="s">
        <v>102</v>
      </c>
      <c r="B1486" s="21">
        <v>2020</v>
      </c>
      <c r="C1486" s="8">
        <v>4.4499998092651403</v>
      </c>
    </row>
    <row r="1487" spans="1:3" ht="14.25" customHeight="1">
      <c r="A1487" s="21" t="s">
        <v>245</v>
      </c>
      <c r="B1487" s="21">
        <v>2020</v>
      </c>
      <c r="C1487" s="8"/>
    </row>
    <row r="1488" spans="1:3" ht="14.25" customHeight="1">
      <c r="A1488" s="21" t="s">
        <v>246</v>
      </c>
      <c r="B1488" s="21">
        <v>2020</v>
      </c>
      <c r="C1488" s="8">
        <v>6.6896990791207154</v>
      </c>
    </row>
    <row r="1489" spans="1:3" ht="14.25" customHeight="1">
      <c r="A1489" s="21" t="s">
        <v>127</v>
      </c>
      <c r="B1489" s="21">
        <v>2020</v>
      </c>
      <c r="C1489" s="8">
        <v>17.200000762939499</v>
      </c>
    </row>
    <row r="1490" spans="1:3" ht="14.25" customHeight="1">
      <c r="A1490" s="21" t="s">
        <v>98</v>
      </c>
      <c r="B1490" s="21">
        <v>2020</v>
      </c>
      <c r="C1490" s="8">
        <v>7.6960000991821298</v>
      </c>
    </row>
    <row r="1491" spans="1:3" ht="14.25" customHeight="1">
      <c r="A1491" s="21" t="s">
        <v>99</v>
      </c>
      <c r="B1491" s="21">
        <v>2020</v>
      </c>
      <c r="C1491" s="8">
        <v>4.2600002288818404</v>
      </c>
    </row>
    <row r="1492" spans="1:3" ht="14.25" customHeight="1">
      <c r="A1492" s="21" t="s">
        <v>108</v>
      </c>
      <c r="B1492" s="21">
        <v>2020</v>
      </c>
      <c r="C1492" s="8">
        <v>1.05799996852875</v>
      </c>
    </row>
    <row r="1493" spans="1:3" ht="14.25" customHeight="1">
      <c r="A1493" s="21" t="s">
        <v>247</v>
      </c>
      <c r="B1493" s="21">
        <v>2020</v>
      </c>
      <c r="C1493" s="8">
        <v>12.239077729265201</v>
      </c>
    </row>
    <row r="1494" spans="1:3" ht="14.25" customHeight="1">
      <c r="A1494" s="21" t="s">
        <v>105</v>
      </c>
      <c r="B1494" s="21">
        <v>2020</v>
      </c>
      <c r="C1494" s="8">
        <v>17.899999618530298</v>
      </c>
    </row>
    <row r="1495" spans="1:3" ht="14.25" customHeight="1">
      <c r="A1495" s="21" t="s">
        <v>104</v>
      </c>
      <c r="B1495" s="21">
        <v>2020</v>
      </c>
      <c r="C1495" s="8">
        <v>7.0100002288818404</v>
      </c>
    </row>
    <row r="1496" spans="1:3" ht="14.25" customHeight="1">
      <c r="A1496" s="21" t="s">
        <v>248</v>
      </c>
      <c r="B1496" s="21">
        <v>2020</v>
      </c>
      <c r="C1496" s="8"/>
    </row>
    <row r="1497" spans="1:3" ht="14.25" customHeight="1">
      <c r="A1497" s="21" t="s">
        <v>107</v>
      </c>
      <c r="B1497" s="21">
        <v>2020</v>
      </c>
      <c r="C1497" s="8">
        <v>3.8099999427795401</v>
      </c>
    </row>
    <row r="1498" spans="1:3" ht="14.25" customHeight="1">
      <c r="A1498" s="21" t="s">
        <v>100</v>
      </c>
      <c r="B1498" s="21">
        <v>2020</v>
      </c>
      <c r="C1498" s="8">
        <v>11.2700004577637</v>
      </c>
    </row>
    <row r="1499" spans="1:3" ht="14.25" customHeight="1">
      <c r="A1499" s="21" t="s">
        <v>101</v>
      </c>
      <c r="B1499" s="21">
        <v>2020</v>
      </c>
      <c r="C1499" s="8">
        <v>7.40700006484985</v>
      </c>
    </row>
    <row r="1500" spans="1:3" ht="14.25" customHeight="1">
      <c r="A1500" s="21" t="s">
        <v>96</v>
      </c>
      <c r="B1500" s="21">
        <v>2020</v>
      </c>
      <c r="C1500" s="8">
        <v>6.7010002136230504</v>
      </c>
    </row>
    <row r="1501" spans="1:3" ht="14.25" customHeight="1">
      <c r="A1501" s="21" t="s">
        <v>97</v>
      </c>
      <c r="B1501" s="21">
        <v>2020</v>
      </c>
      <c r="C1501" s="8">
        <v>4.5040001869201696</v>
      </c>
    </row>
    <row r="1502" spans="1:3" ht="14.25" customHeight="1">
      <c r="A1502" s="21" t="s">
        <v>249</v>
      </c>
      <c r="B1502" s="21">
        <v>2020</v>
      </c>
      <c r="C1502" s="8">
        <v>8.206839810853122</v>
      </c>
    </row>
    <row r="1503" spans="1:3" ht="14.25" customHeight="1">
      <c r="A1503" s="21" t="s">
        <v>175</v>
      </c>
      <c r="B1503" s="21">
        <v>2020</v>
      </c>
      <c r="C1503" s="8">
        <v>21.445999145507798</v>
      </c>
    </row>
    <row r="1504" spans="1:3" ht="14.25" customHeight="1">
      <c r="A1504" s="21" t="s">
        <v>250</v>
      </c>
      <c r="B1504" s="21">
        <v>2020</v>
      </c>
      <c r="C1504" s="8">
        <v>16.429000854492202</v>
      </c>
    </row>
    <row r="1505" spans="1:3" ht="14.25" customHeight="1">
      <c r="A1505" s="21" t="s">
        <v>113</v>
      </c>
      <c r="B1505" s="21">
        <v>2020</v>
      </c>
      <c r="C1505" s="8">
        <v>0.62400001287460305</v>
      </c>
    </row>
    <row r="1506" spans="1:3" ht="14.25" customHeight="1">
      <c r="A1506" s="21" t="s">
        <v>114</v>
      </c>
      <c r="B1506" s="21">
        <v>2020</v>
      </c>
      <c r="C1506" s="8">
        <v>9.7139997482299805</v>
      </c>
    </row>
    <row r="1507" spans="1:3" ht="14.25" customHeight="1">
      <c r="A1507" s="21" t="s">
        <v>112</v>
      </c>
      <c r="B1507" s="21">
        <v>2020</v>
      </c>
      <c r="C1507" s="8">
        <v>6.0780000686645499</v>
      </c>
    </row>
    <row r="1508" spans="1:3" ht="14.25" customHeight="1">
      <c r="A1508" s="21" t="s">
        <v>110</v>
      </c>
      <c r="B1508" s="21">
        <v>2020</v>
      </c>
      <c r="C1508" s="8">
        <v>3.8199999332428001</v>
      </c>
    </row>
    <row r="1509" spans="1:3" ht="14.25" customHeight="1">
      <c r="A1509" s="21" t="s">
        <v>116</v>
      </c>
      <c r="B1509" s="21">
        <v>2020</v>
      </c>
      <c r="C1509" s="8">
        <v>4.4200000762939498</v>
      </c>
    </row>
    <row r="1510" spans="1:3" ht="14.25" customHeight="1">
      <c r="A1510" s="21" t="s">
        <v>109</v>
      </c>
      <c r="B1510" s="21">
        <v>2020</v>
      </c>
      <c r="C1510" s="8">
        <v>4.72399997711182</v>
      </c>
    </row>
    <row r="1511" spans="1:3" ht="14.25" customHeight="1">
      <c r="A1511" s="21" t="s">
        <v>251</v>
      </c>
      <c r="B1511" s="21">
        <v>2020</v>
      </c>
      <c r="C1511" s="8"/>
    </row>
    <row r="1512" spans="1:3" ht="14.25" customHeight="1">
      <c r="A1512" s="21" t="s">
        <v>111</v>
      </c>
      <c r="B1512" s="21">
        <v>2020</v>
      </c>
      <c r="C1512" s="8">
        <v>4.5900001525878897</v>
      </c>
    </row>
    <row r="1513" spans="1:3" ht="14.25" customHeight="1">
      <c r="A1513" s="21" t="s">
        <v>252</v>
      </c>
      <c r="B1513" s="21">
        <v>2020</v>
      </c>
      <c r="C1513" s="8">
        <v>7.101582662501527</v>
      </c>
    </row>
    <row r="1514" spans="1:3" ht="14.25" customHeight="1">
      <c r="A1514" s="21" t="s">
        <v>117</v>
      </c>
      <c r="B1514" s="21">
        <v>2020</v>
      </c>
      <c r="C1514" s="8">
        <v>2.9400000572204599</v>
      </c>
    </row>
    <row r="1515" spans="1:3" ht="14.25" customHeight="1">
      <c r="A1515" s="21" t="s">
        <v>253</v>
      </c>
      <c r="B1515" s="21">
        <v>2020</v>
      </c>
      <c r="C1515" s="8">
        <v>11.004871112878163</v>
      </c>
    </row>
    <row r="1516" spans="1:3" ht="14.25" customHeight="1">
      <c r="A1516" s="21" t="s">
        <v>118</v>
      </c>
      <c r="B1516" s="21">
        <v>2020</v>
      </c>
      <c r="C1516" s="8">
        <v>4.30299997329712</v>
      </c>
    </row>
    <row r="1517" spans="1:3" ht="14.25" customHeight="1">
      <c r="A1517" s="21" t="s">
        <v>120</v>
      </c>
      <c r="B1517" s="21">
        <v>2020</v>
      </c>
      <c r="C1517" s="8">
        <v>12.854000091552701</v>
      </c>
    </row>
    <row r="1518" spans="1:3" ht="14.25" customHeight="1">
      <c r="A1518" s="21" t="s">
        <v>122</v>
      </c>
      <c r="B1518" s="21">
        <v>2020</v>
      </c>
      <c r="C1518" s="8">
        <v>7.1799998283386204</v>
      </c>
    </row>
    <row r="1519" spans="1:3" ht="14.25" customHeight="1">
      <c r="A1519" s="21" t="s">
        <v>123</v>
      </c>
      <c r="B1519" s="21">
        <v>2020</v>
      </c>
      <c r="C1519" s="8">
        <v>2.5199999809265101</v>
      </c>
    </row>
    <row r="1520" spans="1:3" ht="14.25" customHeight="1">
      <c r="A1520" s="21" t="s">
        <v>254</v>
      </c>
      <c r="B1520" s="21">
        <v>2020</v>
      </c>
      <c r="C1520" s="8"/>
    </row>
    <row r="1521" spans="1:3" ht="14.25" customHeight="1">
      <c r="A1521" s="21" t="s">
        <v>255</v>
      </c>
      <c r="B1521" s="21">
        <v>2020</v>
      </c>
      <c r="C1521" s="8">
        <v>2.5950000286102299</v>
      </c>
    </row>
    <row r="1522" spans="1:3" ht="14.25" customHeight="1">
      <c r="A1522" s="21" t="s">
        <v>124</v>
      </c>
      <c r="B1522" s="21">
        <v>2020</v>
      </c>
      <c r="C1522" s="8">
        <v>3.1600000858306898</v>
      </c>
    </row>
    <row r="1523" spans="1:3" ht="14.25" customHeight="1">
      <c r="A1523" s="21" t="s">
        <v>256</v>
      </c>
      <c r="B1523" s="21">
        <v>2020</v>
      </c>
      <c r="C1523" s="8">
        <v>6.9350625013046949</v>
      </c>
    </row>
    <row r="1524" spans="1:3" ht="14.25" customHeight="1">
      <c r="A1524" s="21" t="s">
        <v>170</v>
      </c>
      <c r="B1524" s="21">
        <v>2020</v>
      </c>
      <c r="C1524" s="8">
        <v>8.8900003433227504</v>
      </c>
    </row>
    <row r="1525" spans="1:3" ht="14.25" customHeight="1">
      <c r="A1525" s="21" t="s">
        <v>257</v>
      </c>
      <c r="B1525" s="21">
        <v>2020</v>
      </c>
      <c r="C1525" s="8">
        <v>2.9210000038146999</v>
      </c>
    </row>
    <row r="1526" spans="1:3" ht="14.25" customHeight="1">
      <c r="A1526" s="21" t="s">
        <v>125</v>
      </c>
      <c r="B1526" s="21">
        <v>2020</v>
      </c>
      <c r="C1526" s="8">
        <v>6.78999996185303</v>
      </c>
    </row>
    <row r="1527" spans="1:3" ht="14.25" customHeight="1">
      <c r="A1527" s="21" t="s">
        <v>121</v>
      </c>
      <c r="B1527" s="21">
        <v>2020</v>
      </c>
      <c r="C1527" s="8">
        <v>7.5500001907348597</v>
      </c>
    </row>
    <row r="1528" spans="1:3" ht="14.25" customHeight="1">
      <c r="A1528" s="21" t="s">
        <v>258</v>
      </c>
      <c r="B1528" s="21">
        <v>2020</v>
      </c>
      <c r="C1528" s="8">
        <v>25.889999389648398</v>
      </c>
    </row>
    <row r="1529" spans="1:3" ht="14.25" customHeight="1">
      <c r="A1529" s="21" t="s">
        <v>259</v>
      </c>
      <c r="B1529" s="21">
        <v>2020</v>
      </c>
      <c r="C1529" s="8">
        <v>3.1337571416876608</v>
      </c>
    </row>
    <row r="1530" spans="1:3" ht="14.25" customHeight="1">
      <c r="A1530" s="21" t="s">
        <v>260</v>
      </c>
      <c r="B1530" s="21">
        <v>2020</v>
      </c>
      <c r="C1530" s="8">
        <v>6.7000573470195004</v>
      </c>
    </row>
    <row r="1531" spans="1:3" ht="14.25" customHeight="1">
      <c r="A1531" s="21" t="s">
        <v>261</v>
      </c>
      <c r="B1531" s="21">
        <v>2020</v>
      </c>
      <c r="C1531" s="8">
        <v>14.095999717712401</v>
      </c>
    </row>
    <row r="1532" spans="1:3" ht="14.25" customHeight="1">
      <c r="A1532" s="21" t="s">
        <v>126</v>
      </c>
      <c r="B1532" s="21">
        <v>2020</v>
      </c>
      <c r="C1532" s="8">
        <v>0.21400000154972099</v>
      </c>
    </row>
    <row r="1533" spans="1:3" ht="14.25" customHeight="1">
      <c r="A1533" s="21" t="s">
        <v>128</v>
      </c>
      <c r="B1533" s="21">
        <v>2020</v>
      </c>
      <c r="C1533" s="8">
        <v>5.0300002098083496</v>
      </c>
    </row>
    <row r="1534" spans="1:3" ht="14.25" customHeight="1">
      <c r="A1534" s="21" t="s">
        <v>129</v>
      </c>
      <c r="B1534" s="21">
        <v>2020</v>
      </c>
      <c r="C1534" s="8">
        <v>5.5900001525878897</v>
      </c>
    </row>
    <row r="1535" spans="1:3" ht="14.25" customHeight="1">
      <c r="A1535" s="21" t="s">
        <v>130</v>
      </c>
      <c r="B1535" s="21">
        <v>2020</v>
      </c>
      <c r="C1535" s="8">
        <v>1.4850000143051101</v>
      </c>
    </row>
    <row r="1536" spans="1:3" ht="14.25" customHeight="1">
      <c r="A1536" s="21" t="s">
        <v>262</v>
      </c>
      <c r="B1536" s="21">
        <v>2020</v>
      </c>
      <c r="C1536" s="8">
        <v>7.2397931820703691</v>
      </c>
    </row>
    <row r="1537" spans="1:3" ht="14.25" customHeight="1">
      <c r="A1537" s="21" t="s">
        <v>131</v>
      </c>
      <c r="B1537" s="21">
        <v>2020</v>
      </c>
      <c r="C1537" s="8">
        <v>7.4499998092651403</v>
      </c>
    </row>
    <row r="1538" spans="1:3" ht="14.25" customHeight="1">
      <c r="A1538" s="21" t="s">
        <v>143</v>
      </c>
      <c r="B1538" s="21">
        <v>2020</v>
      </c>
      <c r="C1538" s="8">
        <v>19.649000167846701</v>
      </c>
    </row>
    <row r="1539" spans="1:3" ht="14.25" customHeight="1">
      <c r="A1539" s="21" t="s">
        <v>132</v>
      </c>
      <c r="B1539" s="21">
        <v>2020</v>
      </c>
      <c r="C1539" s="8">
        <v>3.6229999065399201</v>
      </c>
    </row>
    <row r="1540" spans="1:3" ht="14.25" customHeight="1">
      <c r="A1540" s="21" t="s">
        <v>135</v>
      </c>
      <c r="B1540" s="21">
        <v>2020</v>
      </c>
      <c r="C1540" s="8">
        <v>4.0999999046325701</v>
      </c>
    </row>
    <row r="1541" spans="1:3" ht="14.25" customHeight="1">
      <c r="A1541" s="21" t="s">
        <v>263</v>
      </c>
      <c r="B1541" s="21">
        <v>2020</v>
      </c>
      <c r="C1541" s="8">
        <v>0.91600000858306896</v>
      </c>
    </row>
    <row r="1542" spans="1:3" ht="14.25" customHeight="1">
      <c r="A1542" s="21" t="s">
        <v>134</v>
      </c>
      <c r="B1542" s="21">
        <v>2020</v>
      </c>
      <c r="C1542" s="8">
        <v>5.1950001716613796</v>
      </c>
    </row>
    <row r="1543" spans="1:3" ht="14.25" customHeight="1">
      <c r="A1543" s="21" t="s">
        <v>54</v>
      </c>
      <c r="B1543" s="21">
        <v>2020</v>
      </c>
      <c r="C1543" s="8">
        <v>6.2480001449584996</v>
      </c>
    </row>
    <row r="1544" spans="1:3" ht="14.25" customHeight="1">
      <c r="A1544" s="21" t="s">
        <v>264</v>
      </c>
      <c r="B1544" s="21">
        <v>2020</v>
      </c>
      <c r="C1544" s="8"/>
    </row>
    <row r="1545" spans="1:3" ht="14.25" customHeight="1">
      <c r="A1545" s="21" t="s">
        <v>173</v>
      </c>
      <c r="B1545" s="21">
        <v>2020</v>
      </c>
      <c r="C1545" s="8">
        <v>19.722999572753899</v>
      </c>
    </row>
    <row r="1546" spans="1:3" ht="14.25" customHeight="1">
      <c r="A1546" s="21" t="s">
        <v>133</v>
      </c>
      <c r="B1546" s="21">
        <v>2020</v>
      </c>
      <c r="C1546" s="8">
        <v>9.0100002288818395</v>
      </c>
    </row>
    <row r="1547" spans="1:3" ht="14.25" customHeight="1">
      <c r="A1547" s="21" t="s">
        <v>265</v>
      </c>
      <c r="B1547" s="21">
        <v>2020</v>
      </c>
      <c r="C1547" s="8">
        <v>7.2805528522168785</v>
      </c>
    </row>
    <row r="1548" spans="1:3" ht="14.25" customHeight="1">
      <c r="A1548" s="21" t="s">
        <v>176</v>
      </c>
      <c r="B1548" s="21">
        <v>2020</v>
      </c>
      <c r="C1548" s="8">
        <v>14.0299997329712</v>
      </c>
    </row>
    <row r="1549" spans="1:3" ht="14.25" customHeight="1">
      <c r="A1549" s="21" t="s">
        <v>266</v>
      </c>
      <c r="B1549" s="21">
        <v>2020</v>
      </c>
      <c r="C1549" s="8">
        <v>7.2805528522168785</v>
      </c>
    </row>
    <row r="1550" spans="1:3" ht="14.25" customHeight="1">
      <c r="A1550" s="21" t="s">
        <v>267</v>
      </c>
      <c r="B1550" s="21">
        <v>2020</v>
      </c>
      <c r="C1550" s="8">
        <v>10.387277940464593</v>
      </c>
    </row>
    <row r="1551" spans="1:3" ht="14.25" customHeight="1">
      <c r="A1551" s="21" t="s">
        <v>268</v>
      </c>
      <c r="B1551" s="21">
        <v>2020</v>
      </c>
      <c r="C1551" s="8">
        <v>15.746000289916999</v>
      </c>
    </row>
    <row r="1552" spans="1:3" ht="14.25" customHeight="1">
      <c r="A1552" s="21" t="s">
        <v>144</v>
      </c>
      <c r="B1552" s="21">
        <v>2020</v>
      </c>
      <c r="C1552" s="8">
        <v>9.7779998779296893</v>
      </c>
    </row>
    <row r="1553" spans="1:3" ht="14.25" customHeight="1">
      <c r="A1553" s="21" t="s">
        <v>136</v>
      </c>
      <c r="B1553" s="21">
        <v>2020</v>
      </c>
      <c r="C1553" s="8">
        <v>6.6900000572204599</v>
      </c>
    </row>
    <row r="1554" spans="1:3" ht="14.25" customHeight="1">
      <c r="A1554" s="21" t="s">
        <v>137</v>
      </c>
      <c r="B1554" s="21">
        <v>2020</v>
      </c>
      <c r="C1554" s="8">
        <v>4.9699997901916504</v>
      </c>
    </row>
    <row r="1555" spans="1:3" ht="14.25" customHeight="1">
      <c r="A1555" s="21" t="s">
        <v>146</v>
      </c>
      <c r="B1555" s="21">
        <v>2020</v>
      </c>
      <c r="C1555" s="8">
        <v>8.2899999618530291</v>
      </c>
    </row>
    <row r="1556" spans="1:3" ht="14.25" customHeight="1">
      <c r="A1556" s="21" t="s">
        <v>269</v>
      </c>
      <c r="B1556" s="21">
        <v>2020</v>
      </c>
      <c r="C1556" s="8">
        <v>25.5090007781982</v>
      </c>
    </row>
    <row r="1557" spans="1:3" ht="14.25" customHeight="1">
      <c r="A1557" s="21" t="s">
        <v>270</v>
      </c>
      <c r="B1557" s="21">
        <v>2020</v>
      </c>
      <c r="C1557" s="8"/>
    </row>
    <row r="1558" spans="1:3" ht="14.25" customHeight="1">
      <c r="A1558" s="21" t="s">
        <v>271</v>
      </c>
      <c r="B1558" s="21">
        <v>2020</v>
      </c>
      <c r="C1558" s="8"/>
    </row>
    <row r="1559" spans="1:3" ht="14.25" customHeight="1">
      <c r="A1559" s="21" t="s">
        <v>148</v>
      </c>
      <c r="B1559" s="21">
        <v>2020</v>
      </c>
      <c r="C1559" s="8">
        <v>10.256999969482401</v>
      </c>
    </row>
    <row r="1560" spans="1:3" ht="14.25" customHeight="1">
      <c r="A1560" s="21" t="s">
        <v>272</v>
      </c>
      <c r="B1560" s="21">
        <v>2020</v>
      </c>
      <c r="C1560" s="8"/>
    </row>
    <row r="1561" spans="1:3" ht="14.25" customHeight="1">
      <c r="A1561" s="21" t="s">
        <v>38</v>
      </c>
      <c r="B1561" s="21">
        <v>2020</v>
      </c>
      <c r="C1561" s="8">
        <v>1.74199998378754</v>
      </c>
    </row>
    <row r="1562" spans="1:3" ht="14.25" customHeight="1">
      <c r="A1562" s="21" t="s">
        <v>273</v>
      </c>
      <c r="B1562" s="21">
        <v>2020</v>
      </c>
      <c r="C1562" s="8">
        <v>4.4100588774988863</v>
      </c>
    </row>
    <row r="1563" spans="1:3" ht="14.25" customHeight="1">
      <c r="A1563" s="21" t="s">
        <v>274</v>
      </c>
      <c r="B1563" s="21">
        <v>2020</v>
      </c>
      <c r="C1563" s="8">
        <v>7.3976836681047713</v>
      </c>
    </row>
    <row r="1564" spans="1:3" ht="14.25" customHeight="1">
      <c r="A1564" s="21" t="s">
        <v>153</v>
      </c>
      <c r="B1564" s="21">
        <v>2020</v>
      </c>
      <c r="C1564" s="8">
        <v>3.9449999332428001</v>
      </c>
    </row>
    <row r="1565" spans="1:3" ht="14.25" customHeight="1">
      <c r="A1565" s="21" t="s">
        <v>152</v>
      </c>
      <c r="B1565" s="21">
        <v>2020</v>
      </c>
      <c r="C1565" s="8">
        <v>1.1000000238418599</v>
      </c>
    </row>
    <row r="1566" spans="1:3" ht="14.25" customHeight="1">
      <c r="A1566" s="21" t="s">
        <v>150</v>
      </c>
      <c r="B1566" s="21">
        <v>2020</v>
      </c>
      <c r="C1566" s="8">
        <v>7.5830001831054696</v>
      </c>
    </row>
    <row r="1567" spans="1:3" ht="14.25" customHeight="1">
      <c r="A1567" s="21" t="s">
        <v>157</v>
      </c>
      <c r="B1567" s="21">
        <v>2020</v>
      </c>
      <c r="C1567" s="8">
        <v>4.9510002136230504</v>
      </c>
    </row>
    <row r="1568" spans="1:3" ht="14.25" customHeight="1">
      <c r="A1568" s="21" t="s">
        <v>275</v>
      </c>
      <c r="B1568" s="21">
        <v>2020</v>
      </c>
      <c r="C1568" s="8">
        <v>10.198774983043936</v>
      </c>
    </row>
    <row r="1569" spans="1:3" ht="14.25" customHeight="1">
      <c r="A1569" s="21" t="s">
        <v>276</v>
      </c>
      <c r="B1569" s="21">
        <v>2020</v>
      </c>
      <c r="C1569" s="8">
        <v>4.9050002098083496</v>
      </c>
    </row>
    <row r="1570" spans="1:3" ht="14.25" customHeight="1">
      <c r="A1570" s="21" t="s">
        <v>277</v>
      </c>
      <c r="B1570" s="21">
        <v>2020</v>
      </c>
      <c r="C1570" s="8">
        <v>12.090275158404932</v>
      </c>
    </row>
    <row r="1571" spans="1:3" ht="14.25" customHeight="1">
      <c r="A1571" s="21" t="s">
        <v>278</v>
      </c>
      <c r="B1571" s="21">
        <v>2020</v>
      </c>
      <c r="C1571" s="8">
        <v>3.6280000209808398</v>
      </c>
    </row>
    <row r="1572" spans="1:3" ht="14.25" customHeight="1">
      <c r="A1572" s="21" t="s">
        <v>279</v>
      </c>
      <c r="B1572" s="21">
        <v>2020</v>
      </c>
      <c r="C1572" s="8">
        <v>7.2397931820703691</v>
      </c>
    </row>
    <row r="1573" spans="1:3" ht="14.25" customHeight="1">
      <c r="A1573" s="21" t="s">
        <v>280</v>
      </c>
      <c r="B1573" s="21">
        <v>2020</v>
      </c>
      <c r="C1573" s="8">
        <v>7.2805528522168794</v>
      </c>
    </row>
    <row r="1574" spans="1:3" ht="14.25" customHeight="1">
      <c r="A1574" s="21" t="s">
        <v>154</v>
      </c>
      <c r="B1574" s="21">
        <v>2020</v>
      </c>
      <c r="C1574" s="8">
        <v>4.5679998397827104</v>
      </c>
    </row>
    <row r="1575" spans="1:3" ht="14.25" customHeight="1">
      <c r="A1575" s="21" t="s">
        <v>155</v>
      </c>
      <c r="B1575" s="21">
        <v>2020</v>
      </c>
      <c r="C1575" s="8">
        <v>16.591999053955099</v>
      </c>
    </row>
    <row r="1576" spans="1:3" ht="14.25" customHeight="1">
      <c r="A1576" s="21" t="s">
        <v>156</v>
      </c>
      <c r="B1576" s="21">
        <v>2020</v>
      </c>
      <c r="C1576" s="8">
        <v>13.1099996566772</v>
      </c>
    </row>
    <row r="1577" spans="1:3" ht="14.25" customHeight="1">
      <c r="A1577" s="21" t="s">
        <v>281</v>
      </c>
      <c r="B1577" s="21">
        <v>2020</v>
      </c>
      <c r="C1577" s="8"/>
    </row>
    <row r="1578" spans="1:3" ht="14.25" customHeight="1">
      <c r="A1578" s="21" t="s">
        <v>151</v>
      </c>
      <c r="B1578" s="21">
        <v>2020</v>
      </c>
      <c r="C1578" s="8">
        <v>2.5280001163482702</v>
      </c>
    </row>
    <row r="1579" spans="1:3" ht="14.25" customHeight="1">
      <c r="A1579" s="21" t="s">
        <v>158</v>
      </c>
      <c r="B1579" s="21">
        <v>2020</v>
      </c>
      <c r="C1579" s="8">
        <v>2.7679998874664302</v>
      </c>
    </row>
    <row r="1580" spans="1:3" ht="14.25" customHeight="1">
      <c r="A1580" s="21" t="s">
        <v>159</v>
      </c>
      <c r="B1580" s="21">
        <v>2020</v>
      </c>
      <c r="C1580" s="8">
        <v>9.1319999694824201</v>
      </c>
    </row>
    <row r="1581" spans="1:3" ht="14.25" customHeight="1">
      <c r="A1581" s="21" t="s">
        <v>282</v>
      </c>
      <c r="B1581" s="21">
        <v>2020</v>
      </c>
      <c r="C1581" s="8">
        <v>6.7657028345927239</v>
      </c>
    </row>
    <row r="1582" spans="1:3" ht="14.25" customHeight="1">
      <c r="A1582" s="21" t="s">
        <v>163</v>
      </c>
      <c r="B1582" s="21">
        <v>2020</v>
      </c>
      <c r="C1582" s="8">
        <v>10.3500003814697</v>
      </c>
    </row>
    <row r="1583" spans="1:3" ht="14.25" customHeight="1">
      <c r="A1583" s="21" t="s">
        <v>162</v>
      </c>
      <c r="B1583" s="21">
        <v>2020</v>
      </c>
      <c r="C1583" s="8">
        <v>8.0500001907348597</v>
      </c>
    </row>
    <row r="1584" spans="1:3" ht="14.25" customHeight="1">
      <c r="A1584" s="21" t="s">
        <v>164</v>
      </c>
      <c r="B1584" s="21">
        <v>2020</v>
      </c>
      <c r="C1584" s="8">
        <v>7.0409998893737802</v>
      </c>
    </row>
    <row r="1585" spans="1:3" ht="14.25" customHeight="1">
      <c r="A1585" s="21" t="s">
        <v>283</v>
      </c>
      <c r="B1585" s="21">
        <v>2020</v>
      </c>
      <c r="C1585" s="8">
        <v>21.002000808715799</v>
      </c>
    </row>
    <row r="1586" spans="1:3" ht="14.25" customHeight="1">
      <c r="A1586" s="21" t="s">
        <v>165</v>
      </c>
      <c r="B1586" s="21">
        <v>2020</v>
      </c>
      <c r="C1586" s="8">
        <v>6.6269998550415004</v>
      </c>
    </row>
    <row r="1587" spans="1:3" ht="14.25" customHeight="1">
      <c r="A1587" s="21" t="s">
        <v>284</v>
      </c>
      <c r="B1587" s="21">
        <v>2020</v>
      </c>
      <c r="C1587" s="8"/>
    </row>
    <row r="1588" spans="1:3" ht="14.25" customHeight="1">
      <c r="A1588" s="21" t="s">
        <v>285</v>
      </c>
      <c r="B1588" s="21">
        <v>2020</v>
      </c>
      <c r="C1588" s="8">
        <v>13.545000076293899</v>
      </c>
    </row>
    <row r="1589" spans="1:3" ht="14.25" customHeight="1">
      <c r="A1589" s="21" t="s">
        <v>166</v>
      </c>
      <c r="B1589" s="21">
        <v>2020</v>
      </c>
      <c r="C1589" s="8">
        <v>2.3900001049041699</v>
      </c>
    </row>
    <row r="1590" spans="1:3" ht="14.25" customHeight="1">
      <c r="A1590" s="21" t="s">
        <v>286</v>
      </c>
      <c r="B1590" s="21">
        <v>2020</v>
      </c>
      <c r="C1590" s="8">
        <v>2.1189999580383301</v>
      </c>
    </row>
    <row r="1591" spans="1:3" ht="14.25" customHeight="1">
      <c r="A1591" s="21" t="s">
        <v>287</v>
      </c>
      <c r="B1591" s="21">
        <v>2020</v>
      </c>
      <c r="C1591" s="8">
        <v>6.5730035263289626</v>
      </c>
    </row>
    <row r="1592" spans="1:3" ht="14.25" customHeight="1">
      <c r="A1592" s="21" t="s">
        <v>288</v>
      </c>
      <c r="B1592" s="21">
        <v>2020</v>
      </c>
      <c r="C1592" s="8">
        <v>9.1490001678466797</v>
      </c>
    </row>
    <row r="1593" spans="1:3" ht="14.25" customHeight="1">
      <c r="A1593" s="21" t="s">
        <v>84</v>
      </c>
      <c r="B1593" s="21">
        <v>2020</v>
      </c>
      <c r="C1593" s="8"/>
    </row>
    <row r="1594" spans="1:3" ht="14.25" customHeight="1">
      <c r="A1594" s="21" t="s">
        <v>167</v>
      </c>
      <c r="B1594" s="21">
        <v>2020</v>
      </c>
      <c r="C1594" s="8">
        <v>13.3909997940063</v>
      </c>
    </row>
    <row r="1595" spans="1:3" ht="14.25" customHeight="1">
      <c r="A1595" s="21" t="s">
        <v>139</v>
      </c>
      <c r="B1595" s="21">
        <v>2020</v>
      </c>
      <c r="C1595" s="8">
        <v>29.219999313354499</v>
      </c>
    </row>
    <row r="1596" spans="1:3" ht="14.25" customHeight="1">
      <c r="A1596" s="21" t="s">
        <v>168</v>
      </c>
      <c r="B1596" s="21">
        <v>2020</v>
      </c>
      <c r="C1596" s="8">
        <v>12.847999572753899</v>
      </c>
    </row>
    <row r="1597" spans="1:3" ht="14.25" customHeight="1">
      <c r="A1597" s="21" t="s">
        <v>169</v>
      </c>
      <c r="B1597" s="21">
        <v>2020</v>
      </c>
      <c r="C1597" s="8">
        <v>5.3509998321533203</v>
      </c>
    </row>
  </sheetData>
  <conditionalFormatting sqref="C2:C267">
    <cfRule type="containsBlanks" dxfId="5" priority="1" stopIfTrue="1">
      <formula>LEN(TRIM(C2))=0</formula>
    </cfRule>
  </conditionalFormatting>
  <conditionalFormatting sqref="C268:C533">
    <cfRule type="containsBlanks" dxfId="4" priority="2" stopIfTrue="1">
      <formula>LEN(TRIM(C268))=0</formula>
    </cfRule>
  </conditionalFormatting>
  <conditionalFormatting sqref="C534:C799">
    <cfRule type="containsBlanks" dxfId="3" priority="3" stopIfTrue="1">
      <formula>LEN(TRIM(C534))=0</formula>
    </cfRule>
  </conditionalFormatting>
  <conditionalFormatting sqref="C800:C1065">
    <cfRule type="containsBlanks" dxfId="2" priority="4" stopIfTrue="1">
      <formula>LEN(TRIM(C800))=0</formula>
    </cfRule>
  </conditionalFormatting>
  <conditionalFormatting sqref="C1066:C1331">
    <cfRule type="containsBlanks" dxfId="1" priority="5" stopIfTrue="1">
      <formula>LEN(TRIM(C1066))=0</formula>
    </cfRule>
  </conditionalFormatting>
  <conditionalFormatting sqref="C1332:C1597">
    <cfRule type="containsBlanks" dxfId="0" priority="6" stopIfTrue="1">
      <formula>LEN(TRIM(C1332))=0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42"/>
  <sheetViews>
    <sheetView topLeftCell="A1122" workbookViewId="0">
      <selection activeCell="C25" sqref="C25"/>
    </sheetView>
  </sheetViews>
  <sheetFormatPr baseColWidth="10" defaultColWidth="14.5" defaultRowHeight="15" customHeight="1"/>
  <cols>
    <col min="1" max="1" width="27.33203125" customWidth="1"/>
    <col min="2" max="2" width="18.6640625" customWidth="1"/>
    <col min="3" max="3" width="15.83203125" customWidth="1"/>
    <col min="4" max="6" width="8.83203125" customWidth="1"/>
    <col min="7" max="26" width="8.6640625" customWidth="1"/>
  </cols>
  <sheetData>
    <row r="1" spans="1:3" ht="14.25" customHeight="1">
      <c r="A1" s="21" t="s">
        <v>0</v>
      </c>
      <c r="B1" s="21" t="s">
        <v>1</v>
      </c>
      <c r="C1" s="21" t="s">
        <v>293</v>
      </c>
    </row>
    <row r="2" spans="1:3" ht="14.25" customHeight="1">
      <c r="A2" s="21" t="s">
        <v>12</v>
      </c>
      <c r="B2" s="21">
        <v>2015</v>
      </c>
      <c r="C2" s="21">
        <v>3.3919999999999999</v>
      </c>
    </row>
    <row r="3" spans="1:3" ht="14.25" customHeight="1">
      <c r="A3" s="21" t="s">
        <v>13</v>
      </c>
      <c r="B3" s="21">
        <v>2015</v>
      </c>
      <c r="C3" s="21">
        <v>1.897</v>
      </c>
    </row>
    <row r="4" spans="1:3" ht="14.25" customHeight="1">
      <c r="A4" s="21" t="s">
        <v>14</v>
      </c>
      <c r="B4" s="21">
        <v>2015</v>
      </c>
      <c r="C4" s="21">
        <v>2.2629999999999999</v>
      </c>
    </row>
    <row r="5" spans="1:3" ht="14.25" customHeight="1">
      <c r="A5" s="21" t="s">
        <v>15</v>
      </c>
      <c r="B5" s="21">
        <v>2015</v>
      </c>
      <c r="C5" s="21">
        <v>1.956</v>
      </c>
    </row>
    <row r="6" spans="1:3" ht="14.25" customHeight="1">
      <c r="A6" s="21" t="s">
        <v>16</v>
      </c>
      <c r="B6" s="21">
        <v>2015</v>
      </c>
      <c r="C6" s="21">
        <v>2.085</v>
      </c>
    </row>
    <row r="7" spans="1:3" ht="14.25" customHeight="1">
      <c r="A7" s="21" t="s">
        <v>17</v>
      </c>
      <c r="B7" s="21">
        <v>2015</v>
      </c>
      <c r="C7" s="21">
        <v>2.2120000000000002</v>
      </c>
    </row>
    <row r="8" spans="1:3" ht="14.25" customHeight="1">
      <c r="A8" s="21" t="s">
        <v>18</v>
      </c>
      <c r="B8" s="21">
        <v>2015</v>
      </c>
      <c r="C8" s="21">
        <v>1.391</v>
      </c>
    </row>
    <row r="9" spans="1:3" ht="14.25" customHeight="1">
      <c r="A9" s="21" t="s">
        <v>19</v>
      </c>
      <c r="B9" s="21">
        <v>2015</v>
      </c>
      <c r="C9" s="21">
        <v>1.2330000000000001</v>
      </c>
    </row>
    <row r="10" spans="1:3" ht="14.25" customHeight="1">
      <c r="A10" s="21" t="s">
        <v>20</v>
      </c>
      <c r="B10" s="21">
        <v>2015</v>
      </c>
      <c r="C10" s="21">
        <v>2.444</v>
      </c>
    </row>
    <row r="11" spans="1:3" ht="14.25" customHeight="1">
      <c r="A11" s="21" t="s">
        <v>21</v>
      </c>
      <c r="B11" s="21">
        <v>2015</v>
      </c>
      <c r="C11" s="21">
        <v>2.1680000000000001</v>
      </c>
    </row>
    <row r="12" spans="1:3" ht="14.25" customHeight="1">
      <c r="A12" s="21" t="s">
        <v>22</v>
      </c>
      <c r="B12" s="21">
        <v>2015</v>
      </c>
      <c r="C12" s="21">
        <v>2.0489999999999999</v>
      </c>
    </row>
    <row r="13" spans="1:3" ht="14.25" customHeight="1">
      <c r="A13" s="21" t="s">
        <v>23</v>
      </c>
      <c r="B13" s="21">
        <v>2015</v>
      </c>
      <c r="C13" s="21">
        <v>2.2309999999999999</v>
      </c>
    </row>
    <row r="14" spans="1:3" ht="14.25" customHeight="1">
      <c r="A14" s="21" t="s">
        <v>24</v>
      </c>
      <c r="B14" s="21">
        <v>2015</v>
      </c>
      <c r="C14" s="21">
        <v>1.413</v>
      </c>
    </row>
    <row r="15" spans="1:3" ht="14.25" customHeight="1">
      <c r="A15" s="21" t="s">
        <v>25</v>
      </c>
      <c r="B15" s="21">
        <v>2015</v>
      </c>
      <c r="C15" s="21">
        <v>1.9470000000000001</v>
      </c>
    </row>
    <row r="16" spans="1:3" ht="14.25" customHeight="1">
      <c r="A16" s="21" t="s">
        <v>26</v>
      </c>
      <c r="B16" s="21">
        <v>2015</v>
      </c>
      <c r="C16" s="21">
        <v>1.6719999999999999</v>
      </c>
    </row>
    <row r="17" spans="1:3" ht="14.25" customHeight="1">
      <c r="A17" s="21" t="s">
        <v>27</v>
      </c>
      <c r="B17" s="21">
        <v>2015</v>
      </c>
      <c r="C17" s="21">
        <v>2.1030000000000002</v>
      </c>
    </row>
    <row r="18" spans="1:3" ht="14.25" customHeight="1">
      <c r="A18" s="21" t="s">
        <v>28</v>
      </c>
      <c r="B18" s="21">
        <v>2015</v>
      </c>
      <c r="C18" s="21">
        <v>1.8819999999999999</v>
      </c>
    </row>
    <row r="19" spans="1:3" ht="14.25" customHeight="1">
      <c r="A19" s="21" t="s">
        <v>29</v>
      </c>
      <c r="B19" s="21">
        <v>2015</v>
      </c>
      <c r="C19" s="21">
        <v>1.7509999999999999</v>
      </c>
    </row>
    <row r="20" spans="1:3" ht="14.25" customHeight="1">
      <c r="A20" s="21" t="s">
        <v>30</v>
      </c>
      <c r="B20" s="21">
        <v>2015</v>
      </c>
      <c r="C20" s="21">
        <v>2.2090000000000001</v>
      </c>
    </row>
    <row r="21" spans="1:3" ht="14.25" customHeight="1">
      <c r="A21" s="21" t="s">
        <v>31</v>
      </c>
      <c r="B21" s="21">
        <v>2015</v>
      </c>
      <c r="C21" s="21">
        <v>1.6679999999999999</v>
      </c>
    </row>
    <row r="22" spans="1:3" ht="14.25" customHeight="1">
      <c r="A22" s="21" t="s">
        <v>32</v>
      </c>
      <c r="B22" s="21">
        <v>2015</v>
      </c>
      <c r="C22" s="21">
        <v>1.891</v>
      </c>
    </row>
    <row r="23" spans="1:3" ht="14.25" customHeight="1">
      <c r="A23" s="21" t="s">
        <v>33</v>
      </c>
      <c r="B23" s="21">
        <v>2015</v>
      </c>
      <c r="C23" s="21">
        <v>2.34</v>
      </c>
    </row>
    <row r="24" spans="1:3" ht="14.25" customHeight="1">
      <c r="A24" s="21" t="s">
        <v>34</v>
      </c>
      <c r="B24" s="21">
        <v>2015</v>
      </c>
      <c r="C24" s="21">
        <v>2.0870000000000002</v>
      </c>
    </row>
    <row r="25" spans="1:3" ht="14.25" customHeight="1">
      <c r="A25" s="21" t="s">
        <v>35</v>
      </c>
      <c r="B25" s="21">
        <v>2015</v>
      </c>
      <c r="C25" s="21">
        <v>2.2890000000000001</v>
      </c>
    </row>
    <row r="26" spans="1:3" ht="14.25" customHeight="1">
      <c r="A26" s="21" t="s">
        <v>36</v>
      </c>
      <c r="B26" s="21">
        <v>2015</v>
      </c>
      <c r="C26" s="21">
        <v>1.3380000000000001</v>
      </c>
    </row>
    <row r="27" spans="1:3" ht="14.25" customHeight="1">
      <c r="A27" s="21" t="s">
        <v>37</v>
      </c>
      <c r="B27" s="21">
        <v>2015</v>
      </c>
      <c r="C27" s="21">
        <v>3.2879999999999998</v>
      </c>
    </row>
    <row r="28" spans="1:3" ht="14.25" customHeight="1">
      <c r="A28" s="21" t="s">
        <v>38</v>
      </c>
      <c r="B28" s="21">
        <v>2015</v>
      </c>
      <c r="C28" s="21">
        <v>2.448</v>
      </c>
    </row>
    <row r="29" spans="1:3" ht="14.25" customHeight="1">
      <c r="A29" s="21" t="s">
        <v>39</v>
      </c>
      <c r="B29" s="21">
        <v>2015</v>
      </c>
      <c r="C29" s="21">
        <v>1.649</v>
      </c>
    </row>
    <row r="30" spans="1:3" ht="14.25" customHeight="1">
      <c r="A30" s="21" t="s">
        <v>40</v>
      </c>
      <c r="B30" s="21">
        <v>2015</v>
      </c>
      <c r="C30" s="21">
        <v>2.109</v>
      </c>
    </row>
    <row r="31" spans="1:3" ht="14.25" customHeight="1">
      <c r="A31" s="21" t="s">
        <v>41</v>
      </c>
      <c r="B31" s="21">
        <v>2015</v>
      </c>
      <c r="C31" s="21">
        <v>2.7130000000000001</v>
      </c>
    </row>
    <row r="32" spans="1:3" ht="14.25" customHeight="1">
      <c r="A32" s="21" t="s">
        <v>44</v>
      </c>
      <c r="B32" s="21">
        <v>2015</v>
      </c>
      <c r="C32" s="21">
        <v>1.732</v>
      </c>
    </row>
    <row r="33" spans="1:3" ht="14.25" customHeight="1">
      <c r="A33" s="21" t="s">
        <v>78</v>
      </c>
      <c r="B33" s="21">
        <v>2015</v>
      </c>
      <c r="C33" s="21">
        <v>2.16</v>
      </c>
    </row>
    <row r="34" spans="1:3" ht="14.25" customHeight="1">
      <c r="A34" s="21" t="s">
        <v>45</v>
      </c>
      <c r="B34" s="21">
        <v>2015</v>
      </c>
      <c r="C34" s="21">
        <v>1.5860000000000001</v>
      </c>
    </row>
    <row r="35" spans="1:3" ht="14.25" customHeight="1">
      <c r="A35" s="21" t="s">
        <v>196</v>
      </c>
      <c r="B35" s="21">
        <v>2015</v>
      </c>
      <c r="C35" s="21">
        <v>2.032</v>
      </c>
    </row>
    <row r="36" spans="1:3" ht="14.25" customHeight="1">
      <c r="A36" s="21" t="s">
        <v>46</v>
      </c>
      <c r="B36" s="21">
        <v>2015</v>
      </c>
      <c r="C36" s="21">
        <v>1.9339999999999999</v>
      </c>
    </row>
    <row r="37" spans="1:3" ht="14.25" customHeight="1">
      <c r="A37" s="21" t="s">
        <v>47</v>
      </c>
      <c r="B37" s="21">
        <v>2015</v>
      </c>
      <c r="C37" s="21">
        <v>1.446</v>
      </c>
    </row>
    <row r="38" spans="1:3" ht="14.25" customHeight="1">
      <c r="A38" s="21" t="s">
        <v>48</v>
      </c>
      <c r="B38" s="21">
        <v>2015</v>
      </c>
      <c r="C38" s="21">
        <v>3.1360000000000001</v>
      </c>
    </row>
    <row r="39" spans="1:3" ht="14.25" customHeight="1">
      <c r="A39" s="21" t="s">
        <v>49</v>
      </c>
      <c r="B39" s="21">
        <v>2015</v>
      </c>
      <c r="C39" s="21">
        <v>1.1839999999999999</v>
      </c>
    </row>
    <row r="40" spans="1:3" ht="14.25" customHeight="1">
      <c r="A40" s="21" t="s">
        <v>50</v>
      </c>
      <c r="B40" s="21">
        <v>2015</v>
      </c>
      <c r="C40" s="21">
        <v>2.1549999999999998</v>
      </c>
    </row>
    <row r="41" spans="1:3" ht="14.25" customHeight="1">
      <c r="A41" s="21" t="s">
        <v>51</v>
      </c>
      <c r="B41" s="21">
        <v>2015</v>
      </c>
      <c r="C41" s="21">
        <v>2.1339999999999999</v>
      </c>
    </row>
    <row r="42" spans="1:3" ht="14.25" customHeight="1">
      <c r="A42" s="21" t="s">
        <v>52</v>
      </c>
      <c r="B42" s="21">
        <v>2015</v>
      </c>
      <c r="C42" s="21">
        <v>2.016</v>
      </c>
    </row>
    <row r="43" spans="1:3" ht="14.25" customHeight="1">
      <c r="A43" s="21" t="s">
        <v>53</v>
      </c>
      <c r="B43" s="21">
        <v>2015</v>
      </c>
      <c r="C43" s="21">
        <v>2.3940000000000001</v>
      </c>
    </row>
    <row r="44" spans="1:3" ht="14.25" customHeight="1">
      <c r="A44" s="21" t="s">
        <v>54</v>
      </c>
      <c r="B44" s="21">
        <v>2015</v>
      </c>
      <c r="C44" s="21">
        <v>2.2109999999999999</v>
      </c>
    </row>
    <row r="45" spans="1:3" ht="14.25" customHeight="1">
      <c r="A45" s="21" t="s">
        <v>214</v>
      </c>
      <c r="B45" s="21">
        <v>2015</v>
      </c>
      <c r="C45" s="21">
        <v>1.893</v>
      </c>
    </row>
    <row r="46" spans="1:3" ht="14.25" customHeight="1">
      <c r="A46" s="21" t="s">
        <v>206</v>
      </c>
      <c r="B46" s="21">
        <v>2015</v>
      </c>
      <c r="C46" s="21">
        <v>2.4079999999999999</v>
      </c>
    </row>
    <row r="47" spans="1:3" ht="14.25" customHeight="1">
      <c r="A47" s="21" t="s">
        <v>55</v>
      </c>
      <c r="B47" s="21">
        <v>2015</v>
      </c>
      <c r="C47" s="21">
        <v>1.68</v>
      </c>
    </row>
    <row r="48" spans="1:3" ht="14.25" customHeight="1">
      <c r="A48" s="21" t="s">
        <v>269</v>
      </c>
      <c r="B48" s="21">
        <v>2015</v>
      </c>
      <c r="C48" s="21">
        <v>2.1579999999999999</v>
      </c>
    </row>
    <row r="49" spans="1:3" ht="14.25" customHeight="1">
      <c r="A49" s="21" t="s">
        <v>56</v>
      </c>
      <c r="B49" s="21">
        <v>2015</v>
      </c>
      <c r="C49" s="21">
        <v>2.266</v>
      </c>
    </row>
    <row r="50" spans="1:3" ht="14.25" customHeight="1">
      <c r="A50" s="21" t="s">
        <v>57</v>
      </c>
      <c r="B50" s="21">
        <v>2015</v>
      </c>
      <c r="C50" s="21">
        <v>1.3640000000000001</v>
      </c>
    </row>
    <row r="51" spans="1:3" ht="14.25" customHeight="1">
      <c r="A51" s="21" t="s">
        <v>58</v>
      </c>
      <c r="B51" s="21">
        <v>2015</v>
      </c>
      <c r="C51" s="21">
        <v>1.7370000000000001</v>
      </c>
    </row>
    <row r="52" spans="1:3" ht="14.25" customHeight="1">
      <c r="A52" s="21" t="s">
        <v>59</v>
      </c>
      <c r="B52" s="21">
        <v>2015</v>
      </c>
      <c r="C52" s="21">
        <v>2.012</v>
      </c>
    </row>
    <row r="53" spans="1:3" ht="14.25" customHeight="1">
      <c r="A53" s="21" t="s">
        <v>60</v>
      </c>
      <c r="B53" s="21">
        <v>2015</v>
      </c>
      <c r="C53" s="21">
        <v>2.056</v>
      </c>
    </row>
    <row r="54" spans="1:3" ht="14.25" customHeight="1">
      <c r="A54" s="21" t="s">
        <v>61</v>
      </c>
      <c r="B54" s="21">
        <v>2015</v>
      </c>
      <c r="C54" s="21">
        <v>1.4650000000000001</v>
      </c>
    </row>
    <row r="55" spans="1:3" ht="14.25" customHeight="1">
      <c r="A55" s="21" t="s">
        <v>62</v>
      </c>
      <c r="B55" s="21">
        <v>2015</v>
      </c>
      <c r="C55" s="21">
        <v>1.76</v>
      </c>
    </row>
    <row r="56" spans="1:3" ht="14.25" customHeight="1">
      <c r="A56" s="21" t="s">
        <v>63</v>
      </c>
      <c r="B56" s="21">
        <v>2015</v>
      </c>
      <c r="C56" s="21">
        <v>1.9630000000000001</v>
      </c>
    </row>
    <row r="57" spans="1:3" ht="14.25" customHeight="1">
      <c r="A57" s="21" t="s">
        <v>64</v>
      </c>
      <c r="B57" s="21">
        <v>2015</v>
      </c>
      <c r="C57" s="21">
        <v>2.1720000000000002</v>
      </c>
    </row>
    <row r="58" spans="1:3" ht="14.25" customHeight="1">
      <c r="A58" s="21" t="s">
        <v>65</v>
      </c>
      <c r="B58" s="21">
        <v>2015</v>
      </c>
      <c r="C58" s="21">
        <v>2.2519999999999998</v>
      </c>
    </row>
    <row r="59" spans="1:3" ht="14.25" customHeight="1">
      <c r="A59" s="21" t="s">
        <v>213</v>
      </c>
      <c r="B59" s="21">
        <v>2015</v>
      </c>
      <c r="C59" s="21">
        <v>2.21</v>
      </c>
    </row>
    <row r="60" spans="1:3" ht="14.25" customHeight="1">
      <c r="A60" s="21" t="s">
        <v>218</v>
      </c>
      <c r="B60" s="21">
        <v>2015</v>
      </c>
      <c r="C60" s="21">
        <v>2.1150000000000002</v>
      </c>
    </row>
    <row r="61" spans="1:3" ht="14.25" customHeight="1">
      <c r="A61" s="21" t="s">
        <v>66</v>
      </c>
      <c r="B61" s="21">
        <v>2015</v>
      </c>
      <c r="C61" s="21">
        <v>2.1120000000000001</v>
      </c>
    </row>
    <row r="62" spans="1:3" ht="14.25" customHeight="1">
      <c r="A62" s="21" t="s">
        <v>67</v>
      </c>
      <c r="B62" s="21">
        <v>2015</v>
      </c>
      <c r="C62" s="21">
        <v>2.222</v>
      </c>
    </row>
    <row r="63" spans="1:3" ht="14.25" customHeight="1">
      <c r="A63" s="21" t="s">
        <v>69</v>
      </c>
      <c r="B63" s="21">
        <v>2015</v>
      </c>
      <c r="C63" s="21">
        <v>1.512</v>
      </c>
    </row>
    <row r="64" spans="1:3" ht="14.25" customHeight="1">
      <c r="A64" s="21" t="s">
        <v>70</v>
      </c>
      <c r="B64" s="21">
        <v>2015</v>
      </c>
      <c r="C64" s="21">
        <v>1.153</v>
      </c>
    </row>
    <row r="65" spans="1:3" ht="14.25" customHeight="1">
      <c r="A65" s="21" t="s">
        <v>71</v>
      </c>
      <c r="B65" s="21">
        <v>2015</v>
      </c>
      <c r="C65" s="21">
        <v>2.5270000000000001</v>
      </c>
    </row>
    <row r="66" spans="1:3" ht="14.25" customHeight="1">
      <c r="A66" s="21" t="s">
        <v>72</v>
      </c>
      <c r="B66" s="21">
        <v>2015</v>
      </c>
      <c r="C66" s="21">
        <v>1.7509999999999999</v>
      </c>
    </row>
    <row r="67" spans="1:3" ht="14.25" customHeight="1">
      <c r="A67" s="21" t="s">
        <v>73</v>
      </c>
      <c r="B67" s="21">
        <v>2015</v>
      </c>
      <c r="C67" s="21">
        <v>2.524</v>
      </c>
    </row>
    <row r="68" spans="1:3" ht="14.25" customHeight="1">
      <c r="A68" s="21" t="s">
        <v>74</v>
      </c>
      <c r="B68" s="21">
        <v>2015</v>
      </c>
      <c r="C68" s="21">
        <v>3.335</v>
      </c>
    </row>
    <row r="69" spans="1:3" ht="14.25" customHeight="1">
      <c r="A69" s="21" t="s">
        <v>75</v>
      </c>
      <c r="B69" s="21">
        <v>2015</v>
      </c>
      <c r="C69" s="21">
        <v>1.4059999999999999</v>
      </c>
    </row>
    <row r="70" spans="1:3" ht="14.25" customHeight="1">
      <c r="A70" s="21" t="s">
        <v>76</v>
      </c>
      <c r="B70" s="21">
        <v>2015</v>
      </c>
      <c r="C70" s="21">
        <v>2.6909999999999998</v>
      </c>
    </row>
    <row r="71" spans="1:3" ht="14.25" customHeight="1">
      <c r="A71" s="21" t="s">
        <v>77</v>
      </c>
      <c r="B71" s="21">
        <v>2015</v>
      </c>
      <c r="C71" s="21">
        <v>1.669</v>
      </c>
    </row>
    <row r="72" spans="1:3" ht="14.25" customHeight="1">
      <c r="A72" s="21" t="s">
        <v>79</v>
      </c>
      <c r="B72" s="21">
        <v>2015</v>
      </c>
      <c r="C72" s="21">
        <v>2.069</v>
      </c>
    </row>
    <row r="73" spans="1:3" ht="14.25" customHeight="1">
      <c r="A73" s="21" t="s">
        <v>80</v>
      </c>
      <c r="B73" s="21">
        <v>2015</v>
      </c>
      <c r="C73" s="21">
        <v>1.357</v>
      </c>
    </row>
    <row r="74" spans="1:3" ht="14.25" customHeight="1">
      <c r="A74" s="21" t="s">
        <v>81</v>
      </c>
      <c r="B74" s="21">
        <v>2015</v>
      </c>
      <c r="C74" s="21">
        <v>1.972</v>
      </c>
    </row>
    <row r="75" spans="1:3" ht="14.25" customHeight="1">
      <c r="A75" s="21" t="s">
        <v>82</v>
      </c>
      <c r="B75" s="21">
        <v>2015</v>
      </c>
      <c r="C75" s="21">
        <v>2.0089999999999999</v>
      </c>
    </row>
    <row r="76" spans="1:3" ht="14.25" customHeight="1">
      <c r="A76" s="21" t="s">
        <v>83</v>
      </c>
      <c r="B76" s="21">
        <v>2015</v>
      </c>
      <c r="C76" s="21">
        <v>2.4119999999999999</v>
      </c>
    </row>
    <row r="77" spans="1:3" ht="14.25" customHeight="1">
      <c r="A77" s="21" t="s">
        <v>84</v>
      </c>
      <c r="B77" s="21">
        <v>2015</v>
      </c>
      <c r="C77" s="21">
        <v>1.988</v>
      </c>
    </row>
    <row r="78" spans="1:3" ht="14.25" customHeight="1">
      <c r="A78" s="21" t="s">
        <v>85</v>
      </c>
      <c r="B78" s="21">
        <v>2015</v>
      </c>
      <c r="C78" s="21">
        <v>1.681</v>
      </c>
    </row>
    <row r="79" spans="1:3" ht="14.25" customHeight="1">
      <c r="A79" s="21" t="s">
        <v>86</v>
      </c>
      <c r="B79" s="21">
        <v>2015</v>
      </c>
      <c r="C79" s="21">
        <v>2.29</v>
      </c>
    </row>
    <row r="80" spans="1:3" ht="14.25" customHeight="1">
      <c r="A80" s="21" t="s">
        <v>87</v>
      </c>
      <c r="B80" s="21">
        <v>2015</v>
      </c>
      <c r="C80" s="21">
        <v>1.7809999999999999</v>
      </c>
    </row>
    <row r="81" spans="1:3" ht="14.25" customHeight="1">
      <c r="A81" s="21" t="s">
        <v>88</v>
      </c>
      <c r="B81" s="21">
        <v>2015</v>
      </c>
      <c r="C81" s="21">
        <v>1.6819999999999999</v>
      </c>
    </row>
    <row r="82" spans="1:3" ht="14.25" customHeight="1">
      <c r="A82" s="21" t="s">
        <v>89</v>
      </c>
      <c r="B82" s="21">
        <v>2015</v>
      </c>
      <c r="C82" s="21">
        <v>2.6760000000000002</v>
      </c>
    </row>
    <row r="83" spans="1:3" ht="14.25" customHeight="1">
      <c r="A83" s="21" t="s">
        <v>90</v>
      </c>
      <c r="B83" s="21">
        <v>2015</v>
      </c>
      <c r="C83" s="21">
        <v>1.952</v>
      </c>
    </row>
    <row r="84" spans="1:3" ht="14.25" customHeight="1">
      <c r="A84" s="21" t="s">
        <v>91</v>
      </c>
      <c r="B84" s="21">
        <v>2015</v>
      </c>
      <c r="C84" s="21">
        <v>1.93</v>
      </c>
    </row>
    <row r="85" spans="1:3" ht="14.25" customHeight="1">
      <c r="A85" s="21" t="s">
        <v>92</v>
      </c>
      <c r="B85" s="21">
        <v>2015</v>
      </c>
      <c r="C85" s="21">
        <v>2.9</v>
      </c>
    </row>
    <row r="86" spans="1:3" ht="14.25" customHeight="1">
      <c r="A86" s="21" t="s">
        <v>93</v>
      </c>
      <c r="B86" s="21">
        <v>2015</v>
      </c>
      <c r="C86" s="21">
        <v>1.7090000000000001</v>
      </c>
    </row>
    <row r="87" spans="1:3" ht="14.25" customHeight="1">
      <c r="A87" s="21" t="s">
        <v>95</v>
      </c>
      <c r="B87" s="21">
        <v>2015</v>
      </c>
      <c r="C87" s="21">
        <v>1.978</v>
      </c>
    </row>
    <row r="88" spans="1:3" ht="14.25" customHeight="1">
      <c r="A88" s="21" t="s">
        <v>96</v>
      </c>
      <c r="B88" s="21">
        <v>2015</v>
      </c>
      <c r="C88" s="21">
        <v>1.75</v>
      </c>
    </row>
    <row r="89" spans="1:3" ht="14.25" customHeight="1">
      <c r="A89" s="21" t="s">
        <v>97</v>
      </c>
      <c r="B89" s="21">
        <v>2015</v>
      </c>
      <c r="C89" s="21">
        <v>1.675</v>
      </c>
    </row>
    <row r="90" spans="1:3" ht="14.25" customHeight="1">
      <c r="A90" s="21" t="s">
        <v>98</v>
      </c>
      <c r="B90" s="21">
        <v>2015</v>
      </c>
      <c r="C90" s="21">
        <v>2.605</v>
      </c>
    </row>
    <row r="91" spans="1:3" ht="14.25" customHeight="1">
      <c r="A91" s="21" t="s">
        <v>100</v>
      </c>
      <c r="B91" s="21">
        <v>2015</v>
      </c>
      <c r="C91" s="21">
        <v>2.2829999999999999</v>
      </c>
    </row>
    <row r="92" spans="1:3" ht="14.25" customHeight="1">
      <c r="A92" s="21" t="s">
        <v>101</v>
      </c>
      <c r="B92" s="21">
        <v>2015</v>
      </c>
      <c r="C92" s="21">
        <v>1.5640000000000001</v>
      </c>
    </row>
    <row r="93" spans="1:3" ht="14.25" customHeight="1">
      <c r="A93" s="21" t="s">
        <v>102</v>
      </c>
      <c r="B93" s="21">
        <v>2015</v>
      </c>
      <c r="C93" s="21">
        <v>2.4140000000000001</v>
      </c>
    </row>
    <row r="94" spans="1:3" ht="14.25" customHeight="1">
      <c r="A94" s="21" t="s">
        <v>103</v>
      </c>
      <c r="B94" s="21">
        <v>2015</v>
      </c>
      <c r="C94" s="21">
        <v>1.9470000000000001</v>
      </c>
    </row>
    <row r="95" spans="1:3" ht="14.25" customHeight="1">
      <c r="A95" s="21" t="s">
        <v>104</v>
      </c>
      <c r="B95" s="21">
        <v>2015</v>
      </c>
      <c r="C95" s="21">
        <v>1.784</v>
      </c>
    </row>
    <row r="96" spans="1:3" ht="14.25" customHeight="1">
      <c r="A96" s="21" t="s">
        <v>105</v>
      </c>
      <c r="B96" s="21">
        <v>2015</v>
      </c>
      <c r="C96" s="21">
        <v>1.8580000000000001</v>
      </c>
    </row>
    <row r="97" spans="1:3" ht="14.25" customHeight="1">
      <c r="A97" s="21" t="s">
        <v>106</v>
      </c>
      <c r="B97" s="21">
        <v>2015</v>
      </c>
      <c r="C97" s="21">
        <v>2.073</v>
      </c>
    </row>
    <row r="98" spans="1:3" ht="14.25" customHeight="1">
      <c r="A98" s="21" t="s">
        <v>107</v>
      </c>
      <c r="B98" s="21">
        <v>2015</v>
      </c>
      <c r="C98" s="21">
        <v>2.016</v>
      </c>
    </row>
    <row r="99" spans="1:3" ht="14.25" customHeight="1">
      <c r="A99" s="21" t="s">
        <v>108</v>
      </c>
      <c r="B99" s="21">
        <v>2015</v>
      </c>
      <c r="C99" s="21">
        <v>2.339</v>
      </c>
    </row>
    <row r="100" spans="1:3" ht="14.25" customHeight="1">
      <c r="A100" s="21" t="s">
        <v>175</v>
      </c>
      <c r="B100" s="21">
        <v>2015</v>
      </c>
      <c r="C100" s="21">
        <v>1.9</v>
      </c>
    </row>
    <row r="101" spans="1:3" ht="14.25" customHeight="1">
      <c r="A101" s="21" t="s">
        <v>109</v>
      </c>
      <c r="B101" s="21">
        <v>2015</v>
      </c>
      <c r="C101" s="21">
        <v>1.929</v>
      </c>
    </row>
    <row r="102" spans="1:3" ht="14.25" customHeight="1">
      <c r="A102" s="21" t="s">
        <v>110</v>
      </c>
      <c r="B102" s="21">
        <v>2015</v>
      </c>
      <c r="C102" s="21">
        <v>1.4870000000000001</v>
      </c>
    </row>
    <row r="103" spans="1:3" ht="14.25" customHeight="1">
      <c r="A103" s="21" t="s">
        <v>111</v>
      </c>
      <c r="B103" s="21">
        <v>2015</v>
      </c>
      <c r="C103" s="21">
        <v>1.292</v>
      </c>
    </row>
    <row r="104" spans="1:3" ht="14.25" customHeight="1">
      <c r="A104" s="21" t="s">
        <v>112</v>
      </c>
      <c r="B104" s="21">
        <v>2015</v>
      </c>
      <c r="C104" s="21">
        <v>2.0070000000000001</v>
      </c>
    </row>
    <row r="105" spans="1:3" ht="14.25" customHeight="1">
      <c r="A105" s="21" t="s">
        <v>113</v>
      </c>
      <c r="B105" s="21">
        <v>2015</v>
      </c>
      <c r="C105" s="21">
        <v>2.27</v>
      </c>
    </row>
    <row r="106" spans="1:3" ht="14.25" customHeight="1">
      <c r="A106" s="21" t="s">
        <v>114</v>
      </c>
      <c r="B106" s="21">
        <v>2015</v>
      </c>
      <c r="C106" s="21">
        <v>2.8079999999999998</v>
      </c>
    </row>
    <row r="107" spans="1:3" ht="14.25" customHeight="1">
      <c r="A107" s="21" t="s">
        <v>294</v>
      </c>
      <c r="B107" s="21">
        <v>2015</v>
      </c>
      <c r="C107" s="21">
        <v>2.9590000000000001</v>
      </c>
    </row>
    <row r="108" spans="1:3" ht="14.25" customHeight="1">
      <c r="A108" s="21" t="s">
        <v>127</v>
      </c>
      <c r="B108" s="21">
        <v>2015</v>
      </c>
      <c r="C108" s="21">
        <v>1.96</v>
      </c>
    </row>
    <row r="109" spans="1:3" ht="14.25" customHeight="1">
      <c r="A109" s="21" t="s">
        <v>116</v>
      </c>
      <c r="B109" s="21">
        <v>2015</v>
      </c>
      <c r="C109" s="21">
        <v>1.44</v>
      </c>
    </row>
    <row r="110" spans="1:3" ht="14.25" customHeight="1">
      <c r="A110" s="21" t="s">
        <v>117</v>
      </c>
      <c r="B110" s="21">
        <v>2015</v>
      </c>
      <c r="C110" s="21">
        <v>2.0499999999999998</v>
      </c>
    </row>
    <row r="111" spans="1:3" ht="14.25" customHeight="1">
      <c r="A111" s="21" t="s">
        <v>118</v>
      </c>
      <c r="B111" s="21">
        <v>2015</v>
      </c>
      <c r="C111" s="21">
        <v>3.1179999999999999</v>
      </c>
    </row>
    <row r="112" spans="1:3" ht="14.25" customHeight="1">
      <c r="A112" s="21" t="s">
        <v>119</v>
      </c>
      <c r="B112" s="21">
        <v>2015</v>
      </c>
      <c r="C112" s="21">
        <v>2.7183333333333333</v>
      </c>
    </row>
    <row r="113" spans="1:3" ht="14.25" customHeight="1">
      <c r="A113" s="21" t="s">
        <v>120</v>
      </c>
      <c r="B113" s="21">
        <v>2015</v>
      </c>
      <c r="C113" s="21">
        <v>1.976</v>
      </c>
    </row>
    <row r="114" spans="1:3" ht="14.25" customHeight="1">
      <c r="A114" s="21" t="s">
        <v>255</v>
      </c>
      <c r="B114" s="21">
        <v>2015</v>
      </c>
      <c r="C114" s="21">
        <v>2.1019999999999999</v>
      </c>
    </row>
    <row r="115" spans="1:3" ht="14.25" customHeight="1">
      <c r="A115" s="21" t="s">
        <v>121</v>
      </c>
      <c r="B115" s="21">
        <v>2015</v>
      </c>
      <c r="C115" s="21">
        <v>2.1259999999999999</v>
      </c>
    </row>
    <row r="116" spans="1:3" ht="14.25" customHeight="1">
      <c r="A116" s="21" t="s">
        <v>122</v>
      </c>
      <c r="B116" s="21">
        <v>2015</v>
      </c>
      <c r="C116" s="21">
        <v>2.1019999999999999</v>
      </c>
    </row>
    <row r="117" spans="1:3" ht="14.25" customHeight="1">
      <c r="A117" s="21" t="s">
        <v>123</v>
      </c>
      <c r="B117" s="21">
        <v>2015</v>
      </c>
      <c r="C117" s="21">
        <v>2.4630000000000001</v>
      </c>
    </row>
    <row r="118" spans="1:3" ht="14.25" customHeight="1">
      <c r="A118" s="21" t="s">
        <v>124</v>
      </c>
      <c r="B118" s="21">
        <v>2015</v>
      </c>
      <c r="C118" s="21">
        <v>1.526</v>
      </c>
    </row>
    <row r="119" spans="1:3" ht="14.25" customHeight="1">
      <c r="A119" s="21" t="s">
        <v>125</v>
      </c>
      <c r="B119" s="21">
        <v>2015</v>
      </c>
      <c r="C119" s="21">
        <v>1.401</v>
      </c>
    </row>
    <row r="120" spans="1:3" ht="14.25" customHeight="1">
      <c r="A120" s="21" t="s">
        <v>126</v>
      </c>
      <c r="B120" s="21">
        <v>2015</v>
      </c>
      <c r="C120" s="21">
        <v>1.619</v>
      </c>
    </row>
    <row r="121" spans="1:3" ht="14.25" customHeight="1">
      <c r="A121" s="21" t="s">
        <v>43</v>
      </c>
      <c r="B121" s="21">
        <v>2015</v>
      </c>
      <c r="C121" s="21">
        <v>2.2240000000000002</v>
      </c>
    </row>
    <row r="122" spans="1:3" ht="14.25" customHeight="1">
      <c r="A122" s="21" t="s">
        <v>128</v>
      </c>
      <c r="B122" s="21">
        <v>2015</v>
      </c>
      <c r="C122" s="21">
        <v>1.615</v>
      </c>
    </row>
    <row r="123" spans="1:3" ht="14.25" customHeight="1">
      <c r="A123" s="21" t="s">
        <v>129</v>
      </c>
      <c r="B123" s="21">
        <v>2015</v>
      </c>
      <c r="C123" s="21">
        <v>3.1269999999999998</v>
      </c>
    </row>
    <row r="124" spans="1:3" ht="14.25" customHeight="1">
      <c r="A124" s="21" t="s">
        <v>130</v>
      </c>
      <c r="B124" s="21">
        <v>2015</v>
      </c>
      <c r="C124" s="21">
        <v>2.1789999999999998</v>
      </c>
    </row>
    <row r="125" spans="1:3" ht="14.25" customHeight="1">
      <c r="A125" s="21" t="s">
        <v>131</v>
      </c>
      <c r="B125" s="21">
        <v>2015</v>
      </c>
      <c r="C125" s="21">
        <v>2.0990000000000002</v>
      </c>
    </row>
    <row r="126" spans="1:3" ht="14.25" customHeight="1">
      <c r="A126" s="21" t="s">
        <v>132</v>
      </c>
      <c r="B126" s="21">
        <v>2015</v>
      </c>
      <c r="C126" s="21">
        <v>2.0030000000000001</v>
      </c>
    </row>
    <row r="127" spans="1:3" ht="14.25" customHeight="1">
      <c r="A127" s="21" t="s">
        <v>133</v>
      </c>
      <c r="B127" s="21">
        <v>2015</v>
      </c>
      <c r="C127" s="21">
        <v>1.8640000000000001</v>
      </c>
    </row>
    <row r="128" spans="1:3" ht="14.25" customHeight="1">
      <c r="A128" s="21" t="s">
        <v>134</v>
      </c>
      <c r="B128" s="21">
        <v>2015</v>
      </c>
      <c r="C128" s="21">
        <v>1.8360000000000001</v>
      </c>
    </row>
    <row r="129" spans="1:3" ht="14.25" customHeight="1">
      <c r="A129" s="21" t="s">
        <v>135</v>
      </c>
      <c r="B129" s="21">
        <v>2015</v>
      </c>
      <c r="C129" s="21">
        <v>1.3859999999999999</v>
      </c>
    </row>
    <row r="130" spans="1:3" ht="14.25" customHeight="1">
      <c r="A130" s="21" t="s">
        <v>136</v>
      </c>
      <c r="B130" s="21">
        <v>2015</v>
      </c>
      <c r="C130" s="21">
        <v>1.5509999999999999</v>
      </c>
    </row>
    <row r="131" spans="1:3" ht="14.25" customHeight="1">
      <c r="A131" s="21" t="s">
        <v>137</v>
      </c>
      <c r="B131" s="21">
        <v>2015</v>
      </c>
      <c r="C131" s="21">
        <v>1.387</v>
      </c>
    </row>
    <row r="132" spans="1:3" ht="14.25" customHeight="1">
      <c r="A132" s="21" t="s">
        <v>173</v>
      </c>
      <c r="B132" s="21">
        <v>2015</v>
      </c>
      <c r="C132" s="21">
        <v>3.198</v>
      </c>
    </row>
    <row r="133" spans="1:3" ht="14.25" customHeight="1">
      <c r="A133" s="21" t="s">
        <v>139</v>
      </c>
      <c r="B133" s="21">
        <v>2015</v>
      </c>
      <c r="C133" s="21">
        <v>2.423</v>
      </c>
    </row>
    <row r="134" spans="1:3" ht="14.25" customHeight="1">
      <c r="A134" s="21" t="s">
        <v>140</v>
      </c>
      <c r="B134" s="21">
        <v>2015</v>
      </c>
      <c r="C134" s="21">
        <v>1.8380000000000001</v>
      </c>
    </row>
    <row r="135" spans="1:3" ht="14.25" customHeight="1">
      <c r="A135" s="21" t="s">
        <v>176</v>
      </c>
      <c r="B135" s="21">
        <v>2015</v>
      </c>
      <c r="C135" s="21">
        <v>3.33</v>
      </c>
    </row>
    <row r="136" spans="1:3" ht="14.25" customHeight="1">
      <c r="A136" s="21" t="s">
        <v>141</v>
      </c>
      <c r="B136" s="21">
        <v>2015</v>
      </c>
      <c r="C136" s="21">
        <v>1.492</v>
      </c>
    </row>
    <row r="137" spans="1:3" ht="14.25" customHeight="1">
      <c r="A137" s="21" t="s">
        <v>142</v>
      </c>
      <c r="B137" s="21">
        <v>2015</v>
      </c>
      <c r="C137" s="21">
        <v>2.2080000000000002</v>
      </c>
    </row>
    <row r="138" spans="1:3" ht="14.25" customHeight="1">
      <c r="A138" s="21" t="s">
        <v>143</v>
      </c>
      <c r="B138" s="21">
        <v>2015</v>
      </c>
      <c r="C138" s="21">
        <v>3.1909999999999998</v>
      </c>
    </row>
    <row r="139" spans="1:3" ht="14.25" customHeight="1">
      <c r="A139" s="21" t="s">
        <v>146</v>
      </c>
      <c r="B139" s="21">
        <v>2015</v>
      </c>
      <c r="C139" s="21">
        <v>1.3879999999999999</v>
      </c>
    </row>
    <row r="140" spans="1:3" ht="14.25" customHeight="1">
      <c r="A140" s="21" t="s">
        <v>147</v>
      </c>
      <c r="B140" s="21">
        <v>2015</v>
      </c>
      <c r="C140" s="21">
        <v>1.365</v>
      </c>
    </row>
    <row r="141" spans="1:3" ht="14.25" customHeight="1">
      <c r="A141" s="21" t="s">
        <v>148</v>
      </c>
      <c r="B141" s="21">
        <v>2015</v>
      </c>
      <c r="C141" s="21">
        <v>3.4889999999999999</v>
      </c>
    </row>
    <row r="142" spans="1:3" ht="14.25" customHeight="1">
      <c r="A142" s="21" t="s">
        <v>149</v>
      </c>
      <c r="B142" s="21">
        <v>2015</v>
      </c>
      <c r="C142" s="21">
        <v>1.732</v>
      </c>
    </row>
    <row r="143" spans="1:3" ht="14.25" customHeight="1">
      <c r="A143" s="21" t="s">
        <v>150</v>
      </c>
      <c r="B143" s="21">
        <v>2015</v>
      </c>
      <c r="C143" s="21">
        <v>2.169</v>
      </c>
    </row>
    <row r="144" spans="1:3" ht="14.25" customHeight="1">
      <c r="A144" s="21" t="s">
        <v>151</v>
      </c>
      <c r="B144" s="21">
        <v>2015</v>
      </c>
      <c r="C144" s="21">
        <v>1.8660000000000001</v>
      </c>
    </row>
    <row r="145" spans="1:3" ht="14.25" customHeight="1">
      <c r="A145" s="21" t="s">
        <v>152</v>
      </c>
      <c r="B145" s="21">
        <v>2015</v>
      </c>
      <c r="C145" s="21">
        <v>2.4089999999999998</v>
      </c>
    </row>
    <row r="146" spans="1:3" ht="14.25" customHeight="1">
      <c r="A146" s="21" t="s">
        <v>177</v>
      </c>
      <c r="B146" s="21">
        <v>2015</v>
      </c>
      <c r="C146" s="21">
        <v>2.1259999999999999</v>
      </c>
    </row>
    <row r="147" spans="1:3" ht="14.25" customHeight="1">
      <c r="A147" s="21" t="s">
        <v>276</v>
      </c>
      <c r="B147" s="21">
        <v>2015</v>
      </c>
      <c r="C147" s="21">
        <v>1.8839999999999999</v>
      </c>
    </row>
    <row r="148" spans="1:3" ht="14.25" customHeight="1">
      <c r="A148" s="21" t="s">
        <v>153</v>
      </c>
      <c r="B148" s="21">
        <v>2015</v>
      </c>
      <c r="C148" s="21">
        <v>1.966</v>
      </c>
    </row>
    <row r="149" spans="1:3" ht="14.25" customHeight="1">
      <c r="A149" s="21" t="s">
        <v>154</v>
      </c>
      <c r="B149" s="21">
        <v>2015</v>
      </c>
      <c r="C149" s="21">
        <v>2.0720000000000001</v>
      </c>
    </row>
    <row r="150" spans="1:3" ht="14.25" customHeight="1">
      <c r="A150" s="21" t="s">
        <v>155</v>
      </c>
      <c r="B150" s="21">
        <v>2015</v>
      </c>
      <c r="C150" s="21">
        <v>2.0019999999999998</v>
      </c>
    </row>
    <row r="151" spans="1:3" ht="14.25" customHeight="1">
      <c r="A151" s="21" t="s">
        <v>156</v>
      </c>
      <c r="B151" s="21">
        <v>2015</v>
      </c>
      <c r="C151" s="21">
        <v>2.476</v>
      </c>
    </row>
    <row r="152" spans="1:3" ht="14.25" customHeight="1">
      <c r="A152" s="21" t="s">
        <v>157</v>
      </c>
      <c r="B152" s="21">
        <v>2015</v>
      </c>
      <c r="C152" s="21">
        <v>2.1440000000000001</v>
      </c>
    </row>
    <row r="153" spans="1:3" ht="14.25" customHeight="1">
      <c r="A153" s="21" t="s">
        <v>158</v>
      </c>
      <c r="B153" s="21">
        <v>2015</v>
      </c>
      <c r="C153" s="21">
        <v>2.1890000000000001</v>
      </c>
    </row>
    <row r="154" spans="1:3" ht="14.25" customHeight="1">
      <c r="A154" s="21" t="s">
        <v>159</v>
      </c>
      <c r="B154" s="21">
        <v>2015</v>
      </c>
      <c r="C154" s="21">
        <v>2.8239999999999998</v>
      </c>
    </row>
    <row r="155" spans="1:3" ht="14.25" customHeight="1">
      <c r="A155" s="21" t="s">
        <v>160</v>
      </c>
      <c r="B155" s="21">
        <v>2015</v>
      </c>
      <c r="C155" s="21">
        <v>1.728</v>
      </c>
    </row>
    <row r="156" spans="1:3" ht="14.25" customHeight="1">
      <c r="A156" s="21" t="s">
        <v>161</v>
      </c>
      <c r="B156" s="21">
        <v>2015</v>
      </c>
      <c r="C156" s="21">
        <v>1.772</v>
      </c>
    </row>
    <row r="157" spans="1:3" ht="14.25" customHeight="1">
      <c r="A157" s="21" t="s">
        <v>295</v>
      </c>
      <c r="B157" s="21">
        <v>2015</v>
      </c>
      <c r="C157" s="21">
        <v>2.1429999999999998</v>
      </c>
    </row>
    <row r="158" spans="1:3" ht="14.25" customHeight="1">
      <c r="A158" s="21" t="s">
        <v>163</v>
      </c>
      <c r="B158" s="21">
        <v>2015</v>
      </c>
      <c r="C158" s="21">
        <v>1.744</v>
      </c>
    </row>
    <row r="159" spans="1:3" ht="14.25" customHeight="1">
      <c r="A159" s="21" t="s">
        <v>164</v>
      </c>
      <c r="B159" s="21">
        <v>2015</v>
      </c>
      <c r="C159" s="21">
        <v>2.1970000000000001</v>
      </c>
    </row>
    <row r="160" spans="1:3" ht="14.25" customHeight="1">
      <c r="A160" s="21" t="s">
        <v>165</v>
      </c>
      <c r="B160" s="21">
        <v>2015</v>
      </c>
      <c r="C160" s="21">
        <v>2.512</v>
      </c>
    </row>
    <row r="161" spans="1:3" ht="14.25" customHeight="1">
      <c r="A161" s="21" t="s">
        <v>166</v>
      </c>
      <c r="B161" s="21">
        <v>2015</v>
      </c>
      <c r="C161" s="21">
        <v>1.9359999999999999</v>
      </c>
    </row>
    <row r="162" spans="1:3" ht="14.25" customHeight="1">
      <c r="A162" s="21" t="s">
        <v>167</v>
      </c>
      <c r="B162" s="21">
        <v>2015</v>
      </c>
      <c r="C162" s="21">
        <v>2.7440000000000002</v>
      </c>
    </row>
    <row r="163" spans="1:3" ht="14.25" customHeight="1">
      <c r="A163" s="21" t="s">
        <v>168</v>
      </c>
      <c r="B163" s="21">
        <v>2015</v>
      </c>
      <c r="C163" s="21">
        <v>1.86</v>
      </c>
    </row>
    <row r="164" spans="1:3" ht="14.25" customHeight="1">
      <c r="A164" s="21" t="s">
        <v>169</v>
      </c>
      <c r="B164" s="21">
        <v>2015</v>
      </c>
      <c r="C164" s="21">
        <v>2.177</v>
      </c>
    </row>
    <row r="165" spans="1:3" ht="14.25" customHeight="1">
      <c r="A165" s="21" t="s">
        <v>12</v>
      </c>
      <c r="B165" s="21">
        <v>2016</v>
      </c>
      <c r="C165" s="21">
        <v>3.4369999999999998</v>
      </c>
    </row>
    <row r="166" spans="1:3" ht="14.25" customHeight="1">
      <c r="A166" s="21" t="s">
        <v>13</v>
      </c>
      <c r="B166" s="21">
        <v>2016</v>
      </c>
      <c r="C166" s="21">
        <v>1.845</v>
      </c>
    </row>
    <row r="167" spans="1:3" ht="14.25" customHeight="1">
      <c r="A167" s="21" t="s">
        <v>14</v>
      </c>
      <c r="B167" s="21">
        <v>2016</v>
      </c>
      <c r="C167" s="21">
        <v>2.2469999999999999</v>
      </c>
    </row>
    <row r="168" spans="1:3" ht="14.25" customHeight="1">
      <c r="A168" s="21" t="s">
        <v>15</v>
      </c>
      <c r="B168" s="21">
        <v>2016</v>
      </c>
      <c r="C168" s="21">
        <v>2.024</v>
      </c>
    </row>
    <row r="169" spans="1:3" ht="14.25" customHeight="1">
      <c r="A169" s="21" t="s">
        <v>16</v>
      </c>
      <c r="B169" s="21">
        <v>2016</v>
      </c>
      <c r="C169" s="21">
        <v>2.089</v>
      </c>
    </row>
    <row r="170" spans="1:3" ht="14.25" customHeight="1">
      <c r="A170" s="21" t="s">
        <v>17</v>
      </c>
      <c r="B170" s="21">
        <v>2016</v>
      </c>
      <c r="C170" s="21">
        <v>2.15</v>
      </c>
    </row>
    <row r="171" spans="1:3" ht="14.25" customHeight="1">
      <c r="A171" s="21" t="s">
        <v>18</v>
      </c>
      <c r="B171" s="21">
        <v>2016</v>
      </c>
      <c r="C171" s="21">
        <v>1.423</v>
      </c>
    </row>
    <row r="172" spans="1:3" ht="14.25" customHeight="1">
      <c r="A172" s="21" t="s">
        <v>19</v>
      </c>
      <c r="B172" s="21">
        <v>2016</v>
      </c>
      <c r="C172" s="21">
        <v>1.216</v>
      </c>
    </row>
    <row r="173" spans="1:3" ht="14.25" customHeight="1">
      <c r="A173" s="21" t="s">
        <v>20</v>
      </c>
      <c r="B173" s="21">
        <v>2016</v>
      </c>
      <c r="C173" s="21">
        <v>2.4470000000000001</v>
      </c>
    </row>
    <row r="174" spans="1:3" ht="14.25" customHeight="1">
      <c r="A174" s="21" t="s">
        <v>21</v>
      </c>
      <c r="B174" s="21">
        <v>2016</v>
      </c>
      <c r="C174" s="21">
        <v>2.282</v>
      </c>
    </row>
    <row r="175" spans="1:3" ht="14.25" customHeight="1">
      <c r="A175" s="21" t="s">
        <v>22</v>
      </c>
      <c r="B175" s="21">
        <v>2016</v>
      </c>
      <c r="C175" s="21">
        <v>2.0630000000000002</v>
      </c>
    </row>
    <row r="176" spans="1:3" ht="14.25" customHeight="1">
      <c r="A176" s="21" t="s">
        <v>23</v>
      </c>
      <c r="B176" s="21">
        <v>2016</v>
      </c>
      <c r="C176" s="21">
        <v>2.16</v>
      </c>
    </row>
    <row r="177" spans="1:3" ht="14.25" customHeight="1">
      <c r="A177" s="21" t="s">
        <v>24</v>
      </c>
      <c r="B177" s="21">
        <v>2016</v>
      </c>
      <c r="C177" s="21">
        <v>1.399</v>
      </c>
    </row>
    <row r="178" spans="1:3" ht="14.25" customHeight="1">
      <c r="A178" s="21" t="s">
        <v>25</v>
      </c>
      <c r="B178" s="21">
        <v>2016</v>
      </c>
      <c r="C178" s="21">
        <v>1.9730000000000001</v>
      </c>
    </row>
    <row r="179" spans="1:3" ht="14.25" customHeight="1">
      <c r="A179" s="21" t="s">
        <v>26</v>
      </c>
      <c r="B179" s="21">
        <v>2016</v>
      </c>
      <c r="C179" s="21">
        <v>1.5980000000000001</v>
      </c>
    </row>
    <row r="180" spans="1:3" ht="14.25" customHeight="1">
      <c r="A180" s="21" t="s">
        <v>27</v>
      </c>
      <c r="B180" s="21">
        <v>2016</v>
      </c>
      <c r="C180" s="21">
        <v>2.0430000000000001</v>
      </c>
    </row>
    <row r="181" spans="1:3" ht="14.25" customHeight="1">
      <c r="A181" s="21" t="s">
        <v>28</v>
      </c>
      <c r="B181" s="21">
        <v>2016</v>
      </c>
      <c r="C181" s="21">
        <v>1.865</v>
      </c>
    </row>
    <row r="182" spans="1:3" ht="14.25" customHeight="1">
      <c r="A182" s="21" t="s">
        <v>29</v>
      </c>
      <c r="B182" s="21">
        <v>2016</v>
      </c>
      <c r="C182" s="21">
        <v>1.714</v>
      </c>
    </row>
    <row r="183" spans="1:3" ht="14.25" customHeight="1">
      <c r="A183" s="21" t="s">
        <v>30</v>
      </c>
      <c r="B183" s="21">
        <v>2016</v>
      </c>
      <c r="C183" s="21">
        <v>2.1749999999999998</v>
      </c>
    </row>
    <row r="184" spans="1:3" ht="14.25" customHeight="1">
      <c r="A184" s="21" t="s">
        <v>31</v>
      </c>
      <c r="B184" s="21">
        <v>2016</v>
      </c>
      <c r="C184" s="21">
        <v>1.623</v>
      </c>
    </row>
    <row r="185" spans="1:3" ht="14.25" customHeight="1">
      <c r="A185" s="21" t="s">
        <v>32</v>
      </c>
      <c r="B185" s="21">
        <v>2016</v>
      </c>
      <c r="C185" s="21">
        <v>2.04</v>
      </c>
    </row>
    <row r="186" spans="1:3" ht="14.25" customHeight="1">
      <c r="A186" s="21" t="s">
        <v>33</v>
      </c>
      <c r="B186" s="21">
        <v>2016</v>
      </c>
      <c r="C186" s="21">
        <v>2.5489999999999999</v>
      </c>
    </row>
    <row r="187" spans="1:3" ht="14.25" customHeight="1">
      <c r="A187" s="21" t="s">
        <v>34</v>
      </c>
      <c r="B187" s="21">
        <v>2016</v>
      </c>
      <c r="C187" s="21">
        <v>2.0819999999999999</v>
      </c>
    </row>
    <row r="188" spans="1:3" ht="14.25" customHeight="1">
      <c r="A188" s="21" t="s">
        <v>35</v>
      </c>
      <c r="B188" s="21">
        <v>2016</v>
      </c>
      <c r="C188" s="21">
        <v>2.407</v>
      </c>
    </row>
    <row r="189" spans="1:3" ht="14.25" customHeight="1">
      <c r="A189" s="21" t="s">
        <v>36</v>
      </c>
      <c r="B189" s="21">
        <v>2016</v>
      </c>
      <c r="C189" s="21">
        <v>1.333</v>
      </c>
    </row>
    <row r="190" spans="1:3" ht="14.25" customHeight="1">
      <c r="A190" s="21" t="s">
        <v>37</v>
      </c>
      <c r="B190" s="21">
        <v>2016</v>
      </c>
      <c r="C190" s="21">
        <v>3.238</v>
      </c>
    </row>
    <row r="191" spans="1:3" ht="14.25" customHeight="1">
      <c r="A191" s="21" t="s">
        <v>38</v>
      </c>
      <c r="B191" s="21">
        <v>2016</v>
      </c>
      <c r="C191" s="21">
        <v>2.4079999999999999</v>
      </c>
    </row>
    <row r="192" spans="1:3" ht="14.25" customHeight="1">
      <c r="A192" s="21" t="s">
        <v>39</v>
      </c>
      <c r="B192" s="21">
        <v>2016</v>
      </c>
      <c r="C192" s="21">
        <v>1.6379999999999999</v>
      </c>
    </row>
    <row r="193" spans="1:3" ht="14.25" customHeight="1">
      <c r="A193" s="21" t="s">
        <v>40</v>
      </c>
      <c r="B193" s="21">
        <v>2016</v>
      </c>
      <c r="C193" s="21">
        <v>2.0939999999999999</v>
      </c>
    </row>
    <row r="194" spans="1:3" ht="14.25" customHeight="1">
      <c r="A194" s="21" t="s">
        <v>41</v>
      </c>
      <c r="B194" s="21">
        <v>2016</v>
      </c>
      <c r="C194" s="21">
        <v>2.6850000000000001</v>
      </c>
    </row>
    <row r="195" spans="1:3" ht="14.25" customHeight="1">
      <c r="A195" s="21" t="s">
        <v>44</v>
      </c>
      <c r="B195" s="21">
        <v>2016</v>
      </c>
      <c r="C195" s="21">
        <v>1.7330000000000001</v>
      </c>
    </row>
    <row r="196" spans="1:3" ht="14.25" customHeight="1">
      <c r="A196" s="21" t="s">
        <v>78</v>
      </c>
      <c r="B196" s="21">
        <v>2016</v>
      </c>
      <c r="C196" s="21">
        <v>2.1930000000000001</v>
      </c>
    </row>
    <row r="197" spans="1:3" ht="14.25" customHeight="1">
      <c r="A197" s="21" t="s">
        <v>45</v>
      </c>
      <c r="B197" s="21">
        <v>2016</v>
      </c>
      <c r="C197" s="21">
        <v>1.5880000000000001</v>
      </c>
    </row>
    <row r="198" spans="1:3" ht="14.25" customHeight="1">
      <c r="A198" s="21" t="s">
        <v>196</v>
      </c>
      <c r="B198" s="21">
        <v>2016</v>
      </c>
      <c r="C198" s="21">
        <v>2.0150000000000001</v>
      </c>
    </row>
    <row r="199" spans="1:3" ht="14.25" customHeight="1">
      <c r="A199" s="21" t="s">
        <v>46</v>
      </c>
      <c r="B199" s="21">
        <v>2016</v>
      </c>
      <c r="C199" s="21">
        <v>1.9219999999999999</v>
      </c>
    </row>
    <row r="200" spans="1:3" ht="14.25" customHeight="1">
      <c r="A200" s="21" t="s">
        <v>47</v>
      </c>
      <c r="B200" s="21">
        <v>2016</v>
      </c>
      <c r="C200" s="21">
        <v>1.37</v>
      </c>
    </row>
    <row r="201" spans="1:3" ht="14.25" customHeight="1">
      <c r="A201" s="21" t="s">
        <v>48</v>
      </c>
      <c r="B201" s="21">
        <v>2016</v>
      </c>
      <c r="C201" s="21">
        <v>3.0870000000000002</v>
      </c>
    </row>
    <row r="202" spans="1:3" ht="14.25" customHeight="1">
      <c r="A202" s="21" t="s">
        <v>49</v>
      </c>
      <c r="B202" s="21">
        <v>2016</v>
      </c>
      <c r="C202" s="21">
        <v>1.1970000000000001</v>
      </c>
    </row>
    <row r="203" spans="1:3" ht="14.25" customHeight="1">
      <c r="A203" s="21" t="s">
        <v>50</v>
      </c>
      <c r="B203" s="21">
        <v>2016</v>
      </c>
      <c r="C203" s="21">
        <v>2.2519999999999998</v>
      </c>
    </row>
    <row r="204" spans="1:3" ht="14.25" customHeight="1">
      <c r="A204" s="21" t="s">
        <v>51</v>
      </c>
      <c r="B204" s="21">
        <v>2016</v>
      </c>
      <c r="C204" s="21">
        <v>2.133</v>
      </c>
    </row>
    <row r="205" spans="1:3" ht="14.25" customHeight="1">
      <c r="A205" s="21" t="s">
        <v>52</v>
      </c>
      <c r="B205" s="21">
        <v>2016</v>
      </c>
      <c r="C205" s="21">
        <v>1.9850000000000001</v>
      </c>
    </row>
    <row r="206" spans="1:3" ht="14.25" customHeight="1">
      <c r="A206" s="21" t="s">
        <v>53</v>
      </c>
      <c r="B206" s="21">
        <v>2016</v>
      </c>
      <c r="C206" s="21">
        <v>2.4060000000000001</v>
      </c>
    </row>
    <row r="207" spans="1:3" ht="14.25" customHeight="1">
      <c r="A207" s="21" t="s">
        <v>54</v>
      </c>
      <c r="B207" s="21">
        <v>2016</v>
      </c>
      <c r="C207" s="21">
        <v>2.1789999999999998</v>
      </c>
    </row>
    <row r="208" spans="1:3" ht="14.25" customHeight="1">
      <c r="A208" s="21" t="s">
        <v>214</v>
      </c>
      <c r="B208" s="21">
        <v>2016</v>
      </c>
      <c r="C208" s="21">
        <v>1.8580000000000001</v>
      </c>
    </row>
    <row r="209" spans="1:3" ht="14.25" customHeight="1">
      <c r="A209" s="21" t="s">
        <v>206</v>
      </c>
      <c r="B209" s="21">
        <v>2016</v>
      </c>
      <c r="C209" s="21">
        <v>2.4569999999999999</v>
      </c>
    </row>
    <row r="210" spans="1:3" ht="14.25" customHeight="1">
      <c r="A210" s="21" t="s">
        <v>55</v>
      </c>
      <c r="B210" s="21">
        <v>2016</v>
      </c>
      <c r="C210" s="21">
        <v>1.673</v>
      </c>
    </row>
    <row r="211" spans="1:3" ht="14.25" customHeight="1">
      <c r="A211" s="21" t="s">
        <v>269</v>
      </c>
      <c r="B211" s="21">
        <v>2016</v>
      </c>
      <c r="C211" s="21">
        <v>2.1230000000000002</v>
      </c>
    </row>
    <row r="212" spans="1:3" ht="14.25" customHeight="1">
      <c r="A212" s="21" t="s">
        <v>56</v>
      </c>
      <c r="B212" s="21">
        <v>2016</v>
      </c>
      <c r="C212" s="21">
        <v>2.222</v>
      </c>
    </row>
    <row r="213" spans="1:3" ht="14.25" customHeight="1">
      <c r="A213" s="21" t="s">
        <v>57</v>
      </c>
      <c r="B213" s="21">
        <v>2016</v>
      </c>
      <c r="C213" s="21">
        <v>1.4019999999999999</v>
      </c>
    </row>
    <row r="214" spans="1:3" ht="14.25" customHeight="1">
      <c r="A214" s="21" t="s">
        <v>58</v>
      </c>
      <c r="B214" s="21">
        <v>2016</v>
      </c>
      <c r="C214" s="21">
        <v>1.7789999999999999</v>
      </c>
    </row>
    <row r="215" spans="1:3" ht="14.25" customHeight="1">
      <c r="A215" s="21" t="s">
        <v>59</v>
      </c>
      <c r="B215" s="21">
        <v>2016</v>
      </c>
      <c r="C215" s="21">
        <v>2.06</v>
      </c>
    </row>
    <row r="216" spans="1:3" ht="14.25" customHeight="1">
      <c r="A216" s="21" t="s">
        <v>60</v>
      </c>
      <c r="B216" s="21">
        <v>2016</v>
      </c>
      <c r="C216" s="21">
        <v>2.032</v>
      </c>
    </row>
    <row r="217" spans="1:3" ht="14.25" customHeight="1">
      <c r="A217" s="21" t="s">
        <v>61</v>
      </c>
      <c r="B217" s="21">
        <v>2016</v>
      </c>
      <c r="C217" s="21">
        <v>1.4590000000000001</v>
      </c>
    </row>
    <row r="218" spans="1:3" ht="14.25" customHeight="1">
      <c r="A218" s="21" t="s">
        <v>62</v>
      </c>
      <c r="B218" s="21">
        <v>2016</v>
      </c>
      <c r="C218" s="21">
        <v>1.746</v>
      </c>
    </row>
    <row r="219" spans="1:3" ht="14.25" customHeight="1">
      <c r="A219" s="21" t="s">
        <v>63</v>
      </c>
      <c r="B219" s="21">
        <v>2016</v>
      </c>
      <c r="C219" s="21">
        <v>2.0129999999999999</v>
      </c>
    </row>
    <row r="220" spans="1:3" ht="14.25" customHeight="1">
      <c r="A220" s="21" t="s">
        <v>64</v>
      </c>
      <c r="B220" s="21">
        <v>2016</v>
      </c>
      <c r="C220" s="21">
        <v>2.218</v>
      </c>
    </row>
    <row r="221" spans="1:3" ht="14.25" customHeight="1">
      <c r="A221" s="21" t="s">
        <v>65</v>
      </c>
      <c r="B221" s="21">
        <v>2016</v>
      </c>
      <c r="C221" s="21">
        <v>2.1930000000000001</v>
      </c>
    </row>
    <row r="222" spans="1:3" ht="14.25" customHeight="1">
      <c r="A222" s="21" t="s">
        <v>213</v>
      </c>
      <c r="B222" s="21">
        <v>2016</v>
      </c>
      <c r="C222" s="21">
        <v>2.21</v>
      </c>
    </row>
    <row r="223" spans="1:3" ht="14.25" customHeight="1">
      <c r="A223" s="21" t="s">
        <v>218</v>
      </c>
      <c r="B223" s="21">
        <v>2016</v>
      </c>
      <c r="C223" s="21">
        <v>2.141</v>
      </c>
    </row>
    <row r="224" spans="1:3" ht="14.25" customHeight="1">
      <c r="A224" s="21" t="s">
        <v>66</v>
      </c>
      <c r="B224" s="21">
        <v>2016</v>
      </c>
      <c r="C224" s="21">
        <v>2.089</v>
      </c>
    </row>
    <row r="225" spans="1:3" ht="14.25" customHeight="1">
      <c r="A225" s="21" t="s">
        <v>67</v>
      </c>
      <c r="B225" s="21">
        <v>2016</v>
      </c>
      <c r="C225" s="21">
        <v>2.2360000000000002</v>
      </c>
    </row>
    <row r="226" spans="1:3" ht="14.25" customHeight="1">
      <c r="A226" s="21" t="s">
        <v>69</v>
      </c>
      <c r="B226" s="21">
        <v>2016</v>
      </c>
      <c r="C226" s="21">
        <v>1.488</v>
      </c>
    </row>
    <row r="227" spans="1:3" ht="14.25" customHeight="1">
      <c r="A227" s="21" t="s">
        <v>70</v>
      </c>
      <c r="B227" s="21">
        <v>2016</v>
      </c>
      <c r="C227" s="21">
        <v>1.149</v>
      </c>
    </row>
    <row r="228" spans="1:3" ht="14.25" customHeight="1">
      <c r="A228" s="21" t="s">
        <v>71</v>
      </c>
      <c r="B228" s="21">
        <v>2016</v>
      </c>
      <c r="C228" s="21">
        <v>2.5230000000000001</v>
      </c>
    </row>
    <row r="229" spans="1:3" ht="14.25" customHeight="1">
      <c r="A229" s="21" t="s">
        <v>72</v>
      </c>
      <c r="B229" s="21">
        <v>2016</v>
      </c>
      <c r="C229" s="21">
        <v>1.7430000000000001</v>
      </c>
    </row>
    <row r="230" spans="1:3" ht="14.25" customHeight="1">
      <c r="A230" s="21" t="s">
        <v>73</v>
      </c>
      <c r="B230" s="21">
        <v>2016</v>
      </c>
      <c r="C230" s="21">
        <v>2.3769999999999998</v>
      </c>
    </row>
    <row r="231" spans="1:3" ht="14.25" customHeight="1">
      <c r="A231" s="21" t="s">
        <v>74</v>
      </c>
      <c r="B231" s="21">
        <v>2016</v>
      </c>
      <c r="C231" s="21">
        <v>3.4279999999999999</v>
      </c>
    </row>
    <row r="232" spans="1:3" ht="14.25" customHeight="1">
      <c r="A232" s="21" t="s">
        <v>75</v>
      </c>
      <c r="B232" s="21">
        <v>2016</v>
      </c>
      <c r="C232" s="21">
        <v>1.397</v>
      </c>
    </row>
    <row r="233" spans="1:3" ht="14.25" customHeight="1">
      <c r="A233" s="21" t="s">
        <v>76</v>
      </c>
      <c r="B233" s="21">
        <v>2016</v>
      </c>
      <c r="C233" s="21">
        <v>2.7730000000000001</v>
      </c>
    </row>
    <row r="234" spans="1:3" ht="14.25" customHeight="1">
      <c r="A234" s="21" t="s">
        <v>77</v>
      </c>
      <c r="B234" s="21">
        <v>2016</v>
      </c>
      <c r="C234" s="21">
        <v>1.667</v>
      </c>
    </row>
    <row r="235" spans="1:3" ht="14.25" customHeight="1">
      <c r="A235" s="21" t="s">
        <v>79</v>
      </c>
      <c r="B235" s="21">
        <v>2016</v>
      </c>
      <c r="C235" s="21">
        <v>2.0449999999999999</v>
      </c>
    </row>
    <row r="236" spans="1:3" ht="14.25" customHeight="1">
      <c r="A236" s="21" t="s">
        <v>80</v>
      </c>
      <c r="B236" s="21">
        <v>2016</v>
      </c>
      <c r="C236" s="21">
        <v>1.403</v>
      </c>
    </row>
    <row r="237" spans="1:3" ht="14.25" customHeight="1">
      <c r="A237" s="21" t="s">
        <v>81</v>
      </c>
      <c r="B237" s="21">
        <v>2016</v>
      </c>
      <c r="C237" s="21">
        <v>1.9690000000000001</v>
      </c>
    </row>
    <row r="238" spans="1:3" ht="14.25" customHeight="1">
      <c r="A238" s="21" t="s">
        <v>82</v>
      </c>
      <c r="B238" s="21">
        <v>2016</v>
      </c>
      <c r="C238" s="21">
        <v>1.986</v>
      </c>
    </row>
    <row r="239" spans="1:3" ht="14.25" customHeight="1">
      <c r="A239" s="21" t="s">
        <v>83</v>
      </c>
      <c r="B239" s="21">
        <v>2016</v>
      </c>
      <c r="C239" s="21">
        <v>2.415</v>
      </c>
    </row>
    <row r="240" spans="1:3" ht="14.25" customHeight="1">
      <c r="A240" s="21" t="s">
        <v>84</v>
      </c>
      <c r="B240" s="21">
        <v>2016</v>
      </c>
      <c r="C240" s="21">
        <v>1.9950000000000001</v>
      </c>
    </row>
    <row r="241" spans="1:3" ht="14.25" customHeight="1">
      <c r="A241" s="21" t="s">
        <v>85</v>
      </c>
      <c r="B241" s="21">
        <v>2016</v>
      </c>
      <c r="C241" s="21">
        <v>1.7290000000000001</v>
      </c>
    </row>
    <row r="242" spans="1:3" ht="14.25" customHeight="1">
      <c r="A242" s="21" t="s">
        <v>86</v>
      </c>
      <c r="B242" s="21">
        <v>2016</v>
      </c>
      <c r="C242" s="21">
        <v>2.25</v>
      </c>
    </row>
    <row r="243" spans="1:3" ht="14.25" customHeight="1">
      <c r="A243" s="21" t="s">
        <v>87</v>
      </c>
      <c r="B243" s="21">
        <v>2016</v>
      </c>
      <c r="C243" s="21">
        <v>1.8280000000000001</v>
      </c>
    </row>
    <row r="244" spans="1:3" ht="14.25" customHeight="1">
      <c r="A244" s="21" t="s">
        <v>88</v>
      </c>
      <c r="B244" s="21">
        <v>2016</v>
      </c>
      <c r="C244" s="21">
        <v>1.6339999999999999</v>
      </c>
    </row>
    <row r="245" spans="1:3" ht="14.25" customHeight="1">
      <c r="A245" s="21" t="s">
        <v>89</v>
      </c>
      <c r="B245" s="21">
        <v>2016</v>
      </c>
      <c r="C245" s="21">
        <v>2.6960000000000002</v>
      </c>
    </row>
    <row r="246" spans="1:3" ht="14.25" customHeight="1">
      <c r="A246" s="21" t="s">
        <v>90</v>
      </c>
      <c r="B246" s="21">
        <v>2016</v>
      </c>
      <c r="C246" s="21">
        <v>1.9910000000000001</v>
      </c>
    </row>
    <row r="247" spans="1:3" ht="14.25" customHeight="1">
      <c r="A247" s="21" t="s">
        <v>91</v>
      </c>
      <c r="B247" s="21">
        <v>2016</v>
      </c>
      <c r="C247" s="21">
        <v>1.9750000000000001</v>
      </c>
    </row>
    <row r="248" spans="1:3" ht="14.25" customHeight="1">
      <c r="A248" s="21" t="s">
        <v>92</v>
      </c>
      <c r="B248" s="21">
        <v>2016</v>
      </c>
      <c r="C248" s="21">
        <v>3.0880000000000001</v>
      </c>
    </row>
    <row r="249" spans="1:3" ht="14.25" customHeight="1">
      <c r="A249" s="21" t="s">
        <v>93</v>
      </c>
      <c r="B249" s="21">
        <v>2016</v>
      </c>
      <c r="C249" s="21">
        <v>1.718</v>
      </c>
    </row>
    <row r="250" spans="1:3" ht="14.25" customHeight="1">
      <c r="A250" s="21" t="s">
        <v>95</v>
      </c>
      <c r="B250" s="21">
        <v>2016</v>
      </c>
      <c r="C250" s="21">
        <v>1.899</v>
      </c>
    </row>
    <row r="251" spans="1:3" ht="14.25" customHeight="1">
      <c r="A251" s="21" t="s">
        <v>96</v>
      </c>
      <c r="B251" s="21">
        <v>2016</v>
      </c>
      <c r="C251" s="21">
        <v>1.8480000000000001</v>
      </c>
    </row>
    <row r="252" spans="1:3" ht="14.25" customHeight="1">
      <c r="A252" s="21" t="s">
        <v>97</v>
      </c>
      <c r="B252" s="21">
        <v>2016</v>
      </c>
      <c r="C252" s="21">
        <v>1.72</v>
      </c>
    </row>
    <row r="253" spans="1:3" ht="14.25" customHeight="1">
      <c r="A253" s="21" t="s">
        <v>98</v>
      </c>
      <c r="B253" s="21">
        <v>2016</v>
      </c>
      <c r="C253" s="21">
        <v>2.5619999999999998</v>
      </c>
    </row>
    <row r="254" spans="1:3" ht="14.25" customHeight="1">
      <c r="A254" s="21" t="s">
        <v>100</v>
      </c>
      <c r="B254" s="21">
        <v>2016</v>
      </c>
      <c r="C254" s="21">
        <v>2.2519999999999998</v>
      </c>
    </row>
    <row r="255" spans="1:3" ht="14.25" customHeight="1">
      <c r="A255" s="21" t="s">
        <v>101</v>
      </c>
      <c r="B255" s="21">
        <v>2016</v>
      </c>
      <c r="C255" s="21">
        <v>1.583</v>
      </c>
    </row>
    <row r="256" spans="1:3" ht="14.25" customHeight="1">
      <c r="A256" s="21" t="s">
        <v>102</v>
      </c>
      <c r="B256" s="21">
        <v>2016</v>
      </c>
      <c r="C256" s="21">
        <v>2.431</v>
      </c>
    </row>
    <row r="257" spans="1:3" ht="14.25" customHeight="1">
      <c r="A257" s="21" t="s">
        <v>103</v>
      </c>
      <c r="B257" s="21">
        <v>2016</v>
      </c>
      <c r="C257" s="21">
        <v>1.9730000000000001</v>
      </c>
    </row>
    <row r="258" spans="1:3" ht="14.25" customHeight="1">
      <c r="A258" s="21" t="s">
        <v>104</v>
      </c>
      <c r="B258" s="21">
        <v>2016</v>
      </c>
      <c r="C258" s="21">
        <v>1.851</v>
      </c>
    </row>
    <row r="259" spans="1:3" ht="14.25" customHeight="1">
      <c r="A259" s="21" t="s">
        <v>105</v>
      </c>
      <c r="B259" s="21">
        <v>2016</v>
      </c>
      <c r="C259" s="21">
        <v>1.7889999999999999</v>
      </c>
    </row>
    <row r="260" spans="1:3" ht="14.25" customHeight="1">
      <c r="A260" s="21" t="s">
        <v>106</v>
      </c>
      <c r="B260" s="21">
        <v>2016</v>
      </c>
      <c r="C260" s="21">
        <v>2.0579999999999998</v>
      </c>
    </row>
    <row r="261" spans="1:3" ht="14.25" customHeight="1">
      <c r="A261" s="21" t="s">
        <v>107</v>
      </c>
      <c r="B261" s="21">
        <v>2016</v>
      </c>
      <c r="C261" s="21">
        <v>2.0059999999999998</v>
      </c>
    </row>
    <row r="262" spans="1:3" ht="14.25" customHeight="1">
      <c r="A262" s="21" t="s">
        <v>108</v>
      </c>
      <c r="B262" s="21">
        <v>2016</v>
      </c>
      <c r="C262" s="21">
        <v>2.1869999999999998</v>
      </c>
    </row>
    <row r="263" spans="1:3" ht="14.25" customHeight="1">
      <c r="A263" s="21" t="s">
        <v>175</v>
      </c>
      <c r="B263" s="21">
        <v>2016</v>
      </c>
      <c r="C263" s="21">
        <v>1.885</v>
      </c>
    </row>
    <row r="264" spans="1:3" ht="14.25" customHeight="1">
      <c r="A264" s="21" t="s">
        <v>109</v>
      </c>
      <c r="B264" s="21">
        <v>2016</v>
      </c>
      <c r="C264" s="21">
        <v>2.0350000000000001</v>
      </c>
    </row>
    <row r="265" spans="1:3" ht="14.25" customHeight="1">
      <c r="A265" s="21" t="s">
        <v>110</v>
      </c>
      <c r="B265" s="21">
        <v>2016</v>
      </c>
      <c r="C265" s="21">
        <v>1.4850000000000001</v>
      </c>
    </row>
    <row r="266" spans="1:3" ht="14.25" customHeight="1">
      <c r="A266" s="21" t="s">
        <v>111</v>
      </c>
      <c r="B266" s="21">
        <v>2016</v>
      </c>
      <c r="C266" s="21">
        <v>1.2669999999999999</v>
      </c>
    </row>
    <row r="267" spans="1:3" ht="14.25" customHeight="1">
      <c r="A267" s="21" t="s">
        <v>112</v>
      </c>
      <c r="B267" s="21">
        <v>2016</v>
      </c>
      <c r="C267" s="21">
        <v>1.964</v>
      </c>
    </row>
    <row r="268" spans="1:3" ht="14.25" customHeight="1">
      <c r="A268" s="21" t="s">
        <v>113</v>
      </c>
      <c r="B268" s="21">
        <v>2016</v>
      </c>
      <c r="C268" s="21">
        <v>2.2599999999999998</v>
      </c>
    </row>
    <row r="269" spans="1:3" ht="14.25" customHeight="1">
      <c r="A269" s="21" t="s">
        <v>114</v>
      </c>
      <c r="B269" s="21">
        <v>2016</v>
      </c>
      <c r="C269" s="21">
        <v>2.7770000000000001</v>
      </c>
    </row>
    <row r="270" spans="1:3" ht="14.25" customHeight="1">
      <c r="A270" s="21" t="s">
        <v>294</v>
      </c>
      <c r="B270" s="21">
        <v>2016</v>
      </c>
      <c r="C270" s="21">
        <v>2.9279999999999999</v>
      </c>
    </row>
    <row r="271" spans="1:3" ht="14.25" customHeight="1">
      <c r="A271" s="21" t="s">
        <v>127</v>
      </c>
      <c r="B271" s="21">
        <v>2016</v>
      </c>
      <c r="C271" s="21">
        <v>2.0379999999999998</v>
      </c>
    </row>
    <row r="272" spans="1:3" ht="14.25" customHeight="1">
      <c r="A272" s="21" t="s">
        <v>116</v>
      </c>
      <c r="B272" s="21">
        <v>2016</v>
      </c>
      <c r="C272" s="21">
        <v>1.4390000000000001</v>
      </c>
    </row>
    <row r="273" spans="1:3" ht="14.25" customHeight="1">
      <c r="A273" s="21" t="s">
        <v>117</v>
      </c>
      <c r="B273" s="21">
        <v>2016</v>
      </c>
      <c r="C273" s="21">
        <v>2.0049999999999999</v>
      </c>
    </row>
    <row r="274" spans="1:3" ht="14.25" customHeight="1">
      <c r="A274" s="21" t="s">
        <v>118</v>
      </c>
      <c r="B274" s="21">
        <v>2016</v>
      </c>
      <c r="C274" s="21">
        <v>3.1080000000000001</v>
      </c>
    </row>
    <row r="275" spans="1:3" ht="14.25" customHeight="1">
      <c r="A275" s="21" t="s">
        <v>119</v>
      </c>
      <c r="B275" s="21">
        <v>2016</v>
      </c>
      <c r="C275" s="21">
        <v>2.8740000000000001</v>
      </c>
    </row>
    <row r="276" spans="1:3" ht="14.25" customHeight="1">
      <c r="A276" s="21" t="s">
        <v>120</v>
      </c>
      <c r="B276" s="21">
        <v>2016</v>
      </c>
      <c r="C276" s="21">
        <v>1.86</v>
      </c>
    </row>
    <row r="277" spans="1:3" ht="14.25" customHeight="1">
      <c r="A277" s="21" t="s">
        <v>255</v>
      </c>
      <c r="B277" s="21">
        <v>2016</v>
      </c>
      <c r="C277" s="21">
        <v>2.1019999999999999</v>
      </c>
    </row>
    <row r="278" spans="1:3" ht="14.25" customHeight="1">
      <c r="A278" s="21" t="s">
        <v>121</v>
      </c>
      <c r="B278" s="21">
        <v>2016</v>
      </c>
      <c r="C278" s="21">
        <v>2.069</v>
      </c>
    </row>
    <row r="279" spans="1:3" ht="14.25" customHeight="1">
      <c r="A279" s="21" t="s">
        <v>122</v>
      </c>
      <c r="B279" s="21">
        <v>2016</v>
      </c>
      <c r="C279" s="21">
        <v>2.1040000000000001</v>
      </c>
    </row>
    <row r="280" spans="1:3" ht="14.25" customHeight="1">
      <c r="A280" s="21" t="s">
        <v>123</v>
      </c>
      <c r="B280" s="21">
        <v>2016</v>
      </c>
      <c r="C280" s="21">
        <v>2.4569999999999999</v>
      </c>
    </row>
    <row r="281" spans="1:3" ht="14.25" customHeight="1">
      <c r="A281" s="21" t="s">
        <v>124</v>
      </c>
      <c r="B281" s="21">
        <v>2016</v>
      </c>
      <c r="C281" s="21">
        <v>1.552</v>
      </c>
    </row>
    <row r="282" spans="1:3" ht="14.25" customHeight="1">
      <c r="A282" s="21" t="s">
        <v>125</v>
      </c>
      <c r="B282" s="21">
        <v>2016</v>
      </c>
      <c r="C282" s="21">
        <v>1.3</v>
      </c>
    </row>
    <row r="283" spans="1:3" ht="14.25" customHeight="1">
      <c r="A283" s="21" t="s">
        <v>126</v>
      </c>
      <c r="B283" s="21">
        <v>2016</v>
      </c>
      <c r="C283" s="21">
        <v>1.5820000000000001</v>
      </c>
    </row>
    <row r="284" spans="1:3" ht="14.25" customHeight="1">
      <c r="A284" s="21" t="s">
        <v>43</v>
      </c>
      <c r="B284" s="21">
        <v>2016</v>
      </c>
      <c r="C284" s="21">
        <v>2.2719999999999998</v>
      </c>
    </row>
    <row r="285" spans="1:3" ht="14.25" customHeight="1">
      <c r="A285" s="21" t="s">
        <v>128</v>
      </c>
      <c r="B285" s="21">
        <v>2016</v>
      </c>
      <c r="C285" s="21">
        <v>1.627</v>
      </c>
    </row>
    <row r="286" spans="1:3" ht="14.25" customHeight="1">
      <c r="A286" s="21" t="s">
        <v>129</v>
      </c>
      <c r="B286" s="21">
        <v>2016</v>
      </c>
      <c r="C286" s="21">
        <v>3.0680000000000001</v>
      </c>
    </row>
    <row r="287" spans="1:3" ht="14.25" customHeight="1">
      <c r="A287" s="21" t="s">
        <v>130</v>
      </c>
      <c r="B287" s="21">
        <v>2016</v>
      </c>
      <c r="C287" s="21">
        <v>2.1429999999999998</v>
      </c>
    </row>
    <row r="288" spans="1:3" ht="14.25" customHeight="1">
      <c r="A288" s="21" t="s">
        <v>131</v>
      </c>
      <c r="B288" s="21">
        <v>2016</v>
      </c>
      <c r="C288" s="21">
        <v>2.1549999999999998</v>
      </c>
    </row>
    <row r="289" spans="1:3" ht="14.25" customHeight="1">
      <c r="A289" s="21" t="s">
        <v>132</v>
      </c>
      <c r="B289" s="21">
        <v>2016</v>
      </c>
      <c r="C289" s="21">
        <v>2.0259999999999998</v>
      </c>
    </row>
    <row r="290" spans="1:3" ht="14.25" customHeight="1">
      <c r="A290" s="21" t="s">
        <v>133</v>
      </c>
      <c r="B290" s="21">
        <v>2016</v>
      </c>
      <c r="C290" s="21">
        <v>1.827</v>
      </c>
    </row>
    <row r="291" spans="1:3" ht="14.25" customHeight="1">
      <c r="A291" s="21" t="s">
        <v>134</v>
      </c>
      <c r="B291" s="21">
        <v>2016</v>
      </c>
      <c r="C291" s="21">
        <v>1.7969999999999999</v>
      </c>
    </row>
    <row r="292" spans="1:3" ht="14.25" customHeight="1">
      <c r="A292" s="21" t="s">
        <v>135</v>
      </c>
      <c r="B292" s="21">
        <v>2016</v>
      </c>
      <c r="C292" s="21">
        <v>1.385</v>
      </c>
    </row>
    <row r="293" spans="1:3" ht="14.25" customHeight="1">
      <c r="A293" s="21" t="s">
        <v>136</v>
      </c>
      <c r="B293" s="21">
        <v>2016</v>
      </c>
      <c r="C293" s="21">
        <v>1.6020000000000001</v>
      </c>
    </row>
    <row r="294" spans="1:3" ht="14.25" customHeight="1">
      <c r="A294" s="21" t="s">
        <v>137</v>
      </c>
      <c r="B294" s="21">
        <v>2016</v>
      </c>
      <c r="C294" s="21">
        <v>1.353</v>
      </c>
    </row>
    <row r="295" spans="1:3" ht="14.25" customHeight="1">
      <c r="A295" s="21" t="s">
        <v>173</v>
      </c>
      <c r="B295" s="21">
        <v>2016</v>
      </c>
      <c r="C295" s="21">
        <v>3.2240000000000002</v>
      </c>
    </row>
    <row r="296" spans="1:3" ht="14.25" customHeight="1">
      <c r="A296" s="21" t="s">
        <v>139</v>
      </c>
      <c r="B296" s="21">
        <v>2016</v>
      </c>
      <c r="C296" s="21">
        <v>2.2930000000000001</v>
      </c>
    </row>
    <row r="297" spans="1:3" ht="14.25" customHeight="1">
      <c r="A297" s="21" t="s">
        <v>140</v>
      </c>
      <c r="B297" s="21">
        <v>2016</v>
      </c>
      <c r="C297" s="21">
        <v>1.823</v>
      </c>
    </row>
    <row r="298" spans="1:3" ht="14.25" customHeight="1">
      <c r="A298" s="21" t="s">
        <v>176</v>
      </c>
      <c r="B298" s="21">
        <v>2016</v>
      </c>
      <c r="C298" s="21">
        <v>3.37</v>
      </c>
    </row>
    <row r="299" spans="1:3" ht="14.25" customHeight="1">
      <c r="A299" s="21" t="s">
        <v>141</v>
      </c>
      <c r="B299" s="21">
        <v>2016</v>
      </c>
      <c r="C299" s="21">
        <v>1.506</v>
      </c>
    </row>
    <row r="300" spans="1:3" ht="14.25" customHeight="1">
      <c r="A300" s="21" t="s">
        <v>142</v>
      </c>
      <c r="B300" s="21">
        <v>2016</v>
      </c>
      <c r="C300" s="21">
        <v>2.0790000000000002</v>
      </c>
    </row>
    <row r="301" spans="1:3" ht="14.25" customHeight="1">
      <c r="A301" s="21" t="s">
        <v>143</v>
      </c>
      <c r="B301" s="21">
        <v>2016</v>
      </c>
      <c r="C301" s="21">
        <v>3.12</v>
      </c>
    </row>
    <row r="302" spans="1:3" ht="14.25" customHeight="1">
      <c r="A302" s="21" t="s">
        <v>146</v>
      </c>
      <c r="B302" s="21">
        <v>2016</v>
      </c>
      <c r="C302" s="21">
        <v>1.423</v>
      </c>
    </row>
    <row r="303" spans="1:3" ht="14.25" customHeight="1">
      <c r="A303" s="21" t="s">
        <v>147</v>
      </c>
      <c r="B303" s="21">
        <v>2016</v>
      </c>
      <c r="C303" s="21">
        <v>1.347</v>
      </c>
    </row>
    <row r="304" spans="1:3" ht="14.25" customHeight="1">
      <c r="A304" s="21" t="s">
        <v>148</v>
      </c>
      <c r="B304" s="21">
        <v>2016</v>
      </c>
      <c r="C304" s="21">
        <v>3.5230000000000001</v>
      </c>
    </row>
    <row r="305" spans="1:3" ht="14.25" customHeight="1">
      <c r="A305" s="21" t="s">
        <v>149</v>
      </c>
      <c r="B305" s="21">
        <v>2016</v>
      </c>
      <c r="C305" s="21">
        <v>1.742</v>
      </c>
    </row>
    <row r="306" spans="1:3" ht="14.25" customHeight="1">
      <c r="A306" s="21" t="s">
        <v>150</v>
      </c>
      <c r="B306" s="21">
        <v>2016</v>
      </c>
      <c r="C306" s="21">
        <v>2.19</v>
      </c>
    </row>
    <row r="307" spans="1:3" ht="14.25" customHeight="1">
      <c r="A307" s="21" t="s">
        <v>151</v>
      </c>
      <c r="B307" s="21">
        <v>2016</v>
      </c>
      <c r="C307" s="21">
        <v>1.85</v>
      </c>
    </row>
    <row r="308" spans="1:3" ht="14.25" customHeight="1">
      <c r="A308" s="21" t="s">
        <v>152</v>
      </c>
      <c r="B308" s="21">
        <v>2016</v>
      </c>
      <c r="C308" s="21">
        <v>2.2639999999999998</v>
      </c>
    </row>
    <row r="309" spans="1:3" ht="14.25" customHeight="1">
      <c r="A309" s="21" t="s">
        <v>177</v>
      </c>
      <c r="B309" s="21">
        <v>2016</v>
      </c>
      <c r="C309" s="21">
        <v>2.073</v>
      </c>
    </row>
    <row r="310" spans="1:3" ht="14.25" customHeight="1">
      <c r="A310" s="21" t="s">
        <v>276</v>
      </c>
      <c r="B310" s="21">
        <v>2016</v>
      </c>
      <c r="C310" s="21">
        <v>1.857</v>
      </c>
    </row>
    <row r="311" spans="1:3" ht="14.25" customHeight="1">
      <c r="A311" s="21" t="s">
        <v>153</v>
      </c>
      <c r="B311" s="21">
        <v>2016</v>
      </c>
      <c r="C311" s="21">
        <v>1.948</v>
      </c>
    </row>
    <row r="312" spans="1:3" ht="14.25" customHeight="1">
      <c r="A312" s="21" t="s">
        <v>154</v>
      </c>
      <c r="B312" s="21">
        <v>2016</v>
      </c>
      <c r="C312" s="21">
        <v>2.0329999999999999</v>
      </c>
    </row>
    <row r="313" spans="1:3" ht="14.25" customHeight="1">
      <c r="A313" s="21" t="s">
        <v>155</v>
      </c>
      <c r="B313" s="21">
        <v>2016</v>
      </c>
      <c r="C313" s="21">
        <v>1.9430000000000001</v>
      </c>
    </row>
    <row r="314" spans="1:3" ht="14.25" customHeight="1">
      <c r="A314" s="21" t="s">
        <v>156</v>
      </c>
      <c r="B314" s="21">
        <v>2016</v>
      </c>
      <c r="C314" s="21">
        <v>2.5339999999999998</v>
      </c>
    </row>
    <row r="315" spans="1:3" ht="14.25" customHeight="1">
      <c r="A315" s="21" t="s">
        <v>157</v>
      </c>
      <c r="B315" s="21">
        <v>2016</v>
      </c>
      <c r="C315" s="21">
        <v>2.1469999999999998</v>
      </c>
    </row>
    <row r="316" spans="1:3" ht="14.25" customHeight="1">
      <c r="A316" s="21" t="s">
        <v>158</v>
      </c>
      <c r="B316" s="21">
        <v>2016</v>
      </c>
      <c r="C316" s="21">
        <v>2.0830000000000002</v>
      </c>
    </row>
    <row r="317" spans="1:3" ht="14.25" customHeight="1">
      <c r="A317" s="21" t="s">
        <v>159</v>
      </c>
      <c r="B317" s="21">
        <v>2016</v>
      </c>
      <c r="C317" s="21">
        <v>3.1459999999999999</v>
      </c>
    </row>
    <row r="318" spans="1:3" ht="14.25" customHeight="1">
      <c r="A318" s="21" t="s">
        <v>160</v>
      </c>
      <c r="B318" s="21">
        <v>2016</v>
      </c>
      <c r="C318" s="21">
        <v>1.7310000000000001</v>
      </c>
    </row>
    <row r="319" spans="1:3" ht="14.25" customHeight="1">
      <c r="A319" s="21" t="s">
        <v>161</v>
      </c>
      <c r="B319" s="21">
        <v>2016</v>
      </c>
      <c r="C319" s="21">
        <v>1.7290000000000001</v>
      </c>
    </row>
    <row r="320" spans="1:3" ht="14.25" customHeight="1">
      <c r="A320" s="21" t="s">
        <v>162</v>
      </c>
      <c r="B320" s="21">
        <v>2016</v>
      </c>
      <c r="C320" s="21">
        <v>2.0920000000000001</v>
      </c>
    </row>
    <row r="321" spans="1:3" ht="14.25" customHeight="1">
      <c r="A321" s="21" t="s">
        <v>163</v>
      </c>
      <c r="B321" s="21">
        <v>2016</v>
      </c>
      <c r="C321" s="21">
        <v>1.702</v>
      </c>
    </row>
    <row r="322" spans="1:3" ht="14.25" customHeight="1">
      <c r="A322" s="21" t="s">
        <v>164</v>
      </c>
      <c r="B322" s="21">
        <v>2016</v>
      </c>
      <c r="C322" s="21">
        <v>2.1349999999999998</v>
      </c>
    </row>
    <row r="323" spans="1:3" ht="14.25" customHeight="1">
      <c r="A323" s="21" t="s">
        <v>165</v>
      </c>
      <c r="B323" s="21">
        <v>2016</v>
      </c>
      <c r="C323" s="21">
        <v>2.601</v>
      </c>
    </row>
    <row r="324" spans="1:3" ht="14.25" customHeight="1">
      <c r="A324" s="21" t="s">
        <v>166</v>
      </c>
      <c r="B324" s="21">
        <v>2016</v>
      </c>
      <c r="C324" s="21">
        <v>1.9219999999999999</v>
      </c>
    </row>
    <row r="325" spans="1:3" ht="14.25" customHeight="1">
      <c r="A325" s="21" t="s">
        <v>167</v>
      </c>
      <c r="B325" s="21">
        <v>2016</v>
      </c>
      <c r="C325" s="21">
        <v>3.093</v>
      </c>
    </row>
    <row r="326" spans="1:3" ht="14.25" customHeight="1">
      <c r="A326" s="21" t="s">
        <v>168</v>
      </c>
      <c r="B326" s="21">
        <v>2016</v>
      </c>
      <c r="C326" s="21">
        <v>1.8080000000000001</v>
      </c>
    </row>
    <row r="327" spans="1:3" ht="14.25" customHeight="1">
      <c r="A327" s="21" t="s">
        <v>169</v>
      </c>
      <c r="B327" s="21">
        <v>2016</v>
      </c>
      <c r="C327" s="21">
        <v>2.1829999999999998</v>
      </c>
    </row>
    <row r="328" spans="1:3" ht="14.25" customHeight="1">
      <c r="A328" s="21" t="s">
        <v>12</v>
      </c>
      <c r="B328" s="21">
        <v>2017</v>
      </c>
      <c r="C328" s="21">
        <v>3.484</v>
      </c>
    </row>
    <row r="329" spans="1:3" ht="14.25" customHeight="1">
      <c r="A329" s="21" t="s">
        <v>13</v>
      </c>
      <c r="B329" s="21">
        <v>2017</v>
      </c>
      <c r="C329" s="21">
        <v>1.8620000000000001</v>
      </c>
    </row>
    <row r="330" spans="1:3" ht="14.25" customHeight="1">
      <c r="A330" s="21" t="s">
        <v>14</v>
      </c>
      <c r="B330" s="21">
        <v>2017</v>
      </c>
      <c r="C330" s="21">
        <v>2.2349999999999999</v>
      </c>
    </row>
    <row r="331" spans="1:3" ht="14.25" customHeight="1">
      <c r="A331" s="21" t="s">
        <v>15</v>
      </c>
      <c r="B331" s="21">
        <v>2017</v>
      </c>
      <c r="C331" s="21">
        <v>1.956</v>
      </c>
    </row>
    <row r="332" spans="1:3" ht="14.25" customHeight="1">
      <c r="A332" s="21" t="s">
        <v>16</v>
      </c>
      <c r="B332" s="21">
        <v>2017</v>
      </c>
      <c r="C332" s="21">
        <v>2.0049999999999999</v>
      </c>
    </row>
    <row r="333" spans="1:3" ht="14.25" customHeight="1">
      <c r="A333" s="21" t="s">
        <v>17</v>
      </c>
      <c r="B333" s="21">
        <v>2017</v>
      </c>
      <c r="C333" s="21">
        <v>2.2189999999999999</v>
      </c>
    </row>
    <row r="334" spans="1:3" ht="14.25" customHeight="1">
      <c r="A334" s="21" t="s">
        <v>18</v>
      </c>
      <c r="B334" s="21">
        <v>2017</v>
      </c>
      <c r="C334" s="21">
        <v>1.43</v>
      </c>
    </row>
    <row r="335" spans="1:3" ht="14.25" customHeight="1">
      <c r="A335" s="21" t="s">
        <v>19</v>
      </c>
      <c r="B335" s="21">
        <v>2017</v>
      </c>
      <c r="C335" s="21">
        <v>1.266</v>
      </c>
    </row>
    <row r="336" spans="1:3" ht="14.25" customHeight="1">
      <c r="A336" s="21" t="s">
        <v>20</v>
      </c>
      <c r="B336" s="21">
        <v>2017</v>
      </c>
      <c r="C336" s="21">
        <v>2.4660000000000002</v>
      </c>
    </row>
    <row r="337" spans="1:3" ht="14.25" customHeight="1">
      <c r="A337" s="21" t="s">
        <v>21</v>
      </c>
      <c r="B337" s="21">
        <v>2017</v>
      </c>
      <c r="C337" s="21">
        <v>2.3290000000000002</v>
      </c>
    </row>
    <row r="338" spans="1:3" ht="14.25" customHeight="1">
      <c r="A338" s="21" t="s">
        <v>22</v>
      </c>
      <c r="B338" s="21">
        <v>2017</v>
      </c>
      <c r="C338" s="21">
        <v>2.0129999999999999</v>
      </c>
    </row>
    <row r="339" spans="1:3" ht="14.25" customHeight="1">
      <c r="A339" s="21" t="s">
        <v>23</v>
      </c>
      <c r="B339" s="21">
        <v>2017</v>
      </c>
      <c r="C339" s="21">
        <v>2.09</v>
      </c>
    </row>
    <row r="340" spans="1:3" ht="14.25" customHeight="1">
      <c r="A340" s="21" t="s">
        <v>24</v>
      </c>
      <c r="B340" s="21">
        <v>2017</v>
      </c>
      <c r="C340" s="21">
        <v>1.47</v>
      </c>
    </row>
    <row r="341" spans="1:3" ht="14.25" customHeight="1">
      <c r="A341" s="21" t="s">
        <v>25</v>
      </c>
      <c r="B341" s="21">
        <v>2017</v>
      </c>
      <c r="C341" s="21">
        <v>2</v>
      </c>
    </row>
    <row r="342" spans="1:3" ht="14.25" customHeight="1">
      <c r="A342" s="21" t="s">
        <v>26</v>
      </c>
      <c r="B342" s="21">
        <v>2017</v>
      </c>
      <c r="C342" s="21">
        <v>1.62</v>
      </c>
    </row>
    <row r="343" spans="1:3" ht="14.25" customHeight="1">
      <c r="A343" s="21" t="s">
        <v>27</v>
      </c>
      <c r="B343" s="21">
        <v>2017</v>
      </c>
      <c r="C343" s="21">
        <v>2.04</v>
      </c>
    </row>
    <row r="344" spans="1:3" ht="14.25" customHeight="1">
      <c r="A344" s="21" t="s">
        <v>28</v>
      </c>
      <c r="B344" s="21">
        <v>2017</v>
      </c>
      <c r="C344" s="21">
        <v>1.9550000000000001</v>
      </c>
    </row>
    <row r="345" spans="1:3" ht="14.25" customHeight="1">
      <c r="A345" s="21" t="s">
        <v>29</v>
      </c>
      <c r="B345" s="21">
        <v>2017</v>
      </c>
      <c r="C345" s="21">
        <v>1.7170000000000001</v>
      </c>
    </row>
    <row r="346" spans="1:3" ht="14.25" customHeight="1">
      <c r="A346" s="21" t="s">
        <v>30</v>
      </c>
      <c r="B346" s="21">
        <v>2017</v>
      </c>
      <c r="C346" s="21">
        <v>2.23</v>
      </c>
    </row>
    <row r="347" spans="1:3" ht="14.25" customHeight="1">
      <c r="A347" s="21" t="s">
        <v>31</v>
      </c>
      <c r="B347" s="21">
        <v>2017</v>
      </c>
      <c r="C347" s="21">
        <v>1.617</v>
      </c>
    </row>
    <row r="348" spans="1:3" ht="14.25" customHeight="1">
      <c r="A348" s="21" t="s">
        <v>32</v>
      </c>
      <c r="B348" s="21">
        <v>2017</v>
      </c>
      <c r="C348" s="21">
        <v>2.069</v>
      </c>
    </row>
    <row r="349" spans="1:3" ht="14.25" customHeight="1">
      <c r="A349" s="21" t="s">
        <v>33</v>
      </c>
      <c r="B349" s="21">
        <v>2017</v>
      </c>
      <c r="C349" s="21">
        <v>2.6120000000000001</v>
      </c>
    </row>
    <row r="350" spans="1:3" ht="14.25" customHeight="1">
      <c r="A350" s="21" t="s">
        <v>34</v>
      </c>
      <c r="B350" s="21">
        <v>2017</v>
      </c>
      <c r="C350" s="21">
        <v>1.9750000000000001</v>
      </c>
    </row>
    <row r="351" spans="1:3" ht="14.25" customHeight="1">
      <c r="A351" s="21" t="s">
        <v>35</v>
      </c>
      <c r="B351" s="21">
        <v>2017</v>
      </c>
      <c r="C351" s="21">
        <v>2.4809999999999999</v>
      </c>
    </row>
    <row r="352" spans="1:3" ht="14.25" customHeight="1">
      <c r="A352" s="21" t="s">
        <v>36</v>
      </c>
      <c r="B352" s="21">
        <v>2017</v>
      </c>
      <c r="C352" s="21">
        <v>1.33</v>
      </c>
    </row>
    <row r="353" spans="1:3" ht="14.25" customHeight="1">
      <c r="A353" s="21" t="s">
        <v>37</v>
      </c>
      <c r="B353" s="21">
        <v>2017</v>
      </c>
      <c r="C353" s="21">
        <v>3.2280000000000002</v>
      </c>
    </row>
    <row r="354" spans="1:3" ht="14.25" customHeight="1">
      <c r="A354" s="21" t="s">
        <v>38</v>
      </c>
      <c r="B354" s="21">
        <v>2017</v>
      </c>
      <c r="C354" s="21">
        <v>2.4980000000000002</v>
      </c>
    </row>
    <row r="355" spans="1:3" ht="14.25" customHeight="1">
      <c r="A355" s="21" t="s">
        <v>39</v>
      </c>
      <c r="B355" s="21">
        <v>2017</v>
      </c>
      <c r="C355" s="21">
        <v>1.6259999999999999</v>
      </c>
    </row>
    <row r="356" spans="1:3" ht="14.25" customHeight="1">
      <c r="A356" s="21" t="s">
        <v>40</v>
      </c>
      <c r="B356" s="21">
        <v>2017</v>
      </c>
      <c r="C356" s="21">
        <v>2.1040000000000001</v>
      </c>
    </row>
    <row r="357" spans="1:3" ht="14.25" customHeight="1">
      <c r="A357" s="21" t="s">
        <v>41</v>
      </c>
      <c r="B357" s="21">
        <v>2017</v>
      </c>
      <c r="C357" s="21">
        <v>2.72</v>
      </c>
    </row>
    <row r="358" spans="1:3" ht="14.25" customHeight="1">
      <c r="A358" s="21" t="s">
        <v>44</v>
      </c>
      <c r="B358" s="21">
        <v>2017</v>
      </c>
      <c r="C358" s="21">
        <v>1.726</v>
      </c>
    </row>
    <row r="359" spans="1:3" ht="14.25" customHeight="1">
      <c r="A359" s="21" t="s">
        <v>78</v>
      </c>
      <c r="B359" s="21">
        <v>2017</v>
      </c>
      <c r="C359" s="21">
        <v>2.2189999999999999</v>
      </c>
    </row>
    <row r="360" spans="1:3" ht="14.25" customHeight="1">
      <c r="A360" s="21" t="s">
        <v>45</v>
      </c>
      <c r="B360" s="21">
        <v>2017</v>
      </c>
      <c r="C360" s="21">
        <v>1.591</v>
      </c>
    </row>
    <row r="361" spans="1:3" ht="14.25" customHeight="1">
      <c r="A361" s="21" t="s">
        <v>196</v>
      </c>
      <c r="B361" s="21">
        <v>2017</v>
      </c>
      <c r="C361" s="21">
        <v>2.0179999999999998</v>
      </c>
    </row>
    <row r="362" spans="1:3" ht="14.25" customHeight="1">
      <c r="A362" s="21" t="s">
        <v>46</v>
      </c>
      <c r="B362" s="21">
        <v>2017</v>
      </c>
      <c r="C362" s="21">
        <v>1.91</v>
      </c>
    </row>
    <row r="363" spans="1:3" ht="14.25" customHeight="1">
      <c r="A363" s="21" t="s">
        <v>47</v>
      </c>
      <c r="B363" s="21">
        <v>2017</v>
      </c>
      <c r="C363" s="21">
        <v>1.3560000000000001</v>
      </c>
    </row>
    <row r="364" spans="1:3" ht="14.25" customHeight="1">
      <c r="A364" s="21" t="s">
        <v>48</v>
      </c>
      <c r="B364" s="21">
        <v>2017</v>
      </c>
      <c r="C364" s="21">
        <v>3.0339999999999998</v>
      </c>
    </row>
    <row r="365" spans="1:3" ht="14.25" customHeight="1">
      <c r="A365" s="21" t="s">
        <v>49</v>
      </c>
      <c r="B365" s="21">
        <v>2017</v>
      </c>
      <c r="C365" s="21">
        <v>1.2949999999999999</v>
      </c>
    </row>
    <row r="366" spans="1:3" ht="14.25" customHeight="1">
      <c r="A366" s="21" t="s">
        <v>50</v>
      </c>
      <c r="B366" s="21">
        <v>2017</v>
      </c>
      <c r="C366" s="21">
        <v>2.1659999999999999</v>
      </c>
    </row>
    <row r="367" spans="1:3" ht="14.25" customHeight="1">
      <c r="A367" s="21" t="s">
        <v>51</v>
      </c>
      <c r="B367" s="21">
        <v>2017</v>
      </c>
      <c r="C367" s="21">
        <v>2.1190000000000002</v>
      </c>
    </row>
    <row r="368" spans="1:3" ht="14.25" customHeight="1">
      <c r="A368" s="21" t="s">
        <v>52</v>
      </c>
      <c r="B368" s="21">
        <v>2017</v>
      </c>
      <c r="C368" s="21">
        <v>1.9239999999999999</v>
      </c>
    </row>
    <row r="369" spans="1:3" ht="14.25" customHeight="1">
      <c r="A369" s="21" t="s">
        <v>53</v>
      </c>
      <c r="B369" s="21">
        <v>2017</v>
      </c>
      <c r="C369" s="21">
        <v>2.4279999999999999</v>
      </c>
    </row>
    <row r="370" spans="1:3" ht="14.25" customHeight="1">
      <c r="A370" s="21" t="s">
        <v>54</v>
      </c>
      <c r="B370" s="21">
        <v>2017</v>
      </c>
      <c r="C370" s="21">
        <v>2.2010000000000001</v>
      </c>
    </row>
    <row r="371" spans="1:3" ht="14.25" customHeight="1">
      <c r="A371" s="21" t="s">
        <v>214</v>
      </c>
      <c r="B371" s="21">
        <v>2017</v>
      </c>
      <c r="C371" s="21">
        <v>1.855</v>
      </c>
    </row>
    <row r="372" spans="1:3" ht="14.25" customHeight="1">
      <c r="A372" s="21" t="s">
        <v>206</v>
      </c>
      <c r="B372" s="21">
        <v>2017</v>
      </c>
      <c r="C372" s="21">
        <v>2.4990000000000001</v>
      </c>
    </row>
    <row r="373" spans="1:3" ht="14.25" customHeight="1">
      <c r="A373" s="21" t="s">
        <v>55</v>
      </c>
      <c r="B373" s="21">
        <v>2017</v>
      </c>
      <c r="C373" s="21">
        <v>1.6619999999999999</v>
      </c>
    </row>
    <row r="374" spans="1:3" ht="14.25" customHeight="1">
      <c r="A374" s="21" t="s">
        <v>269</v>
      </c>
      <c r="B374" s="21">
        <v>2017</v>
      </c>
      <c r="C374" s="21">
        <v>2.0579999999999998</v>
      </c>
    </row>
    <row r="375" spans="1:3" ht="14.25" customHeight="1">
      <c r="A375" s="21" t="s">
        <v>56</v>
      </c>
      <c r="B375" s="21">
        <v>2017</v>
      </c>
      <c r="C375" s="21">
        <v>2.3660000000000001</v>
      </c>
    </row>
    <row r="376" spans="1:3" ht="14.25" customHeight="1">
      <c r="A376" s="21" t="s">
        <v>57</v>
      </c>
      <c r="B376" s="21">
        <v>2017</v>
      </c>
      <c r="C376" s="21">
        <v>1.488</v>
      </c>
    </row>
    <row r="377" spans="1:3" ht="14.25" customHeight="1">
      <c r="A377" s="21" t="s">
        <v>58</v>
      </c>
      <c r="B377" s="21">
        <v>2017</v>
      </c>
      <c r="C377" s="21">
        <v>1.87</v>
      </c>
    </row>
    <row r="378" spans="1:3" ht="14.25" customHeight="1">
      <c r="A378" s="21" t="s">
        <v>59</v>
      </c>
      <c r="B378" s="21">
        <v>2017</v>
      </c>
      <c r="C378" s="21">
        <v>2.08</v>
      </c>
    </row>
    <row r="379" spans="1:3" ht="14.25" customHeight="1">
      <c r="A379" s="21" t="s">
        <v>60</v>
      </c>
      <c r="B379" s="21">
        <v>2017</v>
      </c>
      <c r="C379" s="21">
        <v>2.004</v>
      </c>
    </row>
    <row r="380" spans="1:3" ht="14.25" customHeight="1">
      <c r="A380" s="21" t="s">
        <v>61</v>
      </c>
      <c r="B380" s="21">
        <v>2017</v>
      </c>
      <c r="C380" s="21">
        <v>1.4810000000000001</v>
      </c>
    </row>
    <row r="381" spans="1:3" ht="14.25" customHeight="1">
      <c r="A381" s="21" t="s">
        <v>62</v>
      </c>
      <c r="B381" s="21">
        <v>2017</v>
      </c>
      <c r="C381" s="21">
        <v>1.7549999999999999</v>
      </c>
    </row>
    <row r="382" spans="1:3" ht="14.25" customHeight="1">
      <c r="A382" s="21" t="s">
        <v>63</v>
      </c>
      <c r="B382" s="21">
        <v>2017</v>
      </c>
      <c r="C382" s="21">
        <v>1.996</v>
      </c>
    </row>
    <row r="383" spans="1:3" ht="14.25" customHeight="1">
      <c r="A383" s="21" t="s">
        <v>64</v>
      </c>
      <c r="B383" s="21">
        <v>2017</v>
      </c>
      <c r="C383" s="21">
        <v>2.2400000000000002</v>
      </c>
    </row>
    <row r="384" spans="1:3" ht="14.25" customHeight="1">
      <c r="A384" s="21" t="s">
        <v>65</v>
      </c>
      <c r="B384" s="21">
        <v>2017</v>
      </c>
      <c r="C384" s="21">
        <v>2.0640000000000001</v>
      </c>
    </row>
    <row r="385" spans="1:3" ht="14.25" customHeight="1">
      <c r="A385" s="21" t="s">
        <v>213</v>
      </c>
      <c r="B385" s="21">
        <v>2017</v>
      </c>
      <c r="C385" s="21">
        <v>2.2349999999999999</v>
      </c>
    </row>
    <row r="386" spans="1:3" ht="14.25" customHeight="1">
      <c r="A386" s="21" t="s">
        <v>218</v>
      </c>
      <c r="B386" s="21">
        <v>2017</v>
      </c>
      <c r="C386" s="21">
        <v>2.0489999999999999</v>
      </c>
    </row>
    <row r="387" spans="1:3" ht="14.25" customHeight="1">
      <c r="A387" s="21" t="s">
        <v>66</v>
      </c>
      <c r="B387" s="21">
        <v>2017</v>
      </c>
      <c r="C387" s="21">
        <v>2.0739999999999998</v>
      </c>
    </row>
    <row r="388" spans="1:3" ht="14.25" customHeight="1">
      <c r="A388" s="21" t="s">
        <v>67</v>
      </c>
      <c r="B388" s="21">
        <v>2017</v>
      </c>
      <c r="C388" s="21">
        <v>2.1890000000000001</v>
      </c>
    </row>
    <row r="389" spans="1:3" ht="14.25" customHeight="1">
      <c r="A389" s="21" t="s">
        <v>69</v>
      </c>
      <c r="B389" s="21">
        <v>2017</v>
      </c>
      <c r="C389" s="21">
        <v>1.4870000000000001</v>
      </c>
    </row>
    <row r="390" spans="1:3" ht="14.25" customHeight="1">
      <c r="A390" s="21" t="s">
        <v>70</v>
      </c>
      <c r="B390" s="21">
        <v>2017</v>
      </c>
      <c r="C390" s="21">
        <v>1.093</v>
      </c>
    </row>
    <row r="391" spans="1:3" ht="14.25" customHeight="1">
      <c r="A391" s="21" t="s">
        <v>71</v>
      </c>
      <c r="B391" s="21">
        <v>2017</v>
      </c>
      <c r="C391" s="21">
        <v>2.4889999999999999</v>
      </c>
    </row>
    <row r="392" spans="1:3" ht="14.25" customHeight="1">
      <c r="A392" s="21" t="s">
        <v>72</v>
      </c>
      <c r="B392" s="21">
        <v>2017</v>
      </c>
      <c r="C392" s="21">
        <v>1.7749999999999999</v>
      </c>
    </row>
    <row r="393" spans="1:3" ht="14.25" customHeight="1">
      <c r="A393" s="21" t="s">
        <v>73</v>
      </c>
      <c r="B393" s="21">
        <v>2017</v>
      </c>
      <c r="C393" s="21">
        <v>2.3359999999999999</v>
      </c>
    </row>
    <row r="394" spans="1:3" ht="14.25" customHeight="1">
      <c r="A394" s="21" t="s">
        <v>74</v>
      </c>
      <c r="B394" s="21">
        <v>2017</v>
      </c>
      <c r="C394" s="21">
        <v>3.4390000000000001</v>
      </c>
    </row>
    <row r="395" spans="1:3" ht="14.25" customHeight="1">
      <c r="A395" s="21" t="s">
        <v>75</v>
      </c>
      <c r="B395" s="21">
        <v>2017</v>
      </c>
      <c r="C395" s="21">
        <v>1.4059999999999999</v>
      </c>
    </row>
    <row r="396" spans="1:3" ht="14.25" customHeight="1">
      <c r="A396" s="21" t="s">
        <v>76</v>
      </c>
      <c r="B396" s="21">
        <v>2017</v>
      </c>
      <c r="C396" s="21">
        <v>2.7919999999999998</v>
      </c>
    </row>
    <row r="397" spans="1:3" ht="14.25" customHeight="1">
      <c r="A397" s="21" t="s">
        <v>77</v>
      </c>
      <c r="B397" s="21">
        <v>2017</v>
      </c>
      <c r="C397" s="21">
        <v>1.677</v>
      </c>
    </row>
    <row r="398" spans="1:3" ht="14.25" customHeight="1">
      <c r="A398" s="21" t="s">
        <v>79</v>
      </c>
      <c r="B398" s="21">
        <v>2017</v>
      </c>
      <c r="C398" s="21">
        <v>2.0219999999999998</v>
      </c>
    </row>
    <row r="399" spans="1:3" ht="14.25" customHeight="1">
      <c r="A399" s="21" t="s">
        <v>80</v>
      </c>
      <c r="B399" s="21">
        <v>2017</v>
      </c>
      <c r="C399" s="21">
        <v>1.415</v>
      </c>
    </row>
    <row r="400" spans="1:3" ht="14.25" customHeight="1">
      <c r="A400" s="21" t="s">
        <v>81</v>
      </c>
      <c r="B400" s="21">
        <v>2017</v>
      </c>
      <c r="C400" s="21">
        <v>1.9830000000000001</v>
      </c>
    </row>
    <row r="401" spans="1:3" ht="14.25" customHeight="1">
      <c r="A401" s="21" t="s">
        <v>82</v>
      </c>
      <c r="B401" s="21">
        <v>2017</v>
      </c>
      <c r="C401" s="21">
        <v>1.9490000000000001</v>
      </c>
    </row>
    <row r="402" spans="1:3" ht="14.25" customHeight="1">
      <c r="A402" s="21" t="s">
        <v>83</v>
      </c>
      <c r="B402" s="21">
        <v>2017</v>
      </c>
      <c r="C402" s="21">
        <v>2.4060000000000001</v>
      </c>
    </row>
    <row r="403" spans="1:3" ht="14.25" customHeight="1">
      <c r="A403" s="21" t="s">
        <v>84</v>
      </c>
      <c r="B403" s="21">
        <v>2017</v>
      </c>
      <c r="C403" s="21">
        <v>1.9510000000000001</v>
      </c>
    </row>
    <row r="404" spans="1:3" ht="14.25" customHeight="1">
      <c r="A404" s="21" t="s">
        <v>85</v>
      </c>
      <c r="B404" s="21">
        <v>2017</v>
      </c>
      <c r="C404" s="21">
        <v>1.855</v>
      </c>
    </row>
    <row r="405" spans="1:3" ht="14.25" customHeight="1">
      <c r="A405" s="21" t="s">
        <v>86</v>
      </c>
      <c r="B405" s="21">
        <v>2017</v>
      </c>
      <c r="C405" s="21">
        <v>2.218</v>
      </c>
    </row>
    <row r="406" spans="1:3" ht="14.25" customHeight="1">
      <c r="A406" s="21" t="s">
        <v>87</v>
      </c>
      <c r="B406" s="21">
        <v>2017</v>
      </c>
      <c r="C406" s="21">
        <v>1.784</v>
      </c>
    </row>
    <row r="407" spans="1:3" ht="14.25" customHeight="1">
      <c r="A407" s="21" t="s">
        <v>88</v>
      </c>
      <c r="B407" s="21">
        <v>2017</v>
      </c>
      <c r="C407" s="21">
        <v>1.6279999999999999</v>
      </c>
    </row>
    <row r="408" spans="1:3" ht="14.25" customHeight="1">
      <c r="A408" s="21" t="s">
        <v>89</v>
      </c>
      <c r="B408" s="21">
        <v>2017</v>
      </c>
      <c r="C408" s="21">
        <v>2.7509999999999999</v>
      </c>
    </row>
    <row r="409" spans="1:3" ht="14.25" customHeight="1">
      <c r="A409" s="21" t="s">
        <v>90</v>
      </c>
      <c r="B409" s="21">
        <v>2017</v>
      </c>
      <c r="C409" s="21">
        <v>2.0979999999999999</v>
      </c>
    </row>
    <row r="410" spans="1:3" ht="14.25" customHeight="1">
      <c r="A410" s="21" t="s">
        <v>91</v>
      </c>
      <c r="B410" s="21">
        <v>2017</v>
      </c>
      <c r="C410" s="21">
        <v>2.0390000000000001</v>
      </c>
    </row>
    <row r="411" spans="1:3" ht="14.25" customHeight="1">
      <c r="A411" s="21" t="s">
        <v>92</v>
      </c>
      <c r="B411" s="21">
        <v>2017</v>
      </c>
      <c r="C411" s="21">
        <v>3.2389999999999999</v>
      </c>
    </row>
    <row r="412" spans="1:3" ht="14.25" customHeight="1">
      <c r="A412" s="21" t="s">
        <v>93</v>
      </c>
      <c r="B412" s="21">
        <v>2017</v>
      </c>
      <c r="C412" s="21">
        <v>1.7210000000000001</v>
      </c>
    </row>
    <row r="413" spans="1:3" ht="14.25" customHeight="1">
      <c r="A413" s="21" t="s">
        <v>95</v>
      </c>
      <c r="B413" s="21">
        <v>2017</v>
      </c>
      <c r="C413" s="21">
        <v>1.9370000000000001</v>
      </c>
    </row>
    <row r="414" spans="1:3" ht="14.25" customHeight="1">
      <c r="A414" s="21" t="s">
        <v>96</v>
      </c>
      <c r="B414" s="21">
        <v>2017</v>
      </c>
      <c r="C414" s="21">
        <v>1.855</v>
      </c>
    </row>
    <row r="415" spans="1:3" ht="14.25" customHeight="1">
      <c r="A415" s="21" t="s">
        <v>97</v>
      </c>
      <c r="B415" s="21">
        <v>2017</v>
      </c>
      <c r="C415" s="21">
        <v>1.706</v>
      </c>
    </row>
    <row r="416" spans="1:3" ht="14.25" customHeight="1">
      <c r="A416" s="21" t="s">
        <v>98</v>
      </c>
      <c r="B416" s="21">
        <v>2017</v>
      </c>
      <c r="C416" s="21">
        <v>2.645</v>
      </c>
    </row>
    <row r="417" spans="1:3" ht="14.25" customHeight="1">
      <c r="A417" s="21" t="s">
        <v>100</v>
      </c>
      <c r="B417" s="21">
        <v>2017</v>
      </c>
      <c r="C417" s="21">
        <v>2.3330000000000002</v>
      </c>
    </row>
    <row r="418" spans="1:3" ht="14.25" customHeight="1">
      <c r="A418" s="21" t="s">
        <v>101</v>
      </c>
      <c r="B418" s="21">
        <v>2017</v>
      </c>
      <c r="C418" s="21">
        <v>1.5640000000000001</v>
      </c>
    </row>
    <row r="419" spans="1:3" ht="14.25" customHeight="1">
      <c r="A419" s="21" t="s">
        <v>102</v>
      </c>
      <c r="B419" s="21">
        <v>2017</v>
      </c>
      <c r="C419" s="21">
        <v>2.5339999999999998</v>
      </c>
    </row>
    <row r="420" spans="1:3" ht="14.25" customHeight="1">
      <c r="A420" s="21" t="s">
        <v>103</v>
      </c>
      <c r="B420" s="21">
        <v>2017</v>
      </c>
      <c r="C420" s="21">
        <v>1.964</v>
      </c>
    </row>
    <row r="421" spans="1:3" ht="14.25" customHeight="1">
      <c r="A421" s="21" t="s">
        <v>104</v>
      </c>
      <c r="B421" s="21">
        <v>2017</v>
      </c>
      <c r="C421" s="21">
        <v>1.8240000000000001</v>
      </c>
    </row>
    <row r="422" spans="1:3" ht="14.25" customHeight="1">
      <c r="A422" s="21" t="s">
        <v>105</v>
      </c>
      <c r="B422" s="21">
        <v>2017</v>
      </c>
      <c r="C422" s="21">
        <v>1.865</v>
      </c>
    </row>
    <row r="423" spans="1:3" ht="14.25" customHeight="1">
      <c r="A423" s="21" t="s">
        <v>106</v>
      </c>
      <c r="B423" s="21">
        <v>2017</v>
      </c>
      <c r="C423" s="21">
        <v>1.9790000000000001</v>
      </c>
    </row>
    <row r="424" spans="1:3" ht="14.25" customHeight="1">
      <c r="A424" s="21" t="s">
        <v>107</v>
      </c>
      <c r="B424" s="21">
        <v>2017</v>
      </c>
      <c r="C424" s="21">
        <v>2.0659999999999998</v>
      </c>
    </row>
    <row r="425" spans="1:3" ht="14.25" customHeight="1">
      <c r="A425" s="21" t="s">
        <v>108</v>
      </c>
      <c r="B425" s="21">
        <v>2017</v>
      </c>
      <c r="C425" s="21">
        <v>2.149</v>
      </c>
    </row>
    <row r="426" spans="1:3" ht="14.25" customHeight="1">
      <c r="A426" s="21" t="s">
        <v>175</v>
      </c>
      <c r="B426" s="21">
        <v>2017</v>
      </c>
      <c r="C426" s="21">
        <v>1.849</v>
      </c>
    </row>
    <row r="427" spans="1:3" ht="14.25" customHeight="1">
      <c r="A427" s="21" t="s">
        <v>109</v>
      </c>
      <c r="B427" s="21">
        <v>2017</v>
      </c>
      <c r="C427" s="21">
        <v>2.0720000000000001</v>
      </c>
    </row>
    <row r="428" spans="1:3" ht="14.25" customHeight="1">
      <c r="A428" s="21" t="s">
        <v>110</v>
      </c>
      <c r="B428" s="21">
        <v>2017</v>
      </c>
      <c r="C428" s="21">
        <v>1.502</v>
      </c>
    </row>
    <row r="429" spans="1:3" ht="14.25" customHeight="1">
      <c r="A429" s="21" t="s">
        <v>111</v>
      </c>
      <c r="B429" s="21">
        <v>2017</v>
      </c>
      <c r="C429" s="21">
        <v>1.262</v>
      </c>
    </row>
    <row r="430" spans="1:3" ht="14.25" customHeight="1">
      <c r="A430" s="21" t="s">
        <v>112</v>
      </c>
      <c r="B430" s="21">
        <v>2017</v>
      </c>
      <c r="C430" s="21">
        <v>1.9850000000000001</v>
      </c>
    </row>
    <row r="431" spans="1:3" ht="14.25" customHeight="1">
      <c r="A431" s="21" t="s">
        <v>113</v>
      </c>
      <c r="B431" s="21">
        <v>2017</v>
      </c>
      <c r="C431" s="21">
        <v>2.4220000000000002</v>
      </c>
    </row>
    <row r="432" spans="1:3" ht="14.25" customHeight="1">
      <c r="A432" s="21" t="s">
        <v>114</v>
      </c>
      <c r="B432" s="21">
        <v>2017</v>
      </c>
      <c r="C432" s="21">
        <v>2.7610000000000001</v>
      </c>
    </row>
    <row r="433" spans="1:3" ht="14.25" customHeight="1">
      <c r="A433" s="21" t="s">
        <v>294</v>
      </c>
      <c r="B433" s="21">
        <v>2017</v>
      </c>
      <c r="C433" s="21">
        <v>2.9510000000000001</v>
      </c>
    </row>
    <row r="434" spans="1:3" ht="14.25" customHeight="1">
      <c r="A434" s="21" t="s">
        <v>127</v>
      </c>
      <c r="B434" s="21">
        <v>2017</v>
      </c>
      <c r="C434" s="21">
        <v>2.0539999999999998</v>
      </c>
    </row>
    <row r="435" spans="1:3" ht="14.25" customHeight="1">
      <c r="A435" s="21" t="s">
        <v>116</v>
      </c>
      <c r="B435" s="21">
        <v>2017</v>
      </c>
      <c r="C435" s="21">
        <v>1.45</v>
      </c>
    </row>
    <row r="436" spans="1:3" ht="14.25" customHeight="1">
      <c r="A436" s="21" t="s">
        <v>117</v>
      </c>
      <c r="B436" s="21">
        <v>2017</v>
      </c>
      <c r="C436" s="21">
        <v>1.9690000000000001</v>
      </c>
    </row>
    <row r="437" spans="1:3" ht="14.25" customHeight="1">
      <c r="A437" s="21" t="s">
        <v>118</v>
      </c>
      <c r="B437" s="21">
        <v>2017</v>
      </c>
      <c r="C437" s="21">
        <v>3.048</v>
      </c>
    </row>
    <row r="438" spans="1:3" ht="14.25" customHeight="1">
      <c r="A438" s="21" t="s">
        <v>119</v>
      </c>
      <c r="B438" s="21">
        <v>2017</v>
      </c>
      <c r="C438" s="21">
        <v>2.82</v>
      </c>
    </row>
    <row r="439" spans="1:3" ht="14.25" customHeight="1">
      <c r="A439" s="21" t="s">
        <v>120</v>
      </c>
      <c r="B439" s="21">
        <v>2017</v>
      </c>
      <c r="C439" s="21">
        <v>1.8460000000000001</v>
      </c>
    </row>
    <row r="440" spans="1:3" ht="14.25" customHeight="1">
      <c r="A440" s="21" t="s">
        <v>255</v>
      </c>
      <c r="B440" s="21">
        <v>2017</v>
      </c>
      <c r="C440" s="21">
        <v>2.0489999999999999</v>
      </c>
    </row>
    <row r="441" spans="1:3" ht="14.25" customHeight="1">
      <c r="A441" s="21" t="s">
        <v>121</v>
      </c>
      <c r="B441" s="21">
        <v>2017</v>
      </c>
      <c r="C441" s="21">
        <v>1.9770000000000001</v>
      </c>
    </row>
    <row r="442" spans="1:3" ht="14.25" customHeight="1">
      <c r="A442" s="21" t="s">
        <v>122</v>
      </c>
      <c r="B442" s="21">
        <v>2017</v>
      </c>
      <c r="C442" s="21">
        <v>2.044</v>
      </c>
    </row>
    <row r="443" spans="1:3" ht="14.25" customHeight="1">
      <c r="A443" s="21" t="s">
        <v>123</v>
      </c>
      <c r="B443" s="21">
        <v>2017</v>
      </c>
      <c r="C443" s="21">
        <v>2.4750000000000001</v>
      </c>
    </row>
    <row r="444" spans="1:3" ht="14.25" customHeight="1">
      <c r="A444" s="21" t="s">
        <v>124</v>
      </c>
      <c r="B444" s="21">
        <v>2017</v>
      </c>
      <c r="C444" s="21">
        <v>1.6839999999999999</v>
      </c>
    </row>
    <row r="445" spans="1:3" ht="14.25" customHeight="1">
      <c r="A445" s="21" t="s">
        <v>125</v>
      </c>
      <c r="B445" s="21">
        <v>2017</v>
      </c>
      <c r="C445" s="21">
        <v>1.2529999999999999</v>
      </c>
    </row>
    <row r="446" spans="1:3" ht="14.25" customHeight="1">
      <c r="A446" s="21" t="s">
        <v>126</v>
      </c>
      <c r="B446" s="21">
        <v>2017</v>
      </c>
      <c r="C446" s="21">
        <v>1.5289999999999999</v>
      </c>
    </row>
    <row r="447" spans="1:3" ht="14.25" customHeight="1">
      <c r="A447" s="21" t="s">
        <v>43</v>
      </c>
      <c r="B447" s="21">
        <v>2017</v>
      </c>
      <c r="C447" s="21">
        <v>2.3380000000000001</v>
      </c>
    </row>
    <row r="448" spans="1:3" ht="14.25" customHeight="1">
      <c r="A448" s="21" t="s">
        <v>128</v>
      </c>
      <c r="B448" s="21">
        <v>2017</v>
      </c>
      <c r="C448" s="21">
        <v>1.5940000000000001</v>
      </c>
    </row>
    <row r="449" spans="1:3" ht="14.25" customHeight="1">
      <c r="A449" s="21" t="s">
        <v>129</v>
      </c>
      <c r="B449" s="21">
        <v>2017</v>
      </c>
      <c r="C449" s="21">
        <v>3.0209999999999999</v>
      </c>
    </row>
    <row r="450" spans="1:3" ht="14.25" customHeight="1">
      <c r="A450" s="21" t="s">
        <v>130</v>
      </c>
      <c r="B450" s="21">
        <v>2017</v>
      </c>
      <c r="C450" s="21">
        <v>2.0550000000000002</v>
      </c>
    </row>
    <row r="451" spans="1:3" ht="14.25" customHeight="1">
      <c r="A451" s="21" t="s">
        <v>131</v>
      </c>
      <c r="B451" s="21">
        <v>2017</v>
      </c>
      <c r="C451" s="21">
        <v>2.3559999999999999</v>
      </c>
    </row>
    <row r="452" spans="1:3" ht="14.25" customHeight="1">
      <c r="A452" s="21" t="s">
        <v>132</v>
      </c>
      <c r="B452" s="21">
        <v>2017</v>
      </c>
      <c r="C452" s="21">
        <v>1.974</v>
      </c>
    </row>
    <row r="453" spans="1:3" ht="14.25" customHeight="1">
      <c r="A453" s="21" t="s">
        <v>133</v>
      </c>
      <c r="B453" s="21">
        <v>2017</v>
      </c>
      <c r="C453" s="21">
        <v>1.8140000000000001</v>
      </c>
    </row>
    <row r="454" spans="1:3" ht="14.25" customHeight="1">
      <c r="A454" s="21" t="s">
        <v>134</v>
      </c>
      <c r="B454" s="21">
        <v>2017</v>
      </c>
      <c r="C454" s="21">
        <v>1.7709999999999999</v>
      </c>
    </row>
    <row r="455" spans="1:3" ht="14.25" customHeight="1">
      <c r="A455" s="21" t="s">
        <v>135</v>
      </c>
      <c r="B455" s="21">
        <v>2017</v>
      </c>
      <c r="C455" s="21">
        <v>1.3919999999999999</v>
      </c>
    </row>
    <row r="456" spans="1:3" ht="14.25" customHeight="1">
      <c r="A456" s="21" t="s">
        <v>136</v>
      </c>
      <c r="B456" s="21">
        <v>2017</v>
      </c>
      <c r="C456" s="21">
        <v>1.6339999999999999</v>
      </c>
    </row>
    <row r="457" spans="1:3" ht="14.25" customHeight="1">
      <c r="A457" s="21" t="s">
        <v>137</v>
      </c>
      <c r="B457" s="21">
        <v>2017</v>
      </c>
      <c r="C457" s="21">
        <v>1.3460000000000001</v>
      </c>
    </row>
    <row r="458" spans="1:3" ht="14.25" customHeight="1">
      <c r="A458" s="21" t="s">
        <v>173</v>
      </c>
      <c r="B458" s="21">
        <v>2017</v>
      </c>
      <c r="C458" s="21">
        <v>3.157</v>
      </c>
    </row>
    <row r="459" spans="1:3" ht="14.25" customHeight="1">
      <c r="A459" s="21" t="s">
        <v>139</v>
      </c>
      <c r="B459" s="21">
        <v>2017</v>
      </c>
      <c r="C459" s="21">
        <v>2.3140000000000001</v>
      </c>
    </row>
    <row r="460" spans="1:3" ht="14.25" customHeight="1">
      <c r="A460" s="21" t="s">
        <v>140</v>
      </c>
      <c r="B460" s="21">
        <v>2017</v>
      </c>
      <c r="C460" s="21">
        <v>1.8320000000000001</v>
      </c>
    </row>
    <row r="461" spans="1:3" ht="14.25" customHeight="1">
      <c r="A461" s="21" t="s">
        <v>176</v>
      </c>
      <c r="B461" s="21">
        <v>2017</v>
      </c>
      <c r="C461" s="21">
        <v>3.3490000000000002</v>
      </c>
    </row>
    <row r="462" spans="1:3" ht="14.25" customHeight="1">
      <c r="A462" s="21" t="s">
        <v>141</v>
      </c>
      <c r="B462" s="21">
        <v>2017</v>
      </c>
      <c r="C462" s="21">
        <v>1.4870000000000001</v>
      </c>
    </row>
    <row r="463" spans="1:3" ht="14.25" customHeight="1">
      <c r="A463" s="21" t="s">
        <v>142</v>
      </c>
      <c r="B463" s="21">
        <v>2017</v>
      </c>
      <c r="C463" s="21">
        <v>1.944</v>
      </c>
    </row>
    <row r="464" spans="1:3" ht="14.25" customHeight="1">
      <c r="A464" s="21" t="s">
        <v>143</v>
      </c>
      <c r="B464" s="21">
        <v>2017</v>
      </c>
      <c r="C464" s="21">
        <v>3.085</v>
      </c>
    </row>
    <row r="465" spans="1:3" ht="14.25" customHeight="1">
      <c r="A465" s="21" t="s">
        <v>146</v>
      </c>
      <c r="B465" s="21">
        <v>2017</v>
      </c>
      <c r="C465" s="21">
        <v>1.496</v>
      </c>
    </row>
    <row r="466" spans="1:3" ht="14.25" customHeight="1">
      <c r="A466" s="21" t="s">
        <v>147</v>
      </c>
      <c r="B466" s="21">
        <v>2017</v>
      </c>
      <c r="C466" s="21">
        <v>1.347</v>
      </c>
    </row>
    <row r="467" spans="1:3" ht="14.25" customHeight="1">
      <c r="A467" s="21" t="s">
        <v>148</v>
      </c>
      <c r="B467" s="21">
        <v>2017</v>
      </c>
      <c r="C467" s="21">
        <v>3.5390000000000001</v>
      </c>
    </row>
    <row r="468" spans="1:3" ht="14.25" customHeight="1">
      <c r="A468" s="21" t="s">
        <v>149</v>
      </c>
      <c r="B468" s="21">
        <v>2017</v>
      </c>
      <c r="C468" s="21">
        <v>1.7270000000000001</v>
      </c>
    </row>
    <row r="469" spans="1:3" ht="14.25" customHeight="1">
      <c r="A469" s="21" t="s">
        <v>150</v>
      </c>
      <c r="B469" s="21">
        <v>2017</v>
      </c>
      <c r="C469" s="21">
        <v>2.1459999999999999</v>
      </c>
    </row>
    <row r="470" spans="1:3" ht="14.25" customHeight="1">
      <c r="A470" s="21" t="s">
        <v>151</v>
      </c>
      <c r="B470" s="21">
        <v>2017</v>
      </c>
      <c r="C470" s="21">
        <v>1.8220000000000001</v>
      </c>
    </row>
    <row r="471" spans="1:3" ht="14.25" customHeight="1">
      <c r="A471" s="21" t="s">
        <v>152</v>
      </c>
      <c r="B471" s="21">
        <v>2017</v>
      </c>
      <c r="C471" s="21">
        <v>2.2410000000000001</v>
      </c>
    </row>
    <row r="472" spans="1:3" ht="14.25" customHeight="1">
      <c r="A472" s="21" t="s">
        <v>177</v>
      </c>
      <c r="B472" s="21">
        <v>2017</v>
      </c>
      <c r="C472" s="21">
        <v>2.1880000000000002</v>
      </c>
    </row>
    <row r="473" spans="1:3" ht="14.25" customHeight="1">
      <c r="A473" s="21" t="s">
        <v>276</v>
      </c>
      <c r="B473" s="21">
        <v>2017</v>
      </c>
      <c r="C473" s="21">
        <v>1.85</v>
      </c>
    </row>
    <row r="474" spans="1:3" ht="14.25" customHeight="1">
      <c r="A474" s="21" t="s">
        <v>153</v>
      </c>
      <c r="B474" s="21">
        <v>2017</v>
      </c>
      <c r="C474" s="21">
        <v>1.9450000000000001</v>
      </c>
    </row>
    <row r="475" spans="1:3" ht="14.25" customHeight="1">
      <c r="A475" s="21" t="s">
        <v>154</v>
      </c>
      <c r="B475" s="21">
        <v>2017</v>
      </c>
      <c r="C475" s="21">
        <v>2.0489999999999999</v>
      </c>
    </row>
    <row r="476" spans="1:3" ht="14.25" customHeight="1">
      <c r="A476" s="21" t="s">
        <v>155</v>
      </c>
      <c r="B476" s="21">
        <v>2017</v>
      </c>
      <c r="C476" s="21">
        <v>2.0249999999999999</v>
      </c>
    </row>
    <row r="477" spans="1:3" ht="14.25" customHeight="1">
      <c r="A477" s="21" t="s">
        <v>156</v>
      </c>
      <c r="B477" s="21">
        <v>2017</v>
      </c>
      <c r="C477" s="21">
        <v>2.6640000000000001</v>
      </c>
    </row>
    <row r="478" spans="1:3" ht="14.25" customHeight="1">
      <c r="A478" s="21" t="s">
        <v>157</v>
      </c>
      <c r="B478" s="21">
        <v>2017</v>
      </c>
      <c r="C478" s="21">
        <v>2.2200000000000002</v>
      </c>
    </row>
    <row r="479" spans="1:3" ht="14.25" customHeight="1">
      <c r="A479" s="21" t="s">
        <v>158</v>
      </c>
      <c r="B479" s="21">
        <v>2017</v>
      </c>
      <c r="C479" s="21">
        <v>2.12</v>
      </c>
    </row>
    <row r="480" spans="1:3" ht="14.25" customHeight="1">
      <c r="A480" s="21" t="s">
        <v>159</v>
      </c>
      <c r="B480" s="21">
        <v>2017</v>
      </c>
      <c r="C480" s="21">
        <v>3.1059999999999999</v>
      </c>
    </row>
    <row r="481" spans="1:3" ht="14.25" customHeight="1">
      <c r="A481" s="21" t="s">
        <v>160</v>
      </c>
      <c r="B481" s="21">
        <v>2017</v>
      </c>
      <c r="C481" s="21">
        <v>1.8220000000000001</v>
      </c>
    </row>
    <row r="482" spans="1:3" ht="14.25" customHeight="1">
      <c r="A482" s="21" t="s">
        <v>161</v>
      </c>
      <c r="B482" s="21">
        <v>2017</v>
      </c>
      <c r="C482" s="21">
        <v>1.724</v>
      </c>
    </row>
    <row r="483" spans="1:3" ht="14.25" customHeight="1">
      <c r="A483" s="21" t="s">
        <v>295</v>
      </c>
      <c r="B483" s="21">
        <v>2017</v>
      </c>
      <c r="C483" s="21">
        <v>2.2010000000000001</v>
      </c>
    </row>
    <row r="484" spans="1:3" ht="14.25" customHeight="1">
      <c r="A484" s="21" t="s">
        <v>163</v>
      </c>
      <c r="B484" s="21">
        <v>2017</v>
      </c>
      <c r="C484" s="21">
        <v>1.6890000000000001</v>
      </c>
    </row>
    <row r="485" spans="1:3" ht="14.25" customHeight="1">
      <c r="A485" s="21" t="s">
        <v>164</v>
      </c>
      <c r="B485" s="21">
        <v>2017</v>
      </c>
      <c r="C485" s="21">
        <v>2.0640000000000001</v>
      </c>
    </row>
    <row r="486" spans="1:3" ht="14.25" customHeight="1">
      <c r="A486" s="21" t="s">
        <v>165</v>
      </c>
      <c r="B486" s="21">
        <v>2017</v>
      </c>
      <c r="C486" s="21">
        <v>2.6070000000000002</v>
      </c>
    </row>
    <row r="487" spans="1:3" ht="14.25" customHeight="1">
      <c r="A487" s="21" t="s">
        <v>166</v>
      </c>
      <c r="B487" s="21">
        <v>2017</v>
      </c>
      <c r="C487" s="21">
        <v>1.9330000000000001</v>
      </c>
    </row>
    <row r="488" spans="1:3" ht="14.25" customHeight="1">
      <c r="A488" s="21" t="s">
        <v>167</v>
      </c>
      <c r="B488" s="21">
        <v>2017</v>
      </c>
      <c r="C488" s="21">
        <v>3.2170000000000001</v>
      </c>
    </row>
    <row r="489" spans="1:3" ht="14.25" customHeight="1">
      <c r="A489" s="21" t="s">
        <v>168</v>
      </c>
      <c r="B489" s="21">
        <v>2017</v>
      </c>
      <c r="C489" s="21">
        <v>1.8080000000000001</v>
      </c>
    </row>
    <row r="490" spans="1:3" ht="14.25" customHeight="1">
      <c r="A490" s="21" t="s">
        <v>169</v>
      </c>
      <c r="B490" s="21">
        <v>2017</v>
      </c>
      <c r="C490" s="21">
        <v>2.2280000000000002</v>
      </c>
    </row>
    <row r="491" spans="1:3" ht="14.25" customHeight="1">
      <c r="A491" s="21" t="s">
        <v>12</v>
      </c>
      <c r="B491" s="21">
        <v>2018</v>
      </c>
      <c r="C491" s="21">
        <v>3.548</v>
      </c>
    </row>
    <row r="492" spans="1:3" ht="14.25" customHeight="1">
      <c r="A492" s="21" t="s">
        <v>13</v>
      </c>
      <c r="B492" s="21">
        <v>2018</v>
      </c>
      <c r="C492" s="21">
        <v>1.7889999999999999</v>
      </c>
    </row>
    <row r="493" spans="1:3" ht="14.25" customHeight="1">
      <c r="A493" s="21" t="s">
        <v>14</v>
      </c>
      <c r="B493" s="21">
        <v>2018</v>
      </c>
      <c r="C493" s="21">
        <v>2.2320000000000002</v>
      </c>
    </row>
    <row r="494" spans="1:3" ht="14.25" customHeight="1">
      <c r="A494" s="21" t="s">
        <v>15</v>
      </c>
      <c r="B494" s="21">
        <v>2018</v>
      </c>
      <c r="C494" s="21">
        <v>2.0310000000000001</v>
      </c>
    </row>
    <row r="495" spans="1:3" ht="14.25" customHeight="1">
      <c r="A495" s="21" t="s">
        <v>16</v>
      </c>
      <c r="B495" s="21">
        <v>2018</v>
      </c>
      <c r="C495" s="21">
        <v>1.952</v>
      </c>
    </row>
    <row r="496" spans="1:3" ht="14.25" customHeight="1">
      <c r="A496" s="21" t="s">
        <v>17</v>
      </c>
      <c r="B496" s="21">
        <v>2018</v>
      </c>
      <c r="C496" s="21">
        <v>2.2770000000000001</v>
      </c>
    </row>
    <row r="497" spans="1:3" ht="14.25" customHeight="1">
      <c r="A497" s="21" t="s">
        <v>18</v>
      </c>
      <c r="B497" s="21">
        <v>2018</v>
      </c>
      <c r="C497" s="21">
        <v>1.44</v>
      </c>
    </row>
    <row r="498" spans="1:3" ht="14.25" customHeight="1">
      <c r="A498" s="21" t="s">
        <v>19</v>
      </c>
      <c r="B498" s="21">
        <v>2018</v>
      </c>
      <c r="C498" s="21">
        <v>1.248</v>
      </c>
    </row>
    <row r="499" spans="1:3" ht="14.25" customHeight="1">
      <c r="A499" s="21" t="s">
        <v>20</v>
      </c>
      <c r="B499" s="21">
        <v>2018</v>
      </c>
      <c r="C499" s="21">
        <v>2.4670000000000001</v>
      </c>
    </row>
    <row r="500" spans="1:3" ht="14.25" customHeight="1">
      <c r="A500" s="21" t="s">
        <v>21</v>
      </c>
      <c r="B500" s="21">
        <v>2018</v>
      </c>
      <c r="C500" s="21">
        <v>2.3090000000000002</v>
      </c>
    </row>
    <row r="501" spans="1:3" ht="14.25" customHeight="1">
      <c r="A501" s="21" t="s">
        <v>22</v>
      </c>
      <c r="B501" s="21">
        <v>2018</v>
      </c>
      <c r="C501" s="21">
        <v>2.0880000000000001</v>
      </c>
    </row>
    <row r="502" spans="1:3" ht="14.25" customHeight="1">
      <c r="A502" s="21" t="s">
        <v>23</v>
      </c>
      <c r="B502" s="21">
        <v>2018</v>
      </c>
      <c r="C502" s="21">
        <v>2.0979999999999999</v>
      </c>
    </row>
    <row r="503" spans="1:3" ht="14.25" customHeight="1">
      <c r="A503" s="21" t="s">
        <v>24</v>
      </c>
      <c r="B503" s="21">
        <v>2018</v>
      </c>
      <c r="C503" s="21">
        <v>1.536</v>
      </c>
    </row>
    <row r="504" spans="1:3" ht="14.25" customHeight="1">
      <c r="A504" s="21" t="s">
        <v>25</v>
      </c>
      <c r="B504" s="21">
        <v>2018</v>
      </c>
      <c r="C504" s="21">
        <v>1.9370000000000001</v>
      </c>
    </row>
    <row r="505" spans="1:3" ht="14.25" customHeight="1">
      <c r="A505" s="21" t="s">
        <v>26</v>
      </c>
      <c r="B505" s="21">
        <v>2018</v>
      </c>
      <c r="C505" s="21">
        <v>1.5329999999999999</v>
      </c>
    </row>
    <row r="506" spans="1:3" ht="14.25" customHeight="1">
      <c r="A506" s="21" t="s">
        <v>27</v>
      </c>
      <c r="B506" s="21">
        <v>2018</v>
      </c>
      <c r="C506" s="21">
        <v>2.0609999999999999</v>
      </c>
    </row>
    <row r="507" spans="1:3" ht="14.25" customHeight="1">
      <c r="A507" s="21" t="s">
        <v>28</v>
      </c>
      <c r="B507" s="21">
        <v>2018</v>
      </c>
      <c r="C507" s="21">
        <v>1.9850000000000001</v>
      </c>
    </row>
    <row r="508" spans="1:3" ht="14.25" customHeight="1">
      <c r="A508" s="21" t="s">
        <v>29</v>
      </c>
      <c r="B508" s="21">
        <v>2018</v>
      </c>
      <c r="C508" s="21">
        <v>1.7629999999999999</v>
      </c>
    </row>
    <row r="509" spans="1:3" ht="14.25" customHeight="1">
      <c r="A509" s="21" t="s">
        <v>30</v>
      </c>
      <c r="B509" s="21">
        <v>2018</v>
      </c>
      <c r="C509" s="21">
        <v>2.222</v>
      </c>
    </row>
    <row r="510" spans="1:3" ht="14.25" customHeight="1">
      <c r="A510" s="21" t="s">
        <v>31</v>
      </c>
      <c r="B510" s="21">
        <v>2018</v>
      </c>
      <c r="C510" s="21">
        <v>1.621</v>
      </c>
    </row>
    <row r="511" spans="1:3" ht="14.25" customHeight="1">
      <c r="A511" s="21" t="s">
        <v>32</v>
      </c>
      <c r="B511" s="21">
        <v>2018</v>
      </c>
      <c r="C511" s="21">
        <v>2.073</v>
      </c>
    </row>
    <row r="512" spans="1:3" ht="14.25" customHeight="1">
      <c r="A512" s="21" t="s">
        <v>33</v>
      </c>
      <c r="B512" s="21">
        <v>2018</v>
      </c>
      <c r="C512" s="21">
        <v>2.536</v>
      </c>
    </row>
    <row r="513" spans="1:3" ht="14.25" customHeight="1">
      <c r="A513" s="21" t="s">
        <v>34</v>
      </c>
      <c r="B513" s="21">
        <v>2018</v>
      </c>
      <c r="C513" s="21">
        <v>2.0510000000000002</v>
      </c>
    </row>
    <row r="514" spans="1:3" ht="14.25" customHeight="1">
      <c r="A514" s="21" t="s">
        <v>35</v>
      </c>
      <c r="B514" s="21">
        <v>2018</v>
      </c>
      <c r="C514" s="21">
        <v>2.548</v>
      </c>
    </row>
    <row r="515" spans="1:3" ht="14.25" customHeight="1">
      <c r="A515" s="21" t="s">
        <v>36</v>
      </c>
      <c r="B515" s="21">
        <v>2018</v>
      </c>
      <c r="C515" s="21">
        <v>1.34</v>
      </c>
    </row>
    <row r="516" spans="1:3" ht="14.25" customHeight="1">
      <c r="A516" s="21" t="s">
        <v>37</v>
      </c>
      <c r="B516" s="21">
        <v>2018</v>
      </c>
      <c r="C516" s="21">
        <v>3.2280000000000002</v>
      </c>
    </row>
    <row r="517" spans="1:3" ht="14.25" customHeight="1">
      <c r="A517" s="21" t="s">
        <v>38</v>
      </c>
      <c r="B517" s="21">
        <v>2018</v>
      </c>
      <c r="C517" s="21">
        <v>2.4430000000000001</v>
      </c>
    </row>
    <row r="518" spans="1:3" ht="14.25" customHeight="1">
      <c r="A518" s="21" t="s">
        <v>39</v>
      </c>
      <c r="B518" s="21">
        <v>2018</v>
      </c>
      <c r="C518" s="21">
        <v>1.669</v>
      </c>
    </row>
    <row r="519" spans="1:3" ht="14.25" customHeight="1">
      <c r="A519" s="21" t="s">
        <v>40</v>
      </c>
      <c r="B519" s="21">
        <v>2018</v>
      </c>
      <c r="C519" s="21">
        <v>2.0870000000000002</v>
      </c>
    </row>
    <row r="520" spans="1:3" ht="14.25" customHeight="1">
      <c r="A520" s="21" t="s">
        <v>41</v>
      </c>
      <c r="B520" s="21">
        <v>2018</v>
      </c>
      <c r="C520" s="21">
        <v>2.6920000000000002</v>
      </c>
    </row>
    <row r="521" spans="1:3" ht="14.25" customHeight="1">
      <c r="A521" s="21" t="s">
        <v>44</v>
      </c>
      <c r="B521" s="21">
        <v>2018</v>
      </c>
      <c r="C521" s="21">
        <v>1.7909999999999999</v>
      </c>
    </row>
    <row r="522" spans="1:3" ht="14.25" customHeight="1">
      <c r="A522" s="21" t="s">
        <v>78</v>
      </c>
      <c r="B522" s="21">
        <v>2018</v>
      </c>
      <c r="C522" s="21">
        <v>2.238</v>
      </c>
    </row>
    <row r="523" spans="1:3" ht="14.25" customHeight="1">
      <c r="A523" s="21" t="s">
        <v>45</v>
      </c>
      <c r="B523" s="21">
        <v>2018</v>
      </c>
      <c r="C523" s="21">
        <v>1.5629999999999999</v>
      </c>
    </row>
    <row r="524" spans="1:3" ht="14.25" customHeight="1">
      <c r="A524" s="21" t="s">
        <v>196</v>
      </c>
      <c r="B524" s="21">
        <v>2018</v>
      </c>
      <c r="C524" s="21">
        <v>2.0009999999999999</v>
      </c>
    </row>
    <row r="525" spans="1:3" ht="14.25" customHeight="1">
      <c r="A525" s="21" t="s">
        <v>46</v>
      </c>
      <c r="B525" s="21">
        <v>2018</v>
      </c>
      <c r="C525" s="21">
        <v>1.8740000000000001</v>
      </c>
    </row>
    <row r="526" spans="1:3" ht="14.25" customHeight="1">
      <c r="A526" s="21" t="s">
        <v>47</v>
      </c>
      <c r="B526" s="21">
        <v>2018</v>
      </c>
      <c r="C526" s="21">
        <v>1.365</v>
      </c>
    </row>
    <row r="527" spans="1:3" ht="14.25" customHeight="1">
      <c r="A527" s="21" t="s">
        <v>48</v>
      </c>
      <c r="B527" s="21">
        <v>2018</v>
      </c>
      <c r="C527" s="21">
        <v>3.1869999999999998</v>
      </c>
    </row>
    <row r="528" spans="1:3" ht="14.25" customHeight="1">
      <c r="A528" s="21" t="s">
        <v>49</v>
      </c>
      <c r="B528" s="21">
        <v>2018</v>
      </c>
      <c r="C528" s="21">
        <v>1.2689999999999999</v>
      </c>
    </row>
    <row r="529" spans="1:3" ht="14.25" customHeight="1">
      <c r="A529" s="21" t="s">
        <v>50</v>
      </c>
      <c r="B529" s="21">
        <v>2018</v>
      </c>
      <c r="C529" s="21">
        <v>2.2160000000000002</v>
      </c>
    </row>
    <row r="530" spans="1:3" ht="14.25" customHeight="1">
      <c r="A530" s="21" t="s">
        <v>51</v>
      </c>
      <c r="B530" s="21">
        <v>2018</v>
      </c>
      <c r="C530" s="21">
        <v>2.081</v>
      </c>
    </row>
    <row r="531" spans="1:3" ht="14.25" customHeight="1">
      <c r="A531" s="21" t="s">
        <v>52</v>
      </c>
      <c r="B531" s="21">
        <v>2018</v>
      </c>
      <c r="C531" s="21">
        <v>1.9350000000000001</v>
      </c>
    </row>
    <row r="532" spans="1:3" ht="14.25" customHeight="1">
      <c r="A532" s="21" t="s">
        <v>53</v>
      </c>
      <c r="B532" s="21">
        <v>2018</v>
      </c>
      <c r="C532" s="21">
        <v>2.4790000000000001</v>
      </c>
    </row>
    <row r="533" spans="1:3" ht="14.25" customHeight="1">
      <c r="A533" s="21" t="s">
        <v>54</v>
      </c>
      <c r="B533" s="21">
        <v>2018</v>
      </c>
      <c r="C533" s="21">
        <v>2.2149999999999999</v>
      </c>
    </row>
    <row r="534" spans="1:3" ht="14.25" customHeight="1">
      <c r="A534" s="21" t="s">
        <v>214</v>
      </c>
      <c r="B534" s="21">
        <v>2018</v>
      </c>
      <c r="C534" s="21">
        <v>1.901</v>
      </c>
    </row>
    <row r="535" spans="1:3" ht="14.25" customHeight="1">
      <c r="A535" s="21" t="s">
        <v>206</v>
      </c>
      <c r="B535" s="21">
        <v>2018</v>
      </c>
      <c r="C535" s="21">
        <v>2.5979999999999999</v>
      </c>
    </row>
    <row r="536" spans="1:3" ht="14.25" customHeight="1">
      <c r="A536" s="21" t="s">
        <v>55</v>
      </c>
      <c r="B536" s="21">
        <v>2018</v>
      </c>
      <c r="C536" s="21">
        <v>1.669</v>
      </c>
    </row>
    <row r="537" spans="1:3" ht="14.25" customHeight="1">
      <c r="A537" s="21" t="s">
        <v>269</v>
      </c>
      <c r="B537" s="21">
        <v>2018</v>
      </c>
      <c r="C537" s="21">
        <v>2.0720000000000001</v>
      </c>
    </row>
    <row r="538" spans="1:3" ht="14.25" customHeight="1">
      <c r="A538" s="21" t="s">
        <v>56</v>
      </c>
      <c r="B538" s="21">
        <v>2018</v>
      </c>
      <c r="C538" s="21">
        <v>2.4609999999999999</v>
      </c>
    </row>
    <row r="539" spans="1:3" ht="14.25" customHeight="1">
      <c r="A539" s="21" t="s">
        <v>57</v>
      </c>
      <c r="B539" s="21">
        <v>2018</v>
      </c>
      <c r="C539" s="21">
        <v>1.4630000000000001</v>
      </c>
    </row>
    <row r="540" spans="1:3" ht="14.25" customHeight="1">
      <c r="A540" s="21" t="s">
        <v>58</v>
      </c>
      <c r="B540" s="21">
        <v>2018</v>
      </c>
      <c r="C540" s="21">
        <v>1.893</v>
      </c>
    </row>
    <row r="541" spans="1:3" ht="14.25" customHeight="1">
      <c r="A541" s="21" t="s">
        <v>59</v>
      </c>
      <c r="B541" s="21">
        <v>2018</v>
      </c>
      <c r="C541" s="21">
        <v>2.149</v>
      </c>
    </row>
    <row r="542" spans="1:3" ht="14.25" customHeight="1">
      <c r="A542" s="21" t="s">
        <v>60</v>
      </c>
      <c r="B542" s="21">
        <v>2018</v>
      </c>
      <c r="C542" s="21">
        <v>2.0270000000000001</v>
      </c>
    </row>
    <row r="543" spans="1:3" ht="14.25" customHeight="1">
      <c r="A543" s="21" t="s">
        <v>61</v>
      </c>
      <c r="B543" s="21">
        <v>2018</v>
      </c>
      <c r="C543" s="21">
        <v>1.5309999999999999</v>
      </c>
    </row>
    <row r="544" spans="1:3" ht="14.25" customHeight="1">
      <c r="A544" s="21" t="s">
        <v>62</v>
      </c>
      <c r="B544" s="21">
        <v>2018</v>
      </c>
      <c r="C544" s="21">
        <v>1.7190000000000001</v>
      </c>
    </row>
    <row r="545" spans="1:3" ht="14.25" customHeight="1">
      <c r="A545" s="21" t="s">
        <v>63</v>
      </c>
      <c r="B545" s="21">
        <v>2018</v>
      </c>
      <c r="C545" s="21">
        <v>2.0129999999999999</v>
      </c>
    </row>
    <row r="546" spans="1:3" ht="14.25" customHeight="1">
      <c r="A546" s="21" t="s">
        <v>64</v>
      </c>
      <c r="B546" s="21">
        <v>2018</v>
      </c>
      <c r="C546" s="21">
        <v>2.2080000000000002</v>
      </c>
    </row>
    <row r="547" spans="1:3" ht="14.25" customHeight="1">
      <c r="A547" s="21" t="s">
        <v>65</v>
      </c>
      <c r="B547" s="21">
        <v>2018</v>
      </c>
      <c r="C547" s="21">
        <v>2.0649999999999999</v>
      </c>
    </row>
    <row r="548" spans="1:3" ht="14.25" customHeight="1">
      <c r="A548" s="21" t="s">
        <v>213</v>
      </c>
      <c r="B548" s="21">
        <v>2018</v>
      </c>
      <c r="C548" s="21">
        <v>2.2250000000000001</v>
      </c>
    </row>
    <row r="549" spans="1:3" ht="14.25" customHeight="1">
      <c r="A549" s="21" t="s">
        <v>218</v>
      </c>
      <c r="B549" s="21">
        <v>2018</v>
      </c>
      <c r="C549" s="21">
        <v>2.06</v>
      </c>
    </row>
    <row r="550" spans="1:3" ht="14.25" customHeight="1">
      <c r="A550" s="21" t="s">
        <v>66</v>
      </c>
      <c r="B550" s="21">
        <v>2018</v>
      </c>
      <c r="C550" s="21">
        <v>2.0779999999999998</v>
      </c>
    </row>
    <row r="551" spans="1:3" ht="14.25" customHeight="1">
      <c r="A551" s="21" t="s">
        <v>67</v>
      </c>
      <c r="B551" s="21">
        <v>2018</v>
      </c>
      <c r="C551" s="21">
        <v>2.2320000000000002</v>
      </c>
    </row>
    <row r="552" spans="1:3" ht="14.25" customHeight="1">
      <c r="A552" s="21" t="s">
        <v>69</v>
      </c>
      <c r="B552" s="21">
        <v>2018</v>
      </c>
      <c r="C552" s="21">
        <v>1.5209999999999999</v>
      </c>
    </row>
    <row r="553" spans="1:3" ht="14.25" customHeight="1">
      <c r="A553" s="21" t="s">
        <v>70</v>
      </c>
      <c r="B553" s="21">
        <v>2018</v>
      </c>
      <c r="C553" s="21">
        <v>1.109</v>
      </c>
    </row>
    <row r="554" spans="1:3" ht="14.25" customHeight="1">
      <c r="A554" s="21" t="s">
        <v>71</v>
      </c>
      <c r="B554" s="21">
        <v>2018</v>
      </c>
      <c r="C554" s="21">
        <v>2.4620000000000002</v>
      </c>
    </row>
    <row r="555" spans="1:3" ht="14.25" customHeight="1">
      <c r="A555" s="21" t="s">
        <v>72</v>
      </c>
      <c r="B555" s="21">
        <v>2018</v>
      </c>
      <c r="C555" s="21">
        <v>1.7509999999999999</v>
      </c>
    </row>
    <row r="556" spans="1:3" ht="14.25" customHeight="1">
      <c r="A556" s="21" t="s">
        <v>73</v>
      </c>
      <c r="B556" s="21">
        <v>2018</v>
      </c>
      <c r="C556" s="21">
        <v>2.415</v>
      </c>
    </row>
    <row r="557" spans="1:3" ht="14.25" customHeight="1">
      <c r="A557" s="21" t="s">
        <v>74</v>
      </c>
      <c r="B557" s="21">
        <v>2018</v>
      </c>
      <c r="C557" s="21">
        <v>3.3580000000000001</v>
      </c>
    </row>
    <row r="558" spans="1:3" ht="14.25" customHeight="1">
      <c r="A558" s="21" t="s">
        <v>75</v>
      </c>
      <c r="B558" s="21">
        <v>2018</v>
      </c>
      <c r="C558" s="21">
        <v>1.387</v>
      </c>
    </row>
    <row r="559" spans="1:3" ht="14.25" customHeight="1">
      <c r="A559" s="21" t="s">
        <v>76</v>
      </c>
      <c r="B559" s="21">
        <v>2018</v>
      </c>
      <c r="C559" s="21">
        <v>2.7410000000000001</v>
      </c>
    </row>
    <row r="560" spans="1:3" ht="14.25" customHeight="1">
      <c r="A560" s="21" t="s">
        <v>77</v>
      </c>
      <c r="B560" s="21">
        <v>2018</v>
      </c>
      <c r="C560" s="21">
        <v>1.702</v>
      </c>
    </row>
    <row r="561" spans="1:3" ht="14.25" customHeight="1">
      <c r="A561" s="21" t="s">
        <v>79</v>
      </c>
      <c r="B561" s="21">
        <v>2018</v>
      </c>
      <c r="C561" s="21">
        <v>2.0259999999999998</v>
      </c>
    </row>
    <row r="562" spans="1:3" ht="14.25" customHeight="1">
      <c r="A562" s="21" t="s">
        <v>80</v>
      </c>
      <c r="B562" s="21">
        <v>2018</v>
      </c>
      <c r="C562" s="21">
        <v>1.417</v>
      </c>
    </row>
    <row r="563" spans="1:3" ht="14.25" customHeight="1">
      <c r="A563" s="21" t="s">
        <v>81</v>
      </c>
      <c r="B563" s="21">
        <v>2018</v>
      </c>
      <c r="C563" s="21">
        <v>2.048</v>
      </c>
    </row>
    <row r="564" spans="1:3" ht="14.25" customHeight="1">
      <c r="A564" s="21" t="s">
        <v>82</v>
      </c>
      <c r="B564" s="21">
        <v>2018</v>
      </c>
      <c r="C564" s="21">
        <v>1.9490000000000001</v>
      </c>
    </row>
    <row r="565" spans="1:3" ht="14.25" customHeight="1">
      <c r="A565" s="21" t="s">
        <v>83</v>
      </c>
      <c r="B565" s="21">
        <v>2018</v>
      </c>
      <c r="C565" s="21">
        <v>2.351</v>
      </c>
    </row>
    <row r="566" spans="1:3" ht="14.25" customHeight="1">
      <c r="A566" s="21" t="s">
        <v>84</v>
      </c>
      <c r="B566" s="21">
        <v>2018</v>
      </c>
      <c r="C566" s="21">
        <v>2.0110000000000001</v>
      </c>
    </row>
    <row r="567" spans="1:3" ht="14.25" customHeight="1">
      <c r="A567" s="21" t="s">
        <v>85</v>
      </c>
      <c r="B567" s="21">
        <v>2018</v>
      </c>
      <c r="C567" s="21">
        <v>1.851</v>
      </c>
    </row>
    <row r="568" spans="1:3" ht="14.25" customHeight="1">
      <c r="A568" s="21" t="s">
        <v>86</v>
      </c>
      <c r="B568" s="21">
        <v>2018</v>
      </c>
      <c r="C568" s="21">
        <v>2.177</v>
      </c>
    </row>
    <row r="569" spans="1:3" ht="14.25" customHeight="1">
      <c r="A569" s="21" t="s">
        <v>87</v>
      </c>
      <c r="B569" s="21">
        <v>2018</v>
      </c>
      <c r="C569" s="21">
        <v>1.792</v>
      </c>
    </row>
    <row r="570" spans="1:3" ht="14.25" customHeight="1">
      <c r="A570" s="21" t="s">
        <v>88</v>
      </c>
      <c r="B570" s="21">
        <v>2018</v>
      </c>
      <c r="C570" s="21">
        <v>1.6379999999999999</v>
      </c>
    </row>
    <row r="571" spans="1:3" ht="14.25" customHeight="1">
      <c r="A571" s="21" t="s">
        <v>89</v>
      </c>
      <c r="B571" s="21">
        <v>2018</v>
      </c>
      <c r="C571" s="21">
        <v>2.7330000000000001</v>
      </c>
    </row>
    <row r="572" spans="1:3" ht="14.25" customHeight="1">
      <c r="A572" s="21" t="s">
        <v>90</v>
      </c>
      <c r="B572" s="21">
        <v>2018</v>
      </c>
      <c r="C572" s="21">
        <v>2.1739999999999999</v>
      </c>
    </row>
    <row r="573" spans="1:3" ht="14.25" customHeight="1">
      <c r="A573" s="21" t="s">
        <v>91</v>
      </c>
      <c r="B573" s="21">
        <v>2018</v>
      </c>
      <c r="C573" s="21">
        <v>1.915</v>
      </c>
    </row>
    <row r="574" spans="1:3" ht="14.25" customHeight="1">
      <c r="A574" s="21" t="s">
        <v>92</v>
      </c>
      <c r="B574" s="21">
        <v>2018</v>
      </c>
      <c r="C574" s="21">
        <v>3.1960000000000002</v>
      </c>
    </row>
    <row r="575" spans="1:3" ht="14.25" customHeight="1">
      <c r="A575" s="21" t="s">
        <v>93</v>
      </c>
      <c r="B575" s="21">
        <v>2018</v>
      </c>
      <c r="C575" s="21">
        <v>1.722</v>
      </c>
    </row>
    <row r="576" spans="1:3" ht="14.25" customHeight="1">
      <c r="A576" s="21" t="s">
        <v>95</v>
      </c>
      <c r="B576" s="21">
        <v>2018</v>
      </c>
      <c r="C576" s="21">
        <v>1.8819999999999999</v>
      </c>
    </row>
    <row r="577" spans="1:3" ht="14.25" customHeight="1">
      <c r="A577" s="21" t="s">
        <v>96</v>
      </c>
      <c r="B577" s="21">
        <v>2018</v>
      </c>
      <c r="C577" s="21">
        <v>1.8420000000000001</v>
      </c>
    </row>
    <row r="578" spans="1:3" ht="14.25" customHeight="1">
      <c r="A578" s="21" t="s">
        <v>97</v>
      </c>
      <c r="B578" s="21">
        <v>2018</v>
      </c>
      <c r="C578" s="21">
        <v>1.6759999999999999</v>
      </c>
    </row>
    <row r="579" spans="1:3" ht="14.25" customHeight="1">
      <c r="A579" s="21" t="s">
        <v>98</v>
      </c>
      <c r="B579" s="21">
        <v>2018</v>
      </c>
      <c r="C579" s="21">
        <v>2.6360000000000001</v>
      </c>
    </row>
    <row r="580" spans="1:3" ht="14.25" customHeight="1">
      <c r="A580" s="21" t="s">
        <v>100</v>
      </c>
      <c r="B580" s="21">
        <v>2018</v>
      </c>
      <c r="C580" s="21">
        <v>2.319</v>
      </c>
    </row>
    <row r="581" spans="1:3" ht="14.25" customHeight="1">
      <c r="A581" s="21" t="s">
        <v>101</v>
      </c>
      <c r="B581" s="21">
        <v>2018</v>
      </c>
      <c r="C581" s="21">
        <v>1.5669999999999999</v>
      </c>
    </row>
    <row r="582" spans="1:3" ht="14.25" customHeight="1">
      <c r="A582" s="21" t="s">
        <v>102</v>
      </c>
      <c r="B582" s="21">
        <v>2018</v>
      </c>
      <c r="C582" s="21">
        <v>2.5379999999999998</v>
      </c>
    </row>
    <row r="583" spans="1:3" ht="14.25" customHeight="1">
      <c r="A583" s="21" t="s">
        <v>103</v>
      </c>
      <c r="B583" s="21">
        <v>2018</v>
      </c>
      <c r="C583" s="21">
        <v>1.952</v>
      </c>
    </row>
    <row r="584" spans="1:3" ht="14.25" customHeight="1">
      <c r="A584" s="21" t="s">
        <v>104</v>
      </c>
      <c r="B584" s="21">
        <v>2018</v>
      </c>
      <c r="C584" s="21">
        <v>1.839</v>
      </c>
    </row>
    <row r="585" spans="1:3" ht="14.25" customHeight="1">
      <c r="A585" s="21" t="s">
        <v>105</v>
      </c>
      <c r="B585" s="21">
        <v>2018</v>
      </c>
      <c r="C585" s="21">
        <v>1.8149999999999999</v>
      </c>
    </row>
    <row r="586" spans="1:3" ht="14.25" customHeight="1">
      <c r="A586" s="21" t="s">
        <v>106</v>
      </c>
      <c r="B586" s="21">
        <v>2018</v>
      </c>
      <c r="C586" s="21">
        <v>1.9650000000000001</v>
      </c>
    </row>
    <row r="587" spans="1:3" ht="14.25" customHeight="1">
      <c r="A587" s="21" t="s">
        <v>107</v>
      </c>
      <c r="B587" s="21">
        <v>2018</v>
      </c>
      <c r="C587" s="21">
        <v>2.097</v>
      </c>
    </row>
    <row r="588" spans="1:3" ht="14.25" customHeight="1">
      <c r="A588" s="21" t="s">
        <v>108</v>
      </c>
      <c r="B588" s="21">
        <v>2018</v>
      </c>
      <c r="C588" s="21">
        <v>2.25</v>
      </c>
    </row>
    <row r="589" spans="1:3" ht="14.25" customHeight="1">
      <c r="A589" s="21" t="s">
        <v>175</v>
      </c>
      <c r="B589" s="21">
        <v>2018</v>
      </c>
      <c r="C589" s="21">
        <v>1.8380000000000001</v>
      </c>
    </row>
    <row r="590" spans="1:3" ht="14.25" customHeight="1">
      <c r="A590" s="21" t="s">
        <v>109</v>
      </c>
      <c r="B590" s="21">
        <v>2018</v>
      </c>
      <c r="C590" s="21">
        <v>2.08</v>
      </c>
    </row>
    <row r="591" spans="1:3" ht="14.25" customHeight="1">
      <c r="A591" s="21" t="s">
        <v>110</v>
      </c>
      <c r="B591" s="21">
        <v>2018</v>
      </c>
      <c r="C591" s="21">
        <v>1.484</v>
      </c>
    </row>
    <row r="592" spans="1:3" ht="14.25" customHeight="1">
      <c r="A592" s="21" t="s">
        <v>111</v>
      </c>
      <c r="B592" s="21">
        <v>2018</v>
      </c>
      <c r="C592" s="21">
        <v>1.2350000000000001</v>
      </c>
    </row>
    <row r="593" spans="1:3" ht="14.25" customHeight="1">
      <c r="A593" s="21" t="s">
        <v>112</v>
      </c>
      <c r="B593" s="21">
        <v>2018</v>
      </c>
      <c r="C593" s="21">
        <v>1.9379999999999999</v>
      </c>
    </row>
    <row r="594" spans="1:3" ht="14.25" customHeight="1">
      <c r="A594" s="21" t="s">
        <v>113</v>
      </c>
      <c r="B594" s="21">
        <v>2018</v>
      </c>
      <c r="C594" s="21">
        <v>2.472</v>
      </c>
    </row>
    <row r="595" spans="1:3" ht="14.25" customHeight="1">
      <c r="A595" s="21" t="s">
        <v>114</v>
      </c>
      <c r="B595" s="21">
        <v>2018</v>
      </c>
      <c r="C595" s="21">
        <v>2.7530000000000001</v>
      </c>
    </row>
    <row r="596" spans="1:3" ht="14.25" customHeight="1">
      <c r="A596" s="21" t="s">
        <v>294</v>
      </c>
      <c r="B596" s="21">
        <v>2018</v>
      </c>
      <c r="C596" s="21">
        <v>2.9329999999999998</v>
      </c>
    </row>
    <row r="597" spans="1:3" ht="14.25" customHeight="1">
      <c r="A597" s="21" t="s">
        <v>127</v>
      </c>
      <c r="B597" s="21">
        <v>2018</v>
      </c>
      <c r="C597" s="21">
        <v>1.9850000000000001</v>
      </c>
    </row>
    <row r="598" spans="1:3" ht="14.25" customHeight="1">
      <c r="A598" s="21" t="s">
        <v>116</v>
      </c>
      <c r="B598" s="21">
        <v>2018</v>
      </c>
      <c r="C598" s="21">
        <v>1.4590000000000001</v>
      </c>
    </row>
    <row r="599" spans="1:3" ht="14.25" customHeight="1">
      <c r="A599" s="21" t="s">
        <v>117</v>
      </c>
      <c r="B599" s="21">
        <v>2018</v>
      </c>
      <c r="C599" s="21">
        <v>2.0209999999999999</v>
      </c>
    </row>
    <row r="600" spans="1:3" ht="14.25" customHeight="1">
      <c r="A600" s="21" t="s">
        <v>118</v>
      </c>
      <c r="B600" s="21">
        <v>2018</v>
      </c>
      <c r="C600" s="21">
        <v>2.996</v>
      </c>
    </row>
    <row r="601" spans="1:3" ht="14.25" customHeight="1">
      <c r="A601" s="21" t="s">
        <v>119</v>
      </c>
      <c r="B601" s="21">
        <v>2018</v>
      </c>
      <c r="C601" s="21">
        <v>2.68</v>
      </c>
    </row>
    <row r="602" spans="1:3" ht="14.25" customHeight="1">
      <c r="A602" s="21" t="s">
        <v>120</v>
      </c>
      <c r="B602" s="21">
        <v>2018</v>
      </c>
      <c r="C602" s="21">
        <v>1.845</v>
      </c>
    </row>
    <row r="603" spans="1:3" ht="14.25" customHeight="1">
      <c r="A603" s="21" t="s">
        <v>255</v>
      </c>
      <c r="B603" s="21">
        <v>2018</v>
      </c>
      <c r="C603" s="21">
        <v>2.0840000000000001</v>
      </c>
    </row>
    <row r="604" spans="1:3" ht="14.25" customHeight="1">
      <c r="A604" s="21" t="s">
        <v>121</v>
      </c>
      <c r="B604" s="21">
        <v>2018</v>
      </c>
      <c r="C604" s="21">
        <v>2.0129999999999999</v>
      </c>
    </row>
    <row r="605" spans="1:3" ht="14.25" customHeight="1">
      <c r="A605" s="21" t="s">
        <v>122</v>
      </c>
      <c r="B605" s="21">
        <v>2018</v>
      </c>
      <c r="C605" s="21">
        <v>2.0289999999999999</v>
      </c>
    </row>
    <row r="606" spans="1:3" ht="14.25" customHeight="1">
      <c r="A606" s="21" t="s">
        <v>123</v>
      </c>
      <c r="B606" s="21">
        <v>2018</v>
      </c>
      <c r="C606" s="21">
        <v>2.484</v>
      </c>
    </row>
    <row r="607" spans="1:3" ht="14.25" customHeight="1">
      <c r="A607" s="21" t="s">
        <v>124</v>
      </c>
      <c r="B607" s="21">
        <v>2018</v>
      </c>
      <c r="C607" s="21">
        <v>1.7270000000000001</v>
      </c>
    </row>
    <row r="608" spans="1:3" ht="14.25" customHeight="1">
      <c r="A608" s="21" t="s">
        <v>125</v>
      </c>
      <c r="B608" s="21">
        <v>2018</v>
      </c>
      <c r="C608" s="21">
        <v>1.2889999999999999</v>
      </c>
    </row>
    <row r="609" spans="1:3" ht="14.25" customHeight="1">
      <c r="A609" s="21" t="s">
        <v>126</v>
      </c>
      <c r="B609" s="21">
        <v>2018</v>
      </c>
      <c r="C609" s="21">
        <v>1.7410000000000001</v>
      </c>
    </row>
    <row r="610" spans="1:3" ht="14.25" customHeight="1">
      <c r="A610" s="21" t="s">
        <v>43</v>
      </c>
      <c r="B610" s="21">
        <v>2018</v>
      </c>
      <c r="C610" s="21">
        <v>2.3660000000000001</v>
      </c>
    </row>
    <row r="611" spans="1:3" ht="14.25" customHeight="1">
      <c r="A611" s="21" t="s">
        <v>128</v>
      </c>
      <c r="B611" s="21">
        <v>2018</v>
      </c>
      <c r="C611" s="21">
        <v>1.554</v>
      </c>
    </row>
    <row r="612" spans="1:3" ht="14.25" customHeight="1">
      <c r="A612" s="21" t="s">
        <v>129</v>
      </c>
      <c r="B612" s="21">
        <v>2018</v>
      </c>
      <c r="C612" s="21">
        <v>3.0289999999999999</v>
      </c>
    </row>
    <row r="613" spans="1:3" ht="14.25" customHeight="1">
      <c r="A613" s="21" t="s">
        <v>130</v>
      </c>
      <c r="B613" s="21">
        <v>2018</v>
      </c>
      <c r="C613" s="21">
        <v>2.1190000000000002</v>
      </c>
    </row>
    <row r="614" spans="1:3" ht="14.25" customHeight="1">
      <c r="A614" s="21" t="s">
        <v>131</v>
      </c>
      <c r="B614" s="21">
        <v>2018</v>
      </c>
      <c r="C614" s="21">
        <v>2.3969999999999998</v>
      </c>
    </row>
    <row r="615" spans="1:3" ht="14.25" customHeight="1">
      <c r="A615" s="21" t="s">
        <v>132</v>
      </c>
      <c r="B615" s="21">
        <v>2018</v>
      </c>
      <c r="C615" s="21">
        <v>1.8839999999999999</v>
      </c>
    </row>
    <row r="616" spans="1:3" ht="14.25" customHeight="1">
      <c r="A616" s="21" t="s">
        <v>133</v>
      </c>
      <c r="B616" s="21">
        <v>2018</v>
      </c>
      <c r="C616" s="21">
        <v>1.784</v>
      </c>
    </row>
    <row r="617" spans="1:3" ht="14.25" customHeight="1">
      <c r="A617" s="21" t="s">
        <v>134</v>
      </c>
      <c r="B617" s="21">
        <v>2018</v>
      </c>
      <c r="C617" s="21">
        <v>1.7490000000000001</v>
      </c>
    </row>
    <row r="618" spans="1:3" ht="14.25" customHeight="1">
      <c r="A618" s="21" t="s">
        <v>135</v>
      </c>
      <c r="B618" s="21">
        <v>2018</v>
      </c>
      <c r="C618" s="21">
        <v>1.3759999999999999</v>
      </c>
    </row>
    <row r="619" spans="1:3" ht="14.25" customHeight="1">
      <c r="A619" s="21" t="s">
        <v>136</v>
      </c>
      <c r="B619" s="21">
        <v>2018</v>
      </c>
      <c r="C619" s="21">
        <v>1.569</v>
      </c>
    </row>
    <row r="620" spans="1:3" ht="14.25" customHeight="1">
      <c r="A620" s="21" t="s">
        <v>137</v>
      </c>
      <c r="B620" s="21">
        <v>2018</v>
      </c>
      <c r="C620" s="21">
        <v>1.3640000000000001</v>
      </c>
    </row>
    <row r="621" spans="1:3" ht="14.25" customHeight="1">
      <c r="A621" s="21" t="s">
        <v>173</v>
      </c>
      <c r="B621" s="21">
        <v>2018</v>
      </c>
      <c r="C621" s="21">
        <v>3.173</v>
      </c>
    </row>
    <row r="622" spans="1:3" ht="14.25" customHeight="1">
      <c r="A622" s="21" t="s">
        <v>139</v>
      </c>
      <c r="B622" s="21">
        <v>2018</v>
      </c>
      <c r="C622" s="21">
        <v>2.33</v>
      </c>
    </row>
    <row r="623" spans="1:3" ht="14.25" customHeight="1">
      <c r="A623" s="21" t="s">
        <v>140</v>
      </c>
      <c r="B623" s="21">
        <v>2018</v>
      </c>
      <c r="C623" s="21">
        <v>1.8580000000000001</v>
      </c>
    </row>
    <row r="624" spans="1:3" ht="14.25" customHeight="1">
      <c r="A624" s="21" t="s">
        <v>176</v>
      </c>
      <c r="B624" s="21">
        <v>2018</v>
      </c>
      <c r="C624" s="21">
        <v>3.391</v>
      </c>
    </row>
    <row r="625" spans="1:3" ht="14.25" customHeight="1">
      <c r="A625" s="21" t="s">
        <v>141</v>
      </c>
      <c r="B625" s="21">
        <v>2018</v>
      </c>
      <c r="C625" s="21">
        <v>1.613</v>
      </c>
    </row>
    <row r="626" spans="1:3" ht="14.25" customHeight="1">
      <c r="A626" s="21" t="s">
        <v>142</v>
      </c>
      <c r="B626" s="21">
        <v>2018</v>
      </c>
      <c r="C626" s="21">
        <v>1.9370000000000001</v>
      </c>
    </row>
    <row r="627" spans="1:3" ht="14.25" customHeight="1">
      <c r="A627" s="21" t="s">
        <v>143</v>
      </c>
      <c r="B627" s="21">
        <v>2018</v>
      </c>
      <c r="C627" s="21">
        <v>3.0470000000000002</v>
      </c>
    </row>
    <row r="628" spans="1:3" ht="14.25" customHeight="1">
      <c r="A628" s="21" t="s">
        <v>146</v>
      </c>
      <c r="B628" s="21">
        <v>2018</v>
      </c>
      <c r="C628" s="21">
        <v>1.476</v>
      </c>
    </row>
    <row r="629" spans="1:3" ht="14.25" customHeight="1">
      <c r="A629" s="21" t="s">
        <v>147</v>
      </c>
      <c r="B629" s="21">
        <v>2018</v>
      </c>
      <c r="C629" s="21">
        <v>1.379</v>
      </c>
    </row>
    <row r="630" spans="1:3" ht="14.25" customHeight="1">
      <c r="A630" s="21" t="s">
        <v>148</v>
      </c>
      <c r="B630" s="21">
        <v>2018</v>
      </c>
      <c r="C630" s="21">
        <v>3.4769999999999999</v>
      </c>
    </row>
    <row r="631" spans="1:3" ht="14.25" customHeight="1">
      <c r="A631" s="21" t="s">
        <v>149</v>
      </c>
      <c r="B631" s="21">
        <v>2018</v>
      </c>
      <c r="C631" s="21">
        <v>1.738</v>
      </c>
    </row>
    <row r="632" spans="1:3" ht="14.25" customHeight="1">
      <c r="A632" s="21" t="s">
        <v>150</v>
      </c>
      <c r="B632" s="21">
        <v>2018</v>
      </c>
      <c r="C632" s="21">
        <v>2.157</v>
      </c>
    </row>
    <row r="633" spans="1:3" ht="14.25" customHeight="1">
      <c r="A633" s="21" t="s">
        <v>151</v>
      </c>
      <c r="B633" s="21">
        <v>2018</v>
      </c>
      <c r="C633" s="21">
        <v>1.8320000000000001</v>
      </c>
    </row>
    <row r="634" spans="1:3" ht="14.25" customHeight="1">
      <c r="A634" s="21" t="s">
        <v>152</v>
      </c>
      <c r="B634" s="21">
        <v>2018</v>
      </c>
      <c r="C634" s="21">
        <v>2.2200000000000002</v>
      </c>
    </row>
    <row r="635" spans="1:3" ht="14.25" customHeight="1">
      <c r="A635" s="21" t="s">
        <v>177</v>
      </c>
      <c r="B635" s="21">
        <v>2018</v>
      </c>
      <c r="C635" s="21">
        <v>1.988</v>
      </c>
    </row>
    <row r="636" spans="1:3" ht="14.25" customHeight="1">
      <c r="A636" s="21" t="s">
        <v>276</v>
      </c>
      <c r="B636" s="21">
        <v>2018</v>
      </c>
      <c r="C636" s="21">
        <v>1.8779999999999999</v>
      </c>
    </row>
    <row r="637" spans="1:3" ht="14.25" customHeight="1">
      <c r="A637" s="21" t="s">
        <v>153</v>
      </c>
      <c r="B637" s="21">
        <v>2018</v>
      </c>
      <c r="C637" s="21">
        <v>2.0950000000000002</v>
      </c>
    </row>
    <row r="638" spans="1:3" ht="14.25" customHeight="1">
      <c r="A638" s="21" t="s">
        <v>154</v>
      </c>
      <c r="B638" s="21">
        <v>2018</v>
      </c>
      <c r="C638" s="21">
        <v>2.0179999999999998</v>
      </c>
    </row>
    <row r="639" spans="1:3" ht="14.25" customHeight="1">
      <c r="A639" s="21" t="s">
        <v>155</v>
      </c>
      <c r="B639" s="21">
        <v>2018</v>
      </c>
      <c r="C639" s="21">
        <v>2.0510000000000002</v>
      </c>
    </row>
    <row r="640" spans="1:3" ht="14.25" customHeight="1">
      <c r="A640" s="21" t="s">
        <v>156</v>
      </c>
      <c r="B640" s="21">
        <v>2018</v>
      </c>
      <c r="C640" s="21">
        <v>2.798</v>
      </c>
    </row>
    <row r="641" spans="1:3" ht="14.25" customHeight="1">
      <c r="A641" s="21" t="s">
        <v>157</v>
      </c>
      <c r="B641" s="21">
        <v>2018</v>
      </c>
      <c r="C641" s="21">
        <v>2.242</v>
      </c>
    </row>
    <row r="642" spans="1:3" ht="14.25" customHeight="1">
      <c r="A642" s="21" t="s">
        <v>158</v>
      </c>
      <c r="B642" s="21">
        <v>2018</v>
      </c>
      <c r="C642" s="21">
        <v>2.157</v>
      </c>
    </row>
    <row r="643" spans="1:3" ht="14.25" customHeight="1">
      <c r="A643" s="21" t="s">
        <v>159</v>
      </c>
      <c r="B643" s="21">
        <v>2018</v>
      </c>
      <c r="C643" s="21">
        <v>2.97</v>
      </c>
    </row>
    <row r="644" spans="1:3" ht="14.25" customHeight="1">
      <c r="A644" s="21" t="s">
        <v>160</v>
      </c>
      <c r="B644" s="21">
        <v>2018</v>
      </c>
      <c r="C644" s="21">
        <v>1.742</v>
      </c>
    </row>
    <row r="645" spans="1:3" ht="14.25" customHeight="1">
      <c r="A645" s="21" t="s">
        <v>161</v>
      </c>
      <c r="B645" s="21">
        <v>2018</v>
      </c>
      <c r="C645" s="21">
        <v>1.7569999999999999</v>
      </c>
    </row>
    <row r="646" spans="1:3" ht="14.25" customHeight="1">
      <c r="A646" s="21" t="s">
        <v>295</v>
      </c>
      <c r="B646" s="21">
        <v>2018</v>
      </c>
      <c r="C646" s="21">
        <v>2.2349999999999999</v>
      </c>
    </row>
    <row r="647" spans="1:3" ht="14.25" customHeight="1">
      <c r="A647" s="21" t="s">
        <v>163</v>
      </c>
      <c r="B647" s="21">
        <v>2018</v>
      </c>
      <c r="C647" s="21">
        <v>1.7330000000000001</v>
      </c>
    </row>
    <row r="648" spans="1:3" ht="14.25" customHeight="1">
      <c r="A648" s="21" t="s">
        <v>164</v>
      </c>
      <c r="B648" s="21">
        <v>2018</v>
      </c>
      <c r="C648" s="21">
        <v>2.0859999999999999</v>
      </c>
    </row>
    <row r="649" spans="1:3" ht="14.25" customHeight="1">
      <c r="A649" s="21" t="s">
        <v>165</v>
      </c>
      <c r="B649" s="21">
        <v>2018</v>
      </c>
      <c r="C649" s="21">
        <v>2.6429999999999998</v>
      </c>
    </row>
    <row r="650" spans="1:3" ht="14.25" customHeight="1">
      <c r="A650" s="21" t="s">
        <v>166</v>
      </c>
      <c r="B650" s="21">
        <v>2018</v>
      </c>
      <c r="C650" s="21">
        <v>1.9339999999999999</v>
      </c>
    </row>
    <row r="651" spans="1:3" ht="14.25" customHeight="1">
      <c r="A651" s="21" t="s">
        <v>167</v>
      </c>
      <c r="B651" s="21">
        <v>2018</v>
      </c>
      <c r="C651" s="21">
        <v>3.2210000000000001</v>
      </c>
    </row>
    <row r="652" spans="1:3" ht="14.25" customHeight="1">
      <c r="A652" s="21" t="s">
        <v>168</v>
      </c>
      <c r="B652" s="21">
        <v>2018</v>
      </c>
      <c r="C652" s="21">
        <v>1.847</v>
      </c>
    </row>
    <row r="653" spans="1:3" ht="14.25" customHeight="1">
      <c r="A653" s="21" t="s">
        <v>169</v>
      </c>
      <c r="B653" s="21">
        <v>2018</v>
      </c>
      <c r="C653" s="21">
        <v>2.2759999999999998</v>
      </c>
    </row>
    <row r="654" spans="1:3" ht="14.25" customHeight="1">
      <c r="A654" s="21" t="s">
        <v>12</v>
      </c>
      <c r="B654" s="21">
        <v>2019</v>
      </c>
      <c r="C654" s="21">
        <v>3.569</v>
      </c>
    </row>
    <row r="655" spans="1:3" ht="14.25" customHeight="1">
      <c r="A655" s="21" t="s">
        <v>13</v>
      </c>
      <c r="B655" s="21">
        <v>2019</v>
      </c>
      <c r="C655" s="21">
        <v>1.764</v>
      </c>
    </row>
    <row r="656" spans="1:3" ht="14.25" customHeight="1">
      <c r="A656" s="21" t="s">
        <v>14</v>
      </c>
      <c r="B656" s="21">
        <v>2019</v>
      </c>
      <c r="C656" s="21">
        <v>2.2400000000000002</v>
      </c>
    </row>
    <row r="657" spans="1:3" ht="14.25" customHeight="1">
      <c r="A657" s="21" t="s">
        <v>15</v>
      </c>
      <c r="B657" s="21">
        <v>2019</v>
      </c>
      <c r="C657" s="21">
        <v>2.0190000000000001</v>
      </c>
    </row>
    <row r="658" spans="1:3" ht="14.25" customHeight="1">
      <c r="A658" s="21" t="s">
        <v>16</v>
      </c>
      <c r="B658" s="21">
        <v>2019</v>
      </c>
      <c r="C658" s="21">
        <v>1.9870000000000001</v>
      </c>
    </row>
    <row r="659" spans="1:3" ht="14.25" customHeight="1">
      <c r="A659" s="21" t="s">
        <v>17</v>
      </c>
      <c r="B659" s="21">
        <v>2019</v>
      </c>
      <c r="C659" s="21">
        <v>2.169</v>
      </c>
    </row>
    <row r="660" spans="1:3" ht="14.25" customHeight="1">
      <c r="A660" s="21" t="s">
        <v>18</v>
      </c>
      <c r="B660" s="21">
        <v>2019</v>
      </c>
      <c r="C660" s="21">
        <v>1.4530000000000001</v>
      </c>
    </row>
    <row r="661" spans="1:3" ht="14.25" customHeight="1">
      <c r="A661" s="21" t="s">
        <v>19</v>
      </c>
      <c r="B661" s="21">
        <v>2019</v>
      </c>
      <c r="C661" s="21">
        <v>1.256</v>
      </c>
    </row>
    <row r="662" spans="1:3" ht="14.25" customHeight="1">
      <c r="A662" s="21" t="s">
        <v>20</v>
      </c>
      <c r="B662" s="21">
        <v>2019</v>
      </c>
      <c r="C662" s="21">
        <v>2.4049999999999998</v>
      </c>
    </row>
    <row r="663" spans="1:3" ht="14.25" customHeight="1">
      <c r="A663" s="21" t="s">
        <v>21</v>
      </c>
      <c r="B663" s="21">
        <v>2019</v>
      </c>
      <c r="C663" s="21">
        <v>2.262</v>
      </c>
    </row>
    <row r="664" spans="1:3" ht="14.25" customHeight="1">
      <c r="A664" s="21" t="s">
        <v>22</v>
      </c>
      <c r="B664" s="21">
        <v>2019</v>
      </c>
      <c r="C664" s="21">
        <v>2.1419999999999999</v>
      </c>
    </row>
    <row r="665" spans="1:3" ht="14.25" customHeight="1">
      <c r="A665" s="21" t="s">
        <v>23</v>
      </c>
      <c r="B665" s="21">
        <v>2019</v>
      </c>
      <c r="C665" s="21">
        <v>2.1030000000000002</v>
      </c>
    </row>
    <row r="666" spans="1:3" ht="14.25" customHeight="1">
      <c r="A666" s="21" t="s">
        <v>24</v>
      </c>
      <c r="B666" s="21">
        <v>2019</v>
      </c>
      <c r="C666" s="21">
        <v>1.5309999999999999</v>
      </c>
    </row>
    <row r="667" spans="1:3" ht="14.25" customHeight="1">
      <c r="A667" s="21" t="s">
        <v>25</v>
      </c>
      <c r="B667" s="21">
        <v>2019</v>
      </c>
      <c r="C667" s="21">
        <v>1.9379999999999999</v>
      </c>
    </row>
    <row r="668" spans="1:3" ht="14.25" customHeight="1">
      <c r="A668" s="21" t="s">
        <v>26</v>
      </c>
      <c r="B668" s="21">
        <v>2019</v>
      </c>
      <c r="C668" s="21">
        <v>1.51</v>
      </c>
    </row>
    <row r="669" spans="1:3" ht="14.25" customHeight="1">
      <c r="A669" s="21" t="s">
        <v>27</v>
      </c>
      <c r="B669" s="21">
        <v>2019</v>
      </c>
      <c r="C669" s="21">
        <v>2.0720000000000001</v>
      </c>
    </row>
    <row r="670" spans="1:3" ht="14.25" customHeight="1">
      <c r="A670" s="21" t="s">
        <v>28</v>
      </c>
      <c r="B670" s="21">
        <v>2019</v>
      </c>
      <c r="C670" s="21">
        <v>1.9490000000000001</v>
      </c>
    </row>
    <row r="671" spans="1:3" ht="14.25" customHeight="1">
      <c r="A671" s="21" t="s">
        <v>29</v>
      </c>
      <c r="B671" s="21">
        <v>2019</v>
      </c>
      <c r="C671" s="21">
        <v>1.76</v>
      </c>
    </row>
    <row r="672" spans="1:3" ht="14.25" customHeight="1">
      <c r="A672" s="21" t="s">
        <v>30</v>
      </c>
      <c r="B672" s="21">
        <v>2019</v>
      </c>
      <c r="C672" s="21">
        <v>2.3639999999999999</v>
      </c>
    </row>
    <row r="673" spans="1:3" ht="14.25" customHeight="1">
      <c r="A673" s="21" t="s">
        <v>31</v>
      </c>
      <c r="B673" s="21">
        <v>2019</v>
      </c>
      <c r="C673" s="21">
        <v>1.599</v>
      </c>
    </row>
    <row r="674" spans="1:3" ht="14.25" customHeight="1">
      <c r="A674" s="21" t="s">
        <v>32</v>
      </c>
      <c r="B674" s="21">
        <v>2019</v>
      </c>
      <c r="C674" s="21">
        <v>2.1659999999999999</v>
      </c>
    </row>
    <row r="675" spans="1:3" ht="14.25" customHeight="1">
      <c r="A675" s="21" t="s">
        <v>33</v>
      </c>
      <c r="B675" s="21">
        <v>2019</v>
      </c>
      <c r="C675" s="21">
        <v>2.512</v>
      </c>
    </row>
    <row r="676" spans="1:3" ht="14.25" customHeight="1">
      <c r="A676" s="21" t="s">
        <v>34</v>
      </c>
      <c r="B676" s="21">
        <v>2019</v>
      </c>
      <c r="C676" s="21">
        <v>2.0009999999999999</v>
      </c>
    </row>
    <row r="677" spans="1:3" ht="14.25" customHeight="1">
      <c r="A677" s="21" t="s">
        <v>35</v>
      </c>
      <c r="B677" s="21">
        <v>2019</v>
      </c>
      <c r="C677" s="21">
        <v>2.5790000000000002</v>
      </c>
    </row>
    <row r="678" spans="1:3" ht="14.25" customHeight="1">
      <c r="A678" s="21" t="s">
        <v>36</v>
      </c>
      <c r="B678" s="21">
        <v>2019</v>
      </c>
      <c r="C678" s="21">
        <v>1.3380000000000001</v>
      </c>
    </row>
    <row r="679" spans="1:3" ht="14.25" customHeight="1">
      <c r="A679" s="21" t="s">
        <v>37</v>
      </c>
      <c r="B679" s="21">
        <v>2019</v>
      </c>
      <c r="C679" s="21">
        <v>3.2309999999999999</v>
      </c>
    </row>
    <row r="680" spans="1:3" ht="14.25" customHeight="1">
      <c r="A680" s="21" t="s">
        <v>38</v>
      </c>
      <c r="B680" s="21">
        <v>2019</v>
      </c>
      <c r="C680" s="21">
        <v>2.4609999999999999</v>
      </c>
    </row>
    <row r="681" spans="1:3" ht="14.25" customHeight="1">
      <c r="A681" s="21" t="s">
        <v>39</v>
      </c>
      <c r="B681" s="21">
        <v>2019</v>
      </c>
      <c r="C681" s="21">
        <v>1.6659999999999999</v>
      </c>
    </row>
    <row r="682" spans="1:3" ht="14.25" customHeight="1">
      <c r="A682" s="21" t="s">
        <v>40</v>
      </c>
      <c r="B682" s="21">
        <v>2019</v>
      </c>
      <c r="C682" s="21">
        <v>2.056</v>
      </c>
    </row>
    <row r="683" spans="1:3" ht="14.25" customHeight="1">
      <c r="A683" s="21" t="s">
        <v>41</v>
      </c>
      <c r="B683" s="21">
        <v>2019</v>
      </c>
      <c r="C683" s="21">
        <v>2.641</v>
      </c>
    </row>
    <row r="684" spans="1:3" ht="14.25" customHeight="1">
      <c r="A684" s="21" t="s">
        <v>44</v>
      </c>
      <c r="B684" s="21">
        <v>2019</v>
      </c>
      <c r="C684" s="21">
        <v>1.734</v>
      </c>
    </row>
    <row r="685" spans="1:3" ht="14.25" customHeight="1">
      <c r="A685" s="21" t="s">
        <v>78</v>
      </c>
      <c r="B685" s="21">
        <v>2019</v>
      </c>
      <c r="C685" s="21">
        <v>2.2229999999999999</v>
      </c>
    </row>
    <row r="686" spans="1:3" ht="14.25" customHeight="1">
      <c r="A686" s="21" t="s">
        <v>45</v>
      </c>
      <c r="B686" s="21">
        <v>2019</v>
      </c>
      <c r="C686" s="21">
        <v>1.5680000000000001</v>
      </c>
    </row>
    <row r="687" spans="1:3" ht="14.25" customHeight="1">
      <c r="A687" s="21" t="s">
        <v>196</v>
      </c>
      <c r="B687" s="21">
        <v>2019</v>
      </c>
      <c r="C687" s="21">
        <v>2.028</v>
      </c>
    </row>
    <row r="688" spans="1:3" ht="14.25" customHeight="1">
      <c r="A688" s="21" t="s">
        <v>46</v>
      </c>
      <c r="B688" s="21">
        <v>2019</v>
      </c>
      <c r="C688" s="21">
        <v>1.8839999999999999</v>
      </c>
    </row>
    <row r="689" spans="1:3" ht="14.25" customHeight="1">
      <c r="A689" s="21" t="s">
        <v>47</v>
      </c>
      <c r="B689" s="21">
        <v>2019</v>
      </c>
      <c r="C689" s="21">
        <v>1.3520000000000001</v>
      </c>
    </row>
    <row r="690" spans="1:3" ht="14.25" customHeight="1">
      <c r="A690" s="21" t="s">
        <v>48</v>
      </c>
      <c r="B690" s="21">
        <v>2019</v>
      </c>
      <c r="C690" s="21">
        <v>3.206</v>
      </c>
    </row>
    <row r="691" spans="1:3" ht="14.25" customHeight="1">
      <c r="A691" s="21" t="s">
        <v>49</v>
      </c>
      <c r="B691" s="21">
        <v>2019</v>
      </c>
      <c r="C691" s="21">
        <v>1.272</v>
      </c>
    </row>
    <row r="692" spans="1:3" ht="14.25" customHeight="1">
      <c r="A692" s="21" t="s">
        <v>50</v>
      </c>
      <c r="B692" s="21">
        <v>2019</v>
      </c>
      <c r="C692" s="21">
        <v>2.157</v>
      </c>
    </row>
    <row r="693" spans="1:3" ht="14.25" customHeight="1">
      <c r="A693" s="21" t="s">
        <v>51</v>
      </c>
      <c r="B693" s="21">
        <v>2019</v>
      </c>
      <c r="C693" s="21">
        <v>2.0470000000000002</v>
      </c>
    </row>
    <row r="694" spans="1:3" ht="14.25" customHeight="1">
      <c r="A694" s="21" t="s">
        <v>52</v>
      </c>
      <c r="B694" s="21">
        <v>2019</v>
      </c>
      <c r="C694" s="21">
        <v>1.948</v>
      </c>
    </row>
    <row r="695" spans="1:3" ht="14.25" customHeight="1">
      <c r="A695" s="21" t="s">
        <v>53</v>
      </c>
      <c r="B695" s="21">
        <v>2019</v>
      </c>
      <c r="C695" s="21">
        <v>2.3650000000000002</v>
      </c>
    </row>
    <row r="696" spans="1:3" ht="14.25" customHeight="1">
      <c r="A696" s="21" t="s">
        <v>54</v>
      </c>
      <c r="B696" s="21">
        <v>2019</v>
      </c>
      <c r="C696" s="21">
        <v>2.1789999999999998</v>
      </c>
    </row>
    <row r="697" spans="1:3" ht="14.25" customHeight="1">
      <c r="A697" s="21" t="s">
        <v>214</v>
      </c>
      <c r="B697" s="21">
        <v>2019</v>
      </c>
      <c r="C697" s="21">
        <v>1.9239999999999999</v>
      </c>
    </row>
    <row r="698" spans="1:3" ht="14.25" customHeight="1">
      <c r="A698" s="21" t="s">
        <v>206</v>
      </c>
      <c r="B698" s="21">
        <v>2019</v>
      </c>
      <c r="C698" s="21">
        <v>2.573</v>
      </c>
    </row>
    <row r="699" spans="1:3" ht="14.25" customHeight="1">
      <c r="A699" s="21" t="s">
        <v>55</v>
      </c>
      <c r="B699" s="21">
        <v>2019</v>
      </c>
      <c r="C699" s="21">
        <v>1.651</v>
      </c>
    </row>
    <row r="700" spans="1:3" ht="14.25" customHeight="1">
      <c r="A700" s="21" t="s">
        <v>269</v>
      </c>
      <c r="B700" s="21">
        <v>2019</v>
      </c>
      <c r="C700" s="21">
        <v>2.0179999999999998</v>
      </c>
    </row>
    <row r="701" spans="1:3" ht="14.25" customHeight="1">
      <c r="A701" s="21" t="s">
        <v>56</v>
      </c>
      <c r="B701" s="21">
        <v>2019</v>
      </c>
      <c r="C701" s="21">
        <v>2.4729999999999999</v>
      </c>
    </row>
    <row r="702" spans="1:3" ht="14.25" customHeight="1">
      <c r="A702" s="21" t="s">
        <v>57</v>
      </c>
      <c r="B702" s="21">
        <v>2019</v>
      </c>
      <c r="C702" s="21">
        <v>1.43</v>
      </c>
    </row>
    <row r="703" spans="1:3" ht="14.25" customHeight="1">
      <c r="A703" s="21" t="s">
        <v>58</v>
      </c>
      <c r="B703" s="21">
        <v>2019</v>
      </c>
      <c r="C703" s="21">
        <v>1.8839999999999999</v>
      </c>
    </row>
    <row r="704" spans="1:3" ht="14.25" customHeight="1">
      <c r="A704" s="21" t="s">
        <v>59</v>
      </c>
      <c r="B704" s="21">
        <v>2019</v>
      </c>
      <c r="C704" s="21">
        <v>2.1549999999999998</v>
      </c>
    </row>
    <row r="705" spans="1:3" ht="14.25" customHeight="1">
      <c r="A705" s="21" t="s">
        <v>60</v>
      </c>
      <c r="B705" s="21">
        <v>2019</v>
      </c>
      <c r="C705" s="21">
        <v>2.04</v>
      </c>
    </row>
    <row r="706" spans="1:3" ht="14.25" customHeight="1">
      <c r="A706" s="21" t="s">
        <v>61</v>
      </c>
      <c r="B706" s="21">
        <v>2019</v>
      </c>
      <c r="C706" s="21">
        <v>1.5529999999999999</v>
      </c>
    </row>
    <row r="707" spans="1:3" ht="14.25" customHeight="1">
      <c r="A707" s="21" t="s">
        <v>62</v>
      </c>
      <c r="B707" s="21">
        <v>2019</v>
      </c>
      <c r="C707" s="21">
        <v>1.7450000000000001</v>
      </c>
    </row>
    <row r="708" spans="1:3" ht="14.25" customHeight="1">
      <c r="A708" s="21" t="s">
        <v>63</v>
      </c>
      <c r="B708" s="21">
        <v>2019</v>
      </c>
      <c r="C708" s="21">
        <v>1.931</v>
      </c>
    </row>
    <row r="709" spans="1:3" ht="14.25" customHeight="1">
      <c r="A709" s="21" t="s">
        <v>64</v>
      </c>
      <c r="B709" s="21">
        <v>2019</v>
      </c>
      <c r="C709" s="21">
        <v>2.2160000000000002</v>
      </c>
    </row>
    <row r="710" spans="1:3" ht="14.25" customHeight="1">
      <c r="A710" s="21" t="s">
        <v>65</v>
      </c>
      <c r="B710" s="21">
        <v>2019</v>
      </c>
      <c r="C710" s="21">
        <v>2.0819999999999999</v>
      </c>
    </row>
    <row r="711" spans="1:3" ht="14.25" customHeight="1">
      <c r="A711" s="21" t="s">
        <v>213</v>
      </c>
      <c r="B711" s="21">
        <v>2019</v>
      </c>
      <c r="C711" s="21">
        <v>2.1739999999999999</v>
      </c>
    </row>
    <row r="712" spans="1:3" ht="14.25" customHeight="1">
      <c r="A712" s="21" t="s">
        <v>218</v>
      </c>
      <c r="B712" s="21">
        <v>2019</v>
      </c>
      <c r="C712" s="21">
        <v>2.0939999999999999</v>
      </c>
    </row>
    <row r="713" spans="1:3" ht="14.25" customHeight="1">
      <c r="A713" s="21" t="s">
        <v>66</v>
      </c>
      <c r="B713" s="21">
        <v>2019</v>
      </c>
      <c r="C713" s="21">
        <v>2.081</v>
      </c>
    </row>
    <row r="714" spans="1:3" ht="14.25" customHeight="1">
      <c r="A714" s="21" t="s">
        <v>67</v>
      </c>
      <c r="B714" s="21">
        <v>2019</v>
      </c>
      <c r="C714" s="21">
        <v>2.2879999999999998</v>
      </c>
    </row>
    <row r="715" spans="1:3" ht="14.25" customHeight="1">
      <c r="A715" s="21" t="s">
        <v>69</v>
      </c>
      <c r="B715" s="21">
        <v>2019</v>
      </c>
      <c r="C715" s="21">
        <v>1.5029999999999999</v>
      </c>
    </row>
    <row r="716" spans="1:3" ht="14.25" customHeight="1">
      <c r="A716" s="21" t="s">
        <v>70</v>
      </c>
      <c r="B716" s="21">
        <v>2019</v>
      </c>
      <c r="C716" s="21">
        <v>1.093</v>
      </c>
    </row>
    <row r="717" spans="1:3" ht="14.25" customHeight="1">
      <c r="A717" s="21" t="s">
        <v>71</v>
      </c>
      <c r="B717" s="21">
        <v>2019</v>
      </c>
      <c r="C717" s="21">
        <v>2.5720000000000001</v>
      </c>
    </row>
    <row r="718" spans="1:3" ht="14.25" customHeight="1">
      <c r="A718" s="21" t="s">
        <v>72</v>
      </c>
      <c r="B718" s="21">
        <v>2019</v>
      </c>
      <c r="C718" s="21">
        <v>1.7250000000000001</v>
      </c>
    </row>
    <row r="719" spans="1:3" ht="14.25" customHeight="1">
      <c r="A719" s="21" t="s">
        <v>73</v>
      </c>
      <c r="B719" s="21">
        <v>2019</v>
      </c>
      <c r="C719" s="21">
        <v>2.508</v>
      </c>
    </row>
    <row r="720" spans="1:3" ht="14.25" customHeight="1">
      <c r="A720" s="21" t="s">
        <v>74</v>
      </c>
      <c r="B720" s="21">
        <v>2019</v>
      </c>
      <c r="C720" s="21">
        <v>3.2890000000000001</v>
      </c>
    </row>
    <row r="721" spans="1:3" ht="14.25" customHeight="1">
      <c r="A721" s="21" t="s">
        <v>75</v>
      </c>
      <c r="B721" s="21">
        <v>2019</v>
      </c>
      <c r="C721" s="21">
        <v>1.383</v>
      </c>
    </row>
    <row r="722" spans="1:3" ht="14.25" customHeight="1">
      <c r="A722" s="21" t="s">
        <v>76</v>
      </c>
      <c r="B722" s="21">
        <v>2019</v>
      </c>
      <c r="C722" s="21">
        <v>2.746</v>
      </c>
    </row>
    <row r="723" spans="1:3" ht="14.25" customHeight="1">
      <c r="A723" s="21" t="s">
        <v>77</v>
      </c>
      <c r="B723" s="21">
        <v>2019</v>
      </c>
      <c r="C723" s="21">
        <v>1.6779999999999999</v>
      </c>
    </row>
    <row r="724" spans="1:3" ht="14.25" customHeight="1">
      <c r="A724" s="21" t="s">
        <v>79</v>
      </c>
      <c r="B724" s="21">
        <v>2019</v>
      </c>
      <c r="C724" s="21">
        <v>1.9710000000000001</v>
      </c>
    </row>
    <row r="725" spans="1:3" ht="14.25" customHeight="1">
      <c r="A725" s="21" t="s">
        <v>80</v>
      </c>
      <c r="B725" s="21">
        <v>2019</v>
      </c>
      <c r="C725" s="21">
        <v>1.3979999999999999</v>
      </c>
    </row>
    <row r="726" spans="1:3" ht="14.25" customHeight="1">
      <c r="A726" s="21" t="s">
        <v>81</v>
      </c>
      <c r="B726" s="21">
        <v>2019</v>
      </c>
      <c r="C726" s="21">
        <v>1.9390000000000001</v>
      </c>
    </row>
    <row r="727" spans="1:3" ht="14.25" customHeight="1">
      <c r="A727" s="21" t="s">
        <v>82</v>
      </c>
      <c r="B727" s="21">
        <v>2019</v>
      </c>
      <c r="C727" s="21">
        <v>1.92</v>
      </c>
    </row>
    <row r="728" spans="1:3" ht="14.25" customHeight="1">
      <c r="A728" s="21" t="s">
        <v>83</v>
      </c>
      <c r="B728" s="21">
        <v>2019</v>
      </c>
      <c r="C728" s="21">
        <v>2.323</v>
      </c>
    </row>
    <row r="729" spans="1:3" ht="14.25" customHeight="1">
      <c r="A729" s="21" t="s">
        <v>84</v>
      </c>
      <c r="B729" s="21">
        <v>2019</v>
      </c>
      <c r="C729" s="21">
        <v>1.9510000000000001</v>
      </c>
    </row>
    <row r="730" spans="1:3" ht="14.25" customHeight="1">
      <c r="A730" s="21" t="s">
        <v>85</v>
      </c>
      <c r="B730" s="21">
        <v>2019</v>
      </c>
      <c r="C730" s="21">
        <v>1.7509999999999999</v>
      </c>
    </row>
    <row r="731" spans="1:3" ht="14.25" customHeight="1">
      <c r="A731" s="21" t="s">
        <v>86</v>
      </c>
      <c r="B731" s="21">
        <v>2019</v>
      </c>
      <c r="C731" s="21">
        <v>2.109</v>
      </c>
    </row>
    <row r="732" spans="1:3" ht="14.25" customHeight="1">
      <c r="A732" s="21" t="s">
        <v>87</v>
      </c>
      <c r="B732" s="21">
        <v>2019</v>
      </c>
      <c r="C732" s="21">
        <v>1.7829999999999999</v>
      </c>
    </row>
    <row r="733" spans="1:3" ht="14.25" customHeight="1">
      <c r="A733" s="21" t="s">
        <v>88</v>
      </c>
      <c r="B733" s="21">
        <v>2019</v>
      </c>
      <c r="C733" s="21">
        <v>1.6739999999999999</v>
      </c>
    </row>
    <row r="734" spans="1:3" ht="14.25" customHeight="1">
      <c r="A734" s="21" t="s">
        <v>89</v>
      </c>
      <c r="B734" s="21">
        <v>2019</v>
      </c>
      <c r="C734" s="21">
        <v>2.8149999999999999</v>
      </c>
    </row>
    <row r="735" spans="1:3" ht="14.25" customHeight="1">
      <c r="A735" s="21" t="s">
        <v>90</v>
      </c>
      <c r="B735" s="21">
        <v>2019</v>
      </c>
      <c r="C735" s="21">
        <v>2.198</v>
      </c>
    </row>
    <row r="736" spans="1:3" ht="14.25" customHeight="1">
      <c r="A736" s="21" t="s">
        <v>91</v>
      </c>
      <c r="B736" s="21">
        <v>2019</v>
      </c>
      <c r="C736" s="21">
        <v>1.86</v>
      </c>
    </row>
    <row r="737" spans="1:3" ht="14.25" customHeight="1">
      <c r="A737" s="21" t="s">
        <v>92</v>
      </c>
      <c r="B737" s="21">
        <v>2019</v>
      </c>
      <c r="C737" s="21">
        <v>3.1970000000000001</v>
      </c>
    </row>
    <row r="738" spans="1:3" ht="14.25" customHeight="1">
      <c r="A738" s="21" t="s">
        <v>93</v>
      </c>
      <c r="B738" s="21">
        <v>2019</v>
      </c>
      <c r="C738" s="21">
        <v>1.6890000000000001</v>
      </c>
    </row>
    <row r="739" spans="1:3" ht="14.25" customHeight="1">
      <c r="A739" s="21" t="s">
        <v>95</v>
      </c>
      <c r="B739" s="21">
        <v>2019</v>
      </c>
      <c r="C739" s="21">
        <v>1.8959999999999999</v>
      </c>
    </row>
    <row r="740" spans="1:3" ht="14.25" customHeight="1">
      <c r="A740" s="21" t="s">
        <v>96</v>
      </c>
      <c r="B740" s="21">
        <v>2019</v>
      </c>
      <c r="C740" s="21">
        <v>1.8049999999999999</v>
      </c>
    </row>
    <row r="741" spans="1:3" ht="14.25" customHeight="1">
      <c r="A741" s="21" t="s">
        <v>97</v>
      </c>
      <c r="B741" s="21">
        <v>2019</v>
      </c>
      <c r="C741" s="21">
        <v>1.577</v>
      </c>
    </row>
    <row r="742" spans="1:3" ht="14.25" customHeight="1">
      <c r="A742" s="21" t="s">
        <v>98</v>
      </c>
      <c r="B742" s="21">
        <v>2019</v>
      </c>
      <c r="C742" s="21">
        <v>2.6739999999999999</v>
      </c>
    </row>
    <row r="743" spans="1:3" ht="14.25" customHeight="1">
      <c r="A743" s="21" t="s">
        <v>100</v>
      </c>
      <c r="B743" s="21">
        <v>2019</v>
      </c>
      <c r="C743" s="21">
        <v>2.29</v>
      </c>
    </row>
    <row r="744" spans="1:3" ht="14.25" customHeight="1">
      <c r="A744" s="21" t="s">
        <v>101</v>
      </c>
      <c r="B744" s="21">
        <v>2019</v>
      </c>
      <c r="C744" s="21">
        <v>1.591</v>
      </c>
    </row>
    <row r="745" spans="1:3" ht="14.25" customHeight="1">
      <c r="A745" s="21" t="s">
        <v>102</v>
      </c>
      <c r="B745" s="21">
        <v>2019</v>
      </c>
      <c r="C745" s="21">
        <v>2.5139999999999998</v>
      </c>
    </row>
    <row r="746" spans="1:3" ht="14.25" customHeight="1">
      <c r="A746" s="21" t="s">
        <v>103</v>
      </c>
      <c r="B746" s="21">
        <v>2019</v>
      </c>
      <c r="C746" s="21">
        <v>1.919</v>
      </c>
    </row>
    <row r="747" spans="1:3" ht="14.25" customHeight="1">
      <c r="A747" s="21" t="s">
        <v>104</v>
      </c>
      <c r="B747" s="21">
        <v>2019</v>
      </c>
      <c r="C747" s="21">
        <v>1.8380000000000001</v>
      </c>
    </row>
    <row r="748" spans="1:3" ht="14.25" customHeight="1">
      <c r="A748" s="21" t="s">
        <v>105</v>
      </c>
      <c r="B748" s="21">
        <v>2019</v>
      </c>
      <c r="C748" s="21">
        <v>1.877</v>
      </c>
    </row>
    <row r="749" spans="1:3" ht="14.25" customHeight="1">
      <c r="A749" s="21" t="s">
        <v>106</v>
      </c>
      <c r="B749" s="21">
        <v>2019</v>
      </c>
      <c r="C749" s="21">
        <v>2.0299999999999998</v>
      </c>
    </row>
    <row r="750" spans="1:3" ht="14.25" customHeight="1">
      <c r="A750" s="21" t="s">
        <v>107</v>
      </c>
      <c r="B750" s="21">
        <v>2019</v>
      </c>
      <c r="C750" s="21">
        <v>2.1469999999999998</v>
      </c>
    </row>
    <row r="751" spans="1:3" ht="14.25" customHeight="1">
      <c r="A751" s="21" t="s">
        <v>108</v>
      </c>
      <c r="B751" s="21">
        <v>2019</v>
      </c>
      <c r="C751" s="21">
        <v>2.3740000000000001</v>
      </c>
    </row>
    <row r="752" spans="1:3" ht="14.25" customHeight="1">
      <c r="A752" s="21" t="s">
        <v>175</v>
      </c>
      <c r="B752" s="21">
        <v>2019</v>
      </c>
      <c r="C752" s="21">
        <v>1.925</v>
      </c>
    </row>
    <row r="753" spans="1:3" ht="14.25" customHeight="1">
      <c r="A753" s="21" t="s">
        <v>109</v>
      </c>
      <c r="B753" s="21">
        <v>2019</v>
      </c>
      <c r="C753" s="21">
        <v>2.0110000000000001</v>
      </c>
    </row>
    <row r="754" spans="1:3" ht="14.25" customHeight="1">
      <c r="A754" s="21" t="s">
        <v>110</v>
      </c>
      <c r="B754" s="21">
        <v>2019</v>
      </c>
      <c r="C754" s="21">
        <v>1.4830000000000001</v>
      </c>
    </row>
    <row r="755" spans="1:3" ht="14.25" customHeight="1">
      <c r="A755" s="21" t="s">
        <v>111</v>
      </c>
      <c r="B755" s="21">
        <v>2019</v>
      </c>
      <c r="C755" s="21">
        <v>1.2310000000000001</v>
      </c>
    </row>
    <row r="756" spans="1:3" ht="14.25" customHeight="1">
      <c r="A756" s="21" t="s">
        <v>112</v>
      </c>
      <c r="B756" s="21">
        <v>2019</v>
      </c>
      <c r="C756" s="21">
        <v>2.3109999999999999</v>
      </c>
    </row>
    <row r="757" spans="1:3" ht="14.25" customHeight="1">
      <c r="A757" s="21" t="s">
        <v>113</v>
      </c>
      <c r="B757" s="21">
        <v>2019</v>
      </c>
      <c r="C757" s="21">
        <v>2.4039999999999999</v>
      </c>
    </row>
    <row r="758" spans="1:3" ht="14.25" customHeight="1">
      <c r="A758" s="21" t="s">
        <v>114</v>
      </c>
      <c r="B758" s="21">
        <v>2019</v>
      </c>
      <c r="C758" s="21">
        <v>2.7669999999999999</v>
      </c>
    </row>
    <row r="759" spans="1:3" ht="14.25" customHeight="1">
      <c r="A759" s="21" t="s">
        <v>294</v>
      </c>
      <c r="B759" s="21">
        <v>2019</v>
      </c>
      <c r="C759" s="21">
        <v>2.9039999999999999</v>
      </c>
    </row>
    <row r="760" spans="1:3" ht="14.25" customHeight="1">
      <c r="A760" s="21" t="s">
        <v>127</v>
      </c>
      <c r="B760" s="21">
        <v>2019</v>
      </c>
      <c r="C760" s="21">
        <v>1.861</v>
      </c>
    </row>
    <row r="761" spans="1:3" ht="14.25" customHeight="1">
      <c r="A761" s="21" t="s">
        <v>116</v>
      </c>
      <c r="B761" s="21">
        <v>2019</v>
      </c>
      <c r="C761" s="21">
        <v>1.474</v>
      </c>
    </row>
    <row r="762" spans="1:3" ht="14.25" customHeight="1">
      <c r="A762" s="21" t="s">
        <v>117</v>
      </c>
      <c r="B762" s="21">
        <v>2019</v>
      </c>
      <c r="C762" s="21">
        <v>1.9990000000000001</v>
      </c>
    </row>
    <row r="763" spans="1:3" ht="14.25" customHeight="1">
      <c r="A763" s="21" t="s">
        <v>118</v>
      </c>
      <c r="B763" s="21">
        <v>2019</v>
      </c>
      <c r="C763" s="21">
        <v>2.9649999999999999</v>
      </c>
    </row>
    <row r="764" spans="1:3" ht="14.25" customHeight="1">
      <c r="A764" s="21" t="s">
        <v>119</v>
      </c>
      <c r="B764" s="21">
        <v>2019</v>
      </c>
      <c r="C764" s="21">
        <v>2.6419999999999999</v>
      </c>
    </row>
    <row r="765" spans="1:3" ht="14.25" customHeight="1">
      <c r="A765" s="21" t="s">
        <v>120</v>
      </c>
      <c r="B765" s="21">
        <v>2019</v>
      </c>
      <c r="C765" s="21">
        <v>1.821</v>
      </c>
    </row>
    <row r="766" spans="1:3" ht="14.25" customHeight="1">
      <c r="A766" s="21" t="s">
        <v>255</v>
      </c>
      <c r="B766" s="21">
        <v>2019</v>
      </c>
      <c r="C766" s="21">
        <v>2.0529999999999999</v>
      </c>
    </row>
    <row r="767" spans="1:3" ht="14.25" customHeight="1">
      <c r="A767" s="21" t="s">
        <v>121</v>
      </c>
      <c r="B767" s="21">
        <v>2019</v>
      </c>
      <c r="C767" s="21">
        <v>2.0699999999999998</v>
      </c>
    </row>
    <row r="768" spans="1:3" ht="14.25" customHeight="1">
      <c r="A768" s="21" t="s">
        <v>122</v>
      </c>
      <c r="B768" s="21">
        <v>2019</v>
      </c>
      <c r="C768" s="21">
        <v>2.0510000000000002</v>
      </c>
    </row>
    <row r="769" spans="1:3" ht="14.25" customHeight="1">
      <c r="A769" s="21" t="s">
        <v>123</v>
      </c>
      <c r="B769" s="21">
        <v>2019</v>
      </c>
      <c r="C769" s="21">
        <v>2.4780000000000002</v>
      </c>
    </row>
    <row r="770" spans="1:3" ht="14.25" customHeight="1">
      <c r="A770" s="21" t="s">
        <v>124</v>
      </c>
      <c r="B770" s="21">
        <v>2019</v>
      </c>
      <c r="C770" s="21">
        <v>1.653</v>
      </c>
    </row>
    <row r="771" spans="1:3" ht="14.25" customHeight="1">
      <c r="A771" s="21" t="s">
        <v>125</v>
      </c>
      <c r="B771" s="21">
        <v>2019</v>
      </c>
      <c r="C771" s="21">
        <v>1.2410000000000001</v>
      </c>
    </row>
    <row r="772" spans="1:3" ht="14.25" customHeight="1">
      <c r="A772" s="21" t="s">
        <v>126</v>
      </c>
      <c r="B772" s="21">
        <v>2019</v>
      </c>
      <c r="C772" s="21">
        <v>1.641</v>
      </c>
    </row>
    <row r="773" spans="1:3" ht="14.25" customHeight="1">
      <c r="A773" s="21" t="s">
        <v>43</v>
      </c>
      <c r="B773" s="21">
        <v>2019</v>
      </c>
      <c r="C773" s="21">
        <v>2.3679999999999999</v>
      </c>
    </row>
    <row r="774" spans="1:3" ht="14.25" customHeight="1">
      <c r="A774" s="21" t="s">
        <v>128</v>
      </c>
      <c r="B774" s="21">
        <v>2019</v>
      </c>
      <c r="C774" s="21">
        <v>1.5620000000000001</v>
      </c>
    </row>
    <row r="775" spans="1:3" ht="14.25" customHeight="1">
      <c r="A775" s="21" t="s">
        <v>129</v>
      </c>
      <c r="B775" s="21">
        <v>2019</v>
      </c>
      <c r="C775" s="21">
        <v>3.0470000000000002</v>
      </c>
    </row>
    <row r="776" spans="1:3" ht="14.25" customHeight="1">
      <c r="A776" s="21" t="s">
        <v>130</v>
      </c>
      <c r="B776" s="21">
        <v>2019</v>
      </c>
      <c r="C776" s="21">
        <v>1.9970000000000001</v>
      </c>
    </row>
    <row r="777" spans="1:3" ht="14.25" customHeight="1">
      <c r="A777" s="21" t="s">
        <v>131</v>
      </c>
      <c r="B777" s="21">
        <v>2019</v>
      </c>
      <c r="C777" s="21">
        <v>2.4079999999999999</v>
      </c>
    </row>
    <row r="778" spans="1:3" ht="14.25" customHeight="1">
      <c r="A778" s="21" t="s">
        <v>132</v>
      </c>
      <c r="B778" s="21">
        <v>2019</v>
      </c>
      <c r="C778" s="21">
        <v>1.887</v>
      </c>
    </row>
    <row r="779" spans="1:3" ht="14.25" customHeight="1">
      <c r="A779" s="21" t="s">
        <v>133</v>
      </c>
      <c r="B779" s="21">
        <v>2019</v>
      </c>
      <c r="C779" s="21">
        <v>1.7370000000000001</v>
      </c>
    </row>
    <row r="780" spans="1:3" ht="14.25" customHeight="1">
      <c r="A780" s="21" t="s">
        <v>134</v>
      </c>
      <c r="B780" s="21">
        <v>2019</v>
      </c>
      <c r="C780" s="21">
        <v>1.8169999999999999</v>
      </c>
    </row>
    <row r="781" spans="1:3" ht="14.25" customHeight="1">
      <c r="A781" s="21" t="s">
        <v>135</v>
      </c>
      <c r="B781" s="21">
        <v>2019</v>
      </c>
      <c r="C781" s="21">
        <v>1.347</v>
      </c>
    </row>
    <row r="782" spans="1:3" ht="14.25" customHeight="1">
      <c r="A782" s="21" t="s">
        <v>136</v>
      </c>
      <c r="B782" s="21">
        <v>2019</v>
      </c>
      <c r="C782" s="21">
        <v>1.5580000000000001</v>
      </c>
    </row>
    <row r="783" spans="1:3" ht="14.25" customHeight="1">
      <c r="A783" s="21" t="s">
        <v>137</v>
      </c>
      <c r="B783" s="21">
        <v>2019</v>
      </c>
      <c r="C783" s="21">
        <v>1.329</v>
      </c>
    </row>
    <row r="784" spans="1:3" ht="14.25" customHeight="1">
      <c r="A784" s="21" t="s">
        <v>173</v>
      </c>
      <c r="B784" s="21">
        <v>2019</v>
      </c>
      <c r="C784" s="21">
        <v>3.11</v>
      </c>
    </row>
    <row r="785" spans="1:3" ht="14.25" customHeight="1">
      <c r="A785" s="21" t="s">
        <v>139</v>
      </c>
      <c r="B785" s="21">
        <v>2019</v>
      </c>
      <c r="C785" s="21">
        <v>2.4049999999999998</v>
      </c>
    </row>
    <row r="786" spans="1:3" ht="14.25" customHeight="1">
      <c r="A786" s="21" t="s">
        <v>140</v>
      </c>
      <c r="B786" s="21">
        <v>2019</v>
      </c>
      <c r="C786" s="21">
        <v>1.8520000000000001</v>
      </c>
    </row>
    <row r="787" spans="1:3" ht="14.25" customHeight="1">
      <c r="A787" s="21" t="s">
        <v>176</v>
      </c>
      <c r="B787" s="21">
        <v>2019</v>
      </c>
      <c r="C787" s="21">
        <v>3.3849999999999998</v>
      </c>
    </row>
    <row r="788" spans="1:3" ht="14.25" customHeight="1">
      <c r="A788" s="21" t="s">
        <v>141</v>
      </c>
      <c r="B788" s="21">
        <v>2019</v>
      </c>
      <c r="C788" s="21">
        <v>1.6819999999999999</v>
      </c>
    </row>
    <row r="789" spans="1:3" ht="14.25" customHeight="1">
      <c r="A789" s="21" t="s">
        <v>142</v>
      </c>
      <c r="B789" s="21">
        <v>2019</v>
      </c>
      <c r="C789" s="21">
        <v>1.9590000000000001</v>
      </c>
    </row>
    <row r="790" spans="1:3" ht="14.25" customHeight="1">
      <c r="A790" s="21" t="s">
        <v>143</v>
      </c>
      <c r="B790" s="21">
        <v>2019</v>
      </c>
      <c r="C790" s="21">
        <v>2.8639999999999999</v>
      </c>
    </row>
    <row r="791" spans="1:3" ht="14.25" customHeight="1">
      <c r="A791" s="21" t="s">
        <v>146</v>
      </c>
      <c r="B791" s="21">
        <v>2019</v>
      </c>
      <c r="C791" s="21">
        <v>1.504</v>
      </c>
    </row>
    <row r="792" spans="1:3" ht="14.25" customHeight="1">
      <c r="A792" s="21" t="s">
        <v>147</v>
      </c>
      <c r="B792" s="21">
        <v>2019</v>
      </c>
      <c r="C792" s="21">
        <v>1.3480000000000001</v>
      </c>
    </row>
    <row r="793" spans="1:3" ht="14.25" customHeight="1">
      <c r="A793" s="21" t="s">
        <v>148</v>
      </c>
      <c r="B793" s="21">
        <v>2019</v>
      </c>
      <c r="C793" s="21">
        <v>3.4340000000000002</v>
      </c>
    </row>
    <row r="794" spans="1:3" ht="14.25" customHeight="1">
      <c r="A794" s="21" t="s">
        <v>149</v>
      </c>
      <c r="B794" s="21">
        <v>2019</v>
      </c>
      <c r="C794" s="21">
        <v>1.708</v>
      </c>
    </row>
    <row r="795" spans="1:3" ht="14.25" customHeight="1">
      <c r="A795" s="21" t="s">
        <v>150</v>
      </c>
      <c r="B795" s="21">
        <v>2019</v>
      </c>
      <c r="C795" s="21">
        <v>2.133</v>
      </c>
    </row>
    <row r="796" spans="1:3" ht="14.25" customHeight="1">
      <c r="A796" s="21" t="s">
        <v>151</v>
      </c>
      <c r="B796" s="21">
        <v>2019</v>
      </c>
      <c r="C796" s="21">
        <v>1.8480000000000001</v>
      </c>
    </row>
    <row r="797" spans="1:3" ht="14.25" customHeight="1">
      <c r="A797" s="21" t="s">
        <v>152</v>
      </c>
      <c r="B797" s="21">
        <v>2019</v>
      </c>
      <c r="C797" s="21">
        <v>2.226</v>
      </c>
    </row>
    <row r="798" spans="1:3" ht="14.25" customHeight="1">
      <c r="A798" s="21" t="s">
        <v>177</v>
      </c>
      <c r="B798" s="21">
        <v>2019</v>
      </c>
      <c r="C798" s="21">
        <v>1.901</v>
      </c>
    </row>
    <row r="799" spans="1:3" ht="14.25" customHeight="1">
      <c r="A799" s="21" t="s">
        <v>276</v>
      </c>
      <c r="B799" s="21">
        <v>2019</v>
      </c>
      <c r="C799" s="21">
        <v>1.7849999999999999</v>
      </c>
    </row>
    <row r="800" spans="1:3" ht="14.25" customHeight="1">
      <c r="A800" s="21" t="s">
        <v>153</v>
      </c>
      <c r="B800" s="21">
        <v>2019</v>
      </c>
      <c r="C800" s="21">
        <v>2.1920000000000002</v>
      </c>
    </row>
    <row r="801" spans="1:3" ht="14.25" customHeight="1">
      <c r="A801" s="21" t="s">
        <v>154</v>
      </c>
      <c r="B801" s="21">
        <v>2019</v>
      </c>
      <c r="C801" s="21">
        <v>2.0640000000000001</v>
      </c>
    </row>
    <row r="802" spans="1:3" ht="14.25" customHeight="1">
      <c r="A802" s="21" t="s">
        <v>155</v>
      </c>
      <c r="B802" s="21">
        <v>2019</v>
      </c>
      <c r="C802" s="21">
        <v>2.0710000000000002</v>
      </c>
    </row>
    <row r="803" spans="1:3" ht="14.25" customHeight="1">
      <c r="A803" s="21" t="s">
        <v>156</v>
      </c>
      <c r="B803" s="21">
        <v>2019</v>
      </c>
      <c r="C803" s="21">
        <v>2.8980000000000001</v>
      </c>
    </row>
    <row r="804" spans="1:3" ht="14.25" customHeight="1">
      <c r="A804" s="21" t="s">
        <v>157</v>
      </c>
      <c r="B804" s="21">
        <v>2019</v>
      </c>
      <c r="C804" s="21">
        <v>2.2160000000000002</v>
      </c>
    </row>
    <row r="805" spans="1:3" ht="14.25" customHeight="1">
      <c r="A805" s="21" t="s">
        <v>158</v>
      </c>
      <c r="B805" s="21">
        <v>2019</v>
      </c>
      <c r="C805" s="21">
        <v>2.1880000000000002</v>
      </c>
    </row>
    <row r="806" spans="1:3" ht="14.25" customHeight="1">
      <c r="A806" s="21" t="s">
        <v>159</v>
      </c>
      <c r="B806" s="21">
        <v>2019</v>
      </c>
      <c r="C806" s="21">
        <v>2.8650000000000002</v>
      </c>
    </row>
    <row r="807" spans="1:3" ht="14.25" customHeight="1">
      <c r="A807" s="21" t="s">
        <v>160</v>
      </c>
      <c r="B807" s="21">
        <v>2019</v>
      </c>
      <c r="C807" s="21">
        <v>1.766</v>
      </c>
    </row>
    <row r="808" spans="1:3" ht="14.25" customHeight="1">
      <c r="A808" s="21" t="s">
        <v>161</v>
      </c>
      <c r="B808" s="21">
        <v>2019</v>
      </c>
      <c r="C808" s="21">
        <v>1.7170000000000001</v>
      </c>
    </row>
    <row r="809" spans="1:3" ht="14.25" customHeight="1">
      <c r="A809" s="21" t="s">
        <v>295</v>
      </c>
      <c r="B809" s="21">
        <v>2019</v>
      </c>
      <c r="C809" s="21">
        <v>2.3079999999999998</v>
      </c>
    </row>
    <row r="810" spans="1:3" ht="14.25" customHeight="1">
      <c r="A810" s="21" t="s">
        <v>163</v>
      </c>
      <c r="B810" s="21">
        <v>2019</v>
      </c>
      <c r="C810" s="21">
        <v>1.7</v>
      </c>
    </row>
    <row r="811" spans="1:3" ht="14.25" customHeight="1">
      <c r="A811" s="21" t="s">
        <v>164</v>
      </c>
      <c r="B811" s="21">
        <v>2019</v>
      </c>
      <c r="C811" s="21">
        <v>2.0739999999999998</v>
      </c>
    </row>
    <row r="812" spans="1:3" ht="14.25" customHeight="1">
      <c r="A812" s="21" t="s">
        <v>165</v>
      </c>
      <c r="B812" s="21">
        <v>2019</v>
      </c>
      <c r="C812" s="21">
        <v>2.7280000000000002</v>
      </c>
    </row>
    <row r="813" spans="1:3" ht="14.25" customHeight="1">
      <c r="A813" s="21" t="s">
        <v>166</v>
      </c>
      <c r="B813" s="21">
        <v>2019</v>
      </c>
      <c r="C813" s="21">
        <v>1.903</v>
      </c>
    </row>
    <row r="814" spans="1:3" ht="14.25" customHeight="1">
      <c r="A814" s="21" t="s">
        <v>167</v>
      </c>
      <c r="B814" s="21">
        <v>2019</v>
      </c>
      <c r="C814" s="21">
        <v>3.2749999999999999</v>
      </c>
    </row>
    <row r="815" spans="1:3" ht="14.25" customHeight="1">
      <c r="A815" s="21" t="s">
        <v>168</v>
      </c>
      <c r="B815" s="21">
        <v>2019</v>
      </c>
      <c r="C815" s="21">
        <v>1.8240000000000001</v>
      </c>
    </row>
    <row r="816" spans="1:3" ht="14.25" customHeight="1">
      <c r="A816" s="21" t="s">
        <v>169</v>
      </c>
      <c r="B816" s="21">
        <v>2019</v>
      </c>
      <c r="C816" s="21">
        <v>2.4060000000000001</v>
      </c>
    </row>
    <row r="817" spans="1:3" ht="14.25" customHeight="1">
      <c r="A817" s="21" t="s">
        <v>12</v>
      </c>
      <c r="B817" s="21">
        <v>2020</v>
      </c>
      <c r="C817" s="21">
        <v>3.6480000000000001</v>
      </c>
    </row>
    <row r="818" spans="1:3" ht="14.25" customHeight="1">
      <c r="A818" s="21" t="s">
        <v>13</v>
      </c>
      <c r="B818" s="21">
        <v>2020</v>
      </c>
      <c r="C818" s="21">
        <v>1.821</v>
      </c>
    </row>
    <row r="819" spans="1:3" ht="14.25" customHeight="1">
      <c r="A819" s="21" t="s">
        <v>14</v>
      </c>
      <c r="B819" s="21">
        <v>2020</v>
      </c>
      <c r="C819" s="21">
        <v>2.29</v>
      </c>
    </row>
    <row r="820" spans="1:3" ht="14.25" customHeight="1">
      <c r="A820" s="21" t="s">
        <v>15</v>
      </c>
      <c r="B820" s="21">
        <v>2020</v>
      </c>
      <c r="C820" s="21">
        <v>2.032</v>
      </c>
    </row>
    <row r="821" spans="1:3" ht="14.25" customHeight="1">
      <c r="A821" s="21" t="s">
        <v>16</v>
      </c>
      <c r="B821" s="21">
        <v>2020</v>
      </c>
      <c r="C821" s="21">
        <v>1.97</v>
      </c>
    </row>
    <row r="822" spans="1:3" ht="14.25" customHeight="1">
      <c r="A822" s="21" t="s">
        <v>17</v>
      </c>
      <c r="B822" s="21">
        <v>2020</v>
      </c>
      <c r="C822" s="21">
        <v>1.996</v>
      </c>
    </row>
    <row r="823" spans="1:3" ht="14.25" customHeight="1">
      <c r="A823" s="21" t="s">
        <v>18</v>
      </c>
      <c r="B823" s="21">
        <v>2020</v>
      </c>
      <c r="C823" s="21">
        <v>1.4350000000000001</v>
      </c>
    </row>
    <row r="824" spans="1:3" ht="14.25" customHeight="1">
      <c r="A824" s="21" t="s">
        <v>19</v>
      </c>
      <c r="B824" s="21">
        <v>2020</v>
      </c>
      <c r="C824" s="21">
        <v>1.2609999999999999</v>
      </c>
    </row>
    <row r="825" spans="1:3" ht="14.25" customHeight="1">
      <c r="A825" s="21" t="s">
        <v>20</v>
      </c>
      <c r="B825" s="21">
        <v>2020</v>
      </c>
      <c r="C825" s="21">
        <v>2.2120000000000002</v>
      </c>
    </row>
    <row r="826" spans="1:3" ht="14.25" customHeight="1">
      <c r="A826" s="21" t="s">
        <v>21</v>
      </c>
      <c r="B826" s="21">
        <v>2020</v>
      </c>
      <c r="C826" s="21">
        <v>2.1509999999999998</v>
      </c>
    </row>
    <row r="827" spans="1:3" ht="14.25" customHeight="1">
      <c r="A827" s="21" t="s">
        <v>22</v>
      </c>
      <c r="B827" s="21">
        <v>2020</v>
      </c>
      <c r="C827" s="21">
        <v>2.1019999999999999</v>
      </c>
    </row>
    <row r="828" spans="1:3" ht="14.25" customHeight="1">
      <c r="A828" s="21" t="s">
        <v>23</v>
      </c>
      <c r="B828" s="21">
        <v>2020</v>
      </c>
      <c r="C828" s="21">
        <v>2.1019999999999999</v>
      </c>
    </row>
    <row r="829" spans="1:3" ht="14.25" customHeight="1">
      <c r="A829" s="21" t="s">
        <v>24</v>
      </c>
      <c r="B829" s="21">
        <v>2020</v>
      </c>
      <c r="C829" s="21">
        <v>1.4850000000000001</v>
      </c>
    </row>
    <row r="830" spans="1:3" ht="14.25" customHeight="1">
      <c r="A830" s="21" t="s">
        <v>25</v>
      </c>
      <c r="B830" s="21">
        <v>2020</v>
      </c>
      <c r="C830" s="21">
        <v>2.161</v>
      </c>
    </row>
    <row r="831" spans="1:3" ht="14.25" customHeight="1">
      <c r="A831" s="21" t="s">
        <v>26</v>
      </c>
      <c r="B831" s="21">
        <v>2020</v>
      </c>
      <c r="C831" s="21">
        <v>1.5229999999999999</v>
      </c>
    </row>
    <row r="832" spans="1:3" ht="14.25" customHeight="1">
      <c r="A832" s="21" t="s">
        <v>27</v>
      </c>
      <c r="B832" s="21">
        <v>2020</v>
      </c>
      <c r="C832" s="21">
        <v>2.0990000000000002</v>
      </c>
    </row>
    <row r="833" spans="1:3" ht="14.25" customHeight="1">
      <c r="A833" s="21" t="s">
        <v>28</v>
      </c>
      <c r="B833" s="21">
        <v>2020</v>
      </c>
      <c r="C833" s="21">
        <v>1.9810000000000001</v>
      </c>
    </row>
    <row r="834" spans="1:3" ht="14.25" customHeight="1">
      <c r="A834" s="21" t="s">
        <v>29</v>
      </c>
      <c r="B834" s="21">
        <v>2020</v>
      </c>
      <c r="C834" s="21">
        <v>1.772</v>
      </c>
    </row>
    <row r="835" spans="1:3" ht="14.25" customHeight="1">
      <c r="A835" s="21" t="s">
        <v>30</v>
      </c>
      <c r="B835" s="21">
        <v>2020</v>
      </c>
      <c r="C835" s="21">
        <v>2.4089999999999998</v>
      </c>
    </row>
    <row r="836" spans="1:3" ht="14.25" customHeight="1">
      <c r="A836" s="21" t="s">
        <v>31</v>
      </c>
      <c r="B836" s="21">
        <v>2020</v>
      </c>
      <c r="C836" s="21">
        <v>1.6279999999999999</v>
      </c>
    </row>
    <row r="837" spans="1:3" ht="14.25" customHeight="1">
      <c r="A837" s="21" t="s">
        <v>32</v>
      </c>
      <c r="B837" s="21">
        <v>2020</v>
      </c>
      <c r="C837" s="21">
        <v>2.2730000000000001</v>
      </c>
    </row>
    <row r="838" spans="1:3" ht="14.25" customHeight="1">
      <c r="A838" s="21" t="s">
        <v>33</v>
      </c>
      <c r="B838" s="21">
        <v>2020</v>
      </c>
      <c r="C838" s="21">
        <v>2.4550000000000001</v>
      </c>
    </row>
    <row r="839" spans="1:3" ht="14.25" customHeight="1">
      <c r="A839" s="21" t="s">
        <v>34</v>
      </c>
      <c r="B839" s="21">
        <v>2020</v>
      </c>
      <c r="C839" s="21">
        <v>1.97</v>
      </c>
    </row>
    <row r="840" spans="1:3" ht="14.25" customHeight="1">
      <c r="A840" s="21" t="s">
        <v>35</v>
      </c>
      <c r="B840" s="21">
        <v>2020</v>
      </c>
      <c r="C840" s="21">
        <v>2.64</v>
      </c>
    </row>
    <row r="841" spans="1:3" ht="14.25" customHeight="1">
      <c r="A841" s="21" t="s">
        <v>36</v>
      </c>
      <c r="B841" s="21">
        <v>2020</v>
      </c>
      <c r="C841" s="21">
        <v>1.331</v>
      </c>
    </row>
    <row r="842" spans="1:3" ht="14.25" customHeight="1">
      <c r="A842" s="21" t="s">
        <v>37</v>
      </c>
      <c r="B842" s="21">
        <v>2020</v>
      </c>
      <c r="C842" s="21">
        <v>3.1739999999999999</v>
      </c>
    </row>
    <row r="843" spans="1:3" ht="14.25" customHeight="1">
      <c r="A843" s="21" t="s">
        <v>38</v>
      </c>
      <c r="B843" s="21">
        <v>2020</v>
      </c>
      <c r="C843" s="21">
        <v>2.492</v>
      </c>
    </row>
    <row r="844" spans="1:3" ht="14.25" customHeight="1">
      <c r="A844" s="21" t="s">
        <v>39</v>
      </c>
      <c r="B844" s="21">
        <v>2020</v>
      </c>
      <c r="C844" s="21">
        <v>1.831</v>
      </c>
    </row>
    <row r="845" spans="1:3" ht="14.25" customHeight="1">
      <c r="A845" s="21" t="s">
        <v>40</v>
      </c>
      <c r="B845" s="21">
        <v>2020</v>
      </c>
      <c r="C845" s="21">
        <v>2.0699999999999998</v>
      </c>
    </row>
    <row r="846" spans="1:3" ht="14.25" customHeight="1">
      <c r="A846" s="21" t="s">
        <v>41</v>
      </c>
      <c r="B846" s="21">
        <v>2020</v>
      </c>
      <c r="C846" s="21">
        <v>2.6320000000000001</v>
      </c>
    </row>
    <row r="847" spans="1:3" ht="14.25" customHeight="1">
      <c r="A847" s="21" t="s">
        <v>44</v>
      </c>
      <c r="B847" s="21">
        <v>2020</v>
      </c>
      <c r="C847" s="21">
        <v>1.7190000000000001</v>
      </c>
    </row>
    <row r="848" spans="1:3" ht="14.25" customHeight="1">
      <c r="A848" s="21" t="s">
        <v>78</v>
      </c>
      <c r="B848" s="21">
        <v>2020</v>
      </c>
      <c r="C848" s="21">
        <v>2.161</v>
      </c>
    </row>
    <row r="849" spans="1:3" ht="14.25" customHeight="1">
      <c r="A849" s="21" t="s">
        <v>45</v>
      </c>
      <c r="B849" s="21">
        <v>2020</v>
      </c>
      <c r="C849" s="21">
        <v>1.5389999999999999</v>
      </c>
    </row>
    <row r="850" spans="1:3" ht="14.25" customHeight="1">
      <c r="A850" s="21" t="s">
        <v>196</v>
      </c>
      <c r="B850" s="21">
        <v>2020</v>
      </c>
      <c r="C850" s="21">
        <v>2.0289999999999999</v>
      </c>
    </row>
    <row r="851" spans="1:3" ht="14.25" customHeight="1">
      <c r="A851" s="21" t="s">
        <v>46</v>
      </c>
      <c r="B851" s="21">
        <v>2020</v>
      </c>
      <c r="C851" s="21">
        <v>1.8819999999999999</v>
      </c>
    </row>
    <row r="852" spans="1:3" ht="14.25" customHeight="1">
      <c r="A852" s="21" t="s">
        <v>47</v>
      </c>
      <c r="B852" s="21">
        <v>2020</v>
      </c>
      <c r="C852" s="21">
        <v>1.3460000000000001</v>
      </c>
    </row>
    <row r="853" spans="1:3" ht="14.25" customHeight="1">
      <c r="A853" s="21" t="s">
        <v>48</v>
      </c>
      <c r="B853" s="21">
        <v>2020</v>
      </c>
      <c r="C853" s="21">
        <v>3.1840000000000002</v>
      </c>
    </row>
    <row r="854" spans="1:3" ht="14.25" customHeight="1">
      <c r="A854" s="21" t="s">
        <v>49</v>
      </c>
      <c r="B854" s="21">
        <v>2020</v>
      </c>
      <c r="C854" s="21">
        <v>1.268</v>
      </c>
    </row>
    <row r="855" spans="1:3" ht="14.25" customHeight="1">
      <c r="A855" s="21" t="s">
        <v>50</v>
      </c>
      <c r="B855" s="21">
        <v>2020</v>
      </c>
      <c r="C855" s="21">
        <v>2.1829999999999998</v>
      </c>
    </row>
    <row r="856" spans="1:3" ht="14.25" customHeight="1">
      <c r="A856" s="21" t="s">
        <v>51</v>
      </c>
      <c r="B856" s="21">
        <v>2020</v>
      </c>
      <c r="C856" s="21">
        <v>1.9950000000000001</v>
      </c>
    </row>
    <row r="857" spans="1:3" ht="14.25" customHeight="1">
      <c r="A857" s="21" t="s">
        <v>52</v>
      </c>
      <c r="B857" s="21">
        <v>2020</v>
      </c>
      <c r="C857" s="21">
        <v>2.0670000000000002</v>
      </c>
    </row>
    <row r="858" spans="1:3" ht="14.25" customHeight="1">
      <c r="A858" s="21" t="s">
        <v>53</v>
      </c>
      <c r="B858" s="21">
        <v>2020</v>
      </c>
      <c r="C858" s="21">
        <v>2.41</v>
      </c>
    </row>
    <row r="859" spans="1:3" ht="14.25" customHeight="1">
      <c r="A859" s="21" t="s">
        <v>54</v>
      </c>
      <c r="B859" s="21">
        <v>2020</v>
      </c>
      <c r="C859" s="21">
        <v>2.173</v>
      </c>
    </row>
    <row r="860" spans="1:3" ht="14.25" customHeight="1">
      <c r="A860" s="21" t="s">
        <v>214</v>
      </c>
      <c r="B860" s="21">
        <v>2020</v>
      </c>
      <c r="C860" s="21">
        <v>1.8560000000000001</v>
      </c>
    </row>
    <row r="861" spans="1:3" ht="14.25" customHeight="1">
      <c r="A861" s="21" t="s">
        <v>206</v>
      </c>
      <c r="B861" s="21">
        <v>2020</v>
      </c>
      <c r="C861" s="21">
        <v>2.5720000000000001</v>
      </c>
    </row>
    <row r="862" spans="1:3" ht="14.25" customHeight="1">
      <c r="A862" s="21" t="s">
        <v>55</v>
      </c>
      <c r="B862" s="21">
        <v>2020</v>
      </c>
      <c r="C862" s="21">
        <v>1.645</v>
      </c>
    </row>
    <row r="863" spans="1:3" ht="14.25" customHeight="1">
      <c r="A863" s="21" t="s">
        <v>269</v>
      </c>
      <c r="B863" s="21">
        <v>2020</v>
      </c>
      <c r="C863" s="21">
        <v>2.0019999999999998</v>
      </c>
    </row>
    <row r="864" spans="1:3" ht="14.25" customHeight="1">
      <c r="A864" s="21" t="s">
        <v>56</v>
      </c>
      <c r="B864" s="21">
        <v>2020</v>
      </c>
      <c r="C864" s="21">
        <v>2.492</v>
      </c>
    </row>
    <row r="865" spans="1:3" ht="14.25" customHeight="1">
      <c r="A865" s="21" t="s">
        <v>57</v>
      </c>
      <c r="B865" s="21">
        <v>2020</v>
      </c>
      <c r="C865" s="21">
        <v>1.391</v>
      </c>
    </row>
    <row r="866" spans="1:3" ht="14.25" customHeight="1">
      <c r="A866" s="21" t="s">
        <v>58</v>
      </c>
      <c r="B866" s="21">
        <v>2020</v>
      </c>
      <c r="C866" s="21">
        <v>1.8959999999999999</v>
      </c>
    </row>
    <row r="867" spans="1:3" ht="14.25" customHeight="1">
      <c r="A867" s="21" t="s">
        <v>59</v>
      </c>
      <c r="B867" s="21">
        <v>2020</v>
      </c>
      <c r="C867" s="21">
        <v>2.1640000000000001</v>
      </c>
    </row>
    <row r="868" spans="1:3" ht="14.25" customHeight="1">
      <c r="A868" s="21" t="s">
        <v>60</v>
      </c>
      <c r="B868" s="21">
        <v>2020</v>
      </c>
      <c r="C868" s="21">
        <v>2.0249999999999999</v>
      </c>
    </row>
    <row r="869" spans="1:3" ht="14.25" customHeight="1">
      <c r="A869" s="21" t="s">
        <v>61</v>
      </c>
      <c r="B869" s="21">
        <v>2020</v>
      </c>
      <c r="C869" s="21">
        <v>1.4990000000000001</v>
      </c>
    </row>
    <row r="870" spans="1:3" ht="14.25" customHeight="1">
      <c r="A870" s="21" t="s">
        <v>62</v>
      </c>
      <c r="B870" s="21">
        <v>2020</v>
      </c>
      <c r="C870" s="21">
        <v>1.762</v>
      </c>
    </row>
    <row r="871" spans="1:3" ht="14.25" customHeight="1">
      <c r="A871" s="21" t="s">
        <v>63</v>
      </c>
      <c r="B871" s="21">
        <v>2020</v>
      </c>
      <c r="C871" s="21">
        <v>1.8720000000000001</v>
      </c>
    </row>
    <row r="872" spans="1:3" ht="14.25" customHeight="1">
      <c r="A872" s="21" t="s">
        <v>64</v>
      </c>
      <c r="B872" s="21">
        <v>2020</v>
      </c>
      <c r="C872" s="21">
        <v>2.2010000000000001</v>
      </c>
    </row>
    <row r="873" spans="1:3" ht="14.25" customHeight="1">
      <c r="A873" s="21" t="s">
        <v>65</v>
      </c>
      <c r="B873" s="21">
        <v>2020</v>
      </c>
      <c r="C873" s="21">
        <v>2.06</v>
      </c>
    </row>
    <row r="874" spans="1:3" ht="14.25" customHeight="1">
      <c r="A874" s="21" t="s">
        <v>213</v>
      </c>
      <c r="B874" s="21">
        <v>2020</v>
      </c>
      <c r="C874" s="21">
        <v>2.121</v>
      </c>
    </row>
    <row r="875" spans="1:3" ht="14.25" customHeight="1">
      <c r="A875" s="21" t="s">
        <v>218</v>
      </c>
      <c r="B875" s="21">
        <v>2020</v>
      </c>
      <c r="C875" s="21">
        <v>2.0680000000000001</v>
      </c>
    </row>
    <row r="876" spans="1:3" ht="14.25" customHeight="1">
      <c r="A876" s="21" t="s">
        <v>66</v>
      </c>
      <c r="B876" s="21">
        <v>2020</v>
      </c>
      <c r="C876" s="21">
        <v>2.1909999999999998</v>
      </c>
    </row>
    <row r="877" spans="1:3" ht="14.25" customHeight="1">
      <c r="A877" s="21" t="s">
        <v>67</v>
      </c>
      <c r="B877" s="21">
        <v>2020</v>
      </c>
      <c r="C877" s="21">
        <v>2.2130000000000001</v>
      </c>
    </row>
    <row r="878" spans="1:3" ht="14.25" customHeight="1">
      <c r="A878" s="21" t="s">
        <v>69</v>
      </c>
      <c r="B878" s="21">
        <v>2020</v>
      </c>
      <c r="C878" s="21">
        <v>1.536</v>
      </c>
    </row>
    <row r="879" spans="1:3" ht="14.25" customHeight="1">
      <c r="A879" s="21" t="s">
        <v>70</v>
      </c>
      <c r="B879" s="21">
        <v>2020</v>
      </c>
      <c r="C879" s="21">
        <v>1.103</v>
      </c>
    </row>
    <row r="880" spans="1:3" ht="14.25" customHeight="1">
      <c r="A880" s="21" t="s">
        <v>71</v>
      </c>
      <c r="B880" s="21">
        <v>2020</v>
      </c>
      <c r="C880" s="21">
        <v>2.57</v>
      </c>
    </row>
    <row r="881" spans="1:3" ht="14.25" customHeight="1">
      <c r="A881" s="21" t="s">
        <v>72</v>
      </c>
      <c r="B881" s="21">
        <v>2020</v>
      </c>
      <c r="C881" s="21">
        <v>1.786</v>
      </c>
    </row>
    <row r="882" spans="1:3" ht="14.25" customHeight="1">
      <c r="A882" s="21" t="s">
        <v>73</v>
      </c>
      <c r="B882" s="21">
        <v>2020</v>
      </c>
      <c r="C882" s="21">
        <v>2.65</v>
      </c>
    </row>
    <row r="883" spans="1:3" ht="14.25" customHeight="1">
      <c r="A883" s="21" t="s">
        <v>74</v>
      </c>
      <c r="B883" s="21">
        <v>2020</v>
      </c>
      <c r="C883" s="21">
        <v>3.4039999999999999</v>
      </c>
    </row>
    <row r="884" spans="1:3" ht="14.25" customHeight="1">
      <c r="A884" s="21" t="s">
        <v>75</v>
      </c>
      <c r="B884" s="21">
        <v>2020</v>
      </c>
      <c r="C884" s="21">
        <v>1.379</v>
      </c>
    </row>
    <row r="885" spans="1:3" ht="14.25" customHeight="1">
      <c r="A885" s="21" t="s">
        <v>76</v>
      </c>
      <c r="B885" s="21">
        <v>2020</v>
      </c>
      <c r="C885" s="21">
        <v>2.7429999999999999</v>
      </c>
    </row>
    <row r="886" spans="1:3" ht="14.25" customHeight="1">
      <c r="A886" s="21" t="s">
        <v>77</v>
      </c>
      <c r="B886" s="21">
        <v>2020</v>
      </c>
      <c r="C886" s="21">
        <v>1.6339999999999999</v>
      </c>
    </row>
    <row r="887" spans="1:3" ht="14.25" customHeight="1">
      <c r="A887" s="21" t="s">
        <v>79</v>
      </c>
      <c r="B887" s="21">
        <v>2020</v>
      </c>
      <c r="C887" s="21">
        <v>1.9790000000000001</v>
      </c>
    </row>
    <row r="888" spans="1:3" ht="14.25" customHeight="1">
      <c r="A888" s="21" t="s">
        <v>80</v>
      </c>
      <c r="B888" s="21">
        <v>2020</v>
      </c>
      <c r="C888" s="21">
        <v>1.3879999999999999</v>
      </c>
    </row>
    <row r="889" spans="1:3" ht="14.25" customHeight="1">
      <c r="A889" s="21" t="s">
        <v>81</v>
      </c>
      <c r="B889" s="21">
        <v>2020</v>
      </c>
      <c r="C889" s="21">
        <v>1.923</v>
      </c>
    </row>
    <row r="890" spans="1:3" ht="14.25" customHeight="1">
      <c r="A890" s="21" t="s">
        <v>82</v>
      </c>
      <c r="B890" s="21">
        <v>2020</v>
      </c>
      <c r="C890" s="21">
        <v>1.929</v>
      </c>
    </row>
    <row r="891" spans="1:3" ht="14.25" customHeight="1">
      <c r="A891" s="21" t="s">
        <v>83</v>
      </c>
      <c r="B891" s="21">
        <v>2020</v>
      </c>
      <c r="C891" s="21">
        <v>2.3439999999999999</v>
      </c>
    </row>
    <row r="892" spans="1:3" ht="14.25" customHeight="1">
      <c r="A892" s="21" t="s">
        <v>84</v>
      </c>
      <c r="B892" s="21">
        <v>2020</v>
      </c>
      <c r="C892" s="21">
        <v>2</v>
      </c>
    </row>
    <row r="893" spans="1:3" ht="14.25" customHeight="1">
      <c r="A893" s="21" t="s">
        <v>85</v>
      </c>
      <c r="B893" s="21">
        <v>2020</v>
      </c>
      <c r="C893" s="21">
        <v>1.6950000000000001</v>
      </c>
    </row>
    <row r="894" spans="1:3" ht="14.25" customHeight="1">
      <c r="A894" s="21" t="s">
        <v>86</v>
      </c>
      <c r="B894" s="21">
        <v>2020</v>
      </c>
      <c r="C894" s="21">
        <v>2.0870000000000002</v>
      </c>
    </row>
    <row r="895" spans="1:3" ht="14.25" customHeight="1">
      <c r="A895" s="21" t="s">
        <v>87</v>
      </c>
      <c r="B895" s="21">
        <v>2020</v>
      </c>
      <c r="C895" s="21">
        <v>1.8280000000000001</v>
      </c>
    </row>
    <row r="896" spans="1:3" ht="14.25" customHeight="1">
      <c r="A896" s="21" t="s">
        <v>88</v>
      </c>
      <c r="B896" s="21">
        <v>2020</v>
      </c>
      <c r="C896" s="21">
        <v>1.6890000000000001</v>
      </c>
    </row>
    <row r="897" spans="1:3" ht="14.25" customHeight="1">
      <c r="A897" s="21" t="s">
        <v>89</v>
      </c>
      <c r="B897" s="21">
        <v>2020</v>
      </c>
      <c r="C897" s="21">
        <v>2.76</v>
      </c>
    </row>
    <row r="898" spans="1:3" ht="14.25" customHeight="1">
      <c r="A898" s="21" t="s">
        <v>90</v>
      </c>
      <c r="B898" s="21">
        <v>2020</v>
      </c>
      <c r="C898" s="21">
        <v>2.17</v>
      </c>
    </row>
    <row r="899" spans="1:3" ht="14.25" customHeight="1">
      <c r="A899" s="21" t="s">
        <v>91</v>
      </c>
      <c r="B899" s="21">
        <v>2020</v>
      </c>
      <c r="C899" s="21">
        <v>1.883</v>
      </c>
    </row>
    <row r="900" spans="1:3" ht="14.25" customHeight="1">
      <c r="A900" s="21" t="s">
        <v>92</v>
      </c>
      <c r="B900" s="21">
        <v>2020</v>
      </c>
      <c r="C900" s="21">
        <v>3.1720000000000002</v>
      </c>
    </row>
    <row r="901" spans="1:3" ht="14.25" customHeight="1">
      <c r="A901" s="21" t="s">
        <v>93</v>
      </c>
      <c r="B901" s="21">
        <v>2020</v>
      </c>
      <c r="C901" s="21">
        <v>1.6459999999999999</v>
      </c>
    </row>
    <row r="902" spans="1:3" ht="14.25" customHeight="1">
      <c r="A902" s="21" t="s">
        <v>95</v>
      </c>
      <c r="B902" s="21">
        <v>2020</v>
      </c>
      <c r="C902" s="21">
        <v>1.94</v>
      </c>
    </row>
    <row r="903" spans="1:3" ht="14.25" customHeight="1">
      <c r="A903" s="21" t="s">
        <v>96</v>
      </c>
      <c r="B903" s="21">
        <v>2020</v>
      </c>
      <c r="C903" s="21">
        <v>1.909</v>
      </c>
    </row>
    <row r="904" spans="1:3" ht="14.25" customHeight="1">
      <c r="A904" s="21" t="s">
        <v>97</v>
      </c>
      <c r="B904" s="21">
        <v>2020</v>
      </c>
      <c r="C904" s="21">
        <v>1.552</v>
      </c>
    </row>
    <row r="905" spans="1:3" ht="14.25" customHeight="1">
      <c r="A905" s="21" t="s">
        <v>98</v>
      </c>
      <c r="B905" s="21">
        <v>2020</v>
      </c>
      <c r="C905" s="21">
        <v>2.7250000000000001</v>
      </c>
    </row>
    <row r="906" spans="1:3" ht="14.25" customHeight="1">
      <c r="A906" s="21" t="s">
        <v>100</v>
      </c>
      <c r="B906" s="21">
        <v>2020</v>
      </c>
      <c r="C906" s="21">
        <v>2.2629999999999999</v>
      </c>
    </row>
    <row r="907" spans="1:3" ht="14.25" customHeight="1">
      <c r="A907" s="21" t="s">
        <v>101</v>
      </c>
      <c r="B907" s="21">
        <v>2020</v>
      </c>
      <c r="C907" s="21">
        <v>1.56</v>
      </c>
    </row>
    <row r="908" spans="1:3" ht="14.25" customHeight="1">
      <c r="A908" s="21" t="s">
        <v>102</v>
      </c>
      <c r="B908" s="21">
        <v>2020</v>
      </c>
      <c r="C908" s="21">
        <v>2.5710000000000002</v>
      </c>
    </row>
    <row r="909" spans="1:3" ht="14.25" customHeight="1">
      <c r="A909" s="21" t="s">
        <v>103</v>
      </c>
      <c r="B909" s="21">
        <v>2020</v>
      </c>
      <c r="C909" s="21">
        <v>1.8979999999999999</v>
      </c>
    </row>
    <row r="910" spans="1:3" ht="14.25" customHeight="1">
      <c r="A910" s="21" t="s">
        <v>104</v>
      </c>
      <c r="B910" s="21">
        <v>2020</v>
      </c>
      <c r="C910" s="21">
        <v>1.7669999999999999</v>
      </c>
    </row>
    <row r="911" spans="1:3" ht="14.25" customHeight="1">
      <c r="A911" s="21" t="s">
        <v>105</v>
      </c>
      <c r="B911" s="21">
        <v>2020</v>
      </c>
      <c r="C911" s="21">
        <v>1.867</v>
      </c>
    </row>
    <row r="912" spans="1:3" ht="14.25" customHeight="1">
      <c r="A912" s="21" t="s">
        <v>106</v>
      </c>
      <c r="B912" s="21">
        <v>2020</v>
      </c>
      <c r="C912" s="21">
        <v>2.0529999999999999</v>
      </c>
    </row>
    <row r="913" spans="1:3" ht="14.25" customHeight="1">
      <c r="A913" s="21" t="s">
        <v>107</v>
      </c>
      <c r="B913" s="21">
        <v>2020</v>
      </c>
      <c r="C913" s="21">
        <v>2.1160000000000001</v>
      </c>
    </row>
    <row r="914" spans="1:3" ht="14.25" customHeight="1">
      <c r="A914" s="21" t="s">
        <v>108</v>
      </c>
      <c r="B914" s="21">
        <v>2020</v>
      </c>
      <c r="C914" s="21">
        <v>2.36</v>
      </c>
    </row>
    <row r="915" spans="1:3" ht="14.25" customHeight="1">
      <c r="A915" s="21" t="s">
        <v>175</v>
      </c>
      <c r="B915" s="21">
        <v>2020</v>
      </c>
      <c r="C915" s="21">
        <v>1.889</v>
      </c>
    </row>
    <row r="916" spans="1:3" ht="14.25" customHeight="1">
      <c r="A916" s="21" t="s">
        <v>109</v>
      </c>
      <c r="B916" s="21">
        <v>2020</v>
      </c>
      <c r="C916" s="21">
        <v>2.0150000000000001</v>
      </c>
    </row>
    <row r="917" spans="1:3" ht="14.25" customHeight="1">
      <c r="A917" s="21" t="s">
        <v>110</v>
      </c>
      <c r="B917" s="21">
        <v>2020</v>
      </c>
      <c r="C917" s="21">
        <v>1.5209999999999999</v>
      </c>
    </row>
    <row r="918" spans="1:3" ht="14.25" customHeight="1">
      <c r="A918" s="21" t="s">
        <v>111</v>
      </c>
      <c r="B918" s="21">
        <v>2020</v>
      </c>
      <c r="C918" s="21">
        <v>1.2430000000000001</v>
      </c>
    </row>
    <row r="919" spans="1:3" ht="14.25" customHeight="1">
      <c r="A919" s="21" t="s">
        <v>112</v>
      </c>
      <c r="B919" s="21">
        <v>2020</v>
      </c>
      <c r="C919" s="21">
        <v>2.524</v>
      </c>
    </row>
    <row r="920" spans="1:3" ht="14.25" customHeight="1">
      <c r="A920" s="21" t="s">
        <v>113</v>
      </c>
      <c r="B920" s="21">
        <v>2020</v>
      </c>
      <c r="C920" s="21">
        <v>2.5579999999999998</v>
      </c>
    </row>
    <row r="921" spans="1:3" ht="14.25" customHeight="1">
      <c r="A921" s="21" t="s">
        <v>114</v>
      </c>
      <c r="B921" s="21">
        <v>2020</v>
      </c>
      <c r="C921" s="21">
        <v>2.78</v>
      </c>
    </row>
    <row r="922" spans="1:3" ht="14.25" customHeight="1">
      <c r="A922" s="21" t="s">
        <v>294</v>
      </c>
      <c r="B922" s="21">
        <v>2020</v>
      </c>
      <c r="C922" s="21">
        <v>2.9449999999999998</v>
      </c>
    </row>
    <row r="923" spans="1:3" ht="14.25" customHeight="1">
      <c r="A923" s="21" t="s">
        <v>127</v>
      </c>
      <c r="B923" s="21">
        <v>2020</v>
      </c>
      <c r="C923" s="21">
        <v>1.841</v>
      </c>
    </row>
    <row r="924" spans="1:3" ht="14.25" customHeight="1">
      <c r="A924" s="21" t="s">
        <v>116</v>
      </c>
      <c r="B924" s="21">
        <v>2020</v>
      </c>
      <c r="C924" s="21">
        <v>1.4710000000000001</v>
      </c>
    </row>
    <row r="925" spans="1:3" ht="14.25" customHeight="1">
      <c r="A925" s="21" t="s">
        <v>117</v>
      </c>
      <c r="B925" s="21">
        <v>2020</v>
      </c>
      <c r="C925" s="21">
        <v>1.986</v>
      </c>
    </row>
    <row r="926" spans="1:3" ht="14.25" customHeight="1">
      <c r="A926" s="21" t="s">
        <v>118</v>
      </c>
      <c r="B926" s="21">
        <v>2020</v>
      </c>
      <c r="C926" s="21">
        <v>2.923</v>
      </c>
    </row>
    <row r="927" spans="1:3" ht="14.25" customHeight="1">
      <c r="A927" s="21" t="s">
        <v>119</v>
      </c>
      <c r="B927" s="21">
        <v>2020</v>
      </c>
      <c r="C927" s="21">
        <v>2.6840000000000002</v>
      </c>
    </row>
    <row r="928" spans="1:3" ht="14.25" customHeight="1">
      <c r="A928" s="21" t="s">
        <v>120</v>
      </c>
      <c r="B928" s="21">
        <v>2020</v>
      </c>
      <c r="C928" s="21">
        <v>1.8919999999999999</v>
      </c>
    </row>
    <row r="929" spans="1:3" ht="14.25" customHeight="1">
      <c r="A929" s="21" t="s">
        <v>255</v>
      </c>
      <c r="B929" s="21">
        <v>2020</v>
      </c>
      <c r="C929" s="21">
        <v>2.1030000000000002</v>
      </c>
    </row>
    <row r="930" spans="1:3" ht="14.25" customHeight="1">
      <c r="A930" s="21" t="s">
        <v>121</v>
      </c>
      <c r="B930" s="21">
        <v>2020</v>
      </c>
      <c r="C930" s="21">
        <v>2.0099999999999998</v>
      </c>
    </row>
    <row r="931" spans="1:3" ht="14.25" customHeight="1">
      <c r="A931" s="21" t="s">
        <v>122</v>
      </c>
      <c r="B931" s="21">
        <v>2020</v>
      </c>
      <c r="C931" s="21">
        <v>2.0569999999999999</v>
      </c>
    </row>
    <row r="932" spans="1:3" ht="14.25" customHeight="1">
      <c r="A932" s="21" t="s">
        <v>123</v>
      </c>
      <c r="B932" s="21">
        <v>2020</v>
      </c>
      <c r="C932" s="21">
        <v>2.431</v>
      </c>
    </row>
    <row r="933" spans="1:3" ht="14.25" customHeight="1">
      <c r="A933" s="21" t="s">
        <v>124</v>
      </c>
      <c r="B933" s="21">
        <v>2020</v>
      </c>
      <c r="C933" s="21">
        <v>1.6659999999999999</v>
      </c>
    </row>
    <row r="934" spans="1:3" ht="14.25" customHeight="1">
      <c r="A934" s="21" t="s">
        <v>125</v>
      </c>
      <c r="B934" s="21">
        <v>2020</v>
      </c>
      <c r="C934" s="21">
        <v>1.236</v>
      </c>
    </row>
    <row r="935" spans="1:3" ht="14.25" customHeight="1">
      <c r="A935" s="21" t="s">
        <v>126</v>
      </c>
      <c r="B935" s="21">
        <v>2020</v>
      </c>
      <c r="C935" s="21">
        <v>1.59</v>
      </c>
    </row>
    <row r="936" spans="1:3" ht="14.25" customHeight="1">
      <c r="A936" s="21" t="s">
        <v>43</v>
      </c>
      <c r="B936" s="21">
        <v>2020</v>
      </c>
      <c r="C936" s="21">
        <v>2.33</v>
      </c>
    </row>
    <row r="937" spans="1:3" ht="14.25" customHeight="1">
      <c r="A937" s="21" t="s">
        <v>128</v>
      </c>
      <c r="B937" s="21">
        <v>2020</v>
      </c>
      <c r="C937" s="21">
        <v>1.53</v>
      </c>
    </row>
    <row r="938" spans="1:3" ht="14.25" customHeight="1">
      <c r="A938" s="21" t="s">
        <v>129</v>
      </c>
      <c r="B938" s="21">
        <v>2020</v>
      </c>
      <c r="C938" s="21">
        <v>3.0009999999999999</v>
      </c>
    </row>
    <row r="939" spans="1:3" ht="14.25" customHeight="1">
      <c r="A939" s="21" t="s">
        <v>130</v>
      </c>
      <c r="B939" s="21">
        <v>2020</v>
      </c>
      <c r="C939" s="21">
        <v>1.998</v>
      </c>
    </row>
    <row r="940" spans="1:3" ht="14.25" customHeight="1">
      <c r="A940" s="21" t="s">
        <v>131</v>
      </c>
      <c r="B940" s="21">
        <v>2020</v>
      </c>
      <c r="C940" s="21">
        <v>2.39</v>
      </c>
    </row>
    <row r="941" spans="1:3" ht="14.25" customHeight="1">
      <c r="A941" s="21" t="s">
        <v>132</v>
      </c>
      <c r="B941" s="21">
        <v>2020</v>
      </c>
      <c r="C941" s="21">
        <v>1.871</v>
      </c>
    </row>
    <row r="942" spans="1:3" ht="14.25" customHeight="1">
      <c r="A942" s="21" t="s">
        <v>133</v>
      </c>
      <c r="B942" s="21">
        <v>2020</v>
      </c>
      <c r="C942" s="21">
        <v>1.7669999999999999</v>
      </c>
    </row>
    <row r="943" spans="1:3" ht="14.25" customHeight="1">
      <c r="A943" s="21" t="s">
        <v>134</v>
      </c>
      <c r="B943" s="21">
        <v>2020</v>
      </c>
      <c r="C943" s="21">
        <v>1.8720000000000001</v>
      </c>
    </row>
    <row r="944" spans="1:3" ht="14.25" customHeight="1">
      <c r="A944" s="21" t="s">
        <v>135</v>
      </c>
      <c r="B944" s="21">
        <v>2020</v>
      </c>
      <c r="C944" s="21">
        <v>1.304</v>
      </c>
    </row>
    <row r="945" spans="1:3" ht="14.25" customHeight="1">
      <c r="A945" s="21" t="s">
        <v>136</v>
      </c>
      <c r="B945" s="21">
        <v>2020</v>
      </c>
      <c r="C945" s="21">
        <v>1.581</v>
      </c>
    </row>
    <row r="946" spans="1:3" ht="14.25" customHeight="1">
      <c r="A946" s="21" t="s">
        <v>137</v>
      </c>
      <c r="B946" s="21">
        <v>2020</v>
      </c>
      <c r="C946" s="21">
        <v>1.349</v>
      </c>
    </row>
    <row r="947" spans="1:3" ht="14.25" customHeight="1">
      <c r="A947" s="21" t="s">
        <v>173</v>
      </c>
      <c r="B947" s="21">
        <v>2020</v>
      </c>
      <c r="C947" s="21">
        <v>3.177</v>
      </c>
    </row>
    <row r="948" spans="1:3" ht="14.25" customHeight="1">
      <c r="A948" s="21" t="s">
        <v>139</v>
      </c>
      <c r="B948" s="21">
        <v>2020</v>
      </c>
      <c r="C948" s="21">
        <v>2.33</v>
      </c>
    </row>
    <row r="949" spans="1:3" ht="14.25" customHeight="1">
      <c r="A949" s="21" t="s">
        <v>140</v>
      </c>
      <c r="B949" s="21">
        <v>2020</v>
      </c>
      <c r="C949" s="21">
        <v>1.8140000000000001</v>
      </c>
    </row>
    <row r="950" spans="1:3" ht="14.25" customHeight="1">
      <c r="A950" s="21" t="s">
        <v>176</v>
      </c>
      <c r="B950" s="21">
        <v>2020</v>
      </c>
      <c r="C950" s="21">
        <v>3.3959999999999999</v>
      </c>
    </row>
    <row r="951" spans="1:3" ht="14.25" customHeight="1">
      <c r="A951" s="21" t="s">
        <v>141</v>
      </c>
      <c r="B951" s="21">
        <v>2020</v>
      </c>
      <c r="C951" s="21">
        <v>1.663</v>
      </c>
    </row>
    <row r="952" spans="1:3" ht="14.25" customHeight="1">
      <c r="A952" s="21" t="s">
        <v>142</v>
      </c>
      <c r="B952" s="21">
        <v>2020</v>
      </c>
      <c r="C952" s="21">
        <v>1.9870000000000001</v>
      </c>
    </row>
    <row r="953" spans="1:3" ht="14.25" customHeight="1">
      <c r="A953" s="21" t="s">
        <v>143</v>
      </c>
      <c r="B953" s="21">
        <v>2020</v>
      </c>
      <c r="C953" s="21">
        <v>2.964</v>
      </c>
    </row>
    <row r="954" spans="1:3" ht="14.25" customHeight="1">
      <c r="A954" s="21" t="s">
        <v>146</v>
      </c>
      <c r="B954" s="21">
        <v>2020</v>
      </c>
      <c r="C954" s="21">
        <v>1.4710000000000001</v>
      </c>
    </row>
    <row r="955" spans="1:3" ht="14.25" customHeight="1">
      <c r="A955" s="21" t="s">
        <v>147</v>
      </c>
      <c r="B955" s="21">
        <v>2020</v>
      </c>
      <c r="C955" s="21">
        <v>1.347</v>
      </c>
    </row>
    <row r="956" spans="1:3" ht="14.25" customHeight="1">
      <c r="A956" s="21" t="s">
        <v>148</v>
      </c>
      <c r="B956" s="21">
        <v>2020</v>
      </c>
      <c r="C956" s="21">
        <v>3.4039999999999999</v>
      </c>
    </row>
    <row r="957" spans="1:3" ht="14.25" customHeight="1">
      <c r="A957" s="21" t="s">
        <v>149</v>
      </c>
      <c r="B957" s="21">
        <v>2020</v>
      </c>
      <c r="C957" s="21">
        <v>1.6819999999999999</v>
      </c>
    </row>
    <row r="958" spans="1:3" ht="14.25" customHeight="1">
      <c r="A958" s="21" t="s">
        <v>150</v>
      </c>
      <c r="B958" s="21">
        <v>2020</v>
      </c>
      <c r="C958" s="21">
        <v>2.13</v>
      </c>
    </row>
    <row r="959" spans="1:3" ht="14.25" customHeight="1">
      <c r="A959" s="21" t="s">
        <v>151</v>
      </c>
      <c r="B959" s="21">
        <v>2020</v>
      </c>
      <c r="C959" s="21">
        <v>1.83</v>
      </c>
    </row>
    <row r="960" spans="1:3" ht="14.25" customHeight="1">
      <c r="A960" s="21" t="s">
        <v>152</v>
      </c>
      <c r="B960" s="21">
        <v>2020</v>
      </c>
      <c r="C960" s="21">
        <v>2.2250000000000001</v>
      </c>
    </row>
    <row r="961" spans="1:3" ht="14.25" customHeight="1">
      <c r="A961" s="21" t="s">
        <v>177</v>
      </c>
      <c r="B961" s="21">
        <v>2020</v>
      </c>
      <c r="C961" s="21">
        <v>1.9139999999999999</v>
      </c>
    </row>
    <row r="962" spans="1:3" ht="14.25" customHeight="1">
      <c r="A962" s="21" t="s">
        <v>276</v>
      </c>
      <c r="B962" s="21">
        <v>2020</v>
      </c>
      <c r="C962" s="21">
        <v>1.843</v>
      </c>
    </row>
    <row r="963" spans="1:3" ht="14.25" customHeight="1">
      <c r="A963" s="21" t="s">
        <v>153</v>
      </c>
      <c r="B963" s="21">
        <v>2020</v>
      </c>
      <c r="C963" s="21">
        <v>2.1779999999999999</v>
      </c>
    </row>
    <row r="964" spans="1:3" ht="14.25" customHeight="1">
      <c r="A964" s="21" t="s">
        <v>154</v>
      </c>
      <c r="B964" s="21">
        <v>2020</v>
      </c>
      <c r="C964" s="21">
        <v>2.028</v>
      </c>
    </row>
    <row r="965" spans="1:3" ht="14.25" customHeight="1">
      <c r="A965" s="21" t="s">
        <v>155</v>
      </c>
      <c r="B965" s="21">
        <v>2020</v>
      </c>
      <c r="C965" s="21">
        <v>2.0840000000000001</v>
      </c>
    </row>
    <row r="966" spans="1:3" ht="14.25" customHeight="1">
      <c r="A966" s="21" t="s">
        <v>156</v>
      </c>
      <c r="B966" s="21">
        <v>2020</v>
      </c>
      <c r="C966" s="21">
        <v>2.8980000000000001</v>
      </c>
    </row>
    <row r="967" spans="1:3" ht="14.25" customHeight="1">
      <c r="A967" s="21" t="s">
        <v>157</v>
      </c>
      <c r="B967" s="21">
        <v>2020</v>
      </c>
      <c r="C967" s="21">
        <v>2.1720000000000002</v>
      </c>
    </row>
    <row r="968" spans="1:3" ht="14.25" customHeight="1">
      <c r="A968" s="21" t="s">
        <v>158</v>
      </c>
      <c r="B968" s="21">
        <v>2020</v>
      </c>
      <c r="C968" s="21">
        <v>2.2210000000000001</v>
      </c>
    </row>
    <row r="969" spans="1:3" ht="14.25" customHeight="1">
      <c r="A969" s="21" t="s">
        <v>159</v>
      </c>
      <c r="B969" s="21">
        <v>2020</v>
      </c>
      <c r="C969" s="21">
        <v>2.88</v>
      </c>
    </row>
    <row r="970" spans="1:3" ht="14.25" customHeight="1">
      <c r="A970" s="21" t="s">
        <v>160</v>
      </c>
      <c r="B970" s="21">
        <v>2020</v>
      </c>
      <c r="C970" s="21">
        <v>1.901</v>
      </c>
    </row>
    <row r="971" spans="1:3" ht="14.25" customHeight="1">
      <c r="A971" s="21" t="s">
        <v>161</v>
      </c>
      <c r="B971" s="21">
        <v>2020</v>
      </c>
      <c r="C971" s="21">
        <v>1.7330000000000001</v>
      </c>
    </row>
    <row r="972" spans="1:3" ht="14.25" customHeight="1">
      <c r="A972" s="21" t="s">
        <v>295</v>
      </c>
      <c r="B972" s="21">
        <v>2020</v>
      </c>
      <c r="C972" s="21">
        <v>2.27</v>
      </c>
    </row>
    <row r="973" spans="1:3" ht="14.25" customHeight="1">
      <c r="A973" s="21" t="s">
        <v>163</v>
      </c>
      <c r="B973" s="21">
        <v>2020</v>
      </c>
      <c r="C973" s="21">
        <v>1.7010000000000001</v>
      </c>
    </row>
    <row r="974" spans="1:3" ht="14.25" customHeight="1">
      <c r="A974" s="21" t="s">
        <v>164</v>
      </c>
      <c r="B974" s="21">
        <v>2020</v>
      </c>
      <c r="C974" s="21">
        <v>2.0590000000000002</v>
      </c>
    </row>
    <row r="975" spans="1:3" ht="14.25" customHeight="1">
      <c r="A975" s="21" t="s">
        <v>165</v>
      </c>
      <c r="B975" s="21">
        <v>2020</v>
      </c>
      <c r="C975" s="21">
        <v>2.919</v>
      </c>
    </row>
    <row r="976" spans="1:3" ht="14.25" customHeight="1">
      <c r="A976" s="21" t="s">
        <v>166</v>
      </c>
      <c r="B976" s="21">
        <v>2020</v>
      </c>
      <c r="C976" s="21">
        <v>1.9370000000000001</v>
      </c>
    </row>
    <row r="977" spans="1:3" ht="14.25" customHeight="1">
      <c r="A977" s="21" t="s">
        <v>167</v>
      </c>
      <c r="B977" s="21">
        <v>2020</v>
      </c>
      <c r="C977" s="21">
        <v>3.327</v>
      </c>
    </row>
    <row r="978" spans="1:3" ht="14.25" customHeight="1">
      <c r="A978" s="21" t="s">
        <v>168</v>
      </c>
      <c r="B978" s="21">
        <v>2020</v>
      </c>
      <c r="C978" s="21">
        <v>1.8220000000000001</v>
      </c>
    </row>
    <row r="979" spans="1:3" ht="14.25" customHeight="1">
      <c r="A979" s="21" t="s">
        <v>169</v>
      </c>
      <c r="B979" s="21">
        <v>2020</v>
      </c>
      <c r="C979" s="21">
        <v>2.4340000000000002</v>
      </c>
    </row>
    <row r="980" spans="1:3" ht="14.25" customHeight="1">
      <c r="A980" s="21" t="s">
        <v>12</v>
      </c>
      <c r="B980" s="21">
        <v>2021</v>
      </c>
      <c r="C980" s="21">
        <v>3.6309999999999998</v>
      </c>
    </row>
    <row r="981" spans="1:3" ht="14.25" customHeight="1">
      <c r="A981" s="21" t="s">
        <v>13</v>
      </c>
      <c r="B981" s="21">
        <v>2021</v>
      </c>
      <c r="C981" s="21">
        <v>1.8240000000000001</v>
      </c>
    </row>
    <row r="982" spans="1:3" ht="14.25" customHeight="1">
      <c r="A982" s="21" t="s">
        <v>14</v>
      </c>
      <c r="B982" s="21">
        <v>2021</v>
      </c>
      <c r="C982" s="21">
        <v>2.31</v>
      </c>
    </row>
    <row r="983" spans="1:3" ht="14.25" customHeight="1">
      <c r="A983" s="21" t="s">
        <v>15</v>
      </c>
      <c r="B983" s="21">
        <v>2021</v>
      </c>
      <c r="C983" s="21">
        <v>2.0169999999999999</v>
      </c>
    </row>
    <row r="984" spans="1:3" ht="14.25" customHeight="1">
      <c r="A984" s="21" t="s">
        <v>16</v>
      </c>
      <c r="B984" s="21">
        <v>2021</v>
      </c>
      <c r="C984" s="21">
        <v>1.9450000000000001</v>
      </c>
    </row>
    <row r="985" spans="1:3" ht="14.25" customHeight="1">
      <c r="A985" s="21" t="s">
        <v>17</v>
      </c>
      <c r="B985" s="21">
        <v>2021</v>
      </c>
      <c r="C985" s="21">
        <v>2.0750000000000002</v>
      </c>
    </row>
    <row r="986" spans="1:3" ht="14.25" customHeight="1">
      <c r="A986" s="21" t="s">
        <v>18</v>
      </c>
      <c r="B986" s="21">
        <v>2021</v>
      </c>
      <c r="C986" s="21">
        <v>1.47</v>
      </c>
    </row>
    <row r="987" spans="1:3" ht="14.25" customHeight="1">
      <c r="A987" s="21" t="s">
        <v>19</v>
      </c>
      <c r="B987" s="21">
        <v>2021</v>
      </c>
      <c r="C987" s="21">
        <v>1.3169999999999999</v>
      </c>
    </row>
    <row r="988" spans="1:3" ht="14.25" customHeight="1">
      <c r="A988" s="21" t="s">
        <v>20</v>
      </c>
      <c r="B988" s="21">
        <v>2021</v>
      </c>
      <c r="C988" s="21">
        <v>2.3340000000000001</v>
      </c>
    </row>
    <row r="989" spans="1:3" ht="14.25" customHeight="1">
      <c r="A989" s="21" t="s">
        <v>21</v>
      </c>
      <c r="B989" s="21">
        <v>2021</v>
      </c>
      <c r="C989" s="21">
        <v>2.121</v>
      </c>
    </row>
    <row r="990" spans="1:3" ht="14.25" customHeight="1">
      <c r="A990" s="21" t="s">
        <v>22</v>
      </c>
      <c r="B990" s="21">
        <v>2021</v>
      </c>
      <c r="C990" s="21">
        <v>2.0680000000000001</v>
      </c>
    </row>
    <row r="991" spans="1:3" ht="14.25" customHeight="1">
      <c r="A991" s="21" t="s">
        <v>23</v>
      </c>
      <c r="B991" s="21">
        <v>2021</v>
      </c>
      <c r="C991" s="21">
        <v>2.2850000000000001</v>
      </c>
    </row>
    <row r="992" spans="1:3" ht="14.25" customHeight="1">
      <c r="A992" s="21" t="s">
        <v>24</v>
      </c>
      <c r="B992" s="21">
        <v>2021</v>
      </c>
      <c r="C992" s="21">
        <v>1.496</v>
      </c>
    </row>
    <row r="993" spans="1:3" ht="14.25" customHeight="1">
      <c r="A993" s="21" t="s">
        <v>25</v>
      </c>
      <c r="B993" s="21">
        <v>2021</v>
      </c>
      <c r="C993" s="21">
        <v>2.093</v>
      </c>
    </row>
    <row r="994" spans="1:3" ht="14.25" customHeight="1">
      <c r="A994" s="21" t="s">
        <v>26</v>
      </c>
      <c r="B994" s="21">
        <v>2021</v>
      </c>
      <c r="C994" s="21">
        <v>1.51</v>
      </c>
    </row>
    <row r="995" spans="1:3" ht="14.25" customHeight="1">
      <c r="A995" s="21" t="s">
        <v>27</v>
      </c>
      <c r="B995" s="21">
        <v>2021</v>
      </c>
      <c r="C995" s="21">
        <v>2.14</v>
      </c>
    </row>
    <row r="996" spans="1:3" ht="14.25" customHeight="1">
      <c r="A996" s="21" t="s">
        <v>28</v>
      </c>
      <c r="B996" s="21">
        <v>2021</v>
      </c>
      <c r="C996" s="21">
        <v>1.97</v>
      </c>
    </row>
    <row r="997" spans="1:3" ht="14.25" customHeight="1">
      <c r="A997" s="21" t="s">
        <v>29</v>
      </c>
      <c r="B997" s="21">
        <v>2021</v>
      </c>
      <c r="C997" s="21">
        <v>1.7529999999999999</v>
      </c>
    </row>
    <row r="998" spans="1:3" ht="14.25" customHeight="1">
      <c r="A998" s="21" t="s">
        <v>30</v>
      </c>
      <c r="B998" s="21">
        <v>2021</v>
      </c>
      <c r="C998" s="21">
        <v>2.4300000000000002</v>
      </c>
    </row>
    <row r="999" spans="1:3" ht="14.25" customHeight="1">
      <c r="A999" s="21" t="s">
        <v>31</v>
      </c>
      <c r="B999" s="21">
        <v>2021</v>
      </c>
      <c r="C999" s="21">
        <v>1.577</v>
      </c>
    </row>
    <row r="1000" spans="1:3" ht="14.25" customHeight="1">
      <c r="A1000" s="21" t="s">
        <v>32</v>
      </c>
      <c r="B1000" s="21">
        <v>2021</v>
      </c>
      <c r="C1000" s="21">
        <v>2.5270000000000001</v>
      </c>
    </row>
    <row r="1001" spans="1:3" ht="14.25" customHeight="1">
      <c r="A1001" s="21" t="s">
        <v>33</v>
      </c>
      <c r="B1001" s="21">
        <v>2021</v>
      </c>
      <c r="C1001" s="21">
        <v>2.4340000000000002</v>
      </c>
    </row>
    <row r="1002" spans="1:3" ht="14.25" customHeight="1">
      <c r="A1002" s="21" t="s">
        <v>34</v>
      </c>
      <c r="B1002" s="21">
        <v>2021</v>
      </c>
      <c r="C1002" s="21">
        <v>2.008</v>
      </c>
    </row>
    <row r="1003" spans="1:3" ht="14.25" customHeight="1">
      <c r="A1003" s="21" t="s">
        <v>35</v>
      </c>
      <c r="B1003" s="21">
        <v>2021</v>
      </c>
      <c r="C1003" s="21">
        <v>2.7</v>
      </c>
    </row>
    <row r="1004" spans="1:3" ht="14.25" customHeight="1">
      <c r="A1004" s="21" t="s">
        <v>36</v>
      </c>
      <c r="B1004" s="21">
        <v>2021</v>
      </c>
      <c r="C1004" s="21">
        <v>1.33</v>
      </c>
    </row>
    <row r="1005" spans="1:3" ht="14.25" customHeight="1">
      <c r="A1005" s="21" t="s">
        <v>37</v>
      </c>
      <c r="B1005" s="21">
        <v>2021</v>
      </c>
      <c r="C1005" s="21">
        <v>3.1309999999999998</v>
      </c>
    </row>
    <row r="1006" spans="1:3" ht="14.25" customHeight="1">
      <c r="A1006" s="21" t="s">
        <v>38</v>
      </c>
      <c r="B1006" s="21">
        <v>2021</v>
      </c>
      <c r="C1006" s="21">
        <v>2.4889999999999999</v>
      </c>
    </row>
    <row r="1007" spans="1:3" ht="14.25" customHeight="1">
      <c r="A1007" s="21" t="s">
        <v>39</v>
      </c>
      <c r="B1007" s="21">
        <v>2021</v>
      </c>
      <c r="C1007" s="21">
        <v>1.831</v>
      </c>
    </row>
    <row r="1008" spans="1:3" ht="14.25" customHeight="1">
      <c r="A1008" s="21" t="s">
        <v>40</v>
      </c>
      <c r="B1008" s="21">
        <v>2021</v>
      </c>
      <c r="C1008" s="21">
        <v>2.1139999999999999</v>
      </c>
    </row>
    <row r="1009" spans="1:3" ht="14.25" customHeight="1">
      <c r="A1009" s="21" t="s">
        <v>41</v>
      </c>
      <c r="B1009" s="21">
        <v>2021</v>
      </c>
      <c r="C1009" s="21">
        <v>2.694</v>
      </c>
    </row>
    <row r="1010" spans="1:3" ht="14.25" customHeight="1">
      <c r="A1010" s="21" t="s">
        <v>44</v>
      </c>
      <c r="B1010" s="21">
        <v>2021</v>
      </c>
      <c r="C1010" s="21">
        <v>1.7350000000000001</v>
      </c>
    </row>
    <row r="1011" spans="1:3" ht="14.25" customHeight="1">
      <c r="A1011" s="21" t="s">
        <v>78</v>
      </c>
      <c r="B1011" s="21">
        <v>2021</v>
      </c>
      <c r="C1011" s="21">
        <v>2.1230000000000002</v>
      </c>
    </row>
    <row r="1012" spans="1:3" ht="14.25" customHeight="1">
      <c r="A1012" s="21" t="s">
        <v>45</v>
      </c>
      <c r="B1012" s="21">
        <v>2021</v>
      </c>
      <c r="C1012" s="21">
        <v>1.48</v>
      </c>
    </row>
    <row r="1013" spans="1:3" ht="14.25" customHeight="1">
      <c r="A1013" s="21" t="s">
        <v>196</v>
      </c>
      <c r="B1013" s="21">
        <v>2021</v>
      </c>
      <c r="C1013" s="21">
        <v>2.0419999999999998</v>
      </c>
    </row>
    <row r="1014" spans="1:3" ht="14.25" customHeight="1">
      <c r="A1014" s="21" t="s">
        <v>46</v>
      </c>
      <c r="B1014" s="21">
        <v>2021</v>
      </c>
      <c r="C1014" s="21">
        <v>1.9119999999999999</v>
      </c>
    </row>
    <row r="1015" spans="1:3" ht="14.25" customHeight="1">
      <c r="A1015" s="21" t="s">
        <v>47</v>
      </c>
      <c r="B1015" s="21">
        <v>2021</v>
      </c>
      <c r="C1015" s="21">
        <v>1.329</v>
      </c>
    </row>
    <row r="1016" spans="1:3" ht="14.25" customHeight="1">
      <c r="A1016" s="21" t="s">
        <v>48</v>
      </c>
      <c r="B1016" s="21">
        <v>2021</v>
      </c>
      <c r="C1016" s="21">
        <v>3.1960000000000002</v>
      </c>
    </row>
    <row r="1017" spans="1:3" ht="14.25" customHeight="1">
      <c r="A1017" s="21" t="s">
        <v>49</v>
      </c>
      <c r="B1017" s="21">
        <v>2021</v>
      </c>
      <c r="C1017" s="21">
        <v>1.256</v>
      </c>
    </row>
    <row r="1018" spans="1:3" ht="14.25" customHeight="1">
      <c r="A1018" s="21" t="s">
        <v>50</v>
      </c>
      <c r="B1018" s="21">
        <v>2021</v>
      </c>
      <c r="C1018" s="21">
        <v>2.1459999999999999</v>
      </c>
    </row>
    <row r="1019" spans="1:3" ht="14.25" customHeight="1">
      <c r="A1019" s="21" t="s">
        <v>51</v>
      </c>
      <c r="B1019" s="21">
        <v>2021</v>
      </c>
      <c r="C1019" s="21">
        <v>2.024</v>
      </c>
    </row>
    <row r="1020" spans="1:3" ht="14.25" customHeight="1">
      <c r="A1020" s="21" t="s">
        <v>52</v>
      </c>
      <c r="B1020" s="21">
        <v>2021</v>
      </c>
      <c r="C1020" s="21">
        <v>2.044</v>
      </c>
    </row>
    <row r="1021" spans="1:3" ht="14.25" customHeight="1">
      <c r="A1021" s="21" t="s">
        <v>53</v>
      </c>
      <c r="B1021" s="21">
        <v>2021</v>
      </c>
      <c r="C1021" s="21">
        <v>2.3969999999999998</v>
      </c>
    </row>
    <row r="1022" spans="1:3" ht="14.25" customHeight="1">
      <c r="A1022" s="21" t="s">
        <v>54</v>
      </c>
      <c r="B1022" s="21">
        <v>2021</v>
      </c>
      <c r="C1022" s="21">
        <v>2.1840000000000002</v>
      </c>
    </row>
    <row r="1023" spans="1:3" ht="14.25" customHeight="1">
      <c r="A1023" s="21" t="s">
        <v>214</v>
      </c>
      <c r="B1023" s="21">
        <v>2021</v>
      </c>
      <c r="C1023" s="21">
        <v>1.915</v>
      </c>
    </row>
    <row r="1024" spans="1:3" ht="14.25" customHeight="1">
      <c r="A1024" s="21" t="s">
        <v>206</v>
      </c>
      <c r="B1024" s="21">
        <v>2021</v>
      </c>
      <c r="C1024" s="21">
        <v>2.5550000000000002</v>
      </c>
    </row>
    <row r="1025" spans="1:3" ht="14.25" customHeight="1">
      <c r="A1025" s="21" t="s">
        <v>55</v>
      </c>
      <c r="B1025" s="21">
        <v>2021</v>
      </c>
      <c r="C1025" s="21">
        <v>1.6120000000000001</v>
      </c>
    </row>
    <row r="1026" spans="1:3" ht="14.25" customHeight="1">
      <c r="A1026" s="21" t="s">
        <v>269</v>
      </c>
      <c r="B1026" s="21">
        <v>2021</v>
      </c>
      <c r="C1026" s="21">
        <v>1.9550000000000001</v>
      </c>
    </row>
    <row r="1027" spans="1:3" ht="14.25" customHeight="1">
      <c r="A1027" s="21" t="s">
        <v>56</v>
      </c>
      <c r="B1027" s="21">
        <v>2021</v>
      </c>
      <c r="C1027" s="21">
        <v>2.613</v>
      </c>
    </row>
    <row r="1028" spans="1:3" ht="14.25" customHeight="1">
      <c r="A1028" s="21" t="s">
        <v>57</v>
      </c>
      <c r="B1028" s="21">
        <v>2021</v>
      </c>
      <c r="C1028" s="21">
        <v>1.4019999999999999</v>
      </c>
    </row>
    <row r="1029" spans="1:3" ht="14.25" customHeight="1">
      <c r="A1029" s="21" t="s">
        <v>58</v>
      </c>
      <c r="B1029" s="21">
        <v>2021</v>
      </c>
      <c r="C1029" s="21">
        <v>1.8680000000000001</v>
      </c>
    </row>
    <row r="1030" spans="1:3" ht="14.25" customHeight="1">
      <c r="A1030" s="21" t="s">
        <v>59</v>
      </c>
      <c r="B1030" s="21">
        <v>2021</v>
      </c>
      <c r="C1030" s="21">
        <v>2.0739999999999998</v>
      </c>
    </row>
    <row r="1031" spans="1:3" ht="14.25" customHeight="1">
      <c r="A1031" s="21" t="s">
        <v>60</v>
      </c>
      <c r="B1031" s="21">
        <v>2021</v>
      </c>
      <c r="C1031" s="21">
        <v>2.0539999999999998</v>
      </c>
    </row>
    <row r="1032" spans="1:3" ht="14.25" customHeight="1">
      <c r="A1032" s="21" t="s">
        <v>61</v>
      </c>
      <c r="B1032" s="21">
        <v>2021</v>
      </c>
      <c r="C1032" s="21">
        <v>1.48</v>
      </c>
    </row>
    <row r="1033" spans="1:3" ht="14.25" customHeight="1">
      <c r="A1033" s="21" t="s">
        <v>62</v>
      </c>
      <c r="B1033" s="21">
        <v>2021</v>
      </c>
      <c r="C1033" s="21">
        <v>1.7150000000000001</v>
      </c>
    </row>
    <row r="1034" spans="1:3" ht="14.25" customHeight="1">
      <c r="A1034" s="21" t="s">
        <v>63</v>
      </c>
      <c r="B1034" s="21">
        <v>2021</v>
      </c>
      <c r="C1034" s="21">
        <v>1.9319999999999999</v>
      </c>
    </row>
    <row r="1035" spans="1:3" ht="14.25" customHeight="1">
      <c r="A1035" s="21" t="s">
        <v>64</v>
      </c>
      <c r="B1035" s="21">
        <v>2021</v>
      </c>
      <c r="C1035" s="21">
        <v>2.1949999999999998</v>
      </c>
    </row>
    <row r="1036" spans="1:3" ht="14.25" customHeight="1">
      <c r="A1036" s="21" t="s">
        <v>65</v>
      </c>
      <c r="B1036" s="21">
        <v>2021</v>
      </c>
      <c r="C1036" s="21">
        <v>2.069</v>
      </c>
    </row>
    <row r="1037" spans="1:3" ht="14.25" customHeight="1">
      <c r="A1037" s="21" t="s">
        <v>213</v>
      </c>
      <c r="B1037" s="21">
        <v>2021</v>
      </c>
      <c r="C1037" s="21">
        <v>2.113</v>
      </c>
    </row>
    <row r="1038" spans="1:3" ht="14.25" customHeight="1">
      <c r="A1038" s="21" t="s">
        <v>218</v>
      </c>
      <c r="B1038" s="21">
        <v>2021</v>
      </c>
      <c r="C1038" s="21">
        <v>2.1139999999999999</v>
      </c>
    </row>
    <row r="1039" spans="1:3" ht="14.25" customHeight="1">
      <c r="A1039" s="21" t="s">
        <v>66</v>
      </c>
      <c r="B1039" s="21">
        <v>2021</v>
      </c>
      <c r="C1039" s="21">
        <v>2.1509999999999998</v>
      </c>
    </row>
    <row r="1040" spans="1:3" ht="14.25" customHeight="1">
      <c r="A1040" s="21" t="s">
        <v>67</v>
      </c>
      <c r="B1040" s="21">
        <v>2021</v>
      </c>
      <c r="C1040" s="21">
        <v>2.371</v>
      </c>
    </row>
    <row r="1041" spans="1:3" ht="14.25" customHeight="1">
      <c r="A1041" s="21" t="s">
        <v>69</v>
      </c>
      <c r="B1041" s="21">
        <v>2021</v>
      </c>
      <c r="C1041" s="21">
        <v>1.494</v>
      </c>
    </row>
    <row r="1042" spans="1:3" ht="14.25" customHeight="1">
      <c r="A1042" s="21" t="s">
        <v>70</v>
      </c>
      <c r="B1042" s="21">
        <v>2021</v>
      </c>
      <c r="C1042" s="21">
        <v>1.1000000000000001</v>
      </c>
    </row>
    <row r="1043" spans="1:3" ht="14.25" customHeight="1">
      <c r="A1043" s="21" t="s">
        <v>71</v>
      </c>
      <c r="B1043" s="21">
        <v>2021</v>
      </c>
      <c r="C1043" s="21">
        <v>2.5529999999999999</v>
      </c>
    </row>
    <row r="1044" spans="1:3" ht="14.25" customHeight="1">
      <c r="A1044" s="21" t="s">
        <v>72</v>
      </c>
      <c r="B1044" s="21">
        <v>2021</v>
      </c>
      <c r="C1044" s="21">
        <v>1.7829999999999999</v>
      </c>
    </row>
    <row r="1045" spans="1:3" ht="14.25" customHeight="1">
      <c r="A1045" s="21" t="s">
        <v>73</v>
      </c>
      <c r="B1045" s="21">
        <v>2021</v>
      </c>
      <c r="C1045" s="21">
        <v>2.637</v>
      </c>
    </row>
    <row r="1046" spans="1:3" ht="14.25" customHeight="1">
      <c r="A1046" s="21" t="s">
        <v>74</v>
      </c>
      <c r="B1046" s="21">
        <v>2021</v>
      </c>
      <c r="C1046" s="21">
        <v>3.2570000000000001</v>
      </c>
    </row>
    <row r="1047" spans="1:3" ht="14.25" customHeight="1">
      <c r="A1047" s="21" t="s">
        <v>75</v>
      </c>
      <c r="B1047" s="21">
        <v>2021</v>
      </c>
      <c r="C1047" s="21">
        <v>1.3260000000000001</v>
      </c>
    </row>
    <row r="1048" spans="1:3" ht="14.25" customHeight="1">
      <c r="A1048" s="21" t="s">
        <v>76</v>
      </c>
      <c r="B1048" s="21">
        <v>2021</v>
      </c>
      <c r="C1048" s="21">
        <v>2.669</v>
      </c>
    </row>
    <row r="1049" spans="1:3" ht="14.25" customHeight="1">
      <c r="A1049" s="21" t="s">
        <v>77</v>
      </c>
      <c r="B1049" s="21">
        <v>2021</v>
      </c>
      <c r="C1049" s="21">
        <v>1.6519999999999999</v>
      </c>
    </row>
    <row r="1050" spans="1:3" ht="14.25" customHeight="1">
      <c r="A1050" s="21" t="s">
        <v>79</v>
      </c>
      <c r="B1050" s="21">
        <v>2021</v>
      </c>
      <c r="C1050" s="21">
        <v>1.992</v>
      </c>
    </row>
    <row r="1051" spans="1:3" ht="14.25" customHeight="1">
      <c r="A1051" s="21" t="s">
        <v>80</v>
      </c>
      <c r="B1051" s="21">
        <v>2021</v>
      </c>
      <c r="C1051" s="21">
        <v>1.373</v>
      </c>
    </row>
    <row r="1052" spans="1:3" ht="14.25" customHeight="1">
      <c r="A1052" s="21" t="s">
        <v>81</v>
      </c>
      <c r="B1052" s="21">
        <v>2021</v>
      </c>
      <c r="C1052" s="21">
        <v>1.9159999999999999</v>
      </c>
    </row>
    <row r="1053" spans="1:3" ht="14.25" customHeight="1">
      <c r="A1053" s="21" t="s">
        <v>82</v>
      </c>
      <c r="B1053" s="21">
        <v>2021</v>
      </c>
      <c r="C1053" s="21">
        <v>1.9359999999999999</v>
      </c>
    </row>
    <row r="1054" spans="1:3" ht="14.25" customHeight="1">
      <c r="A1054" s="21" t="s">
        <v>83</v>
      </c>
      <c r="B1054" s="21">
        <v>2021</v>
      </c>
      <c r="C1054" s="21">
        <v>2.254</v>
      </c>
    </row>
    <row r="1055" spans="1:3" ht="14.25" customHeight="1">
      <c r="A1055" s="21" t="s">
        <v>84</v>
      </c>
      <c r="B1055" s="21">
        <v>2021</v>
      </c>
      <c r="C1055" s="21">
        <v>2.0169999999999999</v>
      </c>
    </row>
    <row r="1056" spans="1:3" ht="14.25" customHeight="1">
      <c r="A1056" s="21" t="s">
        <v>85</v>
      </c>
      <c r="B1056" s="21">
        <v>2021</v>
      </c>
      <c r="C1056" s="21">
        <v>1.6879999999999999</v>
      </c>
    </row>
    <row r="1057" spans="1:3" ht="14.25" customHeight="1">
      <c r="A1057" s="21" t="s">
        <v>86</v>
      </c>
      <c r="B1057" s="21">
        <v>2021</v>
      </c>
      <c r="C1057" s="21">
        <v>1.998</v>
      </c>
    </row>
    <row r="1058" spans="1:3" ht="14.25" customHeight="1">
      <c r="A1058" s="21" t="s">
        <v>87</v>
      </c>
      <c r="B1058" s="21">
        <v>2021</v>
      </c>
      <c r="C1058" s="21">
        <v>1.8089999999999999</v>
      </c>
    </row>
    <row r="1059" spans="1:3" ht="14.25" customHeight="1">
      <c r="A1059" s="21" t="s">
        <v>88</v>
      </c>
      <c r="B1059" s="21">
        <v>2021</v>
      </c>
      <c r="C1059" s="21">
        <v>1.6859999999999999</v>
      </c>
    </row>
    <row r="1060" spans="1:3" ht="14.25" customHeight="1">
      <c r="A1060" s="21" t="s">
        <v>89</v>
      </c>
      <c r="B1060" s="21">
        <v>2021</v>
      </c>
      <c r="C1060" s="21">
        <v>2.7970000000000002</v>
      </c>
    </row>
    <row r="1061" spans="1:3" ht="14.25" customHeight="1">
      <c r="A1061" s="21" t="s">
        <v>90</v>
      </c>
      <c r="B1061" s="21">
        <v>2021</v>
      </c>
      <c r="C1061" s="21">
        <v>2.202</v>
      </c>
    </row>
    <row r="1062" spans="1:3" ht="14.25" customHeight="1">
      <c r="A1062" s="21" t="s">
        <v>91</v>
      </c>
      <c r="B1062" s="21">
        <v>2021</v>
      </c>
      <c r="C1062" s="21">
        <v>1.998</v>
      </c>
    </row>
    <row r="1063" spans="1:3" ht="14.25" customHeight="1">
      <c r="A1063" s="21" t="s">
        <v>92</v>
      </c>
      <c r="B1063" s="21">
        <v>2021</v>
      </c>
      <c r="C1063" s="21">
        <v>3.1659999999999999</v>
      </c>
    </row>
    <row r="1064" spans="1:3" ht="14.25" customHeight="1">
      <c r="A1064" s="21" t="s">
        <v>93</v>
      </c>
      <c r="B1064" s="21">
        <v>2021</v>
      </c>
      <c r="C1064" s="21">
        <v>1.6890000000000001</v>
      </c>
    </row>
    <row r="1065" spans="1:3" ht="14.25" customHeight="1">
      <c r="A1065" s="21" t="s">
        <v>95</v>
      </c>
      <c r="B1065" s="21">
        <v>2021</v>
      </c>
      <c r="C1065" s="21">
        <v>1.9630000000000001</v>
      </c>
    </row>
    <row r="1066" spans="1:3" ht="14.25" customHeight="1">
      <c r="A1066" s="21" t="s">
        <v>96</v>
      </c>
      <c r="B1066" s="21">
        <v>2021</v>
      </c>
      <c r="C1066" s="21">
        <v>1.909</v>
      </c>
    </row>
    <row r="1067" spans="1:3" ht="14.25" customHeight="1">
      <c r="A1067" s="21" t="s">
        <v>97</v>
      </c>
      <c r="B1067" s="21">
        <v>2021</v>
      </c>
      <c r="C1067" s="21">
        <v>1.5149999999999999</v>
      </c>
    </row>
    <row r="1068" spans="1:3" ht="14.25" customHeight="1">
      <c r="A1068" s="21" t="s">
        <v>98</v>
      </c>
      <c r="B1068" s="21">
        <v>2021</v>
      </c>
      <c r="C1068" s="21">
        <v>2.8130000000000002</v>
      </c>
    </row>
    <row r="1069" spans="1:3" ht="14.25" customHeight="1">
      <c r="A1069" s="21" t="s">
        <v>100</v>
      </c>
      <c r="B1069" s="21">
        <v>2021</v>
      </c>
      <c r="C1069" s="21">
        <v>2.29</v>
      </c>
    </row>
    <row r="1070" spans="1:3" ht="14.25" customHeight="1">
      <c r="A1070" s="21" t="s">
        <v>101</v>
      </c>
      <c r="B1070" s="21">
        <v>2021</v>
      </c>
      <c r="C1070" s="21">
        <v>1.5920000000000001</v>
      </c>
    </row>
    <row r="1071" spans="1:3" ht="14.25" customHeight="1">
      <c r="A1071" s="21" t="s">
        <v>102</v>
      </c>
      <c r="B1071" s="21">
        <v>2021</v>
      </c>
      <c r="C1071" s="21">
        <v>2.62</v>
      </c>
    </row>
    <row r="1072" spans="1:3" ht="14.25" customHeight="1">
      <c r="A1072" s="21" t="s">
        <v>103</v>
      </c>
      <c r="B1072" s="21">
        <v>2021</v>
      </c>
      <c r="C1072" s="21">
        <v>1.909</v>
      </c>
    </row>
    <row r="1073" spans="1:3" ht="14.25" customHeight="1">
      <c r="A1073" s="21" t="s">
        <v>104</v>
      </c>
      <c r="B1073" s="21">
        <v>2021</v>
      </c>
      <c r="C1073" s="21">
        <v>1.7829999999999999</v>
      </c>
    </row>
    <row r="1074" spans="1:3" ht="14.25" customHeight="1">
      <c r="A1074" s="21" t="s">
        <v>105</v>
      </c>
      <c r="B1074" s="21">
        <v>2021</v>
      </c>
      <c r="C1074" s="21">
        <v>1.847</v>
      </c>
    </row>
    <row r="1075" spans="1:3" ht="14.25" customHeight="1">
      <c r="A1075" s="21" t="s">
        <v>106</v>
      </c>
      <c r="B1075" s="21">
        <v>2021</v>
      </c>
      <c r="C1075" s="21">
        <v>2.0150000000000001</v>
      </c>
    </row>
    <row r="1076" spans="1:3" ht="14.25" customHeight="1">
      <c r="A1076" s="21" t="s">
        <v>107</v>
      </c>
      <c r="B1076" s="21">
        <v>2021</v>
      </c>
      <c r="C1076" s="21">
        <v>2.1230000000000002</v>
      </c>
    </row>
    <row r="1077" spans="1:3" ht="14.25" customHeight="1">
      <c r="A1077" s="21" t="s">
        <v>108</v>
      </c>
      <c r="B1077" s="21">
        <v>2021</v>
      </c>
      <c r="C1077" s="21">
        <v>2.4569999999999999</v>
      </c>
    </row>
    <row r="1078" spans="1:3" ht="14.25" customHeight="1">
      <c r="A1078" s="21" t="s">
        <v>175</v>
      </c>
      <c r="B1078" s="21">
        <v>2021</v>
      </c>
      <c r="C1078" s="21">
        <v>1.927</v>
      </c>
    </row>
    <row r="1079" spans="1:3" ht="14.25" customHeight="1">
      <c r="A1079" s="21" t="s">
        <v>109</v>
      </c>
      <c r="B1079" s="21">
        <v>2021</v>
      </c>
      <c r="C1079" s="21">
        <v>2.0329999999999999</v>
      </c>
    </row>
    <row r="1080" spans="1:3" ht="14.25" customHeight="1">
      <c r="A1080" s="21" t="s">
        <v>110</v>
      </c>
      <c r="B1080" s="21">
        <v>2021</v>
      </c>
      <c r="C1080" s="21">
        <v>1.506</v>
      </c>
    </row>
    <row r="1081" spans="1:3" ht="14.25" customHeight="1">
      <c r="A1081" s="21" t="s">
        <v>111</v>
      </c>
      <c r="B1081" s="21">
        <v>2021</v>
      </c>
      <c r="C1081" s="21">
        <v>1.2529999999999999</v>
      </c>
    </row>
    <row r="1082" spans="1:3" ht="14.25" customHeight="1">
      <c r="A1082" s="21" t="s">
        <v>112</v>
      </c>
      <c r="B1082" s="21">
        <v>2021</v>
      </c>
      <c r="C1082" s="21">
        <v>2.4449999999999998</v>
      </c>
    </row>
    <row r="1083" spans="1:3" ht="14.25" customHeight="1">
      <c r="A1083" s="21" t="s">
        <v>113</v>
      </c>
      <c r="B1083" s="21">
        <v>2021</v>
      </c>
      <c r="C1083" s="21">
        <v>2.589</v>
      </c>
    </row>
    <row r="1084" spans="1:3" ht="14.25" customHeight="1">
      <c r="A1084" s="21" t="s">
        <v>114</v>
      </c>
      <c r="B1084" s="21">
        <v>2021</v>
      </c>
      <c r="C1084" s="21">
        <v>2.7120000000000002</v>
      </c>
    </row>
    <row r="1085" spans="1:3" ht="14.25" customHeight="1">
      <c r="A1085" s="21" t="s">
        <v>294</v>
      </c>
      <c r="B1085" s="21">
        <v>2021</v>
      </c>
      <c r="C1085" s="21">
        <v>2.923</v>
      </c>
    </row>
    <row r="1086" spans="1:3" ht="14.25" customHeight="1">
      <c r="A1086" s="21" t="s">
        <v>127</v>
      </c>
      <c r="B1086" s="21">
        <v>2021</v>
      </c>
      <c r="C1086" s="21">
        <v>1.744</v>
      </c>
    </row>
    <row r="1087" spans="1:3" ht="14.25" customHeight="1">
      <c r="A1087" s="21" t="s">
        <v>116</v>
      </c>
      <c r="B1087" s="21">
        <v>2021</v>
      </c>
      <c r="C1087" s="21">
        <v>1.4379999999999999</v>
      </c>
    </row>
    <row r="1088" spans="1:3" ht="14.25" customHeight="1">
      <c r="A1088" s="21" t="s">
        <v>117</v>
      </c>
      <c r="B1088" s="21">
        <v>2021</v>
      </c>
      <c r="C1088" s="21">
        <v>1.982</v>
      </c>
    </row>
    <row r="1089" spans="1:3" ht="14.25" customHeight="1">
      <c r="A1089" s="21" t="s">
        <v>118</v>
      </c>
      <c r="B1089" s="21">
        <v>2021</v>
      </c>
      <c r="C1089" s="21">
        <v>2.8679999999999999</v>
      </c>
    </row>
    <row r="1090" spans="1:3" ht="14.25" customHeight="1">
      <c r="A1090" s="21" t="s">
        <v>119</v>
      </c>
      <c r="B1090" s="21">
        <v>2021</v>
      </c>
      <c r="C1090" s="21">
        <v>2.61</v>
      </c>
    </row>
    <row r="1091" spans="1:3" ht="14.25" customHeight="1">
      <c r="A1091" s="21" t="s">
        <v>120</v>
      </c>
      <c r="B1091" s="21">
        <v>2021</v>
      </c>
      <c r="C1091" s="21">
        <v>1.919</v>
      </c>
    </row>
    <row r="1092" spans="1:3" ht="14.25" customHeight="1">
      <c r="A1092" s="21" t="s">
        <v>255</v>
      </c>
      <c r="B1092" s="21">
        <v>2021</v>
      </c>
      <c r="C1092" s="21">
        <v>2.149</v>
      </c>
    </row>
    <row r="1093" spans="1:3" ht="14.25" customHeight="1">
      <c r="A1093" s="21" t="s">
        <v>121</v>
      </c>
      <c r="B1093" s="21">
        <v>2021</v>
      </c>
      <c r="C1093" s="21">
        <v>1.9970000000000001</v>
      </c>
    </row>
    <row r="1094" spans="1:3" ht="14.25" customHeight="1">
      <c r="A1094" s="21" t="s">
        <v>122</v>
      </c>
      <c r="B1094" s="21">
        <v>2021</v>
      </c>
      <c r="C1094" s="21">
        <v>2.0339999999999998</v>
      </c>
    </row>
    <row r="1095" spans="1:3" ht="14.25" customHeight="1">
      <c r="A1095" s="21" t="s">
        <v>123</v>
      </c>
      <c r="B1095" s="21">
        <v>2021</v>
      </c>
      <c r="C1095" s="21">
        <v>2.4169999999999998</v>
      </c>
    </row>
    <row r="1096" spans="1:3" ht="14.25" customHeight="1">
      <c r="A1096" s="21" t="s">
        <v>124</v>
      </c>
      <c r="B1096" s="21">
        <v>2021</v>
      </c>
      <c r="C1096" s="21">
        <v>1.524</v>
      </c>
    </row>
    <row r="1097" spans="1:3" ht="14.25" customHeight="1">
      <c r="A1097" s="21" t="s">
        <v>125</v>
      </c>
      <c r="B1097" s="21">
        <v>2021</v>
      </c>
      <c r="C1097" s="21">
        <v>1.2669999999999999</v>
      </c>
    </row>
    <row r="1098" spans="1:3" ht="14.25" customHeight="1">
      <c r="A1098" s="21" t="s">
        <v>126</v>
      </c>
      <c r="B1098" s="21">
        <v>2021</v>
      </c>
      <c r="C1098" s="21">
        <v>1.605</v>
      </c>
    </row>
    <row r="1099" spans="1:3" ht="14.25" customHeight="1">
      <c r="A1099" s="21" t="s">
        <v>43</v>
      </c>
      <c r="B1099" s="21">
        <v>2021</v>
      </c>
      <c r="C1099" s="21">
        <v>2.2909999999999999</v>
      </c>
    </row>
    <row r="1100" spans="1:3" ht="14.25" customHeight="1">
      <c r="A1100" s="21" t="s">
        <v>128</v>
      </c>
      <c r="B1100" s="21">
        <v>2021</v>
      </c>
      <c r="C1100" s="21">
        <v>1.53</v>
      </c>
    </row>
    <row r="1101" spans="1:3" ht="14.25" customHeight="1">
      <c r="A1101" s="21" t="s">
        <v>129</v>
      </c>
      <c r="B1101" s="21">
        <v>2021</v>
      </c>
      <c r="C1101" s="21">
        <v>2.9929999999999999</v>
      </c>
    </row>
    <row r="1102" spans="1:3" ht="14.25" customHeight="1">
      <c r="A1102" s="21" t="s">
        <v>130</v>
      </c>
      <c r="B1102" s="21">
        <v>2021</v>
      </c>
      <c r="C1102" s="21">
        <v>2.028</v>
      </c>
    </row>
    <row r="1103" spans="1:3" ht="14.25" customHeight="1">
      <c r="A1103" s="21" t="s">
        <v>131</v>
      </c>
      <c r="B1103" s="21">
        <v>2021</v>
      </c>
      <c r="C1103" s="21">
        <v>2.3759999999999999</v>
      </c>
    </row>
    <row r="1104" spans="1:3" ht="14.25" customHeight="1">
      <c r="A1104" s="21" t="s">
        <v>132</v>
      </c>
      <c r="B1104" s="21">
        <v>2021</v>
      </c>
      <c r="C1104" s="21">
        <v>1.8640000000000001</v>
      </c>
    </row>
    <row r="1105" spans="1:3" ht="14.25" customHeight="1">
      <c r="A1105" s="21" t="s">
        <v>133</v>
      </c>
      <c r="B1105" s="21">
        <v>2021</v>
      </c>
      <c r="C1105" s="21">
        <v>1.7969999999999999</v>
      </c>
    </row>
    <row r="1106" spans="1:3" ht="14.25" customHeight="1">
      <c r="A1106" s="21" t="s">
        <v>134</v>
      </c>
      <c r="B1106" s="21">
        <v>2021</v>
      </c>
      <c r="C1106" s="21">
        <v>1.8129999999999999</v>
      </c>
    </row>
    <row r="1107" spans="1:3" ht="14.25" customHeight="1">
      <c r="A1107" s="21" t="s">
        <v>135</v>
      </c>
      <c r="B1107" s="21">
        <v>2021</v>
      </c>
      <c r="C1107" s="21">
        <v>1.347</v>
      </c>
    </row>
    <row r="1108" spans="1:3" ht="14.25" customHeight="1">
      <c r="A1108" s="21" t="s">
        <v>136</v>
      </c>
      <c r="B1108" s="21">
        <v>2021</v>
      </c>
      <c r="C1108" s="21">
        <v>1.5569999999999999</v>
      </c>
    </row>
    <row r="1109" spans="1:3" ht="14.25" customHeight="1">
      <c r="A1109" s="21" t="s">
        <v>137</v>
      </c>
      <c r="B1109" s="21">
        <v>2021</v>
      </c>
      <c r="C1109" s="21">
        <v>1.3149999999999999</v>
      </c>
    </row>
    <row r="1110" spans="1:3" ht="14.25" customHeight="1">
      <c r="A1110" s="21" t="s">
        <v>173</v>
      </c>
      <c r="B1110" s="21">
        <v>2021</v>
      </c>
      <c r="C1110" s="21">
        <v>3.2109999999999999</v>
      </c>
    </row>
    <row r="1111" spans="1:3" ht="14.25" customHeight="1">
      <c r="A1111" s="21" t="s">
        <v>139</v>
      </c>
      <c r="B1111" s="21">
        <v>2021</v>
      </c>
      <c r="C1111" s="21">
        <v>2.3439999999999999</v>
      </c>
    </row>
    <row r="1112" spans="1:3" ht="14.25" customHeight="1">
      <c r="A1112" s="21" t="s">
        <v>140</v>
      </c>
      <c r="B1112" s="21">
        <v>2021</v>
      </c>
      <c r="C1112" s="21">
        <v>1.877</v>
      </c>
    </row>
    <row r="1113" spans="1:3" ht="14.25" customHeight="1">
      <c r="A1113" s="21" t="s">
        <v>176</v>
      </c>
      <c r="B1113" s="21">
        <v>2021</v>
      </c>
      <c r="C1113" s="21">
        <v>3.363</v>
      </c>
    </row>
    <row r="1114" spans="1:3" ht="14.25" customHeight="1">
      <c r="A1114" s="21" t="s">
        <v>141</v>
      </c>
      <c r="B1114" s="21">
        <v>2021</v>
      </c>
      <c r="C1114" s="21">
        <v>1.621</v>
      </c>
    </row>
    <row r="1115" spans="1:3" ht="14.25" customHeight="1">
      <c r="A1115" s="21" t="s">
        <v>142</v>
      </c>
      <c r="B1115" s="21">
        <v>2021</v>
      </c>
      <c r="C1115" s="21">
        <v>2.0830000000000002</v>
      </c>
    </row>
    <row r="1116" spans="1:3" ht="14.25" customHeight="1">
      <c r="A1116" s="21" t="s">
        <v>143</v>
      </c>
      <c r="B1116" s="21">
        <v>2021</v>
      </c>
      <c r="C1116" s="21">
        <v>2.9359999999999999</v>
      </c>
    </row>
    <row r="1117" spans="1:3" ht="14.25" customHeight="1">
      <c r="A1117" s="21" t="s">
        <v>146</v>
      </c>
      <c r="B1117" s="21">
        <v>2021</v>
      </c>
      <c r="C1117" s="21">
        <v>1.46</v>
      </c>
    </row>
    <row r="1118" spans="1:3" ht="14.25" customHeight="1">
      <c r="A1118" s="21" t="s">
        <v>147</v>
      </c>
      <c r="B1118" s="21">
        <v>2021</v>
      </c>
      <c r="C1118" s="21">
        <v>1.323</v>
      </c>
    </row>
    <row r="1119" spans="1:3" ht="14.25" customHeight="1">
      <c r="A1119" s="21" t="s">
        <v>148</v>
      </c>
      <c r="B1119" s="21">
        <v>2021</v>
      </c>
      <c r="C1119" s="21">
        <v>3.371</v>
      </c>
    </row>
    <row r="1120" spans="1:3" ht="14.25" customHeight="1">
      <c r="A1120" s="21" t="s">
        <v>149</v>
      </c>
      <c r="B1120" s="21">
        <v>2021</v>
      </c>
      <c r="C1120" s="21">
        <v>1.6619999999999999</v>
      </c>
    </row>
    <row r="1121" spans="1:3" ht="14.25" customHeight="1">
      <c r="A1121" s="21" t="s">
        <v>150</v>
      </c>
      <c r="B1121" s="21">
        <v>2021</v>
      </c>
      <c r="C1121" s="21">
        <v>2.0950000000000002</v>
      </c>
    </row>
    <row r="1122" spans="1:3" ht="14.25" customHeight="1">
      <c r="A1122" s="21" t="s">
        <v>151</v>
      </c>
      <c r="B1122" s="21">
        <v>2021</v>
      </c>
      <c r="C1122" s="21">
        <v>1.8919999999999999</v>
      </c>
    </row>
    <row r="1123" spans="1:3" ht="14.25" customHeight="1">
      <c r="A1123" s="21" t="s">
        <v>152</v>
      </c>
      <c r="B1123" s="21">
        <v>2021</v>
      </c>
      <c r="C1123" s="21">
        <v>2.2050000000000001</v>
      </c>
    </row>
    <row r="1124" spans="1:3" ht="14.25" customHeight="1">
      <c r="A1124" s="21" t="s">
        <v>177</v>
      </c>
      <c r="B1124" s="21">
        <v>2021</v>
      </c>
      <c r="C1124" s="21">
        <v>1.853</v>
      </c>
    </row>
    <row r="1125" spans="1:3" ht="14.25" customHeight="1">
      <c r="A1125" s="21" t="s">
        <v>276</v>
      </c>
      <c r="B1125" s="21">
        <v>2021</v>
      </c>
      <c r="C1125" s="21">
        <v>1.873</v>
      </c>
    </row>
    <row r="1126" spans="1:3" ht="14.25" customHeight="1">
      <c r="A1126" s="21" t="s">
        <v>153</v>
      </c>
      <c r="B1126" s="21">
        <v>2021</v>
      </c>
      <c r="C1126" s="21">
        <v>2.2389999999999999</v>
      </c>
    </row>
    <row r="1127" spans="1:3" ht="14.25" customHeight="1">
      <c r="A1127" s="21" t="s">
        <v>154</v>
      </c>
      <c r="B1127" s="21">
        <v>2021</v>
      </c>
      <c r="C1127" s="21">
        <v>2.0289999999999999</v>
      </c>
    </row>
    <row r="1128" spans="1:3" ht="14.25" customHeight="1">
      <c r="A1128" s="21" t="s">
        <v>155</v>
      </c>
      <c r="B1128" s="21">
        <v>2021</v>
      </c>
      <c r="C1128" s="21">
        <v>2.1080000000000001</v>
      </c>
    </row>
    <row r="1129" spans="1:3" ht="14.25" customHeight="1">
      <c r="A1129" s="21" t="s">
        <v>156</v>
      </c>
      <c r="B1129" s="21">
        <v>2021</v>
      </c>
      <c r="C1129" s="21">
        <v>2.843</v>
      </c>
    </row>
    <row r="1130" spans="1:3" ht="14.25" customHeight="1">
      <c r="A1130" s="21" t="s">
        <v>157</v>
      </c>
      <c r="B1130" s="21">
        <v>2021</v>
      </c>
      <c r="C1130" s="21">
        <v>2.1539999999999999</v>
      </c>
    </row>
    <row r="1131" spans="1:3" ht="14.25" customHeight="1">
      <c r="A1131" s="21" t="s">
        <v>158</v>
      </c>
      <c r="B1131" s="21">
        <v>2021</v>
      </c>
      <c r="C1131" s="21">
        <v>2.2189999999999999</v>
      </c>
    </row>
    <row r="1132" spans="1:3" ht="14.25" customHeight="1">
      <c r="A1132" s="21" t="s">
        <v>159</v>
      </c>
      <c r="B1132" s="21">
        <v>2021</v>
      </c>
      <c r="C1132" s="21">
        <v>2.66</v>
      </c>
    </row>
    <row r="1133" spans="1:3" ht="14.25" customHeight="1">
      <c r="A1133" s="21" t="s">
        <v>160</v>
      </c>
      <c r="B1133" s="21">
        <v>2021</v>
      </c>
      <c r="C1133" s="21">
        <v>1.8480000000000001</v>
      </c>
    </row>
    <row r="1134" spans="1:3" ht="14.25" customHeight="1">
      <c r="A1134" s="21" t="s">
        <v>161</v>
      </c>
      <c r="B1134" s="21">
        <v>2021</v>
      </c>
      <c r="C1134" s="21">
        <v>1.6579999999999999</v>
      </c>
    </row>
    <row r="1135" spans="1:3" ht="14.25" customHeight="1">
      <c r="A1135" s="21" t="s">
        <v>295</v>
      </c>
      <c r="B1135" s="21">
        <v>2021</v>
      </c>
      <c r="C1135" s="21">
        <v>2.3370000000000002</v>
      </c>
    </row>
    <row r="1136" spans="1:3" ht="14.25" customHeight="1">
      <c r="A1136" s="21" t="s">
        <v>163</v>
      </c>
      <c r="B1136" s="21">
        <v>2021</v>
      </c>
      <c r="C1136" s="21">
        <v>1.8169999999999999</v>
      </c>
    </row>
    <row r="1137" spans="1:3" ht="14.25" customHeight="1">
      <c r="A1137" s="21" t="s">
        <v>164</v>
      </c>
      <c r="B1137" s="21">
        <v>2021</v>
      </c>
      <c r="C1137" s="21">
        <v>2.0619999999999998</v>
      </c>
    </row>
    <row r="1138" spans="1:3" ht="14.25" customHeight="1">
      <c r="A1138" s="21" t="s">
        <v>165</v>
      </c>
      <c r="B1138" s="21">
        <v>2021</v>
      </c>
      <c r="C1138" s="21">
        <v>2.9340000000000002</v>
      </c>
    </row>
    <row r="1139" spans="1:3" ht="14.25" customHeight="1">
      <c r="A1139" s="21" t="s">
        <v>166</v>
      </c>
      <c r="B1139" s="21">
        <v>2021</v>
      </c>
      <c r="C1139" s="21">
        <v>1.835</v>
      </c>
    </row>
    <row r="1140" spans="1:3" ht="14.25" customHeight="1">
      <c r="A1140" s="21" t="s">
        <v>167</v>
      </c>
      <c r="B1140" s="21">
        <v>2021</v>
      </c>
      <c r="C1140" s="21">
        <v>3.407</v>
      </c>
    </row>
    <row r="1141" spans="1:3" ht="14.25" customHeight="1">
      <c r="A1141" s="21" t="s">
        <v>168</v>
      </c>
      <c r="B1141" s="21">
        <v>2021</v>
      </c>
      <c r="C1141" s="21">
        <v>1.964</v>
      </c>
    </row>
    <row r="1142" spans="1:3" ht="14.25" customHeight="1">
      <c r="A1142" s="21" t="s">
        <v>169</v>
      </c>
      <c r="B1142" s="21">
        <v>2021</v>
      </c>
      <c r="C1142" s="21">
        <v>2.4900000000000002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E37" sqref="E37"/>
    </sheetView>
  </sheetViews>
  <sheetFormatPr baseColWidth="10" defaultColWidth="14.5" defaultRowHeight="15" customHeight="1"/>
  <cols>
    <col min="1" max="1" width="15.6640625" customWidth="1"/>
    <col min="2" max="2" width="15.83203125" customWidth="1"/>
    <col min="3" max="26" width="8.6640625" customWidth="1"/>
  </cols>
  <sheetData>
    <row r="1" spans="1:2" ht="14.25" customHeight="1">
      <c r="A1" s="22" t="s">
        <v>0</v>
      </c>
      <c r="B1" s="22" t="s">
        <v>296</v>
      </c>
    </row>
    <row r="2" spans="1:2" ht="14.25" customHeight="1">
      <c r="A2" s="22" t="s">
        <v>18</v>
      </c>
      <c r="B2" s="23">
        <v>512.35580264072269</v>
      </c>
    </row>
    <row r="3" spans="1:2" ht="14.25" customHeight="1">
      <c r="A3" s="22" t="s">
        <v>19</v>
      </c>
      <c r="B3" s="23">
        <v>498.29162266732834</v>
      </c>
    </row>
    <row r="4" spans="1:2" ht="14.25" customHeight="1">
      <c r="A4" s="22" t="s">
        <v>24</v>
      </c>
      <c r="B4" s="23">
        <v>512.86023944507031</v>
      </c>
    </row>
    <row r="5" spans="1:2" ht="14.25" customHeight="1">
      <c r="A5" s="22" t="s">
        <v>36</v>
      </c>
      <c r="B5" s="23">
        <v>520</v>
      </c>
    </row>
    <row r="6" spans="1:2" ht="14.25" customHeight="1">
      <c r="A6" s="22" t="s">
        <v>40</v>
      </c>
      <c r="B6" s="23">
        <v>541.62387231089519</v>
      </c>
    </row>
    <row r="7" spans="1:2" ht="14.25" customHeight="1">
      <c r="A7" s="22" t="s">
        <v>49</v>
      </c>
      <c r="B7" s="23">
        <v>488.60752360280503</v>
      </c>
    </row>
    <row r="8" spans="1:2" ht="14.25" customHeight="1">
      <c r="A8" s="22" t="s">
        <v>55</v>
      </c>
      <c r="B8" s="23">
        <v>530.01527932441195</v>
      </c>
    </row>
    <row r="9" spans="1:2" ht="14.25" customHeight="1">
      <c r="A9" s="22" t="s">
        <v>57</v>
      </c>
      <c r="B9" s="23">
        <v>508.2611</v>
      </c>
    </row>
    <row r="10" spans="1:2" ht="14.25" customHeight="1">
      <c r="A10" s="22" t="s">
        <v>58</v>
      </c>
      <c r="B10" s="23">
        <v>512.97463006601299</v>
      </c>
    </row>
    <row r="11" spans="1:2" ht="14.25" customHeight="1">
      <c r="A11" s="22" t="s">
        <v>61</v>
      </c>
      <c r="B11" s="23">
        <v>498.38150000000002</v>
      </c>
    </row>
    <row r="12" spans="1:2" ht="14.25" customHeight="1">
      <c r="A12" s="22" t="s">
        <v>63</v>
      </c>
      <c r="B12" s="23">
        <v>500.03293481623052</v>
      </c>
    </row>
    <row r="13" spans="1:2" ht="14.25" customHeight="1">
      <c r="A13" s="22" t="s">
        <v>69</v>
      </c>
      <c r="B13" s="23">
        <v>505.89669795063986</v>
      </c>
    </row>
    <row r="14" spans="1:2" ht="14.25" customHeight="1">
      <c r="A14" s="22" t="s">
        <v>71</v>
      </c>
      <c r="B14" s="23">
        <v>528.14137472816958</v>
      </c>
    </row>
    <row r="15" spans="1:2" ht="14.25" customHeight="1">
      <c r="A15" s="22" t="s">
        <v>75</v>
      </c>
      <c r="B15" s="23">
        <v>491.25420000000003</v>
      </c>
    </row>
    <row r="16" spans="1:2" ht="14.25" customHeight="1">
      <c r="A16" s="22" t="s">
        <v>297</v>
      </c>
      <c r="B16" s="23">
        <v>513.32088598242979</v>
      </c>
    </row>
    <row r="17" spans="1:2" ht="14.25" customHeight="1">
      <c r="A17" s="22" t="s">
        <v>80</v>
      </c>
      <c r="B17" s="23">
        <v>442.02093750576597</v>
      </c>
    </row>
    <row r="18" spans="1:2" ht="14.25" customHeight="1">
      <c r="A18" s="22" t="s">
        <v>298</v>
      </c>
      <c r="B18" s="23">
        <v>471.35074889140753</v>
      </c>
    </row>
    <row r="19" spans="1:2" ht="14.25" customHeight="1">
      <c r="A19" s="22" t="s">
        <v>88</v>
      </c>
      <c r="B19" s="23">
        <v>512.28976055896999</v>
      </c>
    </row>
    <row r="20" spans="1:2" ht="14.25" customHeight="1">
      <c r="A20" s="22" t="s">
        <v>93</v>
      </c>
      <c r="B20" s="23">
        <v>503.06893841806334</v>
      </c>
    </row>
    <row r="21" spans="1:2" ht="14.25" customHeight="1">
      <c r="A21" s="22" t="s">
        <v>94</v>
      </c>
      <c r="B21" s="23">
        <v>518.17335730136892</v>
      </c>
    </row>
    <row r="22" spans="1:2" ht="14.25" customHeight="1">
      <c r="A22" s="22" t="s">
        <v>102</v>
      </c>
      <c r="B22" s="23">
        <v>498.69540000000001</v>
      </c>
    </row>
    <row r="23" spans="1:2" ht="14.25" customHeight="1">
      <c r="A23" s="22" t="s">
        <v>110</v>
      </c>
      <c r="B23" s="23">
        <v>502.77631874819303</v>
      </c>
    </row>
    <row r="24" spans="1:2" ht="14.25" customHeight="1">
      <c r="A24" s="22" t="s">
        <v>111</v>
      </c>
      <c r="B24" s="23">
        <v>526</v>
      </c>
    </row>
    <row r="25" spans="1:2" ht="14.25" customHeight="1">
      <c r="A25" s="22" t="s">
        <v>299</v>
      </c>
      <c r="B25" s="23">
        <v>492.12389999999999</v>
      </c>
    </row>
    <row r="26" spans="1:2" ht="14.25" customHeight="1">
      <c r="A26" s="22" t="s">
        <v>124</v>
      </c>
      <c r="B26" s="23">
        <v>508.94066489793613</v>
      </c>
    </row>
    <row r="27" spans="1:2" ht="14.25" customHeight="1">
      <c r="A27" s="22" t="s">
        <v>125</v>
      </c>
      <c r="B27" s="23">
        <v>505.51048951048955</v>
      </c>
    </row>
    <row r="28" spans="1:2" ht="14.25" customHeight="1">
      <c r="A28" s="22" t="s">
        <v>137</v>
      </c>
      <c r="B28" s="23">
        <v>501.30374479889042</v>
      </c>
    </row>
    <row r="29" spans="1:2" ht="14.25" customHeight="1">
      <c r="A29" s="22" t="s">
        <v>139</v>
      </c>
      <c r="B29" s="23">
        <v>553.14170000000001</v>
      </c>
    </row>
    <row r="30" spans="1:2" ht="14.25" customHeight="1">
      <c r="A30" s="22" t="s">
        <v>141</v>
      </c>
      <c r="B30" s="23">
        <v>515.66189999999995</v>
      </c>
    </row>
    <row r="31" spans="1:2" ht="14.25" customHeight="1">
      <c r="A31" s="22" t="s">
        <v>146</v>
      </c>
      <c r="B31" s="23">
        <v>482.70098676994348</v>
      </c>
    </row>
    <row r="32" spans="1:2" ht="14.25" customHeight="1">
      <c r="A32" s="22" t="s">
        <v>156</v>
      </c>
      <c r="B32" s="23">
        <v>514.58169999999996</v>
      </c>
    </row>
    <row r="33" spans="1:2" ht="14.25" customHeight="1">
      <c r="A33" s="22" t="s">
        <v>161</v>
      </c>
      <c r="B33" s="23">
        <v>508.11057904086522</v>
      </c>
    </row>
    <row r="34" spans="1:2" ht="14.25" customHeight="1">
      <c r="A34" s="22" t="s">
        <v>162</v>
      </c>
      <c r="B34" s="23">
        <v>528.01949999999999</v>
      </c>
    </row>
    <row r="35" spans="1:2" ht="14.25" customHeight="1">
      <c r="A35" s="22" t="s">
        <v>135</v>
      </c>
      <c r="B35" s="23">
        <v>443.77</v>
      </c>
    </row>
    <row r="36" spans="1:2" ht="14.25" customHeight="1"/>
    <row r="37" spans="1:2" ht="14.25" customHeight="1"/>
    <row r="38" spans="1:2" ht="14.25" customHeight="1"/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topLeftCell="A25" workbookViewId="0">
      <selection activeCell="C44" sqref="C44"/>
    </sheetView>
  </sheetViews>
  <sheetFormatPr baseColWidth="10" defaultColWidth="14.5" defaultRowHeight="15" customHeight="1"/>
  <cols>
    <col min="1" max="1" width="20.1640625" customWidth="1"/>
    <col min="2" max="2" width="8.6640625" customWidth="1"/>
    <col min="3" max="3" width="33.6640625" bestFit="1" customWidth="1"/>
    <col min="4" max="26" width="8.6640625" customWidth="1"/>
  </cols>
  <sheetData>
    <row r="1" spans="1:3" ht="14.25" customHeight="1">
      <c r="A1" s="24" t="s">
        <v>0</v>
      </c>
      <c r="B1" s="24" t="s">
        <v>1</v>
      </c>
      <c r="C1" s="24" t="s">
        <v>300</v>
      </c>
    </row>
    <row r="2" spans="1:3" ht="14.25" customHeight="1">
      <c r="A2" s="25" t="s">
        <v>16</v>
      </c>
      <c r="B2" s="25">
        <v>2017</v>
      </c>
      <c r="C2" s="26">
        <v>1691.5363</v>
      </c>
    </row>
    <row r="3" spans="1:3" ht="14.25" customHeight="1">
      <c r="A3" s="21" t="s">
        <v>18</v>
      </c>
      <c r="B3" s="21">
        <v>2017</v>
      </c>
      <c r="C3" s="27">
        <v>1731.4943000000001</v>
      </c>
    </row>
    <row r="4" spans="1:3" ht="14.25" customHeight="1">
      <c r="A4" s="25" t="s">
        <v>19</v>
      </c>
      <c r="B4" s="25">
        <v>2017</v>
      </c>
      <c r="C4" s="26">
        <v>1613.0518999999999</v>
      </c>
    </row>
    <row r="5" spans="1:3" ht="14.25" customHeight="1">
      <c r="A5" s="21" t="s">
        <v>22</v>
      </c>
      <c r="B5" s="21">
        <v>2017</v>
      </c>
      <c r="C5" s="27">
        <v>2232.3542000000002</v>
      </c>
    </row>
    <row r="6" spans="1:3" ht="14.25" customHeight="1">
      <c r="A6" s="25" t="s">
        <v>24</v>
      </c>
      <c r="B6" s="25">
        <v>2017</v>
      </c>
      <c r="C6" s="26">
        <v>1544.269</v>
      </c>
    </row>
    <row r="7" spans="1:3" ht="14.25" customHeight="1">
      <c r="A7" s="21" t="s">
        <v>30</v>
      </c>
      <c r="B7" s="21">
        <v>2017</v>
      </c>
      <c r="C7" s="27">
        <v>1709.4856</v>
      </c>
    </row>
    <row r="8" spans="1:3" ht="14.25" customHeight="1">
      <c r="A8" s="25" t="s">
        <v>31</v>
      </c>
      <c r="B8" s="25">
        <v>2017</v>
      </c>
      <c r="C8" s="26">
        <v>1643.5474999999999</v>
      </c>
    </row>
    <row r="9" spans="1:3" ht="14.25" customHeight="1">
      <c r="A9" s="21" t="s">
        <v>34</v>
      </c>
      <c r="B9" s="21">
        <v>2017</v>
      </c>
      <c r="C9" s="27">
        <v>2455.5508</v>
      </c>
    </row>
    <row r="10" spans="1:3" ht="14.25" customHeight="1">
      <c r="A10" s="25" t="s">
        <v>36</v>
      </c>
      <c r="B10" s="25">
        <v>2017</v>
      </c>
      <c r="C10" s="26">
        <v>1696.4623999999999</v>
      </c>
    </row>
    <row r="11" spans="1:3" ht="14.25" customHeight="1">
      <c r="A11" s="21" t="s">
        <v>39</v>
      </c>
      <c r="B11" s="21">
        <v>2017</v>
      </c>
      <c r="C11" s="27">
        <v>1974</v>
      </c>
    </row>
    <row r="12" spans="1:3" ht="14.25" customHeight="1">
      <c r="A12" s="25" t="s">
        <v>40</v>
      </c>
      <c r="B12" s="25">
        <v>2017</v>
      </c>
      <c r="C12" s="26">
        <v>2174.3501000000001</v>
      </c>
    </row>
    <row r="13" spans="1:3" ht="14.25" customHeight="1">
      <c r="A13" s="21" t="s">
        <v>41</v>
      </c>
      <c r="B13" s="21">
        <v>2017</v>
      </c>
      <c r="C13" s="27">
        <v>1997.748</v>
      </c>
    </row>
    <row r="14" spans="1:3" ht="14.25" customHeight="1">
      <c r="A14" s="25" t="s">
        <v>44</v>
      </c>
      <c r="B14" s="25">
        <v>2017</v>
      </c>
      <c r="C14" s="26">
        <v>2212.3834999999999</v>
      </c>
    </row>
    <row r="15" spans="1:3" ht="14.25" customHeight="1">
      <c r="A15" s="21" t="s">
        <v>45</v>
      </c>
      <c r="B15" s="21">
        <v>2017</v>
      </c>
      <c r="C15" s="27">
        <v>1834.9327000000001</v>
      </c>
    </row>
    <row r="16" spans="1:3" ht="14.25" customHeight="1">
      <c r="A16" s="25" t="s">
        <v>46</v>
      </c>
      <c r="B16" s="25">
        <v>2017</v>
      </c>
      <c r="C16" s="26">
        <v>1783.5206000000001</v>
      </c>
    </row>
    <row r="17" spans="1:3" ht="14.25" customHeight="1">
      <c r="A17" s="21" t="s">
        <v>47</v>
      </c>
      <c r="B17" s="21">
        <v>2017</v>
      </c>
      <c r="C17" s="27">
        <v>1776.162</v>
      </c>
    </row>
    <row r="18" spans="1:3" ht="14.25" customHeight="1">
      <c r="A18" s="25" t="s">
        <v>49</v>
      </c>
      <c r="B18" s="25">
        <v>2017</v>
      </c>
      <c r="C18" s="26">
        <v>1400.3815</v>
      </c>
    </row>
    <row r="19" spans="1:3" ht="14.25" customHeight="1">
      <c r="A19" s="21" t="s">
        <v>52</v>
      </c>
      <c r="B19" s="21">
        <v>2017</v>
      </c>
      <c r="C19" s="27">
        <v>1701.3558</v>
      </c>
    </row>
    <row r="20" spans="1:3" ht="14.25" customHeight="1">
      <c r="A20" s="25" t="s">
        <v>55</v>
      </c>
      <c r="B20" s="25">
        <v>2017</v>
      </c>
      <c r="C20" s="26">
        <v>1856.6827000000001</v>
      </c>
    </row>
    <row r="21" spans="1:3" ht="14.25" customHeight="1">
      <c r="A21" s="21" t="s">
        <v>57</v>
      </c>
      <c r="B21" s="21">
        <v>2017</v>
      </c>
      <c r="C21" s="27">
        <v>1659.2806</v>
      </c>
    </row>
    <row r="22" spans="1:3" ht="14.25" customHeight="1">
      <c r="A22" s="25" t="s">
        <v>58</v>
      </c>
      <c r="B22" s="25">
        <v>2017</v>
      </c>
      <c r="C22" s="26">
        <v>1514.1370999999999</v>
      </c>
    </row>
    <row r="23" spans="1:3" ht="14.25" customHeight="1">
      <c r="A23" s="21" t="s">
        <v>61</v>
      </c>
      <c r="B23" s="21">
        <v>2017</v>
      </c>
      <c r="C23" s="27">
        <v>1353.8868</v>
      </c>
    </row>
    <row r="24" spans="1:3" ht="14.25" customHeight="1">
      <c r="A24" s="25" t="s">
        <v>63</v>
      </c>
      <c r="B24" s="25">
        <v>2017</v>
      </c>
      <c r="C24" s="26">
        <v>2016.8954000000001</v>
      </c>
    </row>
    <row r="25" spans="1:3" ht="14.25" customHeight="1">
      <c r="A25" s="21" t="s">
        <v>68</v>
      </c>
      <c r="B25" s="21">
        <v>2017</v>
      </c>
      <c r="C25" s="27">
        <v>2185.5789</v>
      </c>
    </row>
    <row r="26" spans="1:3" ht="14.25" customHeight="1">
      <c r="A26" s="25" t="s">
        <v>69</v>
      </c>
      <c r="B26" s="25">
        <v>2017</v>
      </c>
      <c r="C26" s="26">
        <v>1937.3325</v>
      </c>
    </row>
    <row r="27" spans="1:3" ht="14.25" customHeight="1">
      <c r="A27" s="21" t="s">
        <v>70</v>
      </c>
      <c r="B27" s="21">
        <v>2017</v>
      </c>
      <c r="C27" s="27">
        <v>1493.3651</v>
      </c>
    </row>
    <row r="28" spans="1:3" ht="14.25" customHeight="1">
      <c r="A28" s="25" t="s">
        <v>71</v>
      </c>
      <c r="B28" s="25">
        <v>2017</v>
      </c>
      <c r="C28" s="26">
        <v>2117.0117</v>
      </c>
    </row>
    <row r="29" spans="1:3" ht="14.25" customHeight="1">
      <c r="A29" s="21" t="s">
        <v>72</v>
      </c>
      <c r="B29" s="21">
        <v>2017</v>
      </c>
      <c r="C29" s="27">
        <v>2024.287</v>
      </c>
    </row>
    <row r="30" spans="1:3" ht="14.25" customHeight="1">
      <c r="A30" s="25" t="s">
        <v>75</v>
      </c>
      <c r="B30" s="25">
        <v>2017</v>
      </c>
      <c r="C30" s="26">
        <v>1745.6842999999999</v>
      </c>
    </row>
    <row r="31" spans="1:3" ht="14.25" customHeight="1">
      <c r="A31" s="21" t="s">
        <v>76</v>
      </c>
      <c r="B31" s="21">
        <v>2017</v>
      </c>
      <c r="C31" s="27">
        <v>1920.6106</v>
      </c>
    </row>
    <row r="32" spans="1:3" ht="14.25" customHeight="1">
      <c r="A32" s="25" t="s">
        <v>77</v>
      </c>
      <c r="B32" s="25">
        <v>2017</v>
      </c>
      <c r="C32" s="26">
        <v>1722.6113</v>
      </c>
    </row>
    <row r="33" spans="1:3" ht="14.25" customHeight="1">
      <c r="A33" s="21" t="s">
        <v>80</v>
      </c>
      <c r="B33" s="21">
        <v>2017</v>
      </c>
      <c r="C33" s="27">
        <v>1738.3633</v>
      </c>
    </row>
    <row r="34" spans="1:3" ht="14.25" customHeight="1">
      <c r="A34" s="25" t="s">
        <v>88</v>
      </c>
      <c r="B34" s="25">
        <v>2017</v>
      </c>
      <c r="C34" s="26">
        <v>1874.5979</v>
      </c>
    </row>
    <row r="35" spans="1:3" ht="14.25" customHeight="1">
      <c r="A35" s="21" t="s">
        <v>93</v>
      </c>
      <c r="B35" s="21">
        <v>2017</v>
      </c>
      <c r="C35" s="27">
        <v>1844.0171</v>
      </c>
    </row>
    <row r="36" spans="1:3" ht="14.25" customHeight="1">
      <c r="A36" s="25" t="s">
        <v>94</v>
      </c>
      <c r="B36" s="25">
        <v>2017</v>
      </c>
      <c r="C36" s="26">
        <v>1518.8575000000001</v>
      </c>
    </row>
    <row r="37" spans="1:3" ht="14.25" customHeight="1">
      <c r="A37" s="21" t="s">
        <v>97</v>
      </c>
      <c r="B37" s="21">
        <v>2017</v>
      </c>
      <c r="C37" s="27">
        <v>2238.2728999999999</v>
      </c>
    </row>
    <row r="38" spans="1:3" ht="14.25" customHeight="1">
      <c r="A38" s="25" t="s">
        <v>99</v>
      </c>
      <c r="B38" s="25">
        <v>2017</v>
      </c>
      <c r="C38" s="26">
        <v>2040.0317</v>
      </c>
    </row>
    <row r="39" spans="1:3" ht="14.25" customHeight="1">
      <c r="A39" s="21" t="s">
        <v>102</v>
      </c>
      <c r="B39" s="21">
        <v>2017</v>
      </c>
      <c r="C39" s="27">
        <v>2255</v>
      </c>
    </row>
    <row r="40" spans="1:3" ht="14.25" customHeight="1">
      <c r="A40" s="25" t="s">
        <v>108</v>
      </c>
      <c r="B40" s="25">
        <v>2017</v>
      </c>
      <c r="C40" s="26">
        <v>2437.8633</v>
      </c>
    </row>
    <row r="41" spans="1:3" ht="14.25" customHeight="1">
      <c r="A41" s="21" t="s">
        <v>110</v>
      </c>
      <c r="B41" s="21">
        <v>2017</v>
      </c>
      <c r="C41" s="27">
        <v>1430.0228999999999</v>
      </c>
    </row>
    <row r="42" spans="1:3" ht="14.25" customHeight="1">
      <c r="A42" s="25" t="s">
        <v>111</v>
      </c>
      <c r="B42" s="25">
        <v>2017</v>
      </c>
      <c r="C42" s="26">
        <v>1752</v>
      </c>
    </row>
    <row r="43" spans="1:3" ht="14.25" customHeight="1">
      <c r="A43" s="21" t="s">
        <v>114</v>
      </c>
      <c r="B43" s="21">
        <v>2017</v>
      </c>
      <c r="C43" s="27">
        <v>1827.2401</v>
      </c>
    </row>
    <row r="44" spans="1:3" ht="14.25" customHeight="1">
      <c r="A44" s="25" t="s">
        <v>116</v>
      </c>
      <c r="B44" s="25">
        <v>2017</v>
      </c>
      <c r="C44" s="26">
        <v>1417.4722999999999</v>
      </c>
    </row>
    <row r="45" spans="1:3" ht="14.25" customHeight="1">
      <c r="A45" s="21" t="s">
        <v>118</v>
      </c>
      <c r="B45" s="21">
        <v>2017</v>
      </c>
      <c r="C45" s="27">
        <v>2096.1442999999999</v>
      </c>
    </row>
    <row r="46" spans="1:3" ht="14.25" customHeight="1">
      <c r="A46" s="25" t="s">
        <v>122</v>
      </c>
      <c r="B46" s="25">
        <v>2017</v>
      </c>
      <c r="C46" s="26">
        <v>1932.4581000000001</v>
      </c>
    </row>
    <row r="47" spans="1:3" ht="14.25" customHeight="1">
      <c r="A47" s="21" t="s">
        <v>123</v>
      </c>
      <c r="B47" s="21">
        <v>2017</v>
      </c>
      <c r="C47" s="27">
        <v>2148.5645</v>
      </c>
    </row>
    <row r="48" spans="1:3" ht="14.25" customHeight="1">
      <c r="A48" s="25" t="s">
        <v>124</v>
      </c>
      <c r="B48" s="25">
        <v>2017</v>
      </c>
      <c r="C48" s="26">
        <v>2028.4952000000001</v>
      </c>
    </row>
    <row r="49" spans="1:3" ht="14.25" customHeight="1">
      <c r="A49" s="21" t="s">
        <v>125</v>
      </c>
      <c r="B49" s="21">
        <v>2017</v>
      </c>
      <c r="C49" s="27">
        <v>1863.1744000000001</v>
      </c>
    </row>
    <row r="50" spans="1:3" ht="14.25" customHeight="1">
      <c r="A50" s="25" t="s">
        <v>128</v>
      </c>
      <c r="B50" s="25">
        <v>2017</v>
      </c>
      <c r="C50" s="26">
        <v>1805.9998000000001</v>
      </c>
    </row>
    <row r="51" spans="1:3" ht="14.25" customHeight="1">
      <c r="A51" s="21" t="s">
        <v>129</v>
      </c>
      <c r="B51" s="21">
        <v>2017</v>
      </c>
      <c r="C51" s="27">
        <v>1974</v>
      </c>
    </row>
    <row r="52" spans="1:3" ht="14.25" customHeight="1">
      <c r="A52" s="25" t="s">
        <v>135</v>
      </c>
      <c r="B52" s="25">
        <v>2017</v>
      </c>
      <c r="C52" s="26">
        <v>2237.7262999999998</v>
      </c>
    </row>
    <row r="53" spans="1:3" ht="14.25" customHeight="1">
      <c r="A53" s="21" t="s">
        <v>136</v>
      </c>
      <c r="B53" s="21">
        <v>2017</v>
      </c>
      <c r="C53" s="27">
        <v>1745.2307000000001</v>
      </c>
    </row>
    <row r="54" spans="1:3" ht="14.25" customHeight="1">
      <c r="A54" s="25" t="s">
        <v>137</v>
      </c>
      <c r="B54" s="25">
        <v>2017</v>
      </c>
      <c r="C54" s="26">
        <v>1655.0889999999999</v>
      </c>
    </row>
    <row r="55" spans="1:3" ht="14.25" customHeight="1">
      <c r="A55" s="21" t="s">
        <v>139</v>
      </c>
      <c r="B55" s="21">
        <v>2017</v>
      </c>
      <c r="C55" s="27">
        <v>2209.0916000000002</v>
      </c>
    </row>
    <row r="56" spans="1:3" ht="14.25" customHeight="1">
      <c r="A56" s="25" t="s">
        <v>140</v>
      </c>
      <c r="B56" s="25">
        <v>2017</v>
      </c>
      <c r="C56" s="26">
        <v>2063.3314999999998</v>
      </c>
    </row>
    <row r="57" spans="1:3" ht="14.25" customHeight="1">
      <c r="A57" s="21" t="s">
        <v>141</v>
      </c>
      <c r="B57" s="21">
        <v>2017</v>
      </c>
      <c r="C57" s="27">
        <v>1686.4973</v>
      </c>
    </row>
    <row r="58" spans="1:3" ht="14.25" customHeight="1">
      <c r="A58" s="25" t="s">
        <v>142</v>
      </c>
      <c r="B58" s="25">
        <v>2017</v>
      </c>
      <c r="C58" s="26">
        <v>1923.9354000000001</v>
      </c>
    </row>
    <row r="59" spans="1:3" ht="14.25" customHeight="1">
      <c r="A59" s="21" t="s">
        <v>146</v>
      </c>
      <c r="B59" s="21">
        <v>2017</v>
      </c>
      <c r="C59" s="27">
        <v>1609.2896000000001</v>
      </c>
    </row>
    <row r="60" spans="1:3" ht="14.25" customHeight="1">
      <c r="A60" s="25" t="s">
        <v>147</v>
      </c>
      <c r="B60" s="25">
        <v>2017</v>
      </c>
      <c r="C60" s="26">
        <v>1589.6758</v>
      </c>
    </row>
    <row r="61" spans="1:3" ht="14.25" customHeight="1">
      <c r="A61" s="21" t="s">
        <v>149</v>
      </c>
      <c r="B61" s="21">
        <v>2017</v>
      </c>
      <c r="C61" s="27">
        <v>1990.3212000000001</v>
      </c>
    </row>
    <row r="62" spans="1:3" ht="14.25" customHeight="1">
      <c r="A62" s="25" t="s">
        <v>152</v>
      </c>
      <c r="B62" s="25">
        <v>2017</v>
      </c>
      <c r="C62" s="26">
        <v>2185.4456</v>
      </c>
    </row>
    <row r="63" spans="1:3" ht="14.25" customHeight="1">
      <c r="A63" s="21" t="s">
        <v>156</v>
      </c>
      <c r="B63" s="21">
        <v>2017</v>
      </c>
      <c r="C63" s="27">
        <v>1832</v>
      </c>
    </row>
    <row r="64" spans="1:3" ht="14.25" customHeight="1">
      <c r="A64" s="25" t="s">
        <v>161</v>
      </c>
      <c r="B64" s="25">
        <v>2017</v>
      </c>
      <c r="C64" s="26">
        <v>1670.2728</v>
      </c>
    </row>
    <row r="65" spans="1:3" ht="14.25" customHeight="1">
      <c r="A65" s="21" t="s">
        <v>162</v>
      </c>
      <c r="B65" s="21">
        <v>2017</v>
      </c>
      <c r="C65" s="27">
        <v>1757.2255</v>
      </c>
    </row>
    <row r="66" spans="1:3" ht="14.25" customHeight="1">
      <c r="A66" s="25" t="s">
        <v>163</v>
      </c>
      <c r="B66" s="25">
        <v>2017</v>
      </c>
      <c r="C66" s="26">
        <v>1552.347</v>
      </c>
    </row>
    <row r="67" spans="1:3" ht="14.25" customHeight="1">
      <c r="A67" s="28" t="s">
        <v>166</v>
      </c>
      <c r="B67" s="28">
        <v>2017</v>
      </c>
      <c r="C67" s="29">
        <v>2169.5916000000002</v>
      </c>
    </row>
    <row r="68" spans="1:3" ht="14.25" customHeight="1"/>
    <row r="69" spans="1:3" ht="14.25" customHeight="1"/>
    <row r="70" spans="1:3" ht="14.25" customHeight="1"/>
    <row r="71" spans="1:3" ht="14.25" customHeight="1"/>
    <row r="72" spans="1:3" ht="14.25" customHeight="1"/>
    <row r="73" spans="1:3" ht="14.25" customHeight="1"/>
    <row r="74" spans="1:3" ht="14.25" customHeight="1"/>
    <row r="75" spans="1:3" ht="14.25" customHeight="1"/>
    <row r="76" spans="1:3" ht="14.25" customHeight="1"/>
    <row r="77" spans="1:3" ht="14.25" customHeight="1"/>
    <row r="78" spans="1:3" ht="14.25" customHeight="1"/>
    <row r="79" spans="1:3" ht="14.25" customHeight="1"/>
    <row r="80" spans="1: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topLeftCell="A142" workbookViewId="0"/>
  </sheetViews>
  <sheetFormatPr baseColWidth="10" defaultColWidth="14.5" defaultRowHeight="15" customHeight="1"/>
  <cols>
    <col min="1" max="1" width="32.1640625" customWidth="1"/>
    <col min="2" max="2" width="19.83203125" customWidth="1"/>
    <col min="3" max="26" width="8.6640625" customWidth="1"/>
  </cols>
  <sheetData>
    <row r="1" spans="1:2" ht="14.25" customHeight="1">
      <c r="A1" s="21" t="s">
        <v>0</v>
      </c>
      <c r="B1" s="21" t="s">
        <v>301</v>
      </c>
    </row>
    <row r="2" spans="1:2" ht="14.25" customHeight="1">
      <c r="A2" s="21" t="s">
        <v>12</v>
      </c>
      <c r="B2" s="30">
        <v>35</v>
      </c>
    </row>
    <row r="3" spans="1:2" ht="14.25" customHeight="1">
      <c r="A3" s="21" t="s">
        <v>13</v>
      </c>
      <c r="B3" s="30">
        <v>32</v>
      </c>
    </row>
    <row r="4" spans="1:2" ht="14.25" customHeight="1">
      <c r="A4" s="21" t="s">
        <v>14</v>
      </c>
      <c r="B4" s="30">
        <v>41</v>
      </c>
    </row>
    <row r="5" spans="1:2" ht="14.25" customHeight="1">
      <c r="A5" s="21" t="s">
        <v>184</v>
      </c>
      <c r="B5" s="30">
        <v>45</v>
      </c>
    </row>
    <row r="6" spans="1:2" ht="14.25" customHeight="1">
      <c r="A6" s="21" t="s">
        <v>15</v>
      </c>
      <c r="B6" s="30">
        <v>33</v>
      </c>
    </row>
    <row r="7" spans="1:2" ht="14.25" customHeight="1">
      <c r="A7" s="21" t="s">
        <v>187</v>
      </c>
      <c r="B7" s="30">
        <v>23</v>
      </c>
    </row>
    <row r="8" spans="1:2" ht="14.25" customHeight="1">
      <c r="A8" s="21" t="s">
        <v>16</v>
      </c>
      <c r="B8" s="30">
        <v>29</v>
      </c>
    </row>
    <row r="9" spans="1:2" ht="14.25" customHeight="1">
      <c r="A9" s="21" t="s">
        <v>17</v>
      </c>
      <c r="B9" s="30">
        <v>36</v>
      </c>
    </row>
    <row r="10" spans="1:2" ht="14.25" customHeight="1">
      <c r="A10" s="21" t="s">
        <v>18</v>
      </c>
      <c r="B10" s="30">
        <v>30</v>
      </c>
    </row>
    <row r="11" spans="1:2" ht="14.25" customHeight="1">
      <c r="A11" s="21" t="s">
        <v>19</v>
      </c>
      <c r="B11" s="30">
        <v>38</v>
      </c>
    </row>
    <row r="12" spans="1:2" ht="14.25" customHeight="1">
      <c r="A12" s="21" t="s">
        <v>20</v>
      </c>
      <c r="B12" s="30">
        <v>40</v>
      </c>
    </row>
    <row r="13" spans="1:2" ht="14.25" customHeight="1">
      <c r="A13" s="21" t="s">
        <v>188</v>
      </c>
      <c r="B13" s="30">
        <v>20</v>
      </c>
    </row>
    <row r="14" spans="1:2" ht="14.25" customHeight="1">
      <c r="A14" s="21" t="s">
        <v>21</v>
      </c>
      <c r="B14" s="30">
        <v>44</v>
      </c>
    </row>
    <row r="15" spans="1:2" ht="14.25" customHeight="1">
      <c r="A15" s="21" t="s">
        <v>22</v>
      </c>
      <c r="B15" s="30">
        <v>21</v>
      </c>
    </row>
    <row r="16" spans="1:2" ht="14.25" customHeight="1">
      <c r="A16" s="21" t="s">
        <v>190</v>
      </c>
      <c r="B16" s="30"/>
    </row>
    <row r="17" spans="1:2" ht="14.25" customHeight="1">
      <c r="A17" s="21" t="s">
        <v>23</v>
      </c>
      <c r="B17" s="30">
        <v>33</v>
      </c>
    </row>
    <row r="18" spans="1:2" ht="14.25" customHeight="1">
      <c r="A18" s="21" t="s">
        <v>24</v>
      </c>
      <c r="B18" s="30">
        <v>30</v>
      </c>
    </row>
    <row r="19" spans="1:2" ht="14.25" customHeight="1">
      <c r="A19" s="21" t="s">
        <v>171</v>
      </c>
      <c r="B19" s="30">
        <v>27</v>
      </c>
    </row>
    <row r="20" spans="1:2" ht="14.25" customHeight="1">
      <c r="A20" s="21" t="s">
        <v>25</v>
      </c>
      <c r="B20" s="30">
        <v>37</v>
      </c>
    </row>
    <row r="21" spans="1:2" ht="14.25" customHeight="1">
      <c r="A21" s="21" t="s">
        <v>26</v>
      </c>
      <c r="B21" s="30"/>
    </row>
    <row r="22" spans="1:2" ht="14.25" customHeight="1">
      <c r="A22" s="21" t="s">
        <v>27</v>
      </c>
      <c r="B22" s="30">
        <f>AVERAGE(26,31,41)</f>
        <v>32.666666666666664</v>
      </c>
    </row>
    <row r="23" spans="1:2" ht="14.25" customHeight="1">
      <c r="A23" s="21" t="s">
        <v>28</v>
      </c>
      <c r="B23" s="31">
        <f>AVERAGE(29,41)</f>
        <v>35</v>
      </c>
    </row>
    <row r="24" spans="1:2" ht="14.25" customHeight="1">
      <c r="A24" s="21" t="s">
        <v>29</v>
      </c>
      <c r="B24" s="32">
        <v>29</v>
      </c>
    </row>
    <row r="25" spans="1:2" ht="14.25" customHeight="1">
      <c r="A25" s="21" t="s">
        <v>30</v>
      </c>
      <c r="B25" s="32">
        <f>AVERAGE(22,26,30,34)</f>
        <v>28</v>
      </c>
    </row>
    <row r="26" spans="1:2" ht="14.25" customHeight="1">
      <c r="A26" s="21" t="s">
        <v>191</v>
      </c>
      <c r="B26" s="32">
        <v>18</v>
      </c>
    </row>
    <row r="27" spans="1:2" ht="14.25" customHeight="1">
      <c r="A27" s="21" t="s">
        <v>31</v>
      </c>
      <c r="B27" s="32">
        <v>32</v>
      </c>
    </row>
    <row r="28" spans="1:2" ht="14.25" customHeight="1">
      <c r="A28" s="21" t="s">
        <v>32</v>
      </c>
      <c r="B28" s="32">
        <v>45</v>
      </c>
    </row>
    <row r="29" spans="1:2" ht="14.25" customHeight="1">
      <c r="A29" s="21" t="s">
        <v>33</v>
      </c>
      <c r="B29" s="32">
        <v>30</v>
      </c>
    </row>
    <row r="30" spans="1:2" ht="14.25" customHeight="1">
      <c r="A30" s="21" t="s">
        <v>302</v>
      </c>
      <c r="B30" s="32">
        <v>22</v>
      </c>
    </row>
    <row r="31" spans="1:2" ht="14.25" customHeight="1">
      <c r="A31" s="21" t="s">
        <v>34</v>
      </c>
      <c r="B31" s="32">
        <v>45</v>
      </c>
    </row>
    <row r="32" spans="1:2" ht="14.25" customHeight="1">
      <c r="A32" s="21" t="s">
        <v>35</v>
      </c>
      <c r="B32" s="32"/>
    </row>
    <row r="33" spans="1:2" ht="14.25" customHeight="1">
      <c r="A33" s="21" t="s">
        <v>36</v>
      </c>
      <c r="B33" s="32">
        <f>AVERAGE(16,30)</f>
        <v>23</v>
      </c>
    </row>
    <row r="34" spans="1:2" ht="14.25" customHeight="1">
      <c r="A34" s="21" t="s">
        <v>37</v>
      </c>
      <c r="B34" s="32"/>
    </row>
    <row r="35" spans="1:2" ht="14.25" customHeight="1">
      <c r="A35" s="21" t="s">
        <v>38</v>
      </c>
      <c r="B35" s="32">
        <v>27</v>
      </c>
    </row>
    <row r="36" spans="1:2" ht="14.25" customHeight="1">
      <c r="A36" s="21" t="s">
        <v>39</v>
      </c>
      <c r="B36" s="32">
        <v>30</v>
      </c>
    </row>
    <row r="37" spans="1:2" ht="14.25" customHeight="1">
      <c r="A37" s="21" t="s">
        <v>40</v>
      </c>
      <c r="B37" s="32">
        <f>AVERAGE(16,21,26)</f>
        <v>21</v>
      </c>
    </row>
    <row r="38" spans="1:2" ht="14.25" customHeight="1">
      <c r="A38" s="21" t="s">
        <v>41</v>
      </c>
      <c r="B38" s="32">
        <v>33</v>
      </c>
    </row>
    <row r="39" spans="1:2" ht="14.25" customHeight="1">
      <c r="A39" s="21" t="s">
        <v>42</v>
      </c>
      <c r="B39" s="32"/>
    </row>
    <row r="40" spans="1:2" ht="14.25" customHeight="1">
      <c r="A40" s="21" t="s">
        <v>48</v>
      </c>
      <c r="B40" s="32"/>
    </row>
    <row r="41" spans="1:2" ht="14.25" customHeight="1">
      <c r="A41" s="21" t="s">
        <v>43</v>
      </c>
      <c r="B41" s="32"/>
    </row>
    <row r="42" spans="1:2" ht="14.25" customHeight="1">
      <c r="A42" s="21" t="s">
        <v>44</v>
      </c>
      <c r="B42" s="32">
        <v>19</v>
      </c>
    </row>
    <row r="43" spans="1:2" ht="14.25" customHeight="1">
      <c r="A43" s="21" t="s">
        <v>45</v>
      </c>
      <c r="B43" s="32">
        <v>33</v>
      </c>
    </row>
    <row r="44" spans="1:2" ht="14.25" customHeight="1">
      <c r="A44" s="21" t="s">
        <v>196</v>
      </c>
      <c r="B44" s="32">
        <v>33</v>
      </c>
    </row>
    <row r="45" spans="1:2" ht="14.25" customHeight="1">
      <c r="A45" s="21" t="s">
        <v>46</v>
      </c>
      <c r="B45" s="32">
        <v>34</v>
      </c>
    </row>
    <row r="46" spans="1:2" ht="14.25" customHeight="1">
      <c r="A46" s="21" t="s">
        <v>47</v>
      </c>
      <c r="B46" s="32">
        <v>33</v>
      </c>
    </row>
    <row r="47" spans="1:2" ht="14.25" customHeight="1">
      <c r="A47" s="21" t="s">
        <v>49</v>
      </c>
      <c r="B47" s="33">
        <v>36</v>
      </c>
    </row>
    <row r="48" spans="1:2" ht="14.25" customHeight="1">
      <c r="A48" s="21" t="s">
        <v>50</v>
      </c>
      <c r="B48" s="32">
        <v>35</v>
      </c>
    </row>
    <row r="49" spans="1:2" ht="14.25" customHeight="1">
      <c r="A49" s="21" t="s">
        <v>199</v>
      </c>
      <c r="B49" s="32">
        <v>22</v>
      </c>
    </row>
    <row r="50" spans="1:2" ht="14.25" customHeight="1">
      <c r="A50" s="21" t="s">
        <v>51</v>
      </c>
      <c r="B50" s="32">
        <v>23</v>
      </c>
    </row>
    <row r="51" spans="1:2" ht="14.25" customHeight="1">
      <c r="A51" s="21" t="s">
        <v>52</v>
      </c>
      <c r="B51" s="32">
        <v>23</v>
      </c>
    </row>
    <row r="52" spans="1:2" ht="14.25" customHeight="1">
      <c r="A52" s="21" t="s">
        <v>53</v>
      </c>
      <c r="B52" s="32">
        <v>34</v>
      </c>
    </row>
    <row r="53" spans="1:2" ht="14.25" customHeight="1">
      <c r="A53" s="21" t="s">
        <v>54</v>
      </c>
      <c r="B53" s="32">
        <v>26</v>
      </c>
    </row>
    <row r="54" spans="1:2" ht="14.25" customHeight="1">
      <c r="A54" s="21" t="s">
        <v>214</v>
      </c>
      <c r="B54" s="32"/>
    </row>
    <row r="55" spans="1:2" ht="14.25" customHeight="1">
      <c r="A55" s="21" t="s">
        <v>206</v>
      </c>
      <c r="B55" s="32"/>
    </row>
    <row r="56" spans="1:2" ht="14.25" customHeight="1">
      <c r="A56" s="21" t="s">
        <v>55</v>
      </c>
      <c r="B56" s="32">
        <v>31</v>
      </c>
    </row>
    <row r="57" spans="1:2" ht="14.25" customHeight="1">
      <c r="A57" s="21" t="s">
        <v>56</v>
      </c>
      <c r="B57" s="32">
        <v>25</v>
      </c>
    </row>
    <row r="58" spans="1:2" ht="14.25" customHeight="1">
      <c r="A58" s="21" t="s">
        <v>207</v>
      </c>
      <c r="B58" s="32">
        <v>20</v>
      </c>
    </row>
    <row r="59" spans="1:2" ht="14.25" customHeight="1">
      <c r="A59" s="21" t="s">
        <v>209</v>
      </c>
      <c r="B59" s="32">
        <v>22</v>
      </c>
    </row>
    <row r="60" spans="1:2" ht="14.25" customHeight="1">
      <c r="A60" s="21" t="s">
        <v>57</v>
      </c>
      <c r="B60" s="32">
        <v>36</v>
      </c>
    </row>
    <row r="61" spans="1:2" ht="14.25" customHeight="1">
      <c r="A61" s="21" t="s">
        <v>58</v>
      </c>
      <c r="B61" s="32">
        <f>AVERAGE(36,38)</f>
        <v>37</v>
      </c>
    </row>
    <row r="62" spans="1:2" ht="14.25" customHeight="1">
      <c r="A62" s="21" t="s">
        <v>59</v>
      </c>
      <c r="B62" s="32">
        <v>34</v>
      </c>
    </row>
    <row r="63" spans="1:2" ht="14.25" customHeight="1">
      <c r="A63" s="21" t="s">
        <v>177</v>
      </c>
      <c r="B63" s="32"/>
    </row>
    <row r="64" spans="1:2" ht="14.25" customHeight="1">
      <c r="A64" s="21" t="s">
        <v>60</v>
      </c>
      <c r="B64" s="32">
        <v>39</v>
      </c>
    </row>
    <row r="65" spans="1:2" ht="14.25" customHeight="1">
      <c r="A65" s="21" t="s">
        <v>61</v>
      </c>
      <c r="B65" s="32">
        <v>30</v>
      </c>
    </row>
    <row r="66" spans="1:2" ht="14.25" customHeight="1">
      <c r="A66" s="21" t="s">
        <v>62</v>
      </c>
      <c r="B66" s="32">
        <v>28</v>
      </c>
    </row>
    <row r="67" spans="1:2" ht="14.25" customHeight="1">
      <c r="A67" s="21" t="s">
        <v>63</v>
      </c>
      <c r="B67" s="32">
        <v>32</v>
      </c>
    </row>
    <row r="68" spans="1:2" ht="14.25" customHeight="1">
      <c r="A68" s="21" t="s">
        <v>215</v>
      </c>
      <c r="B68" s="32">
        <v>23</v>
      </c>
    </row>
    <row r="69" spans="1:2" ht="14.25" customHeight="1">
      <c r="A69" s="21" t="s">
        <v>64</v>
      </c>
      <c r="B69" s="32">
        <v>25</v>
      </c>
    </row>
    <row r="70" spans="1:2" ht="14.25" customHeight="1">
      <c r="A70" s="21" t="s">
        <v>65</v>
      </c>
      <c r="B70" s="32">
        <v>33</v>
      </c>
    </row>
    <row r="71" spans="1:2" ht="14.25" customHeight="1">
      <c r="A71" s="21" t="s">
        <v>213</v>
      </c>
      <c r="B71" s="32"/>
    </row>
    <row r="72" spans="1:2" ht="14.25" customHeight="1">
      <c r="A72" s="21" t="s">
        <v>218</v>
      </c>
      <c r="B72" s="32">
        <v>12</v>
      </c>
    </row>
    <row r="73" spans="1:2" ht="14.25" customHeight="1">
      <c r="A73" s="21" t="s">
        <v>66</v>
      </c>
      <c r="B73" s="32">
        <v>27</v>
      </c>
    </row>
    <row r="74" spans="1:2" ht="14.25" customHeight="1">
      <c r="A74" s="21" t="s">
        <v>67</v>
      </c>
      <c r="B74" s="32">
        <v>19</v>
      </c>
    </row>
    <row r="75" spans="1:2" ht="14.25" customHeight="1">
      <c r="A75" s="21" t="s">
        <v>68</v>
      </c>
      <c r="B75" s="32">
        <f>AVERAGE(24,31)</f>
        <v>27.5</v>
      </c>
    </row>
    <row r="76" spans="1:2" ht="14.25" customHeight="1">
      <c r="A76" s="21" t="s">
        <v>69</v>
      </c>
      <c r="B76" s="32">
        <v>33</v>
      </c>
    </row>
    <row r="77" spans="1:2" ht="14.25" customHeight="1">
      <c r="A77" s="21" t="s">
        <v>70</v>
      </c>
      <c r="B77" s="32">
        <v>38</v>
      </c>
    </row>
    <row r="78" spans="1:2" ht="14.25" customHeight="1">
      <c r="A78" s="21" t="s">
        <v>71</v>
      </c>
      <c r="B78" s="32">
        <v>27</v>
      </c>
    </row>
    <row r="79" spans="1:2" ht="14.25" customHeight="1">
      <c r="A79" s="21" t="s">
        <v>72</v>
      </c>
      <c r="B79" s="32">
        <v>27</v>
      </c>
    </row>
    <row r="80" spans="1:2" ht="14.25" customHeight="1">
      <c r="A80" s="21" t="s">
        <v>73</v>
      </c>
      <c r="B80" s="32">
        <v>53</v>
      </c>
    </row>
    <row r="81" spans="1:2" ht="14.25" customHeight="1">
      <c r="A81" s="21" t="s">
        <v>74</v>
      </c>
      <c r="B81" s="32"/>
    </row>
    <row r="82" spans="1:2" ht="14.25" customHeight="1">
      <c r="A82" s="21" t="s">
        <v>75</v>
      </c>
      <c r="B82" s="32">
        <v>30</v>
      </c>
    </row>
    <row r="83" spans="1:2" ht="14.25" customHeight="1">
      <c r="A83" s="21" t="s">
        <v>76</v>
      </c>
      <c r="B83" s="32">
        <v>21</v>
      </c>
    </row>
    <row r="84" spans="1:2" ht="14.25" customHeight="1">
      <c r="A84" s="21" t="s">
        <v>77</v>
      </c>
      <c r="B84" s="33">
        <v>32</v>
      </c>
    </row>
    <row r="85" spans="1:2" ht="14.25" customHeight="1">
      <c r="A85" s="21" t="s">
        <v>78</v>
      </c>
      <c r="B85" s="34">
        <v>34</v>
      </c>
    </row>
    <row r="86" spans="1:2" ht="14.25" customHeight="1">
      <c r="A86" s="21" t="s">
        <v>79</v>
      </c>
      <c r="B86" s="34"/>
    </row>
    <row r="87" spans="1:2" ht="14.25" customHeight="1">
      <c r="A87" s="21" t="s">
        <v>80</v>
      </c>
      <c r="B87" s="34">
        <f>AVERAGE(26,36)</f>
        <v>31</v>
      </c>
    </row>
    <row r="88" spans="1:2" ht="14.25" customHeight="1">
      <c r="A88" s="21" t="s">
        <v>303</v>
      </c>
      <c r="B88" s="34">
        <v>19</v>
      </c>
    </row>
    <row r="89" spans="1:2" ht="14.25" customHeight="1">
      <c r="A89" s="21" t="s">
        <v>81</v>
      </c>
      <c r="B89" s="34">
        <f>AVERAGE(24,28)</f>
        <v>26</v>
      </c>
    </row>
    <row r="90" spans="1:2" ht="14.25" customHeight="1">
      <c r="A90" s="21" t="s">
        <v>82</v>
      </c>
      <c r="B90" s="34">
        <v>40</v>
      </c>
    </row>
    <row r="91" spans="1:2" ht="14.25" customHeight="1">
      <c r="A91" s="21" t="s">
        <v>83</v>
      </c>
      <c r="B91" s="34">
        <v>28</v>
      </c>
    </row>
    <row r="92" spans="1:2" ht="14.25" customHeight="1">
      <c r="A92" s="21" t="s">
        <v>229</v>
      </c>
      <c r="B92" s="34"/>
    </row>
    <row r="93" spans="1:2" ht="14.25" customHeight="1">
      <c r="A93" s="21" t="s">
        <v>84</v>
      </c>
      <c r="B93" s="35">
        <v>32</v>
      </c>
    </row>
    <row r="94" spans="1:2" ht="14.25" customHeight="1">
      <c r="A94" s="21" t="s">
        <v>85</v>
      </c>
      <c r="B94" s="34">
        <v>43</v>
      </c>
    </row>
    <row r="95" spans="1:2" ht="14.25" customHeight="1">
      <c r="A95" s="21" t="s">
        <v>86</v>
      </c>
      <c r="B95" s="34"/>
    </row>
    <row r="96" spans="1:2" ht="14.25" customHeight="1">
      <c r="A96" s="21" t="s">
        <v>87</v>
      </c>
      <c r="B96" s="34"/>
    </row>
    <row r="97" spans="1:2" ht="14.25" customHeight="1">
      <c r="A97" s="21" t="s">
        <v>88</v>
      </c>
      <c r="B97" s="34">
        <v>32</v>
      </c>
    </row>
    <row r="98" spans="1:2" ht="14.25" customHeight="1">
      <c r="A98" s="21" t="s">
        <v>89</v>
      </c>
      <c r="B98" s="34">
        <v>37</v>
      </c>
    </row>
    <row r="99" spans="1:2" ht="14.25" customHeight="1">
      <c r="A99" s="21" t="s">
        <v>90</v>
      </c>
      <c r="B99" s="34">
        <v>22</v>
      </c>
    </row>
    <row r="100" spans="1:2" ht="14.25" customHeight="1">
      <c r="A100" s="21" t="s">
        <v>91</v>
      </c>
      <c r="B100" s="34">
        <v>21</v>
      </c>
    </row>
    <row r="101" spans="1:2" ht="14.25" customHeight="1">
      <c r="A101" s="21" t="s">
        <v>92</v>
      </c>
      <c r="B101" s="34"/>
    </row>
    <row r="102" spans="1:2" ht="14.25" customHeight="1">
      <c r="A102" s="21" t="s">
        <v>93</v>
      </c>
      <c r="B102" s="34">
        <v>34</v>
      </c>
    </row>
    <row r="103" spans="1:2" ht="14.25" customHeight="1">
      <c r="A103" s="21" t="s">
        <v>94</v>
      </c>
      <c r="B103" s="35">
        <f>AVERAGE(37, 43, 45, 47)</f>
        <v>43</v>
      </c>
    </row>
    <row r="104" spans="1:2" ht="14.25" customHeight="1">
      <c r="A104" s="21" t="s">
        <v>95</v>
      </c>
      <c r="B104" s="34">
        <v>35</v>
      </c>
    </row>
    <row r="105" spans="1:2" ht="14.25" customHeight="1">
      <c r="A105" s="21" t="s">
        <v>96</v>
      </c>
      <c r="B105" s="34"/>
    </row>
    <row r="106" spans="1:2" ht="14.25" customHeight="1">
      <c r="A106" s="21" t="s">
        <v>97</v>
      </c>
      <c r="B106" s="34">
        <v>19</v>
      </c>
    </row>
    <row r="107" spans="1:2" ht="14.25" customHeight="1">
      <c r="A107" s="21" t="s">
        <v>178</v>
      </c>
      <c r="B107" s="34"/>
    </row>
    <row r="108" spans="1:2" ht="14.25" customHeight="1">
      <c r="A108" s="21" t="s">
        <v>98</v>
      </c>
      <c r="B108" s="34"/>
    </row>
    <row r="109" spans="1:2" ht="14.25" customHeight="1">
      <c r="A109" s="21" t="s">
        <v>99</v>
      </c>
      <c r="B109" s="34">
        <v>41</v>
      </c>
    </row>
    <row r="110" spans="1:2" ht="14.25" customHeight="1">
      <c r="A110" s="21" t="s">
        <v>245</v>
      </c>
      <c r="B110" s="34"/>
    </row>
    <row r="111" spans="1:2" ht="14.25" customHeight="1">
      <c r="A111" s="21" t="s">
        <v>100</v>
      </c>
      <c r="B111" s="34">
        <v>22</v>
      </c>
    </row>
    <row r="112" spans="1:2" ht="14.25" customHeight="1">
      <c r="A112" s="21" t="s">
        <v>101</v>
      </c>
      <c r="B112" s="34">
        <v>38</v>
      </c>
    </row>
    <row r="113" spans="1:2" ht="14.25" customHeight="1">
      <c r="A113" s="21" t="s">
        <v>102</v>
      </c>
      <c r="B113" s="34">
        <v>13</v>
      </c>
    </row>
    <row r="114" spans="1:2" ht="14.25" customHeight="1">
      <c r="A114" s="21" t="s">
        <v>304</v>
      </c>
      <c r="B114" s="34"/>
    </row>
    <row r="115" spans="1:2" ht="14.25" customHeight="1">
      <c r="A115" s="21" t="s">
        <v>103</v>
      </c>
      <c r="B115" s="34">
        <v>20</v>
      </c>
    </row>
    <row r="116" spans="1:2" ht="14.25" customHeight="1">
      <c r="A116" s="21" t="s">
        <v>104</v>
      </c>
      <c r="B116" s="34">
        <v>15</v>
      </c>
    </row>
    <row r="117" spans="1:2" ht="14.25" customHeight="1">
      <c r="A117" s="21" t="s">
        <v>105</v>
      </c>
      <c r="B117" s="34"/>
    </row>
    <row r="118" spans="1:2" ht="14.25" customHeight="1">
      <c r="A118" s="21" t="s">
        <v>106</v>
      </c>
      <c r="B118" s="34">
        <v>25</v>
      </c>
    </row>
    <row r="119" spans="1:2" ht="14.25" customHeight="1">
      <c r="A119" s="21" t="s">
        <v>107</v>
      </c>
      <c r="B119" s="34">
        <v>19</v>
      </c>
    </row>
    <row r="120" spans="1:2" ht="14.25" customHeight="1">
      <c r="A120" s="21" t="s">
        <v>108</v>
      </c>
      <c r="B120" s="34">
        <v>24</v>
      </c>
    </row>
    <row r="121" spans="1:2" ht="14.25" customHeight="1">
      <c r="A121" s="21" t="s">
        <v>175</v>
      </c>
      <c r="B121" s="34"/>
    </row>
    <row r="122" spans="1:2" ht="14.25" customHeight="1">
      <c r="A122" s="21" t="s">
        <v>251</v>
      </c>
      <c r="B122" s="34"/>
    </row>
    <row r="123" spans="1:2" ht="14.25" customHeight="1">
      <c r="A123" s="21" t="s">
        <v>305</v>
      </c>
      <c r="B123" s="34">
        <v>28</v>
      </c>
    </row>
    <row r="124" spans="1:2" ht="14.25" customHeight="1">
      <c r="A124" s="21" t="s">
        <v>110</v>
      </c>
      <c r="B124" s="34">
        <v>28</v>
      </c>
    </row>
    <row r="125" spans="1:2" ht="14.25" customHeight="1">
      <c r="A125" s="21" t="s">
        <v>111</v>
      </c>
      <c r="B125" s="34">
        <v>31</v>
      </c>
    </row>
    <row r="126" spans="1:2" ht="14.25" customHeight="1">
      <c r="A126" s="21" t="s">
        <v>112</v>
      </c>
      <c r="B126" s="34">
        <v>20</v>
      </c>
    </row>
    <row r="127" spans="1:2" ht="14.25" customHeight="1">
      <c r="A127" s="21" t="s">
        <v>113</v>
      </c>
      <c r="B127" s="34">
        <v>34</v>
      </c>
    </row>
    <row r="128" spans="1:2" ht="14.25" customHeight="1">
      <c r="A128" s="21" t="s">
        <v>114</v>
      </c>
      <c r="B128" s="34"/>
    </row>
    <row r="129" spans="1:2" ht="14.25" customHeight="1">
      <c r="A129" s="21" t="s">
        <v>306</v>
      </c>
      <c r="B129" s="34">
        <v>32</v>
      </c>
    </row>
    <row r="130" spans="1:2" ht="14.25" customHeight="1">
      <c r="A130" s="21" t="s">
        <v>116</v>
      </c>
      <c r="B130" s="34">
        <v>35</v>
      </c>
    </row>
    <row r="131" spans="1:2" ht="14.25" customHeight="1">
      <c r="A131" s="21" t="s">
        <v>117</v>
      </c>
      <c r="B131" s="34">
        <v>31</v>
      </c>
    </row>
    <row r="132" spans="1:2" ht="14.25" customHeight="1">
      <c r="A132" s="21" t="s">
        <v>118</v>
      </c>
      <c r="B132" s="34">
        <v>29</v>
      </c>
    </row>
    <row r="133" spans="1:2" ht="14.25" customHeight="1">
      <c r="A133" s="21" t="s">
        <v>254</v>
      </c>
      <c r="B133" s="34"/>
    </row>
    <row r="134" spans="1:2" ht="14.25" customHeight="1">
      <c r="A134" s="21" t="s">
        <v>119</v>
      </c>
      <c r="B134" s="34">
        <v>33</v>
      </c>
    </row>
    <row r="135" spans="1:2" ht="14.25" customHeight="1">
      <c r="A135" s="21" t="s">
        <v>120</v>
      </c>
      <c r="B135" s="34">
        <v>40</v>
      </c>
    </row>
    <row r="136" spans="1:2" ht="14.25" customHeight="1">
      <c r="A136" s="21" t="s">
        <v>255</v>
      </c>
      <c r="B136" s="34">
        <v>19</v>
      </c>
    </row>
    <row r="137" spans="1:2" ht="14.25" customHeight="1">
      <c r="A137" s="21" t="s">
        <v>121</v>
      </c>
      <c r="B137" s="34">
        <v>22</v>
      </c>
    </row>
    <row r="138" spans="1:2" ht="14.25" customHeight="1">
      <c r="A138" s="21" t="s">
        <v>122</v>
      </c>
      <c r="B138" s="34">
        <v>42</v>
      </c>
    </row>
    <row r="139" spans="1:2" ht="14.25" customHeight="1">
      <c r="A139" s="21" t="s">
        <v>123</v>
      </c>
      <c r="B139" s="34">
        <v>17</v>
      </c>
    </row>
    <row r="140" spans="1:2" ht="14.25" customHeight="1">
      <c r="A140" s="21" t="s">
        <v>124</v>
      </c>
      <c r="B140" s="34">
        <f>AVERAGE(39,33)</f>
        <v>36</v>
      </c>
    </row>
    <row r="141" spans="1:2" ht="14.25" customHeight="1">
      <c r="A141" s="21" t="s">
        <v>125</v>
      </c>
      <c r="B141" s="34">
        <v>31</v>
      </c>
    </row>
    <row r="142" spans="1:2" ht="14.25" customHeight="1">
      <c r="A142" s="21" t="s">
        <v>170</v>
      </c>
      <c r="B142" s="34">
        <v>15</v>
      </c>
    </row>
    <row r="143" spans="1:2" ht="14.25" customHeight="1">
      <c r="A143" s="21" t="s">
        <v>126</v>
      </c>
      <c r="B143" s="34">
        <v>25</v>
      </c>
    </row>
    <row r="144" spans="1:2" ht="14.25" customHeight="1">
      <c r="A144" s="21" t="s">
        <v>128</v>
      </c>
      <c r="B144" s="34">
        <v>34</v>
      </c>
    </row>
    <row r="145" spans="1:2" ht="14.25" customHeight="1">
      <c r="A145" s="21" t="s">
        <v>129</v>
      </c>
      <c r="B145" s="34">
        <f>AVERAGE(34,51)</f>
        <v>42.5</v>
      </c>
    </row>
    <row r="146" spans="1:2" ht="14.25" customHeight="1">
      <c r="A146" s="21" t="s">
        <v>130</v>
      </c>
      <c r="B146" s="34">
        <v>26</v>
      </c>
    </row>
    <row r="147" spans="1:2" ht="14.25" customHeight="1">
      <c r="A147" s="21" t="s">
        <v>288</v>
      </c>
      <c r="B147" s="34">
        <v>21</v>
      </c>
    </row>
    <row r="148" spans="1:2" ht="14.25" customHeight="1">
      <c r="A148" s="21" t="s">
        <v>307</v>
      </c>
      <c r="B148" s="36"/>
    </row>
    <row r="149" spans="1:2" ht="14.25" customHeight="1">
      <c r="A149" s="21" t="s">
        <v>308</v>
      </c>
      <c r="B149" s="34">
        <v>27</v>
      </c>
    </row>
    <row r="150" spans="1:2" ht="14.25" customHeight="1">
      <c r="A150" s="21" t="s">
        <v>309</v>
      </c>
      <c r="B150" s="34"/>
    </row>
    <row r="151" spans="1:2" ht="14.25" customHeight="1">
      <c r="A151" s="21" t="s">
        <v>264</v>
      </c>
      <c r="B151" s="34"/>
    </row>
    <row r="152" spans="1:2" ht="14.25" customHeight="1">
      <c r="A152" s="21" t="s">
        <v>310</v>
      </c>
      <c r="B152" s="34">
        <v>34</v>
      </c>
    </row>
    <row r="153" spans="1:2" ht="14.25" customHeight="1">
      <c r="A153" s="21" t="s">
        <v>131</v>
      </c>
      <c r="B153" s="34">
        <v>30</v>
      </c>
    </row>
    <row r="154" spans="1:2" ht="14.25" customHeight="1">
      <c r="A154" s="21" t="s">
        <v>132</v>
      </c>
      <c r="B154" s="34">
        <v>32</v>
      </c>
    </row>
    <row r="155" spans="1:2" ht="14.25" customHeight="1">
      <c r="A155" s="21" t="s">
        <v>133</v>
      </c>
      <c r="B155" s="34">
        <v>31</v>
      </c>
    </row>
    <row r="156" spans="1:2" ht="14.25" customHeight="1">
      <c r="A156" s="21" t="s">
        <v>271</v>
      </c>
      <c r="B156" s="34">
        <v>34</v>
      </c>
    </row>
    <row r="157" spans="1:2" ht="14.25" customHeight="1">
      <c r="A157" s="21" t="s">
        <v>134</v>
      </c>
      <c r="B157" s="34"/>
    </row>
    <row r="158" spans="1:2" ht="14.25" customHeight="1">
      <c r="A158" s="21" t="s">
        <v>135</v>
      </c>
      <c r="B158" s="34">
        <f>AVERAGE(18,25)</f>
        <v>21.5</v>
      </c>
    </row>
    <row r="159" spans="1:2" ht="14.25" customHeight="1">
      <c r="A159" s="21" t="s">
        <v>136</v>
      </c>
      <c r="B159" s="34">
        <v>40</v>
      </c>
    </row>
    <row r="160" spans="1:2" ht="14.25" customHeight="1">
      <c r="A160" s="21" t="s">
        <v>137</v>
      </c>
      <c r="B160" s="34">
        <v>33</v>
      </c>
    </row>
    <row r="161" spans="1:2" ht="14.25" customHeight="1">
      <c r="A161" s="21" t="s">
        <v>263</v>
      </c>
      <c r="B161" s="34">
        <v>15</v>
      </c>
    </row>
    <row r="162" spans="1:2" ht="14.25" customHeight="1">
      <c r="A162" s="21" t="s">
        <v>173</v>
      </c>
      <c r="B162" s="34">
        <v>22</v>
      </c>
    </row>
    <row r="163" spans="1:2" ht="14.25" customHeight="1">
      <c r="A163" s="21" t="s">
        <v>139</v>
      </c>
      <c r="B163" s="34">
        <v>27</v>
      </c>
    </row>
    <row r="164" spans="1:2" ht="14.25" customHeight="1">
      <c r="A164" s="21" t="s">
        <v>140</v>
      </c>
      <c r="B164" s="34">
        <f>AVERAGE(30,40)</f>
        <v>35</v>
      </c>
    </row>
    <row r="165" spans="1:2" ht="14.25" customHeight="1">
      <c r="A165" s="21" t="s">
        <v>176</v>
      </c>
      <c r="B165" s="34">
        <v>32</v>
      </c>
    </row>
    <row r="166" spans="1:2" ht="14.25" customHeight="1">
      <c r="A166" s="21" t="s">
        <v>141</v>
      </c>
      <c r="B166" s="34">
        <v>33</v>
      </c>
    </row>
    <row r="167" spans="1:2" ht="14.25" customHeight="1">
      <c r="A167" s="21" t="s">
        <v>142</v>
      </c>
      <c r="B167" s="34">
        <v>40</v>
      </c>
    </row>
    <row r="168" spans="1:2" ht="14.25" customHeight="1">
      <c r="A168" s="21" t="s">
        <v>143</v>
      </c>
      <c r="B168" s="34"/>
    </row>
    <row r="169" spans="1:2" ht="14.25" customHeight="1">
      <c r="A169" s="21" t="s">
        <v>144</v>
      </c>
      <c r="B169" s="34">
        <v>30</v>
      </c>
    </row>
    <row r="170" spans="1:2" ht="14.25" customHeight="1">
      <c r="A170" s="21" t="s">
        <v>145</v>
      </c>
      <c r="B170" s="34"/>
    </row>
    <row r="171" spans="1:2" ht="14.25" customHeight="1">
      <c r="A171" s="21" t="s">
        <v>146</v>
      </c>
      <c r="B171" s="34">
        <v>34</v>
      </c>
    </row>
    <row r="172" spans="1:2" ht="14.25" customHeight="1">
      <c r="A172" s="21" t="s">
        <v>147</v>
      </c>
      <c r="B172" s="34">
        <v>27</v>
      </c>
    </row>
    <row r="173" spans="1:2" ht="14.25" customHeight="1">
      <c r="A173" s="21" t="s">
        <v>148</v>
      </c>
      <c r="B173" s="34">
        <v>37</v>
      </c>
    </row>
    <row r="174" spans="1:2" ht="14.25" customHeight="1">
      <c r="A174" s="21" t="s">
        <v>149</v>
      </c>
      <c r="B174" s="34">
        <f>AVERAGE(15,42)</f>
        <v>28.5</v>
      </c>
    </row>
    <row r="175" spans="1:2" ht="14.25" customHeight="1">
      <c r="A175" s="21" t="s">
        <v>151</v>
      </c>
      <c r="B175" s="34">
        <v>37</v>
      </c>
    </row>
    <row r="176" spans="1:2" ht="14.25" customHeight="1">
      <c r="A176" s="21" t="s">
        <v>152</v>
      </c>
      <c r="B176" s="34">
        <v>19</v>
      </c>
    </row>
    <row r="177" spans="1:2" ht="14.25" customHeight="1">
      <c r="A177" s="21" t="s">
        <v>311</v>
      </c>
      <c r="B177" s="34"/>
    </row>
    <row r="178" spans="1:2" ht="14.25" customHeight="1">
      <c r="A178" s="21" t="s">
        <v>153</v>
      </c>
      <c r="B178" s="34">
        <v>22</v>
      </c>
    </row>
    <row r="179" spans="1:2" ht="14.25" customHeight="1">
      <c r="A179" s="21" t="s">
        <v>278</v>
      </c>
      <c r="B179" s="34"/>
    </row>
    <row r="180" spans="1:2" ht="14.25" customHeight="1">
      <c r="A180" s="21" t="s">
        <v>154</v>
      </c>
      <c r="B180" s="34">
        <v>24</v>
      </c>
    </row>
    <row r="181" spans="1:2" ht="14.25" customHeight="1">
      <c r="A181" s="21" t="s">
        <v>155</v>
      </c>
      <c r="B181" s="34">
        <v>16</v>
      </c>
    </row>
    <row r="182" spans="1:2" ht="14.25" customHeight="1">
      <c r="A182" s="21" t="s">
        <v>156</v>
      </c>
      <c r="B182" s="34">
        <v>26.5</v>
      </c>
    </row>
    <row r="183" spans="1:2" ht="14.25" customHeight="1">
      <c r="A183" s="21" t="s">
        <v>158</v>
      </c>
      <c r="B183" s="34">
        <v>28</v>
      </c>
    </row>
    <row r="184" spans="1:2" ht="14.25" customHeight="1">
      <c r="A184" s="21" t="s">
        <v>159</v>
      </c>
      <c r="B184" s="34">
        <v>37</v>
      </c>
    </row>
    <row r="185" spans="1:2" ht="14.25" customHeight="1">
      <c r="A185" s="21" t="s">
        <v>160</v>
      </c>
      <c r="B185" s="34">
        <v>40</v>
      </c>
    </row>
    <row r="186" spans="1:2" ht="14.25" customHeight="1">
      <c r="A186" s="21" t="s">
        <v>161</v>
      </c>
      <c r="B186" s="34">
        <v>28</v>
      </c>
    </row>
    <row r="187" spans="1:2" ht="14.25" customHeight="1">
      <c r="A187" s="21" t="s">
        <v>162</v>
      </c>
      <c r="B187" s="37">
        <v>0</v>
      </c>
    </row>
    <row r="188" spans="1:2" ht="14.25" customHeight="1">
      <c r="A188" s="21" t="s">
        <v>163</v>
      </c>
      <c r="B188" s="34">
        <v>25</v>
      </c>
    </row>
    <row r="189" spans="1:2" ht="14.25" customHeight="1">
      <c r="A189" s="21" t="s">
        <v>164</v>
      </c>
      <c r="B189" s="34"/>
    </row>
    <row r="190" spans="1:2" ht="14.25" customHeight="1">
      <c r="A190" s="21" t="s">
        <v>286</v>
      </c>
      <c r="B190" s="34">
        <v>15</v>
      </c>
    </row>
    <row r="191" spans="1:2" ht="14.25" customHeight="1">
      <c r="A191" s="21" t="s">
        <v>165</v>
      </c>
      <c r="B191" s="34"/>
    </row>
    <row r="192" spans="1:2" ht="14.25" customHeight="1">
      <c r="A192" s="21" t="s">
        <v>166</v>
      </c>
      <c r="B192" s="34">
        <v>23</v>
      </c>
    </row>
    <row r="193" spans="1:2" ht="14.25" customHeight="1">
      <c r="A193" s="21" t="s">
        <v>167</v>
      </c>
      <c r="B193" s="34">
        <v>37</v>
      </c>
    </row>
    <row r="194" spans="1:2" ht="14.25" customHeight="1">
      <c r="A194" s="21" t="s">
        <v>168</v>
      </c>
      <c r="B194" s="34">
        <v>31</v>
      </c>
    </row>
    <row r="195" spans="1:2" ht="14.25" customHeight="1">
      <c r="A195" s="21" t="s">
        <v>169</v>
      </c>
      <c r="B195" s="34">
        <v>33</v>
      </c>
    </row>
    <row r="196" spans="1:2" ht="14.25" customHeight="1"/>
    <row r="197" spans="1:2" ht="14.25" customHeight="1"/>
    <row r="198" spans="1:2" ht="14.25" customHeight="1"/>
    <row r="199" spans="1:2" ht="14.25" customHeight="1"/>
    <row r="200" spans="1:2" ht="14.25" customHeight="1"/>
    <row r="201" spans="1:2" ht="14.25" customHeight="1"/>
    <row r="202" spans="1:2" ht="14.25" customHeight="1"/>
    <row r="203" spans="1:2" ht="14.25" customHeight="1"/>
    <row r="204" spans="1:2" ht="14.25" customHeight="1"/>
    <row r="205" spans="1:2" ht="14.25" customHeight="1"/>
    <row r="206" spans="1:2" ht="14.25" customHeight="1"/>
    <row r="207" spans="1:2" ht="14.25" customHeight="1"/>
    <row r="208" spans="1:2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WHR_AllYears</vt:lpstr>
      <vt:lpstr>Countries Region</vt:lpstr>
      <vt:lpstr>PopAge</vt:lpstr>
      <vt:lpstr>Internet</vt:lpstr>
      <vt:lpstr>Unemployment</vt:lpstr>
      <vt:lpstr>GPI</vt:lpstr>
      <vt:lpstr>Sleep</vt:lpstr>
      <vt:lpstr>AnnualWorkingHours</vt:lpstr>
      <vt:lpstr>VacationDays</vt:lpstr>
      <vt:lpstr>Leisure</vt:lpstr>
      <vt:lpstr>MentalHealth</vt:lpstr>
      <vt:lpstr>Population</vt:lpstr>
      <vt:lpstr>SouthEast Asia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Djulian</dc:creator>
  <cp:lastModifiedBy>Microsoft Office User</cp:lastModifiedBy>
  <dcterms:created xsi:type="dcterms:W3CDTF">2015-06-05T18:17:20Z</dcterms:created>
  <dcterms:modified xsi:type="dcterms:W3CDTF">2022-04-07T16:22:44Z</dcterms:modified>
</cp:coreProperties>
</file>