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SU\Downloads\SPSS File\"/>
    </mc:Choice>
  </mc:AlternateContent>
  <bookViews>
    <workbookView xWindow="0" yWindow="0" windowWidth="20490" windowHeight="7320"/>
  </bookViews>
  <sheets>
    <sheet name="Method 1" sheetId="1" r:id="rId1"/>
    <sheet name="Method 2" sheetId="3" r:id="rId2"/>
    <sheet name="Method 3" sheetId="2" r:id="rId3"/>
  </sheets>
  <calcPr calcId="162913"/>
</workbook>
</file>

<file path=xl/calcChain.xml><?xml version="1.0" encoding="utf-8"?>
<calcChain xmlns="http://schemas.openxmlformats.org/spreadsheetml/2006/main">
  <c r="I76" i="3" l="1"/>
  <c r="F76" i="3"/>
  <c r="I76" i="1"/>
  <c r="F76" i="1"/>
  <c r="I76" i="2"/>
  <c r="F76" i="2"/>
  <c r="E76" i="3" l="1"/>
  <c r="H76" i="3"/>
  <c r="J76" i="1" l="1"/>
  <c r="G76" i="1"/>
  <c r="H76" i="2" l="1"/>
  <c r="H76" i="1"/>
  <c r="E76" i="1"/>
  <c r="E76" i="2" l="1"/>
</calcChain>
</file>

<file path=xl/sharedStrings.xml><?xml version="1.0" encoding="utf-8"?>
<sst xmlns="http://schemas.openxmlformats.org/spreadsheetml/2006/main" count="264" uniqueCount="86">
  <si>
    <t>Sl.No</t>
  </si>
  <si>
    <t>State_code</t>
  </si>
  <si>
    <t>District_code</t>
  </si>
  <si>
    <t>District_names</t>
  </si>
  <si>
    <t>Rural_MPCE</t>
  </si>
  <si>
    <t>Rural_MPCE_RSE</t>
  </si>
  <si>
    <t>Rural_MPSE_Var</t>
  </si>
  <si>
    <t>Urban_MPCE</t>
  </si>
  <si>
    <t>Urban_MPCE_RSE</t>
  </si>
  <si>
    <t>Urban_MPCE_Var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</si>
  <si>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</si>
  <si>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</si>
  <si>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</si>
  <si>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</si>
  <si>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</si>
  <si>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</si>
  <si>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</si>
  <si>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</si>
  <si>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</si>
  <si>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</si>
  <si>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</si>
  <si>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</si>
  <si>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</si>
  <si>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</si>
  <si>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</si>
  <si>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</si>
  <si>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</si>
  <si>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</si>
  <si>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</si>
  <si>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</si>
  <si>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</si>
  <si>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</si>
  <si>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</si>
  <si>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</si>
  <si>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</si>
  <si>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</si>
  <si>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</si>
  <si>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</si>
  <si>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</si>
  <si>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</si>
  <si>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</si>
  <si>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</si>
  <si>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</si>
  <si>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</si>
  <si>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</si>
  <si>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</si>
  <si>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Hamirpur</t>
  </si>
  <si>
    <t>Mahoba</t>
  </si>
  <si>
    <t>Banda</t>
  </si>
  <si>
    <t>Chitrakoot</t>
  </si>
  <si>
    <t>Fatehpur</t>
  </si>
  <si>
    <t>Pratapgarh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</si>
  <si>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</si>
  <si>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</si>
  <si>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</si>
  <si>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</si>
  <si>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</si>
  <si>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</si>
  <si>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</si>
  <si>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</si>
  <si>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NaN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</si>
  <si>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</si>
  <si>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</si>
  <si>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</si>
  <si>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</si>
  <si>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</si>
  <si>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</si>
  <si>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</si>
  <si>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</si>
  <si>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</si>
  <si>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</si>
  <si>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</si>
  <si>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</si>
  <si>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</si>
  <si>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</si>
  <si>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Chanduali</t>
  </si>
  <si>
    <t>Varanasi</t>
  </si>
  <si>
    <t>Sant Ravidas Nagar (Bhadohi)</t>
  </si>
  <si>
    <t>Mirzapur</t>
  </si>
  <si>
    <t>Sonbhadra</t>
  </si>
  <si>
    <t>Etah</t>
  </si>
  <si>
    <t>Kanshiram Nagar</t>
  </si>
  <si>
    <t>Shamli</t>
  </si>
  <si>
    <t>Sambhal</t>
  </si>
  <si>
    <t>Hapur</t>
  </si>
  <si>
    <t>Amethi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</si>
</sst>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F20" sqref="F20"/>
    </sheetView>
  </sheetViews>
  <sheetFormatPr defaultRowHeight="15" x14ac:dyDescent="0.25"/>
  <cols>
    <col min="3" max="3" width="17.28515625" customWidth="1"/>
    <col min="4" max="4" width="15.42578125" customWidth="1"/>
    <col min="5" max="5" width="15.85546875" customWidth="1"/>
    <col min="6" max="6" width="24" customWidth="1"/>
    <col min="7" max="7" width="22.28515625" customWidth="1"/>
    <col min="8" max="8" width="15.28515625" customWidth="1"/>
    <col min="9" max="9" width="17.42578125" customWidth="1"/>
    <col min="10" max="10" width="24.85546875" customWidth="1"/>
    <col min="11" max="11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9</v>
      </c>
      <c r="C2">
        <v>1</v>
      </c>
      <c r="D2" t="s">
        <v>10</v>
      </c>
      <c r="E2">
        <v>4780.7272679999996</v>
      </c>
      <c r="F2">
        <v>16.28169346</v>
      </c>
      <c r="G2">
        <v>605880.65350000001</v>
      </c>
      <c r="H2">
        <v>4984.7728880000004</v>
      </c>
      <c r="I2">
        <v>6.0965259940000003</v>
      </c>
      <c r="J2">
        <v>92353.979120000004</v>
      </c>
    </row>
    <row r="3" spans="1:10" x14ac:dyDescent="0.25">
      <c r="A3">
        <v>2</v>
      </c>
      <c r="B3">
        <v>9</v>
      </c>
      <c r="C3">
        <v>2</v>
      </c>
      <c r="D3" t="s">
        <v>11</v>
      </c>
      <c r="E3">
        <v>3999.0712389999999</v>
      </c>
      <c r="F3">
        <v>2.8794700510000002</v>
      </c>
      <c r="G3">
        <v>13259.99661</v>
      </c>
      <c r="H3">
        <v>6307.6643379999996</v>
      </c>
      <c r="I3">
        <v>7.5386541349999998</v>
      </c>
      <c r="J3">
        <v>226112.61170000001</v>
      </c>
    </row>
    <row r="4" spans="1:10" x14ac:dyDescent="0.25">
      <c r="A4">
        <v>3</v>
      </c>
      <c r="B4">
        <v>9</v>
      </c>
      <c r="C4">
        <v>3</v>
      </c>
      <c r="D4" t="s">
        <v>12</v>
      </c>
      <c r="E4">
        <v>3931.6038440000002</v>
      </c>
      <c r="F4">
        <v>4.6590328249999997</v>
      </c>
      <c r="G4">
        <v>33552.975720000002</v>
      </c>
      <c r="H4">
        <v>3562.393669</v>
      </c>
      <c r="I4">
        <v>4.0485240989999998</v>
      </c>
      <c r="J4">
        <v>20800.667799999999</v>
      </c>
    </row>
    <row r="5" spans="1:10" x14ac:dyDescent="0.25">
      <c r="A5">
        <v>4</v>
      </c>
      <c r="B5">
        <v>9</v>
      </c>
      <c r="C5">
        <v>4</v>
      </c>
      <c r="D5" t="s">
        <v>13</v>
      </c>
      <c r="E5">
        <v>3566.178715</v>
      </c>
      <c r="F5">
        <v>2.3046984930000001</v>
      </c>
      <c r="G5">
        <v>6755.1413780000003</v>
      </c>
      <c r="H5">
        <v>4081.0638269999999</v>
      </c>
      <c r="I5">
        <v>4.0135270749999998</v>
      </c>
      <c r="J5">
        <v>26828.67153</v>
      </c>
    </row>
    <row r="6" spans="1:10" x14ac:dyDescent="0.25">
      <c r="A6">
        <v>5</v>
      </c>
      <c r="B6">
        <v>9</v>
      </c>
      <c r="C6">
        <v>5</v>
      </c>
      <c r="D6" t="s">
        <v>14</v>
      </c>
      <c r="E6">
        <v>4061.7362269999999</v>
      </c>
      <c r="F6">
        <v>12.260766719999999</v>
      </c>
      <c r="G6">
        <v>248004.0036</v>
      </c>
      <c r="H6">
        <v>4144.868528</v>
      </c>
      <c r="I6">
        <v>5.2604270099999999</v>
      </c>
      <c r="J6">
        <v>47540.47507</v>
      </c>
    </row>
    <row r="7" spans="1:10" x14ac:dyDescent="0.25">
      <c r="A7">
        <v>6</v>
      </c>
      <c r="B7">
        <v>9</v>
      </c>
      <c r="C7">
        <v>6</v>
      </c>
      <c r="D7" t="s">
        <v>15</v>
      </c>
      <c r="E7">
        <v>3683.229112</v>
      </c>
      <c r="F7">
        <v>4.7594912550000004</v>
      </c>
      <c r="G7">
        <v>30731.130410000002</v>
      </c>
      <c r="H7">
        <v>3007.7794279999998</v>
      </c>
      <c r="I7">
        <v>7.2731418410000002</v>
      </c>
      <c r="J7">
        <v>47855.965629999999</v>
      </c>
    </row>
    <row r="8" spans="1:10" x14ac:dyDescent="0.25">
      <c r="A8">
        <v>7</v>
      </c>
      <c r="B8">
        <v>9</v>
      </c>
      <c r="C8">
        <v>7</v>
      </c>
      <c r="D8" t="s">
        <v>16</v>
      </c>
      <c r="E8">
        <v>4361.5476630000003</v>
      </c>
      <c r="F8">
        <v>3.8656769980000001</v>
      </c>
      <c r="G8">
        <v>28427.087869999999</v>
      </c>
      <c r="H8">
        <v>5484.9612129999996</v>
      </c>
      <c r="I8">
        <v>2.4650938340000002</v>
      </c>
      <c r="J8">
        <v>18281.592840000001</v>
      </c>
    </row>
    <row r="9" spans="1:10" x14ac:dyDescent="0.25">
      <c r="A9">
        <v>8</v>
      </c>
      <c r="B9">
        <v>9</v>
      </c>
      <c r="C9">
        <v>8</v>
      </c>
      <c r="D9" t="s">
        <v>17</v>
      </c>
      <c r="E9">
        <v>4899.3732470000004</v>
      </c>
      <c r="F9">
        <v>7.4331612319999998</v>
      </c>
      <c r="G9">
        <v>132625.84349999999</v>
      </c>
      <c r="H9">
        <v>7272.0069530000001</v>
      </c>
      <c r="I9">
        <v>5.2442607609999996</v>
      </c>
      <c r="J9">
        <v>145437.7432</v>
      </c>
    </row>
    <row r="10" spans="1:10" x14ac:dyDescent="0.25">
      <c r="A10">
        <v>9</v>
      </c>
      <c r="B10">
        <v>9</v>
      </c>
      <c r="C10">
        <v>9</v>
      </c>
      <c r="D10" t="s">
        <v>18</v>
      </c>
      <c r="E10">
        <v>4057.8821800000001</v>
      </c>
      <c r="F10">
        <v>2.233473671</v>
      </c>
      <c r="G10">
        <v>8214.1104990000003</v>
      </c>
      <c r="H10">
        <v>5596.9843460000002</v>
      </c>
      <c r="I10">
        <v>2.6061722440000001</v>
      </c>
      <c r="J10">
        <v>21277.19701</v>
      </c>
    </row>
    <row r="11" spans="1:10" x14ac:dyDescent="0.25">
      <c r="A11">
        <v>10</v>
      </c>
      <c r="B11">
        <v>9</v>
      </c>
      <c r="C11">
        <v>10</v>
      </c>
      <c r="D11" t="s">
        <v>19</v>
      </c>
      <c r="E11">
        <v>4605.5242479999997</v>
      </c>
      <c r="F11">
        <v>4.1309575499999998</v>
      </c>
      <c r="G11">
        <v>36195.919249999999</v>
      </c>
      <c r="H11">
        <v>10676.319</v>
      </c>
      <c r="I11">
        <v>5.0692431840000003</v>
      </c>
      <c r="J11">
        <v>292906.71970000002</v>
      </c>
    </row>
    <row r="12" spans="1:10" x14ac:dyDescent="0.25">
      <c r="A12">
        <v>11</v>
      </c>
      <c r="B12">
        <v>9</v>
      </c>
      <c r="C12">
        <v>11</v>
      </c>
      <c r="D12" t="s">
        <v>20</v>
      </c>
      <c r="E12">
        <v>3953.2608420000001</v>
      </c>
      <c r="F12">
        <v>3.0250728489999998</v>
      </c>
      <c r="G12">
        <v>14301.533799999999</v>
      </c>
      <c r="H12">
        <v>4267.7088890000005</v>
      </c>
      <c r="I12">
        <v>2.8921153230000001</v>
      </c>
      <c r="J12">
        <v>15234.239809999999</v>
      </c>
    </row>
    <row r="13" spans="1:10" x14ac:dyDescent="0.25">
      <c r="A13">
        <v>12</v>
      </c>
      <c r="B13">
        <v>9</v>
      </c>
      <c r="C13">
        <v>12</v>
      </c>
      <c r="D13" t="s">
        <v>21</v>
      </c>
      <c r="E13">
        <v>3621.0066280000001</v>
      </c>
      <c r="F13">
        <v>2.1216888580000002</v>
      </c>
      <c r="G13">
        <v>5902.3102070000004</v>
      </c>
      <c r="H13">
        <v>4226.2056169999996</v>
      </c>
      <c r="I13">
        <v>4.1312507399999996</v>
      </c>
      <c r="J13">
        <v>30483.466690000001</v>
      </c>
    </row>
    <row r="14" spans="1:10" x14ac:dyDescent="0.25">
      <c r="A14">
        <v>13</v>
      </c>
      <c r="B14">
        <v>9</v>
      </c>
      <c r="C14">
        <v>13</v>
      </c>
      <c r="D14" t="s">
        <v>22</v>
      </c>
      <c r="E14">
        <v>3562.2480580000001</v>
      </c>
      <c r="F14">
        <v>3.3324912580000001</v>
      </c>
      <c r="G14">
        <v>14092.44519</v>
      </c>
      <c r="H14">
        <v>4448.6799780000001</v>
      </c>
      <c r="I14">
        <v>5.350545286</v>
      </c>
      <c r="J14">
        <v>56657.631959999999</v>
      </c>
    </row>
    <row r="15" spans="1:10" x14ac:dyDescent="0.25">
      <c r="A15">
        <v>14</v>
      </c>
      <c r="B15">
        <v>9</v>
      </c>
      <c r="C15">
        <v>14</v>
      </c>
      <c r="D15" t="s">
        <v>23</v>
      </c>
      <c r="E15">
        <v>3566.7597719999999</v>
      </c>
      <c r="F15">
        <v>6.4155434480000002</v>
      </c>
      <c r="G15">
        <v>52361.806389999998</v>
      </c>
      <c r="H15">
        <v>4111.2649309999997</v>
      </c>
      <c r="I15">
        <v>7.1415518840000001</v>
      </c>
      <c r="J15">
        <v>86205.727039999998</v>
      </c>
    </row>
    <row r="16" spans="1:10" x14ac:dyDescent="0.25">
      <c r="A16">
        <v>15</v>
      </c>
      <c r="B16">
        <v>9</v>
      </c>
      <c r="C16">
        <v>15</v>
      </c>
      <c r="D16" t="s">
        <v>24</v>
      </c>
      <c r="E16">
        <v>3604.792809</v>
      </c>
      <c r="F16">
        <v>3.073166423</v>
      </c>
      <c r="G16">
        <v>12272.492490000001</v>
      </c>
      <c r="H16">
        <v>4794.1389170000002</v>
      </c>
      <c r="I16">
        <v>3.1268393749999999</v>
      </c>
      <c r="J16">
        <v>22471.516029999999</v>
      </c>
    </row>
    <row r="17" spans="1:10" x14ac:dyDescent="0.25">
      <c r="A17">
        <v>16</v>
      </c>
      <c r="B17">
        <v>9</v>
      </c>
      <c r="C17">
        <v>16</v>
      </c>
      <c r="D17" t="s">
        <v>25</v>
      </c>
      <c r="E17">
        <v>3085.6343360000001</v>
      </c>
      <c r="F17">
        <v>3.7627165480000002</v>
      </c>
      <c r="G17">
        <v>13480.06306</v>
      </c>
      <c r="H17">
        <v>4174.9572459999999</v>
      </c>
      <c r="I17">
        <v>4.2384744320000003</v>
      </c>
      <c r="J17">
        <v>31312.89345</v>
      </c>
    </row>
    <row r="18" spans="1:10" x14ac:dyDescent="0.25">
      <c r="A18">
        <v>17</v>
      </c>
      <c r="B18">
        <v>9</v>
      </c>
      <c r="C18">
        <v>17</v>
      </c>
      <c r="D18" t="s">
        <v>26</v>
      </c>
      <c r="E18">
        <v>3630.1827170000001</v>
      </c>
      <c r="F18">
        <v>6.4600350799999999</v>
      </c>
      <c r="G18">
        <v>54995.445229999998</v>
      </c>
      <c r="H18">
        <v>4141.5598799999998</v>
      </c>
      <c r="I18">
        <v>14.849055849999999</v>
      </c>
      <c r="J18">
        <v>378203.52409999998</v>
      </c>
    </row>
    <row r="19" spans="1:10" x14ac:dyDescent="0.25">
      <c r="A19">
        <v>18</v>
      </c>
      <c r="B19">
        <v>9</v>
      </c>
      <c r="C19">
        <v>18</v>
      </c>
      <c r="D19" t="s">
        <v>27</v>
      </c>
      <c r="E19">
        <v>2882.5765649999998</v>
      </c>
      <c r="F19">
        <v>3.4996016060000001</v>
      </c>
      <c r="G19">
        <v>10176.511259999999</v>
      </c>
      <c r="H19">
        <v>4170.9655849999999</v>
      </c>
      <c r="I19">
        <v>7.7983905990000002</v>
      </c>
      <c r="J19">
        <v>105799.3942</v>
      </c>
    </row>
    <row r="20" spans="1:10" x14ac:dyDescent="0.25">
      <c r="A20">
        <v>19</v>
      </c>
      <c r="B20">
        <v>9</v>
      </c>
      <c r="C20">
        <v>19</v>
      </c>
      <c r="D20" t="s">
        <v>28</v>
      </c>
      <c r="E20">
        <v>3652.9455979999998</v>
      </c>
      <c r="F20">
        <v>5.7299652840000004</v>
      </c>
      <c r="G20">
        <v>43811.728770000002</v>
      </c>
      <c r="H20">
        <v>4617.3832490000004</v>
      </c>
      <c r="I20">
        <v>3.9149243409999999</v>
      </c>
      <c r="J20">
        <v>32676.730250000001</v>
      </c>
    </row>
    <row r="21" spans="1:10" x14ac:dyDescent="0.25">
      <c r="A21">
        <v>20</v>
      </c>
      <c r="B21">
        <v>9</v>
      </c>
      <c r="C21">
        <v>20</v>
      </c>
      <c r="D21" t="s">
        <v>29</v>
      </c>
      <c r="E21">
        <v>3126.5902099999998</v>
      </c>
      <c r="F21">
        <v>2.8327673440000001</v>
      </c>
      <c r="G21">
        <v>7844.4724459999998</v>
      </c>
      <c r="H21">
        <v>3891.3055049999998</v>
      </c>
      <c r="I21">
        <v>6.6255341860000003</v>
      </c>
      <c r="J21">
        <v>66471.037160000007</v>
      </c>
    </row>
    <row r="22" spans="1:10" x14ac:dyDescent="0.25">
      <c r="A22">
        <v>21</v>
      </c>
      <c r="B22">
        <v>9</v>
      </c>
      <c r="C22">
        <v>21</v>
      </c>
      <c r="D22" t="s">
        <v>30</v>
      </c>
      <c r="E22">
        <v>3354.774883</v>
      </c>
      <c r="F22">
        <v>4.2764695599999998</v>
      </c>
      <c r="G22">
        <v>20582.472119999999</v>
      </c>
      <c r="H22">
        <v>4328.760835</v>
      </c>
      <c r="I22">
        <v>13.429140110000001</v>
      </c>
      <c r="J22">
        <v>337927.54489999998</v>
      </c>
    </row>
    <row r="23" spans="1:10" x14ac:dyDescent="0.25">
      <c r="A23">
        <v>22</v>
      </c>
      <c r="B23">
        <v>9</v>
      </c>
      <c r="C23">
        <v>22</v>
      </c>
      <c r="D23" t="s">
        <v>31</v>
      </c>
      <c r="E23">
        <v>3076.7576760000002</v>
      </c>
      <c r="F23">
        <v>3.4527571789999998</v>
      </c>
      <c r="G23">
        <v>11285.444240000001</v>
      </c>
      <c r="H23">
        <v>4432.282115</v>
      </c>
      <c r="I23">
        <v>5.7482870589999999</v>
      </c>
      <c r="J23">
        <v>64913.00088</v>
      </c>
    </row>
    <row r="24" spans="1:10" x14ac:dyDescent="0.25">
      <c r="A24">
        <v>23</v>
      </c>
      <c r="B24">
        <v>9</v>
      </c>
      <c r="C24">
        <v>23</v>
      </c>
      <c r="D24" t="s">
        <v>32</v>
      </c>
      <c r="E24">
        <v>3091.0963569999999</v>
      </c>
      <c r="F24">
        <v>1.9234676879999999</v>
      </c>
      <c r="G24">
        <v>3535.0444309999998</v>
      </c>
      <c r="H24">
        <v>3663.8272189999998</v>
      </c>
      <c r="I24">
        <v>5.9792564510000004</v>
      </c>
      <c r="J24">
        <v>47991.500749999999</v>
      </c>
    </row>
    <row r="25" spans="1:10" x14ac:dyDescent="0.25">
      <c r="A25">
        <v>24</v>
      </c>
      <c r="B25">
        <v>9</v>
      </c>
      <c r="C25">
        <v>24</v>
      </c>
      <c r="D25" t="s">
        <v>33</v>
      </c>
      <c r="E25">
        <v>2831.9994489999999</v>
      </c>
      <c r="F25">
        <v>2.4349353850000002</v>
      </c>
      <c r="G25">
        <v>4755.1170410000004</v>
      </c>
      <c r="H25">
        <v>3808.872284</v>
      </c>
      <c r="I25">
        <v>7.8173461609999997</v>
      </c>
      <c r="J25">
        <v>88656.688980000006</v>
      </c>
    </row>
    <row r="26" spans="1:10" x14ac:dyDescent="0.25">
      <c r="A26">
        <v>25</v>
      </c>
      <c r="B26">
        <v>9</v>
      </c>
      <c r="C26">
        <v>25</v>
      </c>
      <c r="D26" t="s">
        <v>34</v>
      </c>
      <c r="E26">
        <v>3066.4948610000001</v>
      </c>
      <c r="F26">
        <v>3.408846332</v>
      </c>
      <c r="G26">
        <v>10926.959430000001</v>
      </c>
      <c r="H26">
        <v>4583.2718189999996</v>
      </c>
      <c r="I26">
        <v>10.536438309999999</v>
      </c>
      <c r="J26">
        <v>233205.5526</v>
      </c>
    </row>
    <row r="27" spans="1:10" x14ac:dyDescent="0.25">
      <c r="A27">
        <v>26</v>
      </c>
      <c r="B27">
        <v>9</v>
      </c>
      <c r="C27">
        <v>26</v>
      </c>
      <c r="D27" t="s">
        <v>35</v>
      </c>
      <c r="E27">
        <v>3235.3341780000001</v>
      </c>
      <c r="F27">
        <v>3.5418018180000002</v>
      </c>
      <c r="G27">
        <v>13130.667509999999</v>
      </c>
      <c r="H27">
        <v>6697.1502870000004</v>
      </c>
      <c r="I27">
        <v>4.9988118960000003</v>
      </c>
      <c r="J27">
        <v>112076.2726</v>
      </c>
    </row>
    <row r="28" spans="1:10" x14ac:dyDescent="0.25">
      <c r="A28">
        <v>27</v>
      </c>
      <c r="B28">
        <v>9</v>
      </c>
      <c r="C28">
        <v>27</v>
      </c>
      <c r="D28" t="s">
        <v>36</v>
      </c>
      <c r="E28">
        <v>2924.635366</v>
      </c>
      <c r="F28">
        <v>2.584544266</v>
      </c>
      <c r="G28">
        <v>5713.6206750000001</v>
      </c>
      <c r="H28">
        <v>3956.8589149999998</v>
      </c>
      <c r="I28">
        <v>5.3099431460000002</v>
      </c>
      <c r="J28">
        <v>44144.934119999998</v>
      </c>
    </row>
    <row r="29" spans="1:10" x14ac:dyDescent="0.25">
      <c r="A29">
        <v>28</v>
      </c>
      <c r="B29">
        <v>9</v>
      </c>
      <c r="C29">
        <v>28</v>
      </c>
      <c r="D29" t="s">
        <v>37</v>
      </c>
      <c r="E29">
        <v>3131.5116849999999</v>
      </c>
      <c r="F29">
        <v>3.3415758649999998</v>
      </c>
      <c r="G29">
        <v>10949.9144</v>
      </c>
      <c r="H29">
        <v>4478.2813960000003</v>
      </c>
      <c r="I29">
        <v>6.0360689680000004</v>
      </c>
      <c r="J29">
        <v>73068.660409999997</v>
      </c>
    </row>
    <row r="30" spans="1:10" x14ac:dyDescent="0.25">
      <c r="A30">
        <v>29</v>
      </c>
      <c r="B30">
        <v>9</v>
      </c>
      <c r="C30">
        <v>29</v>
      </c>
      <c r="D30" t="s">
        <v>38</v>
      </c>
      <c r="E30">
        <v>2454.4336250000001</v>
      </c>
      <c r="F30">
        <v>7.4760949779999999</v>
      </c>
      <c r="G30">
        <v>33670.704570000002</v>
      </c>
      <c r="H30">
        <v>3409.7916319999999</v>
      </c>
      <c r="I30">
        <v>7.7684389600000001</v>
      </c>
      <c r="J30">
        <v>70165.43088</v>
      </c>
    </row>
    <row r="31" spans="1:10" x14ac:dyDescent="0.25">
      <c r="A31">
        <v>30</v>
      </c>
      <c r="B31">
        <v>9</v>
      </c>
      <c r="C31">
        <v>30</v>
      </c>
      <c r="D31" t="s">
        <v>39</v>
      </c>
      <c r="E31">
        <v>3299.0635910000001</v>
      </c>
      <c r="F31">
        <v>8.4479885780000004</v>
      </c>
      <c r="G31">
        <v>77676.206879999998</v>
      </c>
      <c r="H31">
        <v>5701.2348540000003</v>
      </c>
      <c r="I31">
        <v>9.5324486319999995</v>
      </c>
      <c r="J31">
        <v>295356.68859999999</v>
      </c>
    </row>
    <row r="32" spans="1:10" x14ac:dyDescent="0.25">
      <c r="A32">
        <v>31</v>
      </c>
      <c r="B32">
        <v>9</v>
      </c>
      <c r="C32">
        <v>31</v>
      </c>
      <c r="D32" t="s">
        <v>40</v>
      </c>
      <c r="E32">
        <v>2837.7282650000002</v>
      </c>
      <c r="F32">
        <v>3.8645287910000001</v>
      </c>
      <c r="G32">
        <v>12026.374019999999</v>
      </c>
      <c r="H32">
        <v>3575.1052789999999</v>
      </c>
      <c r="I32">
        <v>3.045592166</v>
      </c>
      <c r="J32">
        <v>11855.535190000001</v>
      </c>
    </row>
    <row r="33" spans="1:10" x14ac:dyDescent="0.25">
      <c r="A33">
        <v>32</v>
      </c>
      <c r="B33">
        <v>9</v>
      </c>
      <c r="C33">
        <v>32</v>
      </c>
      <c r="D33" t="s">
        <v>41</v>
      </c>
      <c r="E33">
        <v>3090.999022</v>
      </c>
      <c r="F33">
        <v>2.4495373159999998</v>
      </c>
      <c r="G33">
        <v>5732.7876470000001</v>
      </c>
      <c r="H33">
        <v>3689.9530570000002</v>
      </c>
      <c r="I33">
        <v>15.434579169999999</v>
      </c>
      <c r="J33">
        <v>324362.96960000001</v>
      </c>
    </row>
    <row r="34" spans="1:10" x14ac:dyDescent="0.25">
      <c r="A34">
        <v>33</v>
      </c>
      <c r="B34">
        <v>9</v>
      </c>
      <c r="C34">
        <v>33</v>
      </c>
      <c r="D34" t="s">
        <v>42</v>
      </c>
      <c r="E34">
        <v>2903.522442</v>
      </c>
      <c r="F34">
        <v>3.6742617000000002</v>
      </c>
      <c r="G34">
        <v>11381.26527</v>
      </c>
      <c r="H34">
        <v>4944.4591309999996</v>
      </c>
      <c r="I34">
        <v>2.6445506160000001</v>
      </c>
      <c r="J34">
        <v>17097.844010000001</v>
      </c>
    </row>
    <row r="35" spans="1:10" x14ac:dyDescent="0.25">
      <c r="A35">
        <v>34</v>
      </c>
      <c r="B35">
        <v>9</v>
      </c>
      <c r="C35">
        <v>34</v>
      </c>
      <c r="D35" t="s">
        <v>43</v>
      </c>
      <c r="E35">
        <v>3502.8554549999999</v>
      </c>
      <c r="F35">
        <v>5.6782136699999999</v>
      </c>
      <c r="G35">
        <v>39561.057760000003</v>
      </c>
      <c r="H35">
        <v>4310.2355280000002</v>
      </c>
      <c r="I35">
        <v>4.8233753699999999</v>
      </c>
      <c r="J35">
        <v>43221.927190000002</v>
      </c>
    </row>
    <row r="36" spans="1:10" x14ac:dyDescent="0.25">
      <c r="A36">
        <v>35</v>
      </c>
      <c r="B36">
        <v>9</v>
      </c>
      <c r="C36">
        <v>35</v>
      </c>
      <c r="D36" t="s">
        <v>44</v>
      </c>
      <c r="E36">
        <v>3820.3133750000002</v>
      </c>
      <c r="F36">
        <v>3.536953515</v>
      </c>
      <c r="G36">
        <v>18258.146270000001</v>
      </c>
      <c r="H36">
        <v>4801.1392100000003</v>
      </c>
      <c r="I36">
        <v>12.3849181</v>
      </c>
      <c r="J36">
        <v>353569.56579999998</v>
      </c>
    </row>
    <row r="37" spans="1:10" x14ac:dyDescent="0.25">
      <c r="A37">
        <v>36</v>
      </c>
      <c r="B37">
        <v>9</v>
      </c>
      <c r="C37">
        <v>36</v>
      </c>
      <c r="D37" t="s">
        <v>45</v>
      </c>
      <c r="E37">
        <v>3118.6406689999999</v>
      </c>
      <c r="F37">
        <v>3.0197145600000002</v>
      </c>
      <c r="G37">
        <v>8868.7510070000008</v>
      </c>
      <c r="H37">
        <v>4297.6111419999997</v>
      </c>
      <c r="I37">
        <v>5.8103696009999997</v>
      </c>
      <c r="J37">
        <v>62353.631479999996</v>
      </c>
    </row>
    <row r="38" spans="1:10" x14ac:dyDescent="0.25">
      <c r="A38">
        <v>37</v>
      </c>
      <c r="B38">
        <v>9</v>
      </c>
      <c r="C38">
        <v>37</v>
      </c>
      <c r="D38" t="s">
        <v>46</v>
      </c>
      <c r="E38">
        <v>2831.9611369999998</v>
      </c>
      <c r="F38">
        <v>5.3898265350000001</v>
      </c>
      <c r="G38">
        <v>23298.2958</v>
      </c>
      <c r="H38">
        <v>5262.305112</v>
      </c>
      <c r="I38">
        <v>8.9888774940000005</v>
      </c>
      <c r="J38">
        <v>223749.96369999999</v>
      </c>
    </row>
    <row r="39" spans="1:10" x14ac:dyDescent="0.25">
      <c r="A39">
        <v>38</v>
      </c>
      <c r="B39">
        <v>9</v>
      </c>
      <c r="C39">
        <v>38</v>
      </c>
      <c r="D39" t="s">
        <v>47</v>
      </c>
      <c r="E39">
        <v>4093.4215570000001</v>
      </c>
      <c r="F39">
        <v>4.29516951</v>
      </c>
      <c r="G39">
        <v>30912.45953</v>
      </c>
      <c r="H39">
        <v>4871.1103450000001</v>
      </c>
      <c r="I39">
        <v>5.3680545400000002</v>
      </c>
      <c r="J39">
        <v>68373.809049999996</v>
      </c>
    </row>
    <row r="40" spans="1:10" x14ac:dyDescent="0.25">
      <c r="A40">
        <v>39</v>
      </c>
      <c r="B40">
        <v>9</v>
      </c>
      <c r="C40">
        <v>39</v>
      </c>
      <c r="D40" t="s">
        <v>48</v>
      </c>
      <c r="E40">
        <v>2847.864744</v>
      </c>
      <c r="F40">
        <v>3.1384562069999999</v>
      </c>
      <c r="G40">
        <v>7988.6034650000001</v>
      </c>
      <c r="H40">
        <v>4400.2276080000001</v>
      </c>
      <c r="I40">
        <v>6.8465231749999997</v>
      </c>
      <c r="J40">
        <v>90759.155929999994</v>
      </c>
    </row>
    <row r="41" spans="1:10" x14ac:dyDescent="0.25">
      <c r="A41">
        <v>40</v>
      </c>
      <c r="B41">
        <v>9</v>
      </c>
      <c r="C41">
        <v>40</v>
      </c>
      <c r="D41" t="s">
        <v>49</v>
      </c>
      <c r="E41">
        <v>3531.4451300000001</v>
      </c>
      <c r="F41">
        <v>5.5339830729999999</v>
      </c>
      <c r="G41">
        <v>38192.719069999999</v>
      </c>
      <c r="H41">
        <v>3886.7134409999999</v>
      </c>
      <c r="I41">
        <v>10.68801811</v>
      </c>
      <c r="J41">
        <v>172567.65849999999</v>
      </c>
    </row>
    <row r="42" spans="1:10" x14ac:dyDescent="0.25">
      <c r="A42">
        <v>41</v>
      </c>
      <c r="B42">
        <v>9</v>
      </c>
      <c r="C42">
        <v>41</v>
      </c>
      <c r="D42" t="s">
        <v>50</v>
      </c>
      <c r="E42">
        <v>2929.742287</v>
      </c>
      <c r="F42">
        <v>2.3359020269999999</v>
      </c>
      <c r="G42">
        <v>4683.4737050000003</v>
      </c>
      <c r="H42">
        <v>3891.946512</v>
      </c>
      <c r="I42">
        <v>6.5008794879999998</v>
      </c>
      <c r="J42">
        <v>64014.440869999999</v>
      </c>
    </row>
    <row r="43" spans="1:10" x14ac:dyDescent="0.25">
      <c r="A43">
        <v>42</v>
      </c>
      <c r="B43">
        <v>9</v>
      </c>
      <c r="C43">
        <v>42</v>
      </c>
      <c r="D43" t="s">
        <v>51</v>
      </c>
      <c r="E43">
        <v>2848.9084929999999</v>
      </c>
      <c r="F43">
        <v>2.2775558779999998</v>
      </c>
      <c r="G43">
        <v>4210.125884</v>
      </c>
      <c r="H43">
        <v>3690.5788520000001</v>
      </c>
      <c r="I43">
        <v>5.825121824</v>
      </c>
      <c r="J43">
        <v>46216.707450000002</v>
      </c>
    </row>
    <row r="44" spans="1:10" x14ac:dyDescent="0.25">
      <c r="A44">
        <v>43</v>
      </c>
      <c r="B44">
        <v>9</v>
      </c>
      <c r="C44">
        <v>43</v>
      </c>
      <c r="D44" t="s">
        <v>52</v>
      </c>
      <c r="E44">
        <v>2954.9724959999999</v>
      </c>
      <c r="F44">
        <v>3.6517159559999999</v>
      </c>
      <c r="G44">
        <v>11643.96427</v>
      </c>
      <c r="H44">
        <v>3532.966077</v>
      </c>
      <c r="I44">
        <v>6.5609404280000003</v>
      </c>
      <c r="J44">
        <v>53729.292739999997</v>
      </c>
    </row>
    <row r="45" spans="1:10" x14ac:dyDescent="0.25">
      <c r="A45">
        <v>44</v>
      </c>
      <c r="B45">
        <v>9</v>
      </c>
      <c r="C45">
        <v>44</v>
      </c>
      <c r="D45" t="s">
        <v>53</v>
      </c>
      <c r="E45">
        <v>2985.4169590000001</v>
      </c>
      <c r="F45">
        <v>3.4199327340000001</v>
      </c>
      <c r="G45">
        <v>10424.25722</v>
      </c>
      <c r="H45">
        <v>5042.5989769999996</v>
      </c>
      <c r="I45">
        <v>3.2412689229999998</v>
      </c>
      <c r="J45">
        <v>26714.004410000001</v>
      </c>
    </row>
    <row r="46" spans="1:10" x14ac:dyDescent="0.25">
      <c r="A46">
        <v>45</v>
      </c>
      <c r="B46">
        <v>9</v>
      </c>
      <c r="C46">
        <v>45</v>
      </c>
      <c r="D46" t="s">
        <v>54</v>
      </c>
      <c r="E46">
        <v>3046.330559</v>
      </c>
      <c r="F46">
        <v>3.1573828279999998</v>
      </c>
      <c r="G46">
        <v>9251.4230200000002</v>
      </c>
      <c r="H46">
        <v>5214.4110330000003</v>
      </c>
      <c r="I46">
        <v>5.8579865719999997</v>
      </c>
      <c r="J46">
        <v>93305.504990000001</v>
      </c>
    </row>
    <row r="47" spans="1:10" x14ac:dyDescent="0.25">
      <c r="A47">
        <v>46</v>
      </c>
      <c r="B47">
        <v>9</v>
      </c>
      <c r="C47">
        <v>46</v>
      </c>
      <c r="D47" t="s">
        <v>55</v>
      </c>
      <c r="E47">
        <v>2592.994326</v>
      </c>
      <c r="F47">
        <v>3.0443160859999998</v>
      </c>
      <c r="G47">
        <v>6231.3567810000004</v>
      </c>
      <c r="H47">
        <v>4969.423691</v>
      </c>
      <c r="I47">
        <v>10.64310921</v>
      </c>
      <c r="J47">
        <v>279736.4694</v>
      </c>
    </row>
    <row r="48" spans="1:10" x14ac:dyDescent="0.25">
      <c r="A48">
        <v>47</v>
      </c>
      <c r="B48">
        <v>9</v>
      </c>
      <c r="C48">
        <v>47</v>
      </c>
      <c r="D48" t="s">
        <v>56</v>
      </c>
      <c r="E48">
        <v>3064.2858719999999</v>
      </c>
      <c r="F48">
        <v>5.3213228150000003</v>
      </c>
      <c r="G48">
        <v>26588.740760000001</v>
      </c>
      <c r="H48">
        <v>2652.4311590000002</v>
      </c>
      <c r="I48">
        <v>6.1304402370000002</v>
      </c>
      <c r="J48">
        <v>26440.615959999999</v>
      </c>
    </row>
    <row r="49" spans="1:10" x14ac:dyDescent="0.25">
      <c r="A49">
        <v>48</v>
      </c>
      <c r="B49">
        <v>9</v>
      </c>
      <c r="C49">
        <v>48</v>
      </c>
      <c r="D49" t="s">
        <v>57</v>
      </c>
      <c r="E49">
        <v>2897.2324760000001</v>
      </c>
      <c r="F49">
        <v>3.8041049139999998</v>
      </c>
      <c r="G49">
        <v>12147.073549999999</v>
      </c>
      <c r="H49">
        <v>3597.6410820000001</v>
      </c>
      <c r="I49">
        <v>6.6790830010000004</v>
      </c>
      <c r="J49">
        <v>57739.012069999997</v>
      </c>
    </row>
    <row r="50" spans="1:10" x14ac:dyDescent="0.25">
      <c r="A50">
        <v>49</v>
      </c>
      <c r="B50">
        <v>9</v>
      </c>
      <c r="C50">
        <v>49</v>
      </c>
      <c r="D50" t="s">
        <v>58</v>
      </c>
      <c r="E50">
        <v>3359.1123510000002</v>
      </c>
      <c r="F50">
        <v>2.5992932560000002</v>
      </c>
      <c r="G50">
        <v>7623.5915420000001</v>
      </c>
      <c r="H50">
        <v>4788.4823999999999</v>
      </c>
      <c r="I50">
        <v>4.6855291919999997</v>
      </c>
      <c r="J50">
        <v>50339.9856</v>
      </c>
    </row>
    <row r="51" spans="1:10" x14ac:dyDescent="0.25">
      <c r="A51">
        <v>50</v>
      </c>
      <c r="B51">
        <v>9</v>
      </c>
      <c r="C51">
        <v>50</v>
      </c>
      <c r="D51" t="s">
        <v>59</v>
      </c>
      <c r="E51">
        <v>5124.2963049999998</v>
      </c>
      <c r="F51">
        <v>7.1575432579999996</v>
      </c>
      <c r="G51">
        <v>134522.9651</v>
      </c>
      <c r="H51" t="s">
        <v>60</v>
      </c>
      <c r="I51" t="s">
        <v>60</v>
      </c>
      <c r="J51" t="s">
        <v>60</v>
      </c>
    </row>
    <row r="52" spans="1:10" x14ac:dyDescent="0.25">
      <c r="A52">
        <v>51</v>
      </c>
      <c r="B52">
        <v>9</v>
      </c>
      <c r="C52">
        <v>51</v>
      </c>
      <c r="D52" t="s">
        <v>61</v>
      </c>
      <c r="E52">
        <v>3561.1285309999998</v>
      </c>
      <c r="F52">
        <v>3.0647099940000002</v>
      </c>
      <c r="G52">
        <v>11911.16023</v>
      </c>
      <c r="H52">
        <v>5649.0299029999996</v>
      </c>
      <c r="I52">
        <v>16.600011859999999</v>
      </c>
      <c r="J52">
        <v>879355.62089999998</v>
      </c>
    </row>
    <row r="53" spans="1:10" x14ac:dyDescent="0.25">
      <c r="A53">
        <v>52</v>
      </c>
      <c r="B53">
        <v>9</v>
      </c>
      <c r="C53">
        <v>52</v>
      </c>
      <c r="D53" t="s">
        <v>62</v>
      </c>
      <c r="E53">
        <v>3684.351811</v>
      </c>
      <c r="F53">
        <v>2.7647104310000001</v>
      </c>
      <c r="G53">
        <v>10375.79754</v>
      </c>
      <c r="H53">
        <v>9889.3667750000004</v>
      </c>
      <c r="I53">
        <v>7.8809060740000003</v>
      </c>
      <c r="J53">
        <v>607420.2574</v>
      </c>
    </row>
    <row r="54" spans="1:10" x14ac:dyDescent="0.25">
      <c r="A54">
        <v>53</v>
      </c>
      <c r="B54">
        <v>9</v>
      </c>
      <c r="C54">
        <v>53</v>
      </c>
      <c r="D54" t="s">
        <v>63</v>
      </c>
      <c r="E54">
        <v>2649.7083499999999</v>
      </c>
      <c r="F54">
        <v>3.3069672049999999</v>
      </c>
      <c r="G54">
        <v>7678.1382000000003</v>
      </c>
      <c r="H54">
        <v>2988.3175660000002</v>
      </c>
      <c r="I54">
        <v>10.131974550000001</v>
      </c>
      <c r="J54">
        <v>91673.048970000003</v>
      </c>
    </row>
    <row r="55" spans="1:10" x14ac:dyDescent="0.25">
      <c r="A55">
        <v>54</v>
      </c>
      <c r="B55">
        <v>9</v>
      </c>
      <c r="C55">
        <v>54</v>
      </c>
      <c r="D55" t="s">
        <v>64</v>
      </c>
      <c r="E55">
        <v>2961.3676099999998</v>
      </c>
      <c r="F55">
        <v>3.443900094</v>
      </c>
      <c r="G55">
        <v>10401.254730000001</v>
      </c>
      <c r="H55">
        <v>3341.5239529999999</v>
      </c>
      <c r="I55">
        <v>6.0206264029999996</v>
      </c>
      <c r="J55">
        <v>40473.663339999999</v>
      </c>
    </row>
    <row r="56" spans="1:10" x14ac:dyDescent="0.25">
      <c r="A56">
        <v>55</v>
      </c>
      <c r="B56">
        <v>9</v>
      </c>
      <c r="C56">
        <v>55</v>
      </c>
      <c r="D56" t="s">
        <v>65</v>
      </c>
      <c r="E56">
        <v>2928.6100369999999</v>
      </c>
      <c r="F56">
        <v>3.0446981439999998</v>
      </c>
      <c r="G56">
        <v>7950.8137100000004</v>
      </c>
      <c r="H56">
        <v>4613.7121589999997</v>
      </c>
      <c r="I56">
        <v>13.98590705</v>
      </c>
      <c r="J56">
        <v>416372.72</v>
      </c>
    </row>
    <row r="57" spans="1:10" x14ac:dyDescent="0.25">
      <c r="A57">
        <v>56</v>
      </c>
      <c r="B57">
        <v>9</v>
      </c>
      <c r="C57">
        <v>56</v>
      </c>
      <c r="D57" t="s">
        <v>66</v>
      </c>
      <c r="E57">
        <v>2776.3266279999998</v>
      </c>
      <c r="F57">
        <v>2.5000210379999999</v>
      </c>
      <c r="G57">
        <v>4817.5745470000002</v>
      </c>
      <c r="H57">
        <v>4134.5117879999998</v>
      </c>
      <c r="I57">
        <v>10.74832782</v>
      </c>
      <c r="J57">
        <v>197483.2549</v>
      </c>
    </row>
    <row r="58" spans="1:10" x14ac:dyDescent="0.25">
      <c r="A58">
        <v>57</v>
      </c>
      <c r="B58">
        <v>9</v>
      </c>
      <c r="C58">
        <v>57</v>
      </c>
      <c r="D58" t="s">
        <v>67</v>
      </c>
      <c r="E58">
        <v>2878.1738270000001</v>
      </c>
      <c r="F58">
        <v>1.8913888830000001</v>
      </c>
      <c r="G58">
        <v>2963.4370290000002</v>
      </c>
      <c r="H58">
        <v>5813.1268259999997</v>
      </c>
      <c r="I58">
        <v>3.3338098789999999</v>
      </c>
      <c r="J58">
        <v>37557.895969999998</v>
      </c>
    </row>
    <row r="59" spans="1:10" x14ac:dyDescent="0.25">
      <c r="A59">
        <v>58</v>
      </c>
      <c r="B59">
        <v>9</v>
      </c>
      <c r="C59">
        <v>58</v>
      </c>
      <c r="D59" t="s">
        <v>68</v>
      </c>
      <c r="E59">
        <v>2736.3348470000001</v>
      </c>
      <c r="F59">
        <v>2.0539165709999998</v>
      </c>
      <c r="G59">
        <v>3158.6687219999999</v>
      </c>
      <c r="H59">
        <v>3534.3870360000001</v>
      </c>
      <c r="I59">
        <v>4.2071963129999999</v>
      </c>
      <c r="J59">
        <v>22111.273959999999</v>
      </c>
    </row>
    <row r="60" spans="1:10" x14ac:dyDescent="0.25">
      <c r="A60">
        <v>59</v>
      </c>
      <c r="B60">
        <v>9</v>
      </c>
      <c r="C60">
        <v>59</v>
      </c>
      <c r="D60" t="s">
        <v>69</v>
      </c>
      <c r="E60">
        <v>3103.847777</v>
      </c>
      <c r="F60">
        <v>2.295231974</v>
      </c>
      <c r="G60">
        <v>5075.2097809999996</v>
      </c>
      <c r="H60">
        <v>3881.7504560000002</v>
      </c>
      <c r="I60">
        <v>3.411663248</v>
      </c>
      <c r="J60">
        <v>17538.301820000001</v>
      </c>
    </row>
    <row r="61" spans="1:10" x14ac:dyDescent="0.25">
      <c r="A61">
        <v>60</v>
      </c>
      <c r="B61">
        <v>9</v>
      </c>
      <c r="C61">
        <v>60</v>
      </c>
      <c r="D61" t="s">
        <v>70</v>
      </c>
      <c r="E61">
        <v>2916.7691789999999</v>
      </c>
      <c r="F61">
        <v>3.4526950749999998</v>
      </c>
      <c r="G61">
        <v>10141.92921</v>
      </c>
      <c r="H61">
        <v>3131.4320339999999</v>
      </c>
      <c r="I61">
        <v>5.332652843</v>
      </c>
      <c r="J61">
        <v>27885.125530000001</v>
      </c>
    </row>
    <row r="62" spans="1:10" x14ac:dyDescent="0.25">
      <c r="A62">
        <v>61</v>
      </c>
      <c r="B62">
        <v>9</v>
      </c>
      <c r="C62">
        <v>61</v>
      </c>
      <c r="D62" t="s">
        <v>71</v>
      </c>
      <c r="E62">
        <v>2793.5470660000001</v>
      </c>
      <c r="F62">
        <v>3.6222787470000002</v>
      </c>
      <c r="G62">
        <v>10239.42858</v>
      </c>
      <c r="H62">
        <v>2919.6225060000002</v>
      </c>
      <c r="I62">
        <v>4.6765384589999996</v>
      </c>
      <c r="J62">
        <v>18642.425920000001</v>
      </c>
    </row>
    <row r="63" spans="1:10" x14ac:dyDescent="0.25">
      <c r="A63">
        <v>62</v>
      </c>
      <c r="B63">
        <v>9</v>
      </c>
      <c r="C63">
        <v>62</v>
      </c>
      <c r="D63" t="s">
        <v>72</v>
      </c>
      <c r="E63">
        <v>2753.0078789999998</v>
      </c>
      <c r="F63">
        <v>3.2879737379999998</v>
      </c>
      <c r="G63">
        <v>8193.5401980000006</v>
      </c>
      <c r="H63">
        <v>2561.1437040000001</v>
      </c>
      <c r="I63">
        <v>5.3141072869999997</v>
      </c>
      <c r="J63">
        <v>18523.733769999999</v>
      </c>
    </row>
    <row r="64" spans="1:10" x14ac:dyDescent="0.25">
      <c r="A64">
        <v>63</v>
      </c>
      <c r="B64">
        <v>9</v>
      </c>
      <c r="C64">
        <v>63</v>
      </c>
      <c r="D64" t="s">
        <v>73</v>
      </c>
      <c r="E64">
        <v>2719.4145990000002</v>
      </c>
      <c r="F64">
        <v>2.1004309910000001</v>
      </c>
      <c r="G64">
        <v>3262.6289419999998</v>
      </c>
      <c r="H64">
        <v>3401.5548600000002</v>
      </c>
      <c r="I64">
        <v>5.1643156570000004</v>
      </c>
      <c r="J64">
        <v>30858.905510000001</v>
      </c>
    </row>
    <row r="65" spans="1:10" x14ac:dyDescent="0.25">
      <c r="A65">
        <v>64</v>
      </c>
      <c r="B65">
        <v>9</v>
      </c>
      <c r="C65">
        <v>64</v>
      </c>
      <c r="D65" t="s">
        <v>74</v>
      </c>
      <c r="E65">
        <v>2577.0558850000002</v>
      </c>
      <c r="F65">
        <v>1.957651059</v>
      </c>
      <c r="G65">
        <v>2545.1784680000001</v>
      </c>
      <c r="H65">
        <v>2688.540223</v>
      </c>
      <c r="I65">
        <v>8.4115717060000001</v>
      </c>
      <c r="J65">
        <v>51143.138939999997</v>
      </c>
    </row>
    <row r="66" spans="1:10" x14ac:dyDescent="0.25">
      <c r="A66">
        <v>65</v>
      </c>
      <c r="B66">
        <v>9</v>
      </c>
      <c r="C66">
        <v>65</v>
      </c>
      <c r="D66" t="s">
        <v>75</v>
      </c>
      <c r="E66">
        <v>2342.5059550000001</v>
      </c>
      <c r="F66">
        <v>3.3352858049999998</v>
      </c>
      <c r="G66">
        <v>6104.1826119999996</v>
      </c>
      <c r="H66">
        <v>3381.2301550000002</v>
      </c>
      <c r="I66">
        <v>4.8078435969999997</v>
      </c>
      <c r="J66">
        <v>26427.13782</v>
      </c>
    </row>
    <row r="67" spans="1:10" x14ac:dyDescent="0.25">
      <c r="A67">
        <v>66</v>
      </c>
      <c r="B67">
        <v>9</v>
      </c>
      <c r="C67">
        <v>66</v>
      </c>
      <c r="D67" t="s">
        <v>76</v>
      </c>
      <c r="E67">
        <v>2722.6353100000001</v>
      </c>
      <c r="F67">
        <v>3.671045586</v>
      </c>
      <c r="G67">
        <v>9989.8392559999993</v>
      </c>
      <c r="H67">
        <v>4146.9909600000001</v>
      </c>
      <c r="I67">
        <v>4.7166018660000004</v>
      </c>
      <c r="J67">
        <v>38258.207139999999</v>
      </c>
    </row>
    <row r="68" spans="1:10" x14ac:dyDescent="0.25">
      <c r="A68">
        <v>67</v>
      </c>
      <c r="B68">
        <v>9</v>
      </c>
      <c r="C68">
        <v>67</v>
      </c>
      <c r="D68" t="s">
        <v>77</v>
      </c>
      <c r="E68">
        <v>2414.1852269999999</v>
      </c>
      <c r="F68">
        <v>3.3066137750000002</v>
      </c>
      <c r="G68">
        <v>6372.4746619999996</v>
      </c>
      <c r="H68">
        <v>3462.2556890000001</v>
      </c>
      <c r="I68">
        <v>8.5164286530000002</v>
      </c>
      <c r="J68">
        <v>86942.735419999997</v>
      </c>
    </row>
    <row r="69" spans="1:10" x14ac:dyDescent="0.25">
      <c r="A69">
        <v>68</v>
      </c>
      <c r="B69">
        <v>9</v>
      </c>
      <c r="C69">
        <v>68</v>
      </c>
      <c r="D69" t="s">
        <v>78</v>
      </c>
      <c r="E69">
        <v>2386.9450200000001</v>
      </c>
      <c r="F69">
        <v>3.3393893380000002</v>
      </c>
      <c r="G69">
        <v>6353.586456</v>
      </c>
      <c r="H69">
        <v>3887.5053809999999</v>
      </c>
      <c r="I69">
        <v>5.3439988979999997</v>
      </c>
      <c r="J69">
        <v>43159.333180000001</v>
      </c>
    </row>
    <row r="70" spans="1:10" x14ac:dyDescent="0.25">
      <c r="A70">
        <v>69</v>
      </c>
      <c r="B70">
        <v>9</v>
      </c>
      <c r="C70">
        <v>69</v>
      </c>
      <c r="D70" t="s">
        <v>79</v>
      </c>
      <c r="E70">
        <v>2333.0997280000001</v>
      </c>
      <c r="F70">
        <v>3.0422490940000002</v>
      </c>
      <c r="G70">
        <v>5037.976611</v>
      </c>
      <c r="H70">
        <v>6585.163579</v>
      </c>
      <c r="I70">
        <v>17.34798739</v>
      </c>
      <c r="J70">
        <v>1305062.56</v>
      </c>
    </row>
    <row r="71" spans="1:10" x14ac:dyDescent="0.25">
      <c r="A71">
        <v>70</v>
      </c>
      <c r="B71">
        <v>9</v>
      </c>
      <c r="C71">
        <v>70</v>
      </c>
      <c r="D71" t="s">
        <v>80</v>
      </c>
      <c r="E71">
        <v>3859.1025760000002</v>
      </c>
      <c r="F71">
        <v>2.82756287</v>
      </c>
      <c r="G71">
        <v>11906.85829</v>
      </c>
      <c r="H71">
        <v>4354.1040249999996</v>
      </c>
      <c r="I71">
        <v>3.5944872459999999</v>
      </c>
      <c r="J71">
        <v>24494.664499999999</v>
      </c>
    </row>
    <row r="72" spans="1:10" x14ac:dyDescent="0.25">
      <c r="A72">
        <v>71</v>
      </c>
      <c r="B72">
        <v>9</v>
      </c>
      <c r="C72">
        <v>71</v>
      </c>
      <c r="D72" t="s">
        <v>81</v>
      </c>
      <c r="E72">
        <v>3346.4593890000001</v>
      </c>
      <c r="F72">
        <v>3.7349141179999998</v>
      </c>
      <c r="G72">
        <v>15621.8462</v>
      </c>
      <c r="H72">
        <v>4004.6519480000002</v>
      </c>
      <c r="I72">
        <v>6.9743459569999997</v>
      </c>
      <c r="J72">
        <v>78007.529899999994</v>
      </c>
    </row>
    <row r="73" spans="1:10" x14ac:dyDescent="0.25">
      <c r="A73">
        <v>72</v>
      </c>
      <c r="B73">
        <v>9</v>
      </c>
      <c r="C73">
        <v>72</v>
      </c>
      <c r="D73" t="s">
        <v>82</v>
      </c>
      <c r="E73">
        <v>3999.0712389999999</v>
      </c>
      <c r="F73">
        <v>2.8794700510000002</v>
      </c>
      <c r="G73">
        <v>13259.99661</v>
      </c>
      <c r="H73">
        <v>6307.6643379999996</v>
      </c>
      <c r="I73">
        <v>7.5386541349999998</v>
      </c>
      <c r="J73">
        <v>226112.61170000001</v>
      </c>
    </row>
    <row r="74" spans="1:10" x14ac:dyDescent="0.25">
      <c r="A74">
        <v>73</v>
      </c>
      <c r="B74">
        <v>9</v>
      </c>
      <c r="C74">
        <v>73</v>
      </c>
      <c r="D74" t="s">
        <v>83</v>
      </c>
      <c r="E74">
        <v>3566.178715</v>
      </c>
      <c r="F74">
        <v>2.3046984930000001</v>
      </c>
      <c r="G74">
        <v>6755.1413780000003</v>
      </c>
      <c r="H74">
        <v>4081.0638269999999</v>
      </c>
      <c r="I74">
        <v>4.0135270749999998</v>
      </c>
      <c r="J74">
        <v>26828.67153</v>
      </c>
    </row>
    <row r="75" spans="1:10" x14ac:dyDescent="0.25">
      <c r="A75">
        <v>74</v>
      </c>
      <c r="B75">
        <v>9</v>
      </c>
      <c r="C75">
        <v>74</v>
      </c>
      <c r="D75" t="s">
        <v>84</v>
      </c>
      <c r="E75">
        <v>4057.8821800000001</v>
      </c>
      <c r="F75">
        <v>2.233473671</v>
      </c>
      <c r="G75">
        <v>8214.1104990000003</v>
      </c>
      <c r="H75">
        <v>5596.9843460000002</v>
      </c>
      <c r="I75">
        <v>2.6061722440000001</v>
      </c>
      <c r="J75">
        <v>21277.19701</v>
      </c>
    </row>
    <row r="76" spans="1:10" x14ac:dyDescent="0.25">
      <c r="A76">
        <v>75</v>
      </c>
      <c r="B76">
        <v>9</v>
      </c>
      <c r="C76">
        <v>75</v>
      </c>
      <c r="D76" t="s">
        <v>85</v>
      </c>
      <c r="E76">
        <f>SUM(E28+E49)/2</f>
        <v>2910.9339209999998</v>
      </c>
      <c r="F76">
        <f>((SQRT(G76)/E76)*100)</f>
        <v>2.2955503615738992</v>
      </c>
      <c r="G76">
        <f>SUM(G28+G49)/4</f>
        <v>4465.1735562499998</v>
      </c>
      <c r="H76">
        <f>SUM(H28+H49)/2</f>
        <v>3777.2499984999999</v>
      </c>
      <c r="I76">
        <f>((SQRT(J76)/H76)*100)</f>
        <v>4.2251988560831615</v>
      </c>
      <c r="J76">
        <f>SUM(J28+J49)/4</f>
        <v>25470.986547499997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70" workbookViewId="0">
      <selection activeCell="J82" sqref="J82"/>
    </sheetView>
  </sheetViews>
  <sheetFormatPr defaultRowHeight="15" x14ac:dyDescent="0.25"/>
  <cols>
    <col min="3" max="3" width="16.42578125" customWidth="1"/>
    <col min="4" max="4" width="15.140625" customWidth="1"/>
    <col min="5" max="5" width="18" customWidth="1"/>
    <col min="6" max="6" width="19.140625" customWidth="1"/>
    <col min="7" max="7" width="16.85546875" customWidth="1"/>
    <col min="8" max="8" width="14.140625" customWidth="1"/>
    <col min="9" max="9" width="15.28515625" customWidth="1"/>
    <col min="10" max="10" width="1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9</v>
      </c>
      <c r="C2">
        <v>1</v>
      </c>
      <c r="D2" t="s">
        <v>10</v>
      </c>
      <c r="E2">
        <v>4780.7272679999996</v>
      </c>
      <c r="F2">
        <v>16.28169346</v>
      </c>
      <c r="G2">
        <v>605880.65350000001</v>
      </c>
      <c r="H2">
        <v>4984.7728880000004</v>
      </c>
      <c r="I2">
        <v>6.0965259940000003</v>
      </c>
      <c r="J2">
        <v>92353.979120000004</v>
      </c>
    </row>
    <row r="3" spans="1:10" x14ac:dyDescent="0.25">
      <c r="A3">
        <v>2</v>
      </c>
      <c r="B3">
        <v>9</v>
      </c>
      <c r="C3">
        <v>2</v>
      </c>
      <c r="D3" t="s">
        <v>11</v>
      </c>
      <c r="E3">
        <v>3999.0712389999999</v>
      </c>
      <c r="F3">
        <v>2.8794700510000002</v>
      </c>
      <c r="G3">
        <v>13259.99661</v>
      </c>
      <c r="H3">
        <v>6307.6643379999996</v>
      </c>
      <c r="I3">
        <v>7.5386541349999998</v>
      </c>
      <c r="J3">
        <v>226112.61170000001</v>
      </c>
    </row>
    <row r="4" spans="1:10" x14ac:dyDescent="0.25">
      <c r="A4">
        <v>3</v>
      </c>
      <c r="B4">
        <v>9</v>
      </c>
      <c r="C4">
        <v>3</v>
      </c>
      <c r="D4" t="s">
        <v>12</v>
      </c>
      <c r="E4">
        <v>3931.6038440000002</v>
      </c>
      <c r="F4">
        <v>4.6590328249999997</v>
      </c>
      <c r="G4">
        <v>33552.975720000002</v>
      </c>
      <c r="H4">
        <v>3562.393669</v>
      </c>
      <c r="I4">
        <v>4.0485240989999998</v>
      </c>
      <c r="J4">
        <v>20800.667799999999</v>
      </c>
    </row>
    <row r="5" spans="1:10" x14ac:dyDescent="0.25">
      <c r="A5">
        <v>4</v>
      </c>
      <c r="B5">
        <v>9</v>
      </c>
      <c r="C5">
        <v>4</v>
      </c>
      <c r="D5" t="s">
        <v>13</v>
      </c>
      <c r="E5">
        <v>3566.178715</v>
      </c>
      <c r="F5">
        <v>2.3046984930000001</v>
      </c>
      <c r="G5">
        <v>6755.1413780000003</v>
      </c>
      <c r="H5">
        <v>4081.0638269999999</v>
      </c>
      <c r="I5">
        <v>4.0135270749999998</v>
      </c>
      <c r="J5">
        <v>26828.67153</v>
      </c>
    </row>
    <row r="6" spans="1:10" x14ac:dyDescent="0.25">
      <c r="A6">
        <v>5</v>
      </c>
      <c r="B6">
        <v>9</v>
      </c>
      <c r="C6">
        <v>5</v>
      </c>
      <c r="D6" t="s">
        <v>14</v>
      </c>
      <c r="E6">
        <v>4061.7362269999999</v>
      </c>
      <c r="F6">
        <v>12.260766719999999</v>
      </c>
      <c r="G6">
        <v>248004.0036</v>
      </c>
      <c r="H6">
        <v>4144.868528</v>
      </c>
      <c r="I6">
        <v>5.2604270099999999</v>
      </c>
      <c r="J6">
        <v>47540.47507</v>
      </c>
    </row>
    <row r="7" spans="1:10" x14ac:dyDescent="0.25">
      <c r="A7">
        <v>6</v>
      </c>
      <c r="B7">
        <v>9</v>
      </c>
      <c r="C7">
        <v>6</v>
      </c>
      <c r="D7" t="s">
        <v>15</v>
      </c>
      <c r="E7">
        <v>3683.229112</v>
      </c>
      <c r="F7">
        <v>4.7594912550000004</v>
      </c>
      <c r="G7">
        <v>30731.130410000002</v>
      </c>
      <c r="H7">
        <v>3007.7794279999998</v>
      </c>
      <c r="I7">
        <v>7.2731418410000002</v>
      </c>
      <c r="J7">
        <v>47855.965629999999</v>
      </c>
    </row>
    <row r="8" spans="1:10" x14ac:dyDescent="0.25">
      <c r="A8">
        <v>7</v>
      </c>
      <c r="B8">
        <v>9</v>
      </c>
      <c r="C8">
        <v>7</v>
      </c>
      <c r="D8" t="s">
        <v>16</v>
      </c>
      <c r="E8">
        <v>4361.5476630000003</v>
      </c>
      <c r="F8">
        <v>3.8656769980000001</v>
      </c>
      <c r="G8">
        <v>28427.087869999999</v>
      </c>
      <c r="H8">
        <v>5484.9612129999996</v>
      </c>
      <c r="I8">
        <v>2.4650938340000002</v>
      </c>
      <c r="J8">
        <v>18281.592840000001</v>
      </c>
    </row>
    <row r="9" spans="1:10" x14ac:dyDescent="0.25">
      <c r="A9">
        <v>8</v>
      </c>
      <c r="B9">
        <v>9</v>
      </c>
      <c r="C9">
        <v>8</v>
      </c>
      <c r="D9" t="s">
        <v>17</v>
      </c>
      <c r="E9">
        <v>4899.3732470000004</v>
      </c>
      <c r="F9">
        <v>7.4331612319999998</v>
      </c>
      <c r="G9">
        <v>132625.84349999999</v>
      </c>
      <c r="H9">
        <v>7272.0069530000001</v>
      </c>
      <c r="I9">
        <v>5.2442607609999996</v>
      </c>
      <c r="J9">
        <v>145437.7432</v>
      </c>
    </row>
    <row r="10" spans="1:10" x14ac:dyDescent="0.25">
      <c r="A10">
        <v>9</v>
      </c>
      <c r="B10">
        <v>9</v>
      </c>
      <c r="C10">
        <v>9</v>
      </c>
      <c r="D10" t="s">
        <v>18</v>
      </c>
      <c r="E10">
        <v>4057.8821800000001</v>
      </c>
      <c r="F10">
        <v>2.233473671</v>
      </c>
      <c r="G10">
        <v>8214.1104990000003</v>
      </c>
      <c r="H10">
        <v>5596.9843460000002</v>
      </c>
      <c r="I10">
        <v>2.6061722440000001</v>
      </c>
      <c r="J10">
        <v>21277.19701</v>
      </c>
    </row>
    <row r="11" spans="1:10" x14ac:dyDescent="0.25">
      <c r="A11">
        <v>10</v>
      </c>
      <c r="B11">
        <v>9</v>
      </c>
      <c r="C11">
        <v>10</v>
      </c>
      <c r="D11" t="s">
        <v>19</v>
      </c>
      <c r="E11">
        <v>4605.5242479999997</v>
      </c>
      <c r="F11">
        <v>4.1309575499999998</v>
      </c>
      <c r="G11">
        <v>36195.919249999999</v>
      </c>
      <c r="H11">
        <v>10676.319</v>
      </c>
      <c r="I11">
        <v>5.0692431840000003</v>
      </c>
      <c r="J11">
        <v>292906.71970000002</v>
      </c>
    </row>
    <row r="12" spans="1:10" x14ac:dyDescent="0.25">
      <c r="A12">
        <v>11</v>
      </c>
      <c r="B12">
        <v>9</v>
      </c>
      <c r="C12">
        <v>11</v>
      </c>
      <c r="D12" t="s">
        <v>20</v>
      </c>
      <c r="E12">
        <v>3953.2608420000001</v>
      </c>
      <c r="F12">
        <v>3.0250728489999998</v>
      </c>
      <c r="G12">
        <v>14301.533799999999</v>
      </c>
      <c r="H12">
        <v>4267.7088890000005</v>
      </c>
      <c r="I12">
        <v>2.8921153230000001</v>
      </c>
      <c r="J12">
        <v>15234.239809999999</v>
      </c>
    </row>
    <row r="13" spans="1:10" x14ac:dyDescent="0.25">
      <c r="A13">
        <v>12</v>
      </c>
      <c r="B13">
        <v>9</v>
      </c>
      <c r="C13">
        <v>12</v>
      </c>
      <c r="D13" t="s">
        <v>21</v>
      </c>
      <c r="E13">
        <v>3621.0066280000001</v>
      </c>
      <c r="F13">
        <v>2.1216888580000002</v>
      </c>
      <c r="G13">
        <v>5902.3102070000004</v>
      </c>
      <c r="H13">
        <v>4226.2056169999996</v>
      </c>
      <c r="I13">
        <v>4.1312507399999996</v>
      </c>
      <c r="J13">
        <v>30483.466690000001</v>
      </c>
    </row>
    <row r="14" spans="1:10" x14ac:dyDescent="0.25">
      <c r="A14">
        <v>13</v>
      </c>
      <c r="B14">
        <v>9</v>
      </c>
      <c r="C14">
        <v>13</v>
      </c>
      <c r="D14" t="s">
        <v>22</v>
      </c>
      <c r="E14">
        <v>3562.2480580000001</v>
      </c>
      <c r="F14">
        <v>3.3324912580000001</v>
      </c>
      <c r="G14">
        <v>14092.44519</v>
      </c>
      <c r="H14">
        <v>4448.6799780000001</v>
      </c>
      <c r="I14">
        <v>5.350545286</v>
      </c>
      <c r="J14">
        <v>56657.631959999999</v>
      </c>
    </row>
    <row r="15" spans="1:10" x14ac:dyDescent="0.25">
      <c r="A15">
        <v>14</v>
      </c>
      <c r="B15">
        <v>9</v>
      </c>
      <c r="C15">
        <v>14</v>
      </c>
      <c r="D15" t="s">
        <v>23</v>
      </c>
      <c r="E15">
        <v>3566.7597719999999</v>
      </c>
      <c r="F15">
        <v>6.4155434480000002</v>
      </c>
      <c r="G15">
        <v>52361.806389999998</v>
      </c>
      <c r="H15">
        <v>4111.2649309999997</v>
      </c>
      <c r="I15">
        <v>7.1415518840000001</v>
      </c>
      <c r="J15">
        <v>86205.727039999998</v>
      </c>
    </row>
    <row r="16" spans="1:10" x14ac:dyDescent="0.25">
      <c r="A16">
        <v>15</v>
      </c>
      <c r="B16">
        <v>9</v>
      </c>
      <c r="C16">
        <v>15</v>
      </c>
      <c r="D16" t="s">
        <v>24</v>
      </c>
      <c r="E16">
        <v>3604.792809</v>
      </c>
      <c r="F16">
        <v>3.073166423</v>
      </c>
      <c r="G16">
        <v>12272.492490000001</v>
      </c>
      <c r="H16">
        <v>4794.1389170000002</v>
      </c>
      <c r="I16">
        <v>3.1268393749999999</v>
      </c>
      <c r="J16">
        <v>22471.516029999999</v>
      </c>
    </row>
    <row r="17" spans="1:10" x14ac:dyDescent="0.25">
      <c r="A17">
        <v>16</v>
      </c>
      <c r="B17">
        <v>9</v>
      </c>
      <c r="C17">
        <v>16</v>
      </c>
      <c r="D17" t="s">
        <v>25</v>
      </c>
      <c r="E17">
        <v>3085.6343360000001</v>
      </c>
      <c r="F17">
        <v>3.7627165480000002</v>
      </c>
      <c r="G17">
        <v>13480.06306</v>
      </c>
      <c r="H17">
        <v>4174.9572459999999</v>
      </c>
      <c r="I17">
        <v>4.2384744320000003</v>
      </c>
      <c r="J17">
        <v>31312.89345</v>
      </c>
    </row>
    <row r="18" spans="1:10" x14ac:dyDescent="0.25">
      <c r="A18">
        <v>17</v>
      </c>
      <c r="B18">
        <v>9</v>
      </c>
      <c r="C18">
        <v>17</v>
      </c>
      <c r="D18" t="s">
        <v>26</v>
      </c>
      <c r="E18">
        <v>3630.1827170000001</v>
      </c>
      <c r="F18">
        <v>6.4600350799999999</v>
      </c>
      <c r="G18">
        <v>54995.445229999998</v>
      </c>
      <c r="H18">
        <v>4141.5598799999998</v>
      </c>
      <c r="I18">
        <v>14.849055849999999</v>
      </c>
      <c r="J18">
        <v>378203.52409999998</v>
      </c>
    </row>
    <row r="19" spans="1:10" x14ac:dyDescent="0.25">
      <c r="A19">
        <v>18</v>
      </c>
      <c r="B19">
        <v>9</v>
      </c>
      <c r="C19">
        <v>18</v>
      </c>
      <c r="D19" t="s">
        <v>27</v>
      </c>
      <c r="E19">
        <v>2882.5765649999998</v>
      </c>
      <c r="F19">
        <v>3.4996016060000001</v>
      </c>
      <c r="G19">
        <v>10176.511259999999</v>
      </c>
      <c r="H19">
        <v>4170.9655849999999</v>
      </c>
      <c r="I19">
        <v>7.7983905990000002</v>
      </c>
      <c r="J19">
        <v>105799.3942</v>
      </c>
    </row>
    <row r="20" spans="1:10" x14ac:dyDescent="0.25">
      <c r="A20">
        <v>19</v>
      </c>
      <c r="B20">
        <v>9</v>
      </c>
      <c r="C20">
        <v>19</v>
      </c>
      <c r="D20" t="s">
        <v>28</v>
      </c>
      <c r="E20">
        <v>3652.9455979999998</v>
      </c>
      <c r="F20">
        <v>5.7299652840000004</v>
      </c>
      <c r="G20">
        <v>43811.728770000002</v>
      </c>
      <c r="H20">
        <v>4617.3832490000004</v>
      </c>
      <c r="I20">
        <v>3.9149243409999999</v>
      </c>
      <c r="J20">
        <v>32676.730250000001</v>
      </c>
    </row>
    <row r="21" spans="1:10" x14ac:dyDescent="0.25">
      <c r="A21">
        <v>20</v>
      </c>
      <c r="B21">
        <v>9</v>
      </c>
      <c r="C21">
        <v>20</v>
      </c>
      <c r="D21" t="s">
        <v>29</v>
      </c>
      <c r="E21">
        <v>3126.5902099999998</v>
      </c>
      <c r="F21">
        <v>2.8327673440000001</v>
      </c>
      <c r="G21">
        <v>7844.4724459999998</v>
      </c>
      <c r="H21">
        <v>3891.3055049999998</v>
      </c>
      <c r="I21">
        <v>6.6255341860000003</v>
      </c>
      <c r="J21">
        <v>66471.037160000007</v>
      </c>
    </row>
    <row r="22" spans="1:10" x14ac:dyDescent="0.25">
      <c r="A22">
        <v>21</v>
      </c>
      <c r="B22">
        <v>9</v>
      </c>
      <c r="C22">
        <v>21</v>
      </c>
      <c r="D22" t="s">
        <v>30</v>
      </c>
      <c r="E22">
        <v>3354.774883</v>
      </c>
      <c r="F22">
        <v>4.2764695599999998</v>
      </c>
      <c r="G22">
        <v>20582.472119999999</v>
      </c>
      <c r="H22">
        <v>4328.760835</v>
      </c>
      <c r="I22">
        <v>13.429140110000001</v>
      </c>
      <c r="J22">
        <v>337927.54489999998</v>
      </c>
    </row>
    <row r="23" spans="1:10" x14ac:dyDescent="0.25">
      <c r="A23">
        <v>22</v>
      </c>
      <c r="B23">
        <v>9</v>
      </c>
      <c r="C23">
        <v>22</v>
      </c>
      <c r="D23" t="s">
        <v>31</v>
      </c>
      <c r="E23">
        <v>3076.7576760000002</v>
      </c>
      <c r="F23">
        <v>3.4527571789999998</v>
      </c>
      <c r="G23">
        <v>11285.444240000001</v>
      </c>
      <c r="H23">
        <v>4432.282115</v>
      </c>
      <c r="I23">
        <v>5.7482870589999999</v>
      </c>
      <c r="J23">
        <v>64913.00088</v>
      </c>
    </row>
    <row r="24" spans="1:10" x14ac:dyDescent="0.25">
      <c r="A24">
        <v>23</v>
      </c>
      <c r="B24">
        <v>9</v>
      </c>
      <c r="C24">
        <v>23</v>
      </c>
      <c r="D24" t="s">
        <v>32</v>
      </c>
      <c r="E24">
        <v>3091.0963569999999</v>
      </c>
      <c r="F24">
        <v>1.9234676879999999</v>
      </c>
      <c r="G24">
        <v>3535.0444309999998</v>
      </c>
      <c r="H24">
        <v>3663.8272189999998</v>
      </c>
      <c r="I24">
        <v>5.9792564510000004</v>
      </c>
      <c r="J24">
        <v>47991.500749999999</v>
      </c>
    </row>
    <row r="25" spans="1:10" x14ac:dyDescent="0.25">
      <c r="A25">
        <v>24</v>
      </c>
      <c r="B25">
        <v>9</v>
      </c>
      <c r="C25">
        <v>24</v>
      </c>
      <c r="D25" t="s">
        <v>33</v>
      </c>
      <c r="E25">
        <v>2831.9994489999999</v>
      </c>
      <c r="F25">
        <v>2.4349353850000002</v>
      </c>
      <c r="G25">
        <v>4755.1170410000004</v>
      </c>
      <c r="H25">
        <v>3808.872284</v>
      </c>
      <c r="I25">
        <v>7.8173461609999997</v>
      </c>
      <c r="J25">
        <v>88656.688980000006</v>
      </c>
    </row>
    <row r="26" spans="1:10" x14ac:dyDescent="0.25">
      <c r="A26">
        <v>25</v>
      </c>
      <c r="B26">
        <v>9</v>
      </c>
      <c r="C26">
        <v>25</v>
      </c>
      <c r="D26" t="s">
        <v>34</v>
      </c>
      <c r="E26">
        <v>3066.4948610000001</v>
      </c>
      <c r="F26">
        <v>3.408846332</v>
      </c>
      <c r="G26">
        <v>10926.959430000001</v>
      </c>
      <c r="H26">
        <v>4583.2718189999996</v>
      </c>
      <c r="I26">
        <v>10.536438309999999</v>
      </c>
      <c r="J26">
        <v>233205.5526</v>
      </c>
    </row>
    <row r="27" spans="1:10" x14ac:dyDescent="0.25">
      <c r="A27">
        <v>26</v>
      </c>
      <c r="B27">
        <v>9</v>
      </c>
      <c r="C27">
        <v>26</v>
      </c>
      <c r="D27" t="s">
        <v>35</v>
      </c>
      <c r="E27">
        <v>3235.3341780000001</v>
      </c>
      <c r="F27">
        <v>3.5418018180000002</v>
      </c>
      <c r="G27">
        <v>13130.667509999999</v>
      </c>
      <c r="H27">
        <v>6697.1502870000004</v>
      </c>
      <c r="I27">
        <v>4.9988118960000003</v>
      </c>
      <c r="J27">
        <v>112076.2726</v>
      </c>
    </row>
    <row r="28" spans="1:10" x14ac:dyDescent="0.25">
      <c r="A28">
        <v>27</v>
      </c>
      <c r="B28">
        <v>9</v>
      </c>
      <c r="C28">
        <v>27</v>
      </c>
      <c r="D28" t="s">
        <v>36</v>
      </c>
      <c r="E28">
        <v>2924.635366</v>
      </c>
      <c r="F28">
        <v>2.584544266</v>
      </c>
      <c r="G28">
        <v>5713.6206750000001</v>
      </c>
      <c r="H28">
        <v>3956.8589149999998</v>
      </c>
      <c r="I28">
        <v>5.3099431460000002</v>
      </c>
      <c r="J28">
        <v>44144.934119999998</v>
      </c>
    </row>
    <row r="29" spans="1:10" x14ac:dyDescent="0.25">
      <c r="A29">
        <v>28</v>
      </c>
      <c r="B29">
        <v>9</v>
      </c>
      <c r="C29">
        <v>28</v>
      </c>
      <c r="D29" t="s">
        <v>37</v>
      </c>
      <c r="E29">
        <v>3131.5116849999999</v>
      </c>
      <c r="F29">
        <v>3.3415758649999998</v>
      </c>
      <c r="G29">
        <v>10949.9144</v>
      </c>
      <c r="H29">
        <v>4478.2813960000003</v>
      </c>
      <c r="I29">
        <v>6.0360689680000004</v>
      </c>
      <c r="J29">
        <v>73068.660409999997</v>
      </c>
    </row>
    <row r="30" spans="1:10" x14ac:dyDescent="0.25">
      <c r="A30">
        <v>29</v>
      </c>
      <c r="B30">
        <v>9</v>
      </c>
      <c r="C30">
        <v>29</v>
      </c>
      <c r="D30" t="s">
        <v>38</v>
      </c>
      <c r="E30">
        <v>2454.4336250000001</v>
      </c>
      <c r="F30">
        <v>7.4760949779999999</v>
      </c>
      <c r="G30">
        <v>33670.704570000002</v>
      </c>
      <c r="H30">
        <v>3409.7916319999999</v>
      </c>
      <c r="I30">
        <v>7.7684389600000001</v>
      </c>
      <c r="J30">
        <v>70165.43088</v>
      </c>
    </row>
    <row r="31" spans="1:10" x14ac:dyDescent="0.25">
      <c r="A31">
        <v>30</v>
      </c>
      <c r="B31">
        <v>9</v>
      </c>
      <c r="C31">
        <v>30</v>
      </c>
      <c r="D31" t="s">
        <v>39</v>
      </c>
      <c r="E31">
        <v>3299.0635910000001</v>
      </c>
      <c r="F31">
        <v>8.4479885780000004</v>
      </c>
      <c r="G31">
        <v>77676.206879999998</v>
      </c>
      <c r="H31">
        <v>5701.2348540000003</v>
      </c>
      <c r="I31">
        <v>9.5324486319999995</v>
      </c>
      <c r="J31">
        <v>295356.68859999999</v>
      </c>
    </row>
    <row r="32" spans="1:10" x14ac:dyDescent="0.25">
      <c r="A32">
        <v>31</v>
      </c>
      <c r="B32">
        <v>9</v>
      </c>
      <c r="C32">
        <v>31</v>
      </c>
      <c r="D32" t="s">
        <v>40</v>
      </c>
      <c r="E32">
        <v>2837.7282650000002</v>
      </c>
      <c r="F32">
        <v>3.8645287910000001</v>
      </c>
      <c r="G32">
        <v>12026.374019999999</v>
      </c>
      <c r="H32">
        <v>3575.1052789999999</v>
      </c>
      <c r="I32">
        <v>3.045592166</v>
      </c>
      <c r="J32">
        <v>11855.535190000001</v>
      </c>
    </row>
    <row r="33" spans="1:10" x14ac:dyDescent="0.25">
      <c r="A33">
        <v>32</v>
      </c>
      <c r="B33">
        <v>9</v>
      </c>
      <c r="C33">
        <v>32</v>
      </c>
      <c r="D33" t="s">
        <v>41</v>
      </c>
      <c r="E33">
        <v>3090.999022</v>
      </c>
      <c r="F33">
        <v>2.4495373159999998</v>
      </c>
      <c r="G33">
        <v>5732.7876470000001</v>
      </c>
      <c r="H33">
        <v>3689.9530570000002</v>
      </c>
      <c r="I33">
        <v>15.434579169999999</v>
      </c>
      <c r="J33">
        <v>324362.96960000001</v>
      </c>
    </row>
    <row r="34" spans="1:10" x14ac:dyDescent="0.25">
      <c r="A34">
        <v>33</v>
      </c>
      <c r="B34">
        <v>9</v>
      </c>
      <c r="C34">
        <v>33</v>
      </c>
      <c r="D34" t="s">
        <v>42</v>
      </c>
      <c r="E34">
        <v>2903.522442</v>
      </c>
      <c r="F34">
        <v>3.6742617000000002</v>
      </c>
      <c r="G34">
        <v>11381.26527</v>
      </c>
      <c r="H34">
        <v>4944.4591309999996</v>
      </c>
      <c r="I34">
        <v>2.6445506160000001</v>
      </c>
      <c r="J34">
        <v>17097.844010000001</v>
      </c>
    </row>
    <row r="35" spans="1:10" x14ac:dyDescent="0.25">
      <c r="A35">
        <v>34</v>
      </c>
      <c r="B35">
        <v>9</v>
      </c>
      <c r="C35">
        <v>34</v>
      </c>
      <c r="D35" t="s">
        <v>43</v>
      </c>
      <c r="E35">
        <v>3502.8554549999999</v>
      </c>
      <c r="F35">
        <v>5.6782136699999999</v>
      </c>
      <c r="G35">
        <v>39561.057760000003</v>
      </c>
      <c r="H35">
        <v>4310.2355280000002</v>
      </c>
      <c r="I35">
        <v>4.8233753699999999</v>
      </c>
      <c r="J35">
        <v>43221.927190000002</v>
      </c>
    </row>
    <row r="36" spans="1:10" x14ac:dyDescent="0.25">
      <c r="A36">
        <v>35</v>
      </c>
      <c r="B36">
        <v>9</v>
      </c>
      <c r="C36">
        <v>35</v>
      </c>
      <c r="D36" t="s">
        <v>44</v>
      </c>
      <c r="E36">
        <v>3820.3133750000002</v>
      </c>
      <c r="F36">
        <v>3.536953515</v>
      </c>
      <c r="G36">
        <v>18258.146270000001</v>
      </c>
      <c r="H36">
        <v>4801.1392100000003</v>
      </c>
      <c r="I36">
        <v>12.3849181</v>
      </c>
      <c r="J36">
        <v>353569.56579999998</v>
      </c>
    </row>
    <row r="37" spans="1:10" x14ac:dyDescent="0.25">
      <c r="A37">
        <v>36</v>
      </c>
      <c r="B37">
        <v>9</v>
      </c>
      <c r="C37">
        <v>36</v>
      </c>
      <c r="D37" t="s">
        <v>45</v>
      </c>
      <c r="E37">
        <v>3118.6406689999999</v>
      </c>
      <c r="F37">
        <v>3.0197145600000002</v>
      </c>
      <c r="G37">
        <v>8868.7510070000008</v>
      </c>
      <c r="H37">
        <v>4297.6111419999997</v>
      </c>
      <c r="I37">
        <v>5.8103696009999997</v>
      </c>
      <c r="J37">
        <v>62353.631479999996</v>
      </c>
    </row>
    <row r="38" spans="1:10" x14ac:dyDescent="0.25">
      <c r="A38">
        <v>37</v>
      </c>
      <c r="B38">
        <v>9</v>
      </c>
      <c r="C38">
        <v>37</v>
      </c>
      <c r="D38" t="s">
        <v>46</v>
      </c>
      <c r="E38">
        <v>2831.9611369999998</v>
      </c>
      <c r="F38">
        <v>5.3898265350000001</v>
      </c>
      <c r="G38">
        <v>23298.2958</v>
      </c>
      <c r="H38">
        <v>5262.305112</v>
      </c>
      <c r="I38">
        <v>8.9888774940000005</v>
      </c>
      <c r="J38">
        <v>223749.96369999999</v>
      </c>
    </row>
    <row r="39" spans="1:10" x14ac:dyDescent="0.25">
      <c r="A39">
        <v>38</v>
      </c>
      <c r="B39">
        <v>9</v>
      </c>
      <c r="C39">
        <v>38</v>
      </c>
      <c r="D39" t="s">
        <v>47</v>
      </c>
      <c r="E39">
        <v>4093.4215570000001</v>
      </c>
      <c r="F39">
        <v>4.29516951</v>
      </c>
      <c r="G39">
        <v>30912.45953</v>
      </c>
      <c r="H39">
        <v>4871.1103450000001</v>
      </c>
      <c r="I39">
        <v>5.3680545400000002</v>
      </c>
      <c r="J39">
        <v>68373.809049999996</v>
      </c>
    </row>
    <row r="40" spans="1:10" x14ac:dyDescent="0.25">
      <c r="A40">
        <v>39</v>
      </c>
      <c r="B40">
        <v>9</v>
      </c>
      <c r="C40">
        <v>39</v>
      </c>
      <c r="D40" t="s">
        <v>48</v>
      </c>
      <c r="E40">
        <v>2847.864744</v>
      </c>
      <c r="F40">
        <v>3.1384562069999999</v>
      </c>
      <c r="G40">
        <v>7988.6034650000001</v>
      </c>
      <c r="H40">
        <v>4400.2276080000001</v>
      </c>
      <c r="I40">
        <v>6.8465231749999997</v>
      </c>
      <c r="J40">
        <v>90759.155929999994</v>
      </c>
    </row>
    <row r="41" spans="1:10" x14ac:dyDescent="0.25">
      <c r="A41">
        <v>40</v>
      </c>
      <c r="B41">
        <v>9</v>
      </c>
      <c r="C41">
        <v>40</v>
      </c>
      <c r="D41" t="s">
        <v>49</v>
      </c>
      <c r="E41">
        <v>3531.4451300000001</v>
      </c>
      <c r="F41">
        <v>5.5339830729999999</v>
      </c>
      <c r="G41">
        <v>38192.719069999999</v>
      </c>
      <c r="H41">
        <v>3886.7134409999999</v>
      </c>
      <c r="I41">
        <v>10.68801811</v>
      </c>
      <c r="J41">
        <v>172567.65849999999</v>
      </c>
    </row>
    <row r="42" spans="1:10" x14ac:dyDescent="0.25">
      <c r="A42">
        <v>41</v>
      </c>
      <c r="B42">
        <v>9</v>
      </c>
      <c r="C42">
        <v>41</v>
      </c>
      <c r="D42" t="s">
        <v>50</v>
      </c>
      <c r="E42">
        <v>2929.742287</v>
      </c>
      <c r="F42">
        <v>2.3359020269999999</v>
      </c>
      <c r="G42">
        <v>4683.4737050000003</v>
      </c>
      <c r="H42">
        <v>3891.946512</v>
      </c>
      <c r="I42">
        <v>6.5008794879999998</v>
      </c>
      <c r="J42">
        <v>64014.440869999999</v>
      </c>
    </row>
    <row r="43" spans="1:10" x14ac:dyDescent="0.25">
      <c r="A43">
        <v>42</v>
      </c>
      <c r="B43">
        <v>9</v>
      </c>
      <c r="C43">
        <v>42</v>
      </c>
      <c r="D43" t="s">
        <v>51</v>
      </c>
      <c r="E43">
        <v>2848.9084929999999</v>
      </c>
      <c r="F43">
        <v>2.2775558779999998</v>
      </c>
      <c r="G43">
        <v>4210.125884</v>
      </c>
      <c r="H43">
        <v>3690.5788520000001</v>
      </c>
      <c r="I43">
        <v>5.825121824</v>
      </c>
      <c r="J43">
        <v>46216.707450000002</v>
      </c>
    </row>
    <row r="44" spans="1:10" x14ac:dyDescent="0.25">
      <c r="A44">
        <v>43</v>
      </c>
      <c r="B44">
        <v>9</v>
      </c>
      <c r="C44">
        <v>43</v>
      </c>
      <c r="D44" t="s">
        <v>52</v>
      </c>
      <c r="E44">
        <v>2954.9724959999999</v>
      </c>
      <c r="F44">
        <v>3.6517159559999999</v>
      </c>
      <c r="G44">
        <v>11643.96427</v>
      </c>
      <c r="H44">
        <v>3532.966077</v>
      </c>
      <c r="I44">
        <v>6.5609404280000003</v>
      </c>
      <c r="J44">
        <v>53729.292739999997</v>
      </c>
    </row>
    <row r="45" spans="1:10" x14ac:dyDescent="0.25">
      <c r="A45">
        <v>44</v>
      </c>
      <c r="B45">
        <v>9</v>
      </c>
      <c r="C45">
        <v>44</v>
      </c>
      <c r="D45" t="s">
        <v>53</v>
      </c>
      <c r="E45">
        <v>2985.4169590000001</v>
      </c>
      <c r="F45">
        <v>3.4199327340000001</v>
      </c>
      <c r="G45">
        <v>10424.25722</v>
      </c>
      <c r="H45">
        <v>5042.5989769999996</v>
      </c>
      <c r="I45">
        <v>3.2412689229999998</v>
      </c>
      <c r="J45">
        <v>26714.004410000001</v>
      </c>
    </row>
    <row r="46" spans="1:10" x14ac:dyDescent="0.25">
      <c r="A46">
        <v>45</v>
      </c>
      <c r="B46">
        <v>9</v>
      </c>
      <c r="C46">
        <v>45</v>
      </c>
      <c r="D46" t="s">
        <v>54</v>
      </c>
      <c r="E46">
        <v>3046.330559</v>
      </c>
      <c r="F46">
        <v>3.1573828279999998</v>
      </c>
      <c r="G46">
        <v>9251.4230200000002</v>
      </c>
      <c r="H46">
        <v>5214.4110330000003</v>
      </c>
      <c r="I46">
        <v>5.8579865719999997</v>
      </c>
      <c r="J46">
        <v>93305.504990000001</v>
      </c>
    </row>
    <row r="47" spans="1:10" x14ac:dyDescent="0.25">
      <c r="A47">
        <v>46</v>
      </c>
      <c r="B47">
        <v>9</v>
      </c>
      <c r="C47">
        <v>46</v>
      </c>
      <c r="D47" t="s">
        <v>55</v>
      </c>
      <c r="E47">
        <v>2592.994326</v>
      </c>
      <c r="F47">
        <v>3.0443160859999998</v>
      </c>
      <c r="G47">
        <v>6231.3567810000004</v>
      </c>
      <c r="H47">
        <v>4969.423691</v>
      </c>
      <c r="I47">
        <v>10.64310921</v>
      </c>
      <c r="J47">
        <v>279736.4694</v>
      </c>
    </row>
    <row r="48" spans="1:10" x14ac:dyDescent="0.25">
      <c r="A48">
        <v>47</v>
      </c>
      <c r="B48">
        <v>9</v>
      </c>
      <c r="C48">
        <v>47</v>
      </c>
      <c r="D48" t="s">
        <v>56</v>
      </c>
      <c r="E48">
        <v>3064.2858719999999</v>
      </c>
      <c r="F48">
        <v>5.3213228150000003</v>
      </c>
      <c r="G48">
        <v>26588.740760000001</v>
      </c>
      <c r="H48">
        <v>2652.4311590000002</v>
      </c>
      <c r="I48">
        <v>6.1304402370000002</v>
      </c>
      <c r="J48">
        <v>26440.615959999999</v>
      </c>
    </row>
    <row r="49" spans="1:10" x14ac:dyDescent="0.25">
      <c r="A49">
        <v>48</v>
      </c>
      <c r="B49">
        <v>9</v>
      </c>
      <c r="C49">
        <v>48</v>
      </c>
      <c r="D49" t="s">
        <v>57</v>
      </c>
      <c r="E49">
        <v>2897.2324760000001</v>
      </c>
      <c r="F49">
        <v>3.8041049139999998</v>
      </c>
      <c r="G49">
        <v>12147.073549999999</v>
      </c>
      <c r="H49">
        <v>3597.6410820000001</v>
      </c>
      <c r="I49">
        <v>6.6790830010000004</v>
      </c>
      <c r="J49">
        <v>57739.012069999997</v>
      </c>
    </row>
    <row r="50" spans="1:10" x14ac:dyDescent="0.25">
      <c r="A50">
        <v>49</v>
      </c>
      <c r="B50">
        <v>9</v>
      </c>
      <c r="C50">
        <v>49</v>
      </c>
      <c r="D50" t="s">
        <v>58</v>
      </c>
      <c r="E50">
        <v>3359.1123510000002</v>
      </c>
      <c r="F50">
        <v>2.5992932560000002</v>
      </c>
      <c r="G50">
        <v>7623.5915420000001</v>
      </c>
      <c r="H50">
        <v>4788.4823999999999</v>
      </c>
      <c r="I50">
        <v>4.6855291919999997</v>
      </c>
      <c r="J50">
        <v>50339.9856</v>
      </c>
    </row>
    <row r="51" spans="1:10" x14ac:dyDescent="0.25">
      <c r="A51">
        <v>50</v>
      </c>
      <c r="B51">
        <v>9</v>
      </c>
      <c r="C51">
        <v>50</v>
      </c>
      <c r="D51" t="s">
        <v>59</v>
      </c>
      <c r="E51">
        <v>5124.2963049999998</v>
      </c>
      <c r="F51">
        <v>7.1575432579999996</v>
      </c>
      <c r="G51">
        <v>134522.9651</v>
      </c>
      <c r="H51" t="s">
        <v>60</v>
      </c>
      <c r="I51" t="s">
        <v>60</v>
      </c>
      <c r="J51" t="s">
        <v>60</v>
      </c>
    </row>
    <row r="52" spans="1:10" x14ac:dyDescent="0.25">
      <c r="A52">
        <v>51</v>
      </c>
      <c r="B52">
        <v>9</v>
      </c>
      <c r="C52">
        <v>51</v>
      </c>
      <c r="D52" t="s">
        <v>61</v>
      </c>
      <c r="E52">
        <v>3561.1285309999998</v>
      </c>
      <c r="F52">
        <v>3.0647099940000002</v>
      </c>
      <c r="G52">
        <v>11911.16023</v>
      </c>
      <c r="H52">
        <v>5649.0299029999996</v>
      </c>
      <c r="I52">
        <v>16.600011859999999</v>
      </c>
      <c r="J52">
        <v>879355.62089999998</v>
      </c>
    </row>
    <row r="53" spans="1:10" x14ac:dyDescent="0.25">
      <c r="A53">
        <v>52</v>
      </c>
      <c r="B53">
        <v>9</v>
      </c>
      <c r="C53">
        <v>52</v>
      </c>
      <c r="D53" t="s">
        <v>62</v>
      </c>
      <c r="E53">
        <v>3684.351811</v>
      </c>
      <c r="F53">
        <v>2.7647104310000001</v>
      </c>
      <c r="G53">
        <v>10375.79754</v>
      </c>
      <c r="H53">
        <v>9889.3667750000004</v>
      </c>
      <c r="I53">
        <v>7.8809060740000003</v>
      </c>
      <c r="J53">
        <v>607420.2574</v>
      </c>
    </row>
    <row r="54" spans="1:10" x14ac:dyDescent="0.25">
      <c r="A54">
        <v>53</v>
      </c>
      <c r="B54">
        <v>9</v>
      </c>
      <c r="C54">
        <v>53</v>
      </c>
      <c r="D54" t="s">
        <v>63</v>
      </c>
      <c r="E54">
        <v>2649.7083499999999</v>
      </c>
      <c r="F54">
        <v>3.3069672049999999</v>
      </c>
      <c r="G54">
        <v>7678.1382000000003</v>
      </c>
      <c r="H54">
        <v>2988.3175660000002</v>
      </c>
      <c r="I54">
        <v>10.131974550000001</v>
      </c>
      <c r="J54">
        <v>91673.048970000003</v>
      </c>
    </row>
    <row r="55" spans="1:10" x14ac:dyDescent="0.25">
      <c r="A55">
        <v>54</v>
      </c>
      <c r="B55">
        <v>9</v>
      </c>
      <c r="C55">
        <v>54</v>
      </c>
      <c r="D55" t="s">
        <v>64</v>
      </c>
      <c r="E55">
        <v>2961.3676099999998</v>
      </c>
      <c r="F55">
        <v>3.443900094</v>
      </c>
      <c r="G55">
        <v>10401.254730000001</v>
      </c>
      <c r="H55">
        <v>3341.5239529999999</v>
      </c>
      <c r="I55">
        <v>6.0206264029999996</v>
      </c>
      <c r="J55">
        <v>40473.663339999999</v>
      </c>
    </row>
    <row r="56" spans="1:10" x14ac:dyDescent="0.25">
      <c r="A56">
        <v>55</v>
      </c>
      <c r="B56">
        <v>9</v>
      </c>
      <c r="C56">
        <v>55</v>
      </c>
      <c r="D56" t="s">
        <v>65</v>
      </c>
      <c r="E56">
        <v>2928.6100369999999</v>
      </c>
      <c r="F56">
        <v>3.0446981439999998</v>
      </c>
      <c r="G56">
        <v>7950.8137100000004</v>
      </c>
      <c r="H56">
        <v>4613.7121589999997</v>
      </c>
      <c r="I56">
        <v>13.98590705</v>
      </c>
      <c r="J56">
        <v>416372.72</v>
      </c>
    </row>
    <row r="57" spans="1:10" x14ac:dyDescent="0.25">
      <c r="A57">
        <v>56</v>
      </c>
      <c r="B57">
        <v>9</v>
      </c>
      <c r="C57">
        <v>56</v>
      </c>
      <c r="D57" t="s">
        <v>66</v>
      </c>
      <c r="E57">
        <v>2776.3266279999998</v>
      </c>
      <c r="F57">
        <v>2.5000210379999999</v>
      </c>
      <c r="G57">
        <v>4817.5745470000002</v>
      </c>
      <c r="H57">
        <v>4134.5117879999998</v>
      </c>
      <c r="I57">
        <v>10.74832782</v>
      </c>
      <c r="J57">
        <v>197483.2549</v>
      </c>
    </row>
    <row r="58" spans="1:10" x14ac:dyDescent="0.25">
      <c r="A58">
        <v>57</v>
      </c>
      <c r="B58">
        <v>9</v>
      </c>
      <c r="C58">
        <v>57</v>
      </c>
      <c r="D58" t="s">
        <v>67</v>
      </c>
      <c r="E58">
        <v>2878.1738270000001</v>
      </c>
      <c r="F58">
        <v>1.8913888830000001</v>
      </c>
      <c r="G58">
        <v>2963.4370290000002</v>
      </c>
      <c r="H58">
        <v>5813.1268259999997</v>
      </c>
      <c r="I58">
        <v>3.3338098789999999</v>
      </c>
      <c r="J58">
        <v>37557.895969999998</v>
      </c>
    </row>
    <row r="59" spans="1:10" x14ac:dyDescent="0.25">
      <c r="A59">
        <v>58</v>
      </c>
      <c r="B59">
        <v>9</v>
      </c>
      <c r="C59">
        <v>58</v>
      </c>
      <c r="D59" t="s">
        <v>68</v>
      </c>
      <c r="E59">
        <v>2736.3348470000001</v>
      </c>
      <c r="F59">
        <v>2.0539165709999998</v>
      </c>
      <c r="G59">
        <v>3158.6687219999999</v>
      </c>
      <c r="H59">
        <v>3534.3870360000001</v>
      </c>
      <c r="I59">
        <v>4.2071963129999999</v>
      </c>
      <c r="J59">
        <v>22111.273959999999</v>
      </c>
    </row>
    <row r="60" spans="1:10" x14ac:dyDescent="0.25">
      <c r="A60">
        <v>59</v>
      </c>
      <c r="B60">
        <v>9</v>
      </c>
      <c r="C60">
        <v>59</v>
      </c>
      <c r="D60" t="s">
        <v>69</v>
      </c>
      <c r="E60">
        <v>3103.847777</v>
      </c>
      <c r="F60">
        <v>2.295231974</v>
      </c>
      <c r="G60">
        <v>5075.2097809999996</v>
      </c>
      <c r="H60">
        <v>3881.7504560000002</v>
      </c>
      <c r="I60">
        <v>3.411663248</v>
      </c>
      <c r="J60">
        <v>17538.301820000001</v>
      </c>
    </row>
    <row r="61" spans="1:10" x14ac:dyDescent="0.25">
      <c r="A61">
        <v>60</v>
      </c>
      <c r="B61">
        <v>9</v>
      </c>
      <c r="C61">
        <v>60</v>
      </c>
      <c r="D61" t="s">
        <v>70</v>
      </c>
      <c r="E61">
        <v>2916.7691789999999</v>
      </c>
      <c r="F61">
        <v>3.4526950749999998</v>
      </c>
      <c r="G61">
        <v>10141.92921</v>
      </c>
      <c r="H61">
        <v>3131.4320339999999</v>
      </c>
      <c r="I61">
        <v>5.332652843</v>
      </c>
      <c r="J61">
        <v>27885.125530000001</v>
      </c>
    </row>
    <row r="62" spans="1:10" x14ac:dyDescent="0.25">
      <c r="A62">
        <v>61</v>
      </c>
      <c r="B62">
        <v>9</v>
      </c>
      <c r="C62">
        <v>61</v>
      </c>
      <c r="D62" t="s">
        <v>71</v>
      </c>
      <c r="E62">
        <v>2793.5470660000001</v>
      </c>
      <c r="F62">
        <v>3.6222787470000002</v>
      </c>
      <c r="G62">
        <v>10239.42858</v>
      </c>
      <c r="H62">
        <v>2919.6225060000002</v>
      </c>
      <c r="I62">
        <v>4.6765384589999996</v>
      </c>
      <c r="J62">
        <v>18642.425920000001</v>
      </c>
    </row>
    <row r="63" spans="1:10" x14ac:dyDescent="0.25">
      <c r="A63">
        <v>62</v>
      </c>
      <c r="B63">
        <v>9</v>
      </c>
      <c r="C63">
        <v>62</v>
      </c>
      <c r="D63" t="s">
        <v>72</v>
      </c>
      <c r="E63">
        <v>2753.0078789999998</v>
      </c>
      <c r="F63">
        <v>3.2879737379999998</v>
      </c>
      <c r="G63">
        <v>8193.5401980000006</v>
      </c>
      <c r="H63">
        <v>2561.1437040000001</v>
      </c>
      <c r="I63">
        <v>5.3141072869999997</v>
      </c>
      <c r="J63">
        <v>18523.733769999999</v>
      </c>
    </row>
    <row r="64" spans="1:10" x14ac:dyDescent="0.25">
      <c r="A64">
        <v>63</v>
      </c>
      <c r="B64">
        <v>9</v>
      </c>
      <c r="C64">
        <v>63</v>
      </c>
      <c r="D64" t="s">
        <v>73</v>
      </c>
      <c r="E64">
        <v>2719.4145990000002</v>
      </c>
      <c r="F64">
        <v>2.1004309910000001</v>
      </c>
      <c r="G64">
        <v>3262.6289419999998</v>
      </c>
      <c r="H64">
        <v>3401.5548600000002</v>
      </c>
      <c r="I64">
        <v>5.1643156570000004</v>
      </c>
      <c r="J64">
        <v>30858.905510000001</v>
      </c>
    </row>
    <row r="65" spans="1:10" x14ac:dyDescent="0.25">
      <c r="A65">
        <v>64</v>
      </c>
      <c r="B65">
        <v>9</v>
      </c>
      <c r="C65">
        <v>64</v>
      </c>
      <c r="D65" t="s">
        <v>74</v>
      </c>
      <c r="E65">
        <v>2577.0558850000002</v>
      </c>
      <c r="F65">
        <v>1.957651059</v>
      </c>
      <c r="G65">
        <v>2545.1784680000001</v>
      </c>
      <c r="H65">
        <v>2688.540223</v>
      </c>
      <c r="I65">
        <v>8.4115717060000001</v>
      </c>
      <c r="J65">
        <v>51143.138939999997</v>
      </c>
    </row>
    <row r="66" spans="1:10" x14ac:dyDescent="0.25">
      <c r="A66">
        <v>65</v>
      </c>
      <c r="B66">
        <v>9</v>
      </c>
      <c r="C66">
        <v>65</v>
      </c>
      <c r="D66" t="s">
        <v>75</v>
      </c>
      <c r="E66">
        <v>2342.5059550000001</v>
      </c>
      <c r="F66">
        <v>3.3352858049999998</v>
      </c>
      <c r="G66">
        <v>6104.1826119999996</v>
      </c>
      <c r="H66">
        <v>3381.2301550000002</v>
      </c>
      <c r="I66">
        <v>4.8078435969999997</v>
      </c>
      <c r="J66">
        <v>26427.13782</v>
      </c>
    </row>
    <row r="67" spans="1:10" x14ac:dyDescent="0.25">
      <c r="A67">
        <v>66</v>
      </c>
      <c r="B67">
        <v>9</v>
      </c>
      <c r="C67">
        <v>66</v>
      </c>
      <c r="D67" t="s">
        <v>76</v>
      </c>
      <c r="E67">
        <v>2722.6353100000001</v>
      </c>
      <c r="F67">
        <v>3.671045586</v>
      </c>
      <c r="G67">
        <v>9989.8392559999993</v>
      </c>
      <c r="H67">
        <v>4146.9909600000001</v>
      </c>
      <c r="I67">
        <v>4.7166018660000004</v>
      </c>
      <c r="J67">
        <v>38258.207139999999</v>
      </c>
    </row>
    <row r="68" spans="1:10" x14ac:dyDescent="0.25">
      <c r="A68">
        <v>67</v>
      </c>
      <c r="B68">
        <v>9</v>
      </c>
      <c r="C68">
        <v>67</v>
      </c>
      <c r="D68" t="s">
        <v>77</v>
      </c>
      <c r="E68">
        <v>2414.1852269999999</v>
      </c>
      <c r="F68">
        <v>3.3066137750000002</v>
      </c>
      <c r="G68">
        <v>6372.4746619999996</v>
      </c>
      <c r="H68">
        <v>3462.2556890000001</v>
      </c>
      <c r="I68">
        <v>8.5164286530000002</v>
      </c>
      <c r="J68">
        <v>86942.735419999997</v>
      </c>
    </row>
    <row r="69" spans="1:10" x14ac:dyDescent="0.25">
      <c r="A69">
        <v>68</v>
      </c>
      <c r="B69">
        <v>9</v>
      </c>
      <c r="C69">
        <v>68</v>
      </c>
      <c r="D69" t="s">
        <v>78</v>
      </c>
      <c r="E69">
        <v>2386.9450200000001</v>
      </c>
      <c r="F69">
        <v>3.3393893380000002</v>
      </c>
      <c r="G69">
        <v>6353.586456</v>
      </c>
      <c r="H69">
        <v>3887.5053809999999</v>
      </c>
      <c r="I69">
        <v>5.3439988979999997</v>
      </c>
      <c r="J69">
        <v>43159.333180000001</v>
      </c>
    </row>
    <row r="70" spans="1:10" x14ac:dyDescent="0.25">
      <c r="A70">
        <v>69</v>
      </c>
      <c r="B70">
        <v>9</v>
      </c>
      <c r="C70">
        <v>69</v>
      </c>
      <c r="D70" t="s">
        <v>79</v>
      </c>
      <c r="E70">
        <v>2333.0997280000001</v>
      </c>
      <c r="F70">
        <v>3.0422490940000002</v>
      </c>
      <c r="G70">
        <v>5037.976611</v>
      </c>
      <c r="H70">
        <v>6585.163579</v>
      </c>
      <c r="I70">
        <v>17.34798739</v>
      </c>
      <c r="J70">
        <v>1305062.56</v>
      </c>
    </row>
    <row r="71" spans="1:10" x14ac:dyDescent="0.25">
      <c r="A71">
        <v>70</v>
      </c>
      <c r="B71">
        <v>9</v>
      </c>
      <c r="C71">
        <v>70</v>
      </c>
      <c r="D71" t="s">
        <v>80</v>
      </c>
      <c r="E71">
        <v>3859.1025760000002</v>
      </c>
      <c r="F71">
        <v>2.82756287</v>
      </c>
      <c r="G71">
        <v>11906.85829</v>
      </c>
      <c r="H71">
        <v>4354.1040249999996</v>
      </c>
      <c r="I71">
        <v>3.5944872459999999</v>
      </c>
      <c r="J71">
        <v>24494.664499999999</v>
      </c>
    </row>
    <row r="72" spans="1:10" x14ac:dyDescent="0.25">
      <c r="A72">
        <v>71</v>
      </c>
      <c r="B72">
        <v>9</v>
      </c>
      <c r="C72">
        <v>71</v>
      </c>
      <c r="D72" t="s">
        <v>81</v>
      </c>
      <c r="E72">
        <v>3346.4593890000001</v>
      </c>
      <c r="F72">
        <v>3.7349141179999998</v>
      </c>
      <c r="G72">
        <v>15621.8462</v>
      </c>
      <c r="H72">
        <v>4004.6519480000002</v>
      </c>
      <c r="I72">
        <v>6.9743459569999997</v>
      </c>
      <c r="J72">
        <v>78007.529899999994</v>
      </c>
    </row>
    <row r="73" spans="1:10" x14ac:dyDescent="0.25">
      <c r="A73">
        <v>72</v>
      </c>
      <c r="B73">
        <v>9</v>
      </c>
      <c r="C73">
        <v>72</v>
      </c>
      <c r="D73" t="s">
        <v>82</v>
      </c>
      <c r="E73">
        <v>3999.0712389999999</v>
      </c>
      <c r="F73">
        <v>2.8794700510000002</v>
      </c>
      <c r="G73">
        <v>13259.99661</v>
      </c>
      <c r="H73">
        <v>6307.6643379999996</v>
      </c>
      <c r="I73">
        <v>7.5386541349999998</v>
      </c>
      <c r="J73">
        <v>226112.61170000001</v>
      </c>
    </row>
    <row r="74" spans="1:10" x14ac:dyDescent="0.25">
      <c r="A74">
        <v>73</v>
      </c>
      <c r="B74">
        <v>9</v>
      </c>
      <c r="C74">
        <v>73</v>
      </c>
      <c r="D74" t="s">
        <v>83</v>
      </c>
      <c r="E74">
        <v>3566.178715</v>
      </c>
      <c r="F74">
        <v>2.3046984930000001</v>
      </c>
      <c r="G74">
        <v>6755.1413780000003</v>
      </c>
      <c r="H74">
        <v>4081.0638269999999</v>
      </c>
      <c r="I74">
        <v>4.0135270749999998</v>
      </c>
      <c r="J74">
        <v>26828.67153</v>
      </c>
    </row>
    <row r="75" spans="1:10" x14ac:dyDescent="0.25">
      <c r="A75">
        <v>74</v>
      </c>
      <c r="B75">
        <v>9</v>
      </c>
      <c r="C75">
        <v>74</v>
      </c>
      <c r="D75" t="s">
        <v>84</v>
      </c>
      <c r="E75">
        <v>4057.8821800000001</v>
      </c>
      <c r="F75">
        <v>2.233473671</v>
      </c>
      <c r="G75">
        <v>8214.1104990000003</v>
      </c>
      <c r="H75">
        <v>5596.9843460000002</v>
      </c>
      <c r="I75">
        <v>2.6061722440000001</v>
      </c>
      <c r="J75">
        <v>21277.19701</v>
      </c>
    </row>
    <row r="76" spans="1:10" x14ac:dyDescent="0.25">
      <c r="A76">
        <v>75</v>
      </c>
      <c r="B76">
        <v>9</v>
      </c>
      <c r="C76">
        <v>75</v>
      </c>
      <c r="D76" t="s">
        <v>85</v>
      </c>
      <c r="E76">
        <f>((3097564*E28)+(3597201*E49))/(3097564+3597201)</f>
        <v>2909.9113684719478</v>
      </c>
      <c r="F76">
        <f>((SQRT(G76)/E76)*100)</f>
        <v>2.3635016233127528</v>
      </c>
      <c r="G76" s="1">
        <v>4730.1109999999999</v>
      </c>
      <c r="H76">
        <f>SUM((307995*H28)+(199916
*H49))/(307995+199916)</f>
        <v>3815.4691984905562</v>
      </c>
      <c r="I76">
        <f>((SQRT(J76)/H76)*100)</f>
        <v>4.1587460744625551</v>
      </c>
      <c r="J76" s="1">
        <v>25177.97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61" workbookViewId="0">
      <selection activeCell="I76" sqref="I76"/>
    </sheetView>
  </sheetViews>
  <sheetFormatPr defaultRowHeight="15" x14ac:dyDescent="0.25"/>
  <cols>
    <col min="3" max="3" width="15.42578125" customWidth="1"/>
    <col min="4" max="4" width="19.5703125" customWidth="1"/>
    <col min="5" max="6" width="18.28515625" customWidth="1"/>
    <col min="7" max="7" width="20.42578125" customWidth="1"/>
    <col min="8" max="8" width="16.5703125" customWidth="1"/>
    <col min="9" max="9" width="20.7109375" customWidth="1"/>
    <col min="10" max="10" width="2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9</v>
      </c>
      <c r="C2">
        <v>1</v>
      </c>
      <c r="D2" t="s">
        <v>10</v>
      </c>
      <c r="E2">
        <v>4780.7272679999996</v>
      </c>
      <c r="F2">
        <v>16.28169346</v>
      </c>
      <c r="G2">
        <v>605880.65350000001</v>
      </c>
      <c r="H2">
        <v>4984.7728880000004</v>
      </c>
      <c r="I2">
        <v>6.0965259940000003</v>
      </c>
      <c r="J2">
        <v>92353.979120000004</v>
      </c>
    </row>
    <row r="3" spans="1:10" x14ac:dyDescent="0.25">
      <c r="A3">
        <v>2</v>
      </c>
      <c r="B3">
        <v>9</v>
      </c>
      <c r="C3">
        <v>2</v>
      </c>
      <c r="D3" t="s">
        <v>11</v>
      </c>
      <c r="E3">
        <v>3999.0712389999999</v>
      </c>
      <c r="F3">
        <v>2.8794700510000002</v>
      </c>
      <c r="G3">
        <v>13259.99661</v>
      </c>
      <c r="H3">
        <v>6307.6643379999996</v>
      </c>
      <c r="I3">
        <v>7.5386541349999998</v>
      </c>
      <c r="J3">
        <v>226112.61170000001</v>
      </c>
    </row>
    <row r="4" spans="1:10" x14ac:dyDescent="0.25">
      <c r="A4">
        <v>3</v>
      </c>
      <c r="B4">
        <v>9</v>
      </c>
      <c r="C4">
        <v>3</v>
      </c>
      <c r="D4" t="s">
        <v>12</v>
      </c>
      <c r="E4">
        <v>3931.6038440000002</v>
      </c>
      <c r="F4">
        <v>4.6590328249999997</v>
      </c>
      <c r="G4">
        <v>33552.975720000002</v>
      </c>
      <c r="H4">
        <v>3562.393669</v>
      </c>
      <c r="I4">
        <v>4.0485240989999998</v>
      </c>
      <c r="J4">
        <v>20800.667799999999</v>
      </c>
    </row>
    <row r="5" spans="1:10" x14ac:dyDescent="0.25">
      <c r="A5">
        <v>4</v>
      </c>
      <c r="B5">
        <v>9</v>
      </c>
      <c r="C5">
        <v>4</v>
      </c>
      <c r="D5" t="s">
        <v>13</v>
      </c>
      <c r="E5">
        <v>3566.178715</v>
      </c>
      <c r="F5">
        <v>2.3046984930000001</v>
      </c>
      <c r="G5">
        <v>6755.1413780000003</v>
      </c>
      <c r="H5">
        <v>4081.0638269999999</v>
      </c>
      <c r="I5">
        <v>4.0135270749999998</v>
      </c>
      <c r="J5">
        <v>26828.67153</v>
      </c>
    </row>
    <row r="6" spans="1:10" x14ac:dyDescent="0.25">
      <c r="A6">
        <v>5</v>
      </c>
      <c r="B6">
        <v>9</v>
      </c>
      <c r="C6">
        <v>5</v>
      </c>
      <c r="D6" t="s">
        <v>14</v>
      </c>
      <c r="E6">
        <v>4061.7362269999999</v>
      </c>
      <c r="F6">
        <v>12.260766719999999</v>
      </c>
      <c r="G6">
        <v>248004.0036</v>
      </c>
      <c r="H6">
        <v>4144.868528</v>
      </c>
      <c r="I6">
        <v>5.2604270099999999</v>
      </c>
      <c r="J6">
        <v>47540.47507</v>
      </c>
    </row>
    <row r="7" spans="1:10" x14ac:dyDescent="0.25">
      <c r="A7">
        <v>6</v>
      </c>
      <c r="B7">
        <v>9</v>
      </c>
      <c r="C7">
        <v>6</v>
      </c>
      <c r="D7" t="s">
        <v>15</v>
      </c>
      <c r="E7">
        <v>3683.229112</v>
      </c>
      <c r="F7">
        <v>4.7594912550000004</v>
      </c>
      <c r="G7">
        <v>30731.130410000002</v>
      </c>
      <c r="H7">
        <v>3007.7794279999998</v>
      </c>
      <c r="I7">
        <v>7.2731418410000002</v>
      </c>
      <c r="J7">
        <v>47855.965629999999</v>
      </c>
    </row>
    <row r="8" spans="1:10" x14ac:dyDescent="0.25">
      <c r="A8">
        <v>7</v>
      </c>
      <c r="B8">
        <v>9</v>
      </c>
      <c r="C8">
        <v>7</v>
      </c>
      <c r="D8" t="s">
        <v>16</v>
      </c>
      <c r="E8">
        <v>4361.5476630000003</v>
      </c>
      <c r="F8">
        <v>3.8656769980000001</v>
      </c>
      <c r="G8">
        <v>28427.087869999999</v>
      </c>
      <c r="H8">
        <v>5484.9612129999996</v>
      </c>
      <c r="I8">
        <v>2.4650938340000002</v>
      </c>
      <c r="J8">
        <v>18281.592840000001</v>
      </c>
    </row>
    <row r="9" spans="1:10" x14ac:dyDescent="0.25">
      <c r="A9">
        <v>8</v>
      </c>
      <c r="B9">
        <v>9</v>
      </c>
      <c r="C9">
        <v>8</v>
      </c>
      <c r="D9" t="s">
        <v>17</v>
      </c>
      <c r="E9">
        <v>4899.3732470000004</v>
      </c>
      <c r="F9">
        <v>7.4331612319999998</v>
      </c>
      <c r="G9">
        <v>132625.84349999999</v>
      </c>
      <c r="H9">
        <v>7272.0069530000001</v>
      </c>
      <c r="I9">
        <v>5.2442607609999996</v>
      </c>
      <c r="J9">
        <v>145437.7432</v>
      </c>
    </row>
    <row r="10" spans="1:10" x14ac:dyDescent="0.25">
      <c r="A10">
        <v>9</v>
      </c>
      <c r="B10">
        <v>9</v>
      </c>
      <c r="C10">
        <v>9</v>
      </c>
      <c r="D10" t="s">
        <v>18</v>
      </c>
      <c r="E10">
        <v>4057.8821800000001</v>
      </c>
      <c r="F10">
        <v>2.233473671</v>
      </c>
      <c r="G10">
        <v>8214.1104990000003</v>
      </c>
      <c r="H10">
        <v>5596.9843460000002</v>
      </c>
      <c r="I10">
        <v>2.6061722440000001</v>
      </c>
      <c r="J10">
        <v>21277.19701</v>
      </c>
    </row>
    <row r="11" spans="1:10" x14ac:dyDescent="0.25">
      <c r="A11">
        <v>10</v>
      </c>
      <c r="B11">
        <v>9</v>
      </c>
      <c r="C11">
        <v>10</v>
      </c>
      <c r="D11" t="s">
        <v>19</v>
      </c>
      <c r="E11">
        <v>4605.5242479999997</v>
      </c>
      <c r="F11">
        <v>4.1309575499999998</v>
      </c>
      <c r="G11">
        <v>36195.919249999999</v>
      </c>
      <c r="H11">
        <v>10676.319</v>
      </c>
      <c r="I11">
        <v>5.0692431840000003</v>
      </c>
      <c r="J11">
        <v>292906.71970000002</v>
      </c>
    </row>
    <row r="12" spans="1:10" x14ac:dyDescent="0.25">
      <c r="A12">
        <v>11</v>
      </c>
      <c r="B12">
        <v>9</v>
      </c>
      <c r="C12">
        <v>11</v>
      </c>
      <c r="D12" t="s">
        <v>20</v>
      </c>
      <c r="E12">
        <v>3953.2608420000001</v>
      </c>
      <c r="F12">
        <v>3.0250728489999998</v>
      </c>
      <c r="G12">
        <v>14301.533799999999</v>
      </c>
      <c r="H12">
        <v>4267.7088890000005</v>
      </c>
      <c r="I12">
        <v>2.8921153230000001</v>
      </c>
      <c r="J12">
        <v>15234.239809999999</v>
      </c>
    </row>
    <row r="13" spans="1:10" x14ac:dyDescent="0.25">
      <c r="A13">
        <v>12</v>
      </c>
      <c r="B13">
        <v>9</v>
      </c>
      <c r="C13">
        <v>12</v>
      </c>
      <c r="D13" t="s">
        <v>21</v>
      </c>
      <c r="E13">
        <v>3621.0066280000001</v>
      </c>
      <c r="F13">
        <v>2.1216888580000002</v>
      </c>
      <c r="G13">
        <v>5902.3102070000004</v>
      </c>
      <c r="H13">
        <v>4226.2056169999996</v>
      </c>
      <c r="I13">
        <v>4.1312507399999996</v>
      </c>
      <c r="J13">
        <v>30483.466690000001</v>
      </c>
    </row>
    <row r="14" spans="1:10" x14ac:dyDescent="0.25">
      <c r="A14">
        <v>13</v>
      </c>
      <c r="B14">
        <v>9</v>
      </c>
      <c r="C14">
        <v>13</v>
      </c>
      <c r="D14" t="s">
        <v>22</v>
      </c>
      <c r="E14">
        <v>3562.2480580000001</v>
      </c>
      <c r="F14">
        <v>3.3324912580000001</v>
      </c>
      <c r="G14">
        <v>14092.44519</v>
      </c>
      <c r="H14">
        <v>4448.6799780000001</v>
      </c>
      <c r="I14">
        <v>5.350545286</v>
      </c>
      <c r="J14">
        <v>56657.631959999999</v>
      </c>
    </row>
    <row r="15" spans="1:10" x14ac:dyDescent="0.25">
      <c r="A15">
        <v>14</v>
      </c>
      <c r="B15">
        <v>9</v>
      </c>
      <c r="C15">
        <v>14</v>
      </c>
      <c r="D15" t="s">
        <v>23</v>
      </c>
      <c r="E15">
        <v>3566.7597719999999</v>
      </c>
      <c r="F15">
        <v>6.4155434480000002</v>
      </c>
      <c r="G15">
        <v>52361.806389999998</v>
      </c>
      <c r="H15">
        <v>4111.2649309999997</v>
      </c>
      <c r="I15">
        <v>7.1415518840000001</v>
      </c>
      <c r="J15">
        <v>86205.727039999998</v>
      </c>
    </row>
    <row r="16" spans="1:10" x14ac:dyDescent="0.25">
      <c r="A16">
        <v>15</v>
      </c>
      <c r="B16">
        <v>9</v>
      </c>
      <c r="C16">
        <v>15</v>
      </c>
      <c r="D16" t="s">
        <v>24</v>
      </c>
      <c r="E16">
        <v>3604.792809</v>
      </c>
      <c r="F16">
        <v>3.073166423</v>
      </c>
      <c r="G16">
        <v>12272.492490000001</v>
      </c>
      <c r="H16">
        <v>4794.1389170000002</v>
      </c>
      <c r="I16">
        <v>3.1268393749999999</v>
      </c>
      <c r="J16">
        <v>22471.516029999999</v>
      </c>
    </row>
    <row r="17" spans="1:10" x14ac:dyDescent="0.25">
      <c r="A17">
        <v>16</v>
      </c>
      <c r="B17">
        <v>9</v>
      </c>
      <c r="C17">
        <v>16</v>
      </c>
      <c r="D17" t="s">
        <v>25</v>
      </c>
      <c r="E17">
        <v>3085.6343360000001</v>
      </c>
      <c r="F17">
        <v>3.7627165480000002</v>
      </c>
      <c r="G17">
        <v>13480.06306</v>
      </c>
      <c r="H17">
        <v>4174.9572459999999</v>
      </c>
      <c r="I17">
        <v>4.2384744320000003</v>
      </c>
      <c r="J17">
        <v>31312.89345</v>
      </c>
    </row>
    <row r="18" spans="1:10" x14ac:dyDescent="0.25">
      <c r="A18">
        <v>17</v>
      </c>
      <c r="B18">
        <v>9</v>
      </c>
      <c r="C18">
        <v>17</v>
      </c>
      <c r="D18" t="s">
        <v>26</v>
      </c>
      <c r="E18">
        <v>3630.1827170000001</v>
      </c>
      <c r="F18">
        <v>6.4600350799999999</v>
      </c>
      <c r="G18">
        <v>54995.445229999998</v>
      </c>
      <c r="H18">
        <v>4141.5598799999998</v>
      </c>
      <c r="I18">
        <v>14.849055849999999</v>
      </c>
      <c r="J18">
        <v>378203.52409999998</v>
      </c>
    </row>
    <row r="19" spans="1:10" x14ac:dyDescent="0.25">
      <c r="A19">
        <v>18</v>
      </c>
      <c r="B19">
        <v>9</v>
      </c>
      <c r="C19">
        <v>18</v>
      </c>
      <c r="D19" t="s">
        <v>27</v>
      </c>
      <c r="E19">
        <v>2882.5765649999998</v>
      </c>
      <c r="F19">
        <v>3.4996016060000001</v>
      </c>
      <c r="G19">
        <v>10176.511259999999</v>
      </c>
      <c r="H19">
        <v>4170.9655849999999</v>
      </c>
      <c r="I19">
        <v>7.7983905990000002</v>
      </c>
      <c r="J19">
        <v>105799.3942</v>
      </c>
    </row>
    <row r="20" spans="1:10" x14ac:dyDescent="0.25">
      <c r="A20">
        <v>19</v>
      </c>
      <c r="B20">
        <v>9</v>
      </c>
      <c r="C20">
        <v>19</v>
      </c>
      <c r="D20" t="s">
        <v>28</v>
      </c>
      <c r="E20">
        <v>3652.9455979999998</v>
      </c>
      <c r="F20">
        <v>5.7299652840000004</v>
      </c>
      <c r="G20">
        <v>43811.728770000002</v>
      </c>
      <c r="H20">
        <v>4617.3832490000004</v>
      </c>
      <c r="I20">
        <v>3.9149243409999999</v>
      </c>
      <c r="J20">
        <v>32676.730250000001</v>
      </c>
    </row>
    <row r="21" spans="1:10" x14ac:dyDescent="0.25">
      <c r="A21">
        <v>20</v>
      </c>
      <c r="B21">
        <v>9</v>
      </c>
      <c r="C21">
        <v>20</v>
      </c>
      <c r="D21" t="s">
        <v>29</v>
      </c>
      <c r="E21">
        <v>3126.5902099999998</v>
      </c>
      <c r="F21">
        <v>2.8327673440000001</v>
      </c>
      <c r="G21">
        <v>7844.4724459999998</v>
      </c>
      <c r="H21">
        <v>3891.3055049999998</v>
      </c>
      <c r="I21">
        <v>6.6255341860000003</v>
      </c>
      <c r="J21">
        <v>66471.037160000007</v>
      </c>
    </row>
    <row r="22" spans="1:10" x14ac:dyDescent="0.25">
      <c r="A22">
        <v>21</v>
      </c>
      <c r="B22">
        <v>9</v>
      </c>
      <c r="C22">
        <v>21</v>
      </c>
      <c r="D22" t="s">
        <v>30</v>
      </c>
      <c r="E22">
        <v>3354.774883</v>
      </c>
      <c r="F22">
        <v>4.2764695599999998</v>
      </c>
      <c r="G22">
        <v>20582.472119999999</v>
      </c>
      <c r="H22">
        <v>4328.760835</v>
      </c>
      <c r="I22">
        <v>13.429140110000001</v>
      </c>
      <c r="J22">
        <v>337927.54489999998</v>
      </c>
    </row>
    <row r="23" spans="1:10" x14ac:dyDescent="0.25">
      <c r="A23">
        <v>22</v>
      </c>
      <c r="B23">
        <v>9</v>
      </c>
      <c r="C23">
        <v>22</v>
      </c>
      <c r="D23" t="s">
        <v>31</v>
      </c>
      <c r="E23">
        <v>3076.7576760000002</v>
      </c>
      <c r="F23">
        <v>3.4527571789999998</v>
      </c>
      <c r="G23">
        <v>11285.444240000001</v>
      </c>
      <c r="H23">
        <v>4432.282115</v>
      </c>
      <c r="I23">
        <v>5.7482870589999999</v>
      </c>
      <c r="J23">
        <v>64913.00088</v>
      </c>
    </row>
    <row r="24" spans="1:10" x14ac:dyDescent="0.25">
      <c r="A24">
        <v>23</v>
      </c>
      <c r="B24">
        <v>9</v>
      </c>
      <c r="C24">
        <v>23</v>
      </c>
      <c r="D24" t="s">
        <v>32</v>
      </c>
      <c r="E24">
        <v>3091.0963569999999</v>
      </c>
      <c r="F24">
        <v>1.9234676879999999</v>
      </c>
      <c r="G24">
        <v>3535.0444309999998</v>
      </c>
      <c r="H24">
        <v>3663.8272189999998</v>
      </c>
      <c r="I24">
        <v>5.9792564510000004</v>
      </c>
      <c r="J24">
        <v>47991.500749999999</v>
      </c>
    </row>
    <row r="25" spans="1:10" x14ac:dyDescent="0.25">
      <c r="A25">
        <v>24</v>
      </c>
      <c r="B25">
        <v>9</v>
      </c>
      <c r="C25">
        <v>24</v>
      </c>
      <c r="D25" t="s">
        <v>33</v>
      </c>
      <c r="E25">
        <v>2831.9994489999999</v>
      </c>
      <c r="F25">
        <v>2.4349353850000002</v>
      </c>
      <c r="G25">
        <v>4755.1170410000004</v>
      </c>
      <c r="H25">
        <v>3808.872284</v>
      </c>
      <c r="I25">
        <v>7.8173461609999997</v>
      </c>
      <c r="J25">
        <v>88656.688980000006</v>
      </c>
    </row>
    <row r="26" spans="1:10" x14ac:dyDescent="0.25">
      <c r="A26">
        <v>25</v>
      </c>
      <c r="B26">
        <v>9</v>
      </c>
      <c r="C26">
        <v>25</v>
      </c>
      <c r="D26" t="s">
        <v>34</v>
      </c>
      <c r="E26">
        <v>3066.4948610000001</v>
      </c>
      <c r="F26">
        <v>3.408846332</v>
      </c>
      <c r="G26">
        <v>10926.959430000001</v>
      </c>
      <c r="H26">
        <v>4583.2718189999996</v>
      </c>
      <c r="I26">
        <v>10.536438309999999</v>
      </c>
      <c r="J26">
        <v>233205.5526</v>
      </c>
    </row>
    <row r="27" spans="1:10" x14ac:dyDescent="0.25">
      <c r="A27">
        <v>26</v>
      </c>
      <c r="B27">
        <v>9</v>
      </c>
      <c r="C27">
        <v>26</v>
      </c>
      <c r="D27" t="s">
        <v>35</v>
      </c>
      <c r="E27">
        <v>3235.3341780000001</v>
      </c>
      <c r="F27">
        <v>3.5418018180000002</v>
      </c>
      <c r="G27">
        <v>13130.667509999999</v>
      </c>
      <c r="H27">
        <v>6697.1502870000004</v>
      </c>
      <c r="I27">
        <v>4.9988118960000003</v>
      </c>
      <c r="J27">
        <v>112076.2726</v>
      </c>
    </row>
    <row r="28" spans="1:10" x14ac:dyDescent="0.25">
      <c r="A28">
        <v>27</v>
      </c>
      <c r="B28">
        <v>9</v>
      </c>
      <c r="C28">
        <v>27</v>
      </c>
      <c r="D28" t="s">
        <v>36</v>
      </c>
      <c r="E28">
        <v>2924.635366</v>
      </c>
      <c r="F28">
        <v>2.584544266</v>
      </c>
      <c r="G28">
        <v>5713.6206750000001</v>
      </c>
      <c r="H28">
        <v>3956.8589149999998</v>
      </c>
      <c r="I28">
        <v>5.3099431460000002</v>
      </c>
      <c r="J28">
        <v>44144.934119999998</v>
      </c>
    </row>
    <row r="29" spans="1:10" x14ac:dyDescent="0.25">
      <c r="A29">
        <v>28</v>
      </c>
      <c r="B29">
        <v>9</v>
      </c>
      <c r="C29">
        <v>28</v>
      </c>
      <c r="D29" t="s">
        <v>37</v>
      </c>
      <c r="E29">
        <v>3131.5116849999999</v>
      </c>
      <c r="F29">
        <v>3.3415758649999998</v>
      </c>
      <c r="G29">
        <v>10949.9144</v>
      </c>
      <c r="H29">
        <v>4478.2813960000003</v>
      </c>
      <c r="I29">
        <v>6.0360689680000004</v>
      </c>
      <c r="J29">
        <v>73068.660409999997</v>
      </c>
    </row>
    <row r="30" spans="1:10" x14ac:dyDescent="0.25">
      <c r="A30">
        <v>29</v>
      </c>
      <c r="B30">
        <v>9</v>
      </c>
      <c r="C30">
        <v>29</v>
      </c>
      <c r="D30" t="s">
        <v>38</v>
      </c>
      <c r="E30">
        <v>2454.4336250000001</v>
      </c>
      <c r="F30">
        <v>7.4760949779999999</v>
      </c>
      <c r="G30">
        <v>33670.704570000002</v>
      </c>
      <c r="H30">
        <v>3409.7916319999999</v>
      </c>
      <c r="I30">
        <v>7.7684389600000001</v>
      </c>
      <c r="J30">
        <v>70165.43088</v>
      </c>
    </row>
    <row r="31" spans="1:10" x14ac:dyDescent="0.25">
      <c r="A31">
        <v>30</v>
      </c>
      <c r="B31">
        <v>9</v>
      </c>
      <c r="C31">
        <v>30</v>
      </c>
      <c r="D31" t="s">
        <v>39</v>
      </c>
      <c r="E31">
        <v>3299.0635910000001</v>
      </c>
      <c r="F31">
        <v>8.4479885780000004</v>
      </c>
      <c r="G31">
        <v>77676.206879999998</v>
      </c>
      <c r="H31">
        <v>5701.2348540000003</v>
      </c>
      <c r="I31">
        <v>9.5324486319999995</v>
      </c>
      <c r="J31">
        <v>295356.68859999999</v>
      </c>
    </row>
    <row r="32" spans="1:10" x14ac:dyDescent="0.25">
      <c r="A32">
        <v>31</v>
      </c>
      <c r="B32">
        <v>9</v>
      </c>
      <c r="C32">
        <v>31</v>
      </c>
      <c r="D32" t="s">
        <v>40</v>
      </c>
      <c r="E32">
        <v>2837.7282650000002</v>
      </c>
      <c r="F32">
        <v>3.8645287910000001</v>
      </c>
      <c r="G32">
        <v>12026.374019999999</v>
      </c>
      <c r="H32">
        <v>3575.1052789999999</v>
      </c>
      <c r="I32">
        <v>3.045592166</v>
      </c>
      <c r="J32">
        <v>11855.535190000001</v>
      </c>
    </row>
    <row r="33" spans="1:10" x14ac:dyDescent="0.25">
      <c r="A33">
        <v>32</v>
      </c>
      <c r="B33">
        <v>9</v>
      </c>
      <c r="C33">
        <v>32</v>
      </c>
      <c r="D33" t="s">
        <v>41</v>
      </c>
      <c r="E33">
        <v>3090.999022</v>
      </c>
      <c r="F33">
        <v>2.4495373159999998</v>
      </c>
      <c r="G33">
        <v>5732.7876470000001</v>
      </c>
      <c r="H33">
        <v>3689.9530570000002</v>
      </c>
      <c r="I33">
        <v>15.434579169999999</v>
      </c>
      <c r="J33">
        <v>324362.96960000001</v>
      </c>
    </row>
    <row r="34" spans="1:10" x14ac:dyDescent="0.25">
      <c r="A34">
        <v>33</v>
      </c>
      <c r="B34">
        <v>9</v>
      </c>
      <c r="C34">
        <v>33</v>
      </c>
      <c r="D34" t="s">
        <v>42</v>
      </c>
      <c r="E34">
        <v>2903.522442</v>
      </c>
      <c r="F34">
        <v>3.6742617000000002</v>
      </c>
      <c r="G34">
        <v>11381.26527</v>
      </c>
      <c r="H34">
        <v>4944.4591309999996</v>
      </c>
      <c r="I34">
        <v>2.6445506160000001</v>
      </c>
      <c r="J34">
        <v>17097.844010000001</v>
      </c>
    </row>
    <row r="35" spans="1:10" x14ac:dyDescent="0.25">
      <c r="A35">
        <v>34</v>
      </c>
      <c r="B35">
        <v>9</v>
      </c>
      <c r="C35">
        <v>34</v>
      </c>
      <c r="D35" t="s">
        <v>43</v>
      </c>
      <c r="E35">
        <v>3502.8554549999999</v>
      </c>
      <c r="F35">
        <v>5.6782136699999999</v>
      </c>
      <c r="G35">
        <v>39561.057760000003</v>
      </c>
      <c r="H35">
        <v>4310.2355280000002</v>
      </c>
      <c r="I35">
        <v>4.8233753699999999</v>
      </c>
      <c r="J35">
        <v>43221.927190000002</v>
      </c>
    </row>
    <row r="36" spans="1:10" x14ac:dyDescent="0.25">
      <c r="A36">
        <v>35</v>
      </c>
      <c r="B36">
        <v>9</v>
      </c>
      <c r="C36">
        <v>35</v>
      </c>
      <c r="D36" t="s">
        <v>44</v>
      </c>
      <c r="E36">
        <v>3820.3133750000002</v>
      </c>
      <c r="F36">
        <v>3.536953515</v>
      </c>
      <c r="G36">
        <v>18258.146270000001</v>
      </c>
      <c r="H36">
        <v>4801.1392100000003</v>
      </c>
      <c r="I36">
        <v>12.3849181</v>
      </c>
      <c r="J36">
        <v>353569.56579999998</v>
      </c>
    </row>
    <row r="37" spans="1:10" x14ac:dyDescent="0.25">
      <c r="A37">
        <v>36</v>
      </c>
      <c r="B37">
        <v>9</v>
      </c>
      <c r="C37">
        <v>36</v>
      </c>
      <c r="D37" t="s">
        <v>45</v>
      </c>
      <c r="E37">
        <v>3118.6406689999999</v>
      </c>
      <c r="F37">
        <v>3.0197145600000002</v>
      </c>
      <c r="G37">
        <v>8868.7510070000008</v>
      </c>
      <c r="H37">
        <v>4297.6111419999997</v>
      </c>
      <c r="I37">
        <v>5.8103696009999997</v>
      </c>
      <c r="J37">
        <v>62353.631479999996</v>
      </c>
    </row>
    <row r="38" spans="1:10" x14ac:dyDescent="0.25">
      <c r="A38">
        <v>37</v>
      </c>
      <c r="B38">
        <v>9</v>
      </c>
      <c r="C38">
        <v>37</v>
      </c>
      <c r="D38" t="s">
        <v>46</v>
      </c>
      <c r="E38">
        <v>2831.9611369999998</v>
      </c>
      <c r="F38">
        <v>5.3898265350000001</v>
      </c>
      <c r="G38">
        <v>23298.2958</v>
      </c>
      <c r="H38">
        <v>5262.305112</v>
      </c>
      <c r="I38">
        <v>8.9888774940000005</v>
      </c>
      <c r="J38">
        <v>223749.96369999999</v>
      </c>
    </row>
    <row r="39" spans="1:10" x14ac:dyDescent="0.25">
      <c r="A39">
        <v>38</v>
      </c>
      <c r="B39">
        <v>9</v>
      </c>
      <c r="C39">
        <v>38</v>
      </c>
      <c r="D39" t="s">
        <v>47</v>
      </c>
      <c r="E39">
        <v>4093.4215570000001</v>
      </c>
      <c r="F39">
        <v>4.29516951</v>
      </c>
      <c r="G39">
        <v>30912.45953</v>
      </c>
      <c r="H39">
        <v>4871.1103450000001</v>
      </c>
      <c r="I39">
        <v>5.3680545400000002</v>
      </c>
      <c r="J39">
        <v>68373.809049999996</v>
      </c>
    </row>
    <row r="40" spans="1:10" x14ac:dyDescent="0.25">
      <c r="A40">
        <v>39</v>
      </c>
      <c r="B40">
        <v>9</v>
      </c>
      <c r="C40">
        <v>39</v>
      </c>
      <c r="D40" t="s">
        <v>48</v>
      </c>
      <c r="E40">
        <v>2847.864744</v>
      </c>
      <c r="F40">
        <v>3.1384562069999999</v>
      </c>
      <c r="G40">
        <v>7988.6034650000001</v>
      </c>
      <c r="H40">
        <v>4400.2276080000001</v>
      </c>
      <c r="I40">
        <v>6.8465231749999997</v>
      </c>
      <c r="J40">
        <v>90759.155929999994</v>
      </c>
    </row>
    <row r="41" spans="1:10" x14ac:dyDescent="0.25">
      <c r="A41">
        <v>40</v>
      </c>
      <c r="B41">
        <v>9</v>
      </c>
      <c r="C41">
        <v>40</v>
      </c>
      <c r="D41" t="s">
        <v>49</v>
      </c>
      <c r="E41">
        <v>3531.4451300000001</v>
      </c>
      <c r="F41">
        <v>5.5339830729999999</v>
      </c>
      <c r="G41">
        <v>38192.719069999999</v>
      </c>
      <c r="H41">
        <v>3886.7134409999999</v>
      </c>
      <c r="I41">
        <v>10.68801811</v>
      </c>
      <c r="J41">
        <v>172567.65849999999</v>
      </c>
    </row>
    <row r="42" spans="1:10" x14ac:dyDescent="0.25">
      <c r="A42">
        <v>41</v>
      </c>
      <c r="B42">
        <v>9</v>
      </c>
      <c r="C42">
        <v>41</v>
      </c>
      <c r="D42" t="s">
        <v>50</v>
      </c>
      <c r="E42">
        <v>2929.742287</v>
      </c>
      <c r="F42">
        <v>2.3359020269999999</v>
      </c>
      <c r="G42">
        <v>4683.4737050000003</v>
      </c>
      <c r="H42">
        <v>3891.946512</v>
      </c>
      <c r="I42">
        <v>6.5008794879999998</v>
      </c>
      <c r="J42">
        <v>64014.440869999999</v>
      </c>
    </row>
    <row r="43" spans="1:10" x14ac:dyDescent="0.25">
      <c r="A43">
        <v>42</v>
      </c>
      <c r="B43">
        <v>9</v>
      </c>
      <c r="C43">
        <v>42</v>
      </c>
      <c r="D43" t="s">
        <v>51</v>
      </c>
      <c r="E43">
        <v>2848.9084929999999</v>
      </c>
      <c r="F43">
        <v>2.2775558779999998</v>
      </c>
      <c r="G43">
        <v>4210.125884</v>
      </c>
      <c r="H43">
        <v>3690.5788520000001</v>
      </c>
      <c r="I43">
        <v>5.825121824</v>
      </c>
      <c r="J43">
        <v>46216.707450000002</v>
      </c>
    </row>
    <row r="44" spans="1:10" x14ac:dyDescent="0.25">
      <c r="A44">
        <v>43</v>
      </c>
      <c r="B44">
        <v>9</v>
      </c>
      <c r="C44">
        <v>43</v>
      </c>
      <c r="D44" t="s">
        <v>52</v>
      </c>
      <c r="E44">
        <v>2954.9724959999999</v>
      </c>
      <c r="F44">
        <v>3.6517159559999999</v>
      </c>
      <c r="G44">
        <v>11643.96427</v>
      </c>
      <c r="H44">
        <v>3532.966077</v>
      </c>
      <c r="I44">
        <v>6.5609404280000003</v>
      </c>
      <c r="J44">
        <v>53729.292739999997</v>
      </c>
    </row>
    <row r="45" spans="1:10" x14ac:dyDescent="0.25">
      <c r="A45">
        <v>44</v>
      </c>
      <c r="B45">
        <v>9</v>
      </c>
      <c r="C45">
        <v>44</v>
      </c>
      <c r="D45" t="s">
        <v>53</v>
      </c>
      <c r="E45">
        <v>2985.4169590000001</v>
      </c>
      <c r="F45">
        <v>3.4199327340000001</v>
      </c>
      <c r="G45">
        <v>10424.25722</v>
      </c>
      <c r="H45">
        <v>5042.5989769999996</v>
      </c>
      <c r="I45">
        <v>3.2412689229999998</v>
      </c>
      <c r="J45">
        <v>26714.004410000001</v>
      </c>
    </row>
    <row r="46" spans="1:10" x14ac:dyDescent="0.25">
      <c r="A46">
        <v>45</v>
      </c>
      <c r="B46">
        <v>9</v>
      </c>
      <c r="C46">
        <v>45</v>
      </c>
      <c r="D46" t="s">
        <v>54</v>
      </c>
      <c r="E46">
        <v>3046.330559</v>
      </c>
      <c r="F46">
        <v>3.1573828279999998</v>
      </c>
      <c r="G46">
        <v>9251.4230200000002</v>
      </c>
      <c r="H46">
        <v>5214.4110330000003</v>
      </c>
      <c r="I46">
        <v>5.8579865719999997</v>
      </c>
      <c r="J46">
        <v>93305.504990000001</v>
      </c>
    </row>
    <row r="47" spans="1:10" x14ac:dyDescent="0.25">
      <c r="A47">
        <v>46</v>
      </c>
      <c r="B47">
        <v>9</v>
      </c>
      <c r="C47">
        <v>46</v>
      </c>
      <c r="D47" t="s">
        <v>55</v>
      </c>
      <c r="E47">
        <v>2592.994326</v>
      </c>
      <c r="F47">
        <v>3.0443160859999998</v>
      </c>
      <c r="G47">
        <v>6231.3567810000004</v>
      </c>
      <c r="H47">
        <v>4969.423691</v>
      </c>
      <c r="I47">
        <v>10.64310921</v>
      </c>
      <c r="J47">
        <v>279736.4694</v>
      </c>
    </row>
    <row r="48" spans="1:10" x14ac:dyDescent="0.25">
      <c r="A48">
        <v>47</v>
      </c>
      <c r="B48">
        <v>9</v>
      </c>
      <c r="C48">
        <v>47</v>
      </c>
      <c r="D48" t="s">
        <v>56</v>
      </c>
      <c r="E48">
        <v>3064.2858719999999</v>
      </c>
      <c r="F48">
        <v>5.3213228150000003</v>
      </c>
      <c r="G48">
        <v>26588.740760000001</v>
      </c>
      <c r="H48">
        <v>2652.4311590000002</v>
      </c>
      <c r="I48">
        <v>6.1304402370000002</v>
      </c>
      <c r="J48">
        <v>26440.615959999999</v>
      </c>
    </row>
    <row r="49" spans="1:10" x14ac:dyDescent="0.25">
      <c r="A49">
        <v>48</v>
      </c>
      <c r="B49">
        <v>9</v>
      </c>
      <c r="C49">
        <v>48</v>
      </c>
      <c r="D49" t="s">
        <v>57</v>
      </c>
      <c r="E49">
        <v>2897.2324760000001</v>
      </c>
      <c r="F49">
        <v>3.8041049139999998</v>
      </c>
      <c r="G49">
        <v>12147.073549999999</v>
      </c>
      <c r="H49">
        <v>3597.6410820000001</v>
      </c>
      <c r="I49">
        <v>6.6790830010000004</v>
      </c>
      <c r="J49">
        <v>57739.012069999997</v>
      </c>
    </row>
    <row r="50" spans="1:10" x14ac:dyDescent="0.25">
      <c r="A50">
        <v>49</v>
      </c>
      <c r="B50">
        <v>9</v>
      </c>
      <c r="C50">
        <v>49</v>
      </c>
      <c r="D50" t="s">
        <v>58</v>
      </c>
      <c r="E50">
        <v>3359.1123510000002</v>
      </c>
      <c r="F50">
        <v>2.5992932560000002</v>
      </c>
      <c r="G50">
        <v>7623.5915420000001</v>
      </c>
      <c r="H50">
        <v>4788.4823999999999</v>
      </c>
      <c r="I50">
        <v>4.6855291919999997</v>
      </c>
      <c r="J50">
        <v>50339.9856</v>
      </c>
    </row>
    <row r="51" spans="1:10" x14ac:dyDescent="0.25">
      <c r="A51">
        <v>50</v>
      </c>
      <c r="B51">
        <v>9</v>
      </c>
      <c r="C51">
        <v>50</v>
      </c>
      <c r="D51" t="s">
        <v>59</v>
      </c>
      <c r="E51">
        <v>5124.2963049999998</v>
      </c>
      <c r="F51">
        <v>7.1575432579999996</v>
      </c>
      <c r="G51">
        <v>134522.9651</v>
      </c>
      <c r="H51" t="s">
        <v>60</v>
      </c>
      <c r="I51" t="s">
        <v>60</v>
      </c>
      <c r="J51" t="s">
        <v>60</v>
      </c>
    </row>
    <row r="52" spans="1:10" x14ac:dyDescent="0.25">
      <c r="A52">
        <v>51</v>
      </c>
      <c r="B52">
        <v>9</v>
      </c>
      <c r="C52">
        <v>51</v>
      </c>
      <c r="D52" t="s">
        <v>61</v>
      </c>
      <c r="E52">
        <v>3561.1285309999998</v>
      </c>
      <c r="F52">
        <v>3.0647099940000002</v>
      </c>
      <c r="G52">
        <v>11911.16023</v>
      </c>
      <c r="H52">
        <v>5649.0299029999996</v>
      </c>
      <c r="I52">
        <v>16.600011859999999</v>
      </c>
      <c r="J52">
        <v>879355.62089999998</v>
      </c>
    </row>
    <row r="53" spans="1:10" x14ac:dyDescent="0.25">
      <c r="A53">
        <v>52</v>
      </c>
      <c r="B53">
        <v>9</v>
      </c>
      <c r="C53">
        <v>52</v>
      </c>
      <c r="D53" t="s">
        <v>62</v>
      </c>
      <c r="E53">
        <v>3684.351811</v>
      </c>
      <c r="F53">
        <v>2.7647104310000001</v>
      </c>
      <c r="G53">
        <v>10375.79754</v>
      </c>
      <c r="H53">
        <v>9889.3667750000004</v>
      </c>
      <c r="I53">
        <v>7.8809060740000003</v>
      </c>
      <c r="J53">
        <v>607420.2574</v>
      </c>
    </row>
    <row r="54" spans="1:10" x14ac:dyDescent="0.25">
      <c r="A54">
        <v>53</v>
      </c>
      <c r="B54">
        <v>9</v>
      </c>
      <c r="C54">
        <v>53</v>
      </c>
      <c r="D54" t="s">
        <v>63</v>
      </c>
      <c r="E54">
        <v>2649.7083499999999</v>
      </c>
      <c r="F54">
        <v>3.3069672049999999</v>
      </c>
      <c r="G54">
        <v>7678.1382000000003</v>
      </c>
      <c r="H54">
        <v>2988.3175660000002</v>
      </c>
      <c r="I54">
        <v>10.131974550000001</v>
      </c>
      <c r="J54">
        <v>91673.048970000003</v>
      </c>
    </row>
    <row r="55" spans="1:10" x14ac:dyDescent="0.25">
      <c r="A55">
        <v>54</v>
      </c>
      <c r="B55">
        <v>9</v>
      </c>
      <c r="C55">
        <v>54</v>
      </c>
      <c r="D55" t="s">
        <v>64</v>
      </c>
      <c r="E55">
        <v>2961.3676099999998</v>
      </c>
      <c r="F55">
        <v>3.443900094</v>
      </c>
      <c r="G55">
        <v>10401.254730000001</v>
      </c>
      <c r="H55">
        <v>3341.5239529999999</v>
      </c>
      <c r="I55">
        <v>6.0206264029999996</v>
      </c>
      <c r="J55">
        <v>40473.663339999999</v>
      </c>
    </row>
    <row r="56" spans="1:10" x14ac:dyDescent="0.25">
      <c r="A56">
        <v>55</v>
      </c>
      <c r="B56">
        <v>9</v>
      </c>
      <c r="C56">
        <v>55</v>
      </c>
      <c r="D56" t="s">
        <v>65</v>
      </c>
      <c r="E56">
        <v>2928.6100369999999</v>
      </c>
      <c r="F56">
        <v>3.0446981439999998</v>
      </c>
      <c r="G56">
        <v>7950.8137100000004</v>
      </c>
      <c r="H56">
        <v>4613.7121589999997</v>
      </c>
      <c r="I56">
        <v>13.98590705</v>
      </c>
      <c r="J56">
        <v>416372.72</v>
      </c>
    </row>
    <row r="57" spans="1:10" x14ac:dyDescent="0.25">
      <c r="A57">
        <v>56</v>
      </c>
      <c r="B57">
        <v>9</v>
      </c>
      <c r="C57">
        <v>56</v>
      </c>
      <c r="D57" t="s">
        <v>66</v>
      </c>
      <c r="E57">
        <v>2776.3266279999998</v>
      </c>
      <c r="F57">
        <v>2.5000210379999999</v>
      </c>
      <c r="G57">
        <v>4817.5745470000002</v>
      </c>
      <c r="H57">
        <v>4134.5117879999998</v>
      </c>
      <c r="I57">
        <v>10.74832782</v>
      </c>
      <c r="J57">
        <v>197483.2549</v>
      </c>
    </row>
    <row r="58" spans="1:10" x14ac:dyDescent="0.25">
      <c r="A58">
        <v>57</v>
      </c>
      <c r="B58">
        <v>9</v>
      </c>
      <c r="C58">
        <v>57</v>
      </c>
      <c r="D58" t="s">
        <v>67</v>
      </c>
      <c r="E58">
        <v>2878.1738270000001</v>
      </c>
      <c r="F58">
        <v>1.8913888830000001</v>
      </c>
      <c r="G58">
        <v>2963.4370290000002</v>
      </c>
      <c r="H58">
        <v>5813.1268259999997</v>
      </c>
      <c r="I58">
        <v>3.3338098789999999</v>
      </c>
      <c r="J58">
        <v>37557.895969999998</v>
      </c>
    </row>
    <row r="59" spans="1:10" x14ac:dyDescent="0.25">
      <c r="A59">
        <v>58</v>
      </c>
      <c r="B59">
        <v>9</v>
      </c>
      <c r="C59">
        <v>58</v>
      </c>
      <c r="D59" t="s">
        <v>68</v>
      </c>
      <c r="E59">
        <v>2736.3348470000001</v>
      </c>
      <c r="F59">
        <v>2.0539165709999998</v>
      </c>
      <c r="G59">
        <v>3158.6687219999999</v>
      </c>
      <c r="H59">
        <v>3534.3870360000001</v>
      </c>
      <c r="I59">
        <v>4.2071963129999999</v>
      </c>
      <c r="J59">
        <v>22111.273959999999</v>
      </c>
    </row>
    <row r="60" spans="1:10" x14ac:dyDescent="0.25">
      <c r="A60">
        <v>59</v>
      </c>
      <c r="B60">
        <v>9</v>
      </c>
      <c r="C60">
        <v>59</v>
      </c>
      <c r="D60" t="s">
        <v>69</v>
      </c>
      <c r="E60">
        <v>3103.847777</v>
      </c>
      <c r="F60">
        <v>2.295231974</v>
      </c>
      <c r="G60">
        <v>5075.2097809999996</v>
      </c>
      <c r="H60">
        <v>3881.7504560000002</v>
      </c>
      <c r="I60">
        <v>3.411663248</v>
      </c>
      <c r="J60">
        <v>17538.301820000001</v>
      </c>
    </row>
    <row r="61" spans="1:10" x14ac:dyDescent="0.25">
      <c r="A61">
        <v>60</v>
      </c>
      <c r="B61">
        <v>9</v>
      </c>
      <c r="C61">
        <v>60</v>
      </c>
      <c r="D61" t="s">
        <v>70</v>
      </c>
      <c r="E61">
        <v>2916.7691789999999</v>
      </c>
      <c r="F61">
        <v>3.4526950749999998</v>
      </c>
      <c r="G61">
        <v>10141.92921</v>
      </c>
      <c r="H61">
        <v>3131.4320339999999</v>
      </c>
      <c r="I61">
        <v>5.332652843</v>
      </c>
      <c r="J61">
        <v>27885.125530000001</v>
      </c>
    </row>
    <row r="62" spans="1:10" x14ac:dyDescent="0.25">
      <c r="A62">
        <v>61</v>
      </c>
      <c r="B62">
        <v>9</v>
      </c>
      <c r="C62">
        <v>61</v>
      </c>
      <c r="D62" t="s">
        <v>71</v>
      </c>
      <c r="E62">
        <v>2793.5470660000001</v>
      </c>
      <c r="F62">
        <v>3.6222787470000002</v>
      </c>
      <c r="G62">
        <v>10239.42858</v>
      </c>
      <c r="H62">
        <v>2919.6225060000002</v>
      </c>
      <c r="I62">
        <v>4.6765384589999996</v>
      </c>
      <c r="J62">
        <v>18642.425920000001</v>
      </c>
    </row>
    <row r="63" spans="1:10" x14ac:dyDescent="0.25">
      <c r="A63">
        <v>62</v>
      </c>
      <c r="B63">
        <v>9</v>
      </c>
      <c r="C63">
        <v>62</v>
      </c>
      <c r="D63" t="s">
        <v>72</v>
      </c>
      <c r="E63">
        <v>2753.0078789999998</v>
      </c>
      <c r="F63">
        <v>3.2879737379999998</v>
      </c>
      <c r="G63">
        <v>8193.5401980000006</v>
      </c>
      <c r="H63">
        <v>2561.1437040000001</v>
      </c>
      <c r="I63">
        <v>5.3141072869999997</v>
      </c>
      <c r="J63">
        <v>18523.733769999999</v>
      </c>
    </row>
    <row r="64" spans="1:10" x14ac:dyDescent="0.25">
      <c r="A64">
        <v>63</v>
      </c>
      <c r="B64">
        <v>9</v>
      </c>
      <c r="C64">
        <v>63</v>
      </c>
      <c r="D64" t="s">
        <v>73</v>
      </c>
      <c r="E64">
        <v>2719.4145990000002</v>
      </c>
      <c r="F64">
        <v>2.1004309910000001</v>
      </c>
      <c r="G64">
        <v>3262.6289419999998</v>
      </c>
      <c r="H64">
        <v>3401.5548600000002</v>
      </c>
      <c r="I64">
        <v>5.1643156570000004</v>
      </c>
      <c r="J64">
        <v>30858.905510000001</v>
      </c>
    </row>
    <row r="65" spans="1:10" x14ac:dyDescent="0.25">
      <c r="A65">
        <v>64</v>
      </c>
      <c r="B65">
        <v>9</v>
      </c>
      <c r="C65">
        <v>64</v>
      </c>
      <c r="D65" t="s">
        <v>74</v>
      </c>
      <c r="E65">
        <v>2577.0558850000002</v>
      </c>
      <c r="F65">
        <v>1.957651059</v>
      </c>
      <c r="G65">
        <v>2545.1784680000001</v>
      </c>
      <c r="H65">
        <v>2688.540223</v>
      </c>
      <c r="I65">
        <v>8.4115717060000001</v>
      </c>
      <c r="J65">
        <v>51143.138939999997</v>
      </c>
    </row>
    <row r="66" spans="1:10" x14ac:dyDescent="0.25">
      <c r="A66">
        <v>65</v>
      </c>
      <c r="B66">
        <v>9</v>
      </c>
      <c r="C66">
        <v>65</v>
      </c>
      <c r="D66" t="s">
        <v>75</v>
      </c>
      <c r="E66">
        <v>2342.5059550000001</v>
      </c>
      <c r="F66">
        <v>3.3352858049999998</v>
      </c>
      <c r="G66">
        <v>6104.1826119999996</v>
      </c>
      <c r="H66">
        <v>3381.2301550000002</v>
      </c>
      <c r="I66">
        <v>4.8078435969999997</v>
      </c>
      <c r="J66">
        <v>26427.13782</v>
      </c>
    </row>
    <row r="67" spans="1:10" x14ac:dyDescent="0.25">
      <c r="A67">
        <v>66</v>
      </c>
      <c r="B67">
        <v>9</v>
      </c>
      <c r="C67">
        <v>66</v>
      </c>
      <c r="D67" t="s">
        <v>76</v>
      </c>
      <c r="E67">
        <v>2722.6353100000001</v>
      </c>
      <c r="F67">
        <v>3.671045586</v>
      </c>
      <c r="G67">
        <v>9989.8392559999993</v>
      </c>
      <c r="H67">
        <v>4146.9909600000001</v>
      </c>
      <c r="I67">
        <v>4.7166018660000004</v>
      </c>
      <c r="J67">
        <v>38258.207139999999</v>
      </c>
    </row>
    <row r="68" spans="1:10" x14ac:dyDescent="0.25">
      <c r="A68">
        <v>67</v>
      </c>
      <c r="B68">
        <v>9</v>
      </c>
      <c r="C68">
        <v>67</v>
      </c>
      <c r="D68" t="s">
        <v>77</v>
      </c>
      <c r="E68">
        <v>2414.1852269999999</v>
      </c>
      <c r="F68">
        <v>3.3066137750000002</v>
      </c>
      <c r="G68">
        <v>6372.4746619999996</v>
      </c>
      <c r="H68">
        <v>3462.2556890000001</v>
      </c>
      <c r="I68">
        <v>8.5164286530000002</v>
      </c>
      <c r="J68">
        <v>86942.735419999997</v>
      </c>
    </row>
    <row r="69" spans="1:10" x14ac:dyDescent="0.25">
      <c r="A69">
        <v>68</v>
      </c>
      <c r="B69">
        <v>9</v>
      </c>
      <c r="C69">
        <v>68</v>
      </c>
      <c r="D69" t="s">
        <v>78</v>
      </c>
      <c r="E69">
        <v>2386.9450200000001</v>
      </c>
      <c r="F69">
        <v>3.3393893380000002</v>
      </c>
      <c r="G69">
        <v>6353.586456</v>
      </c>
      <c r="H69">
        <v>3887.5053809999999</v>
      </c>
      <c r="I69">
        <v>5.3439988979999997</v>
      </c>
      <c r="J69">
        <v>43159.333180000001</v>
      </c>
    </row>
    <row r="70" spans="1:10" x14ac:dyDescent="0.25">
      <c r="A70">
        <v>69</v>
      </c>
      <c r="B70">
        <v>9</v>
      </c>
      <c r="C70">
        <v>69</v>
      </c>
      <c r="D70" t="s">
        <v>79</v>
      </c>
      <c r="E70">
        <v>2333.0997280000001</v>
      </c>
      <c r="F70">
        <v>3.0422490940000002</v>
      </c>
      <c r="G70">
        <v>5037.976611</v>
      </c>
      <c r="H70">
        <v>6585.163579</v>
      </c>
      <c r="I70">
        <v>17.34798739</v>
      </c>
      <c r="J70">
        <v>1305062.56</v>
      </c>
    </row>
    <row r="71" spans="1:10" x14ac:dyDescent="0.25">
      <c r="A71">
        <v>70</v>
      </c>
      <c r="B71">
        <v>9</v>
      </c>
      <c r="C71">
        <v>70</v>
      </c>
      <c r="D71" t="s">
        <v>80</v>
      </c>
      <c r="E71">
        <v>3859.1025760000002</v>
      </c>
      <c r="F71">
        <v>2.82756287</v>
      </c>
      <c r="G71">
        <v>11906.85829</v>
      </c>
      <c r="H71">
        <v>4354.1040249999996</v>
      </c>
      <c r="I71">
        <v>3.5944872459999999</v>
      </c>
      <c r="J71">
        <v>24494.664499999999</v>
      </c>
    </row>
    <row r="72" spans="1:10" x14ac:dyDescent="0.25">
      <c r="A72">
        <v>71</v>
      </c>
      <c r="B72">
        <v>9</v>
      </c>
      <c r="C72">
        <v>71</v>
      </c>
      <c r="D72" t="s">
        <v>81</v>
      </c>
      <c r="E72">
        <v>3346.4593890000001</v>
      </c>
      <c r="F72">
        <v>3.7349141179999998</v>
      </c>
      <c r="G72">
        <v>15621.8462</v>
      </c>
      <c r="H72">
        <v>4004.6519480000002</v>
      </c>
      <c r="I72">
        <v>6.9743459569999997</v>
      </c>
      <c r="J72">
        <v>78007.529899999994</v>
      </c>
    </row>
    <row r="73" spans="1:10" x14ac:dyDescent="0.25">
      <c r="A73">
        <v>72</v>
      </c>
      <c r="B73">
        <v>9</v>
      </c>
      <c r="C73">
        <v>72</v>
      </c>
      <c r="D73" t="s">
        <v>82</v>
      </c>
      <c r="E73">
        <v>3999.0712389999999</v>
      </c>
      <c r="F73">
        <v>2.8794700510000002</v>
      </c>
      <c r="G73">
        <v>13259.99661</v>
      </c>
      <c r="H73">
        <v>6307.6643379999996</v>
      </c>
      <c r="I73">
        <v>7.5386541349999998</v>
      </c>
      <c r="J73">
        <v>226112.61170000001</v>
      </c>
    </row>
    <row r="74" spans="1:10" x14ac:dyDescent="0.25">
      <c r="A74">
        <v>73</v>
      </c>
      <c r="B74">
        <v>9</v>
      </c>
      <c r="C74">
        <v>73</v>
      </c>
      <c r="D74" t="s">
        <v>83</v>
      </c>
      <c r="E74">
        <v>3566.178715</v>
      </c>
      <c r="F74">
        <v>2.3046984930000001</v>
      </c>
      <c r="G74">
        <v>6755.1413780000003</v>
      </c>
      <c r="H74">
        <v>4081.0638269999999</v>
      </c>
      <c r="I74">
        <v>4.0135270749999998</v>
      </c>
      <c r="J74">
        <v>26828.67153</v>
      </c>
    </row>
    <row r="75" spans="1:10" x14ac:dyDescent="0.25">
      <c r="A75">
        <v>74</v>
      </c>
      <c r="B75">
        <v>9</v>
      </c>
      <c r="C75">
        <v>74</v>
      </c>
      <c r="D75" t="s">
        <v>84</v>
      </c>
      <c r="E75">
        <v>4057.8821800000001</v>
      </c>
      <c r="F75">
        <v>2.233473671</v>
      </c>
      <c r="G75">
        <v>8214.1104990000003</v>
      </c>
      <c r="H75">
        <v>5596.9843460000002</v>
      </c>
      <c r="I75">
        <v>2.6061722440000001</v>
      </c>
      <c r="J75">
        <v>21277.19701</v>
      </c>
    </row>
    <row r="76" spans="1:10" x14ac:dyDescent="0.25">
      <c r="A76">
        <v>75</v>
      </c>
      <c r="B76">
        <v>9</v>
      </c>
      <c r="C76">
        <v>75</v>
      </c>
      <c r="D76" t="s">
        <v>85</v>
      </c>
      <c r="E76">
        <f>SUM((E28*G49)+(E49*G28))/(G28+G49)</f>
        <v>2915.8692051281796</v>
      </c>
      <c r="F76">
        <f>(SQRT(G76)/E76)*100</f>
        <v>2.3791651869465564</v>
      </c>
      <c r="G76" s="1">
        <v>4812.6610000000001</v>
      </c>
      <c r="H76">
        <f>SUM((H28*J49)+(H49*J28))/(J28+J49)</f>
        <v>3801.2146926713735</v>
      </c>
      <c r="I76">
        <f>((SQRT(J76)/H76)*100)</f>
        <v>4.2886952451517297</v>
      </c>
      <c r="J76" s="1">
        <v>26576.34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 1</vt:lpstr>
      <vt:lpstr>Method 2</vt:lpstr>
      <vt:lpstr>Method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SOSU</dc:creator>
  <cp:lastModifiedBy>SOSU</cp:lastModifiedBy>
  <dcterms:created xsi:type="dcterms:W3CDTF">2025-03-21T09:52:36Z</dcterms:created>
  <dcterms:modified xsi:type="dcterms:W3CDTF">2025-03-25T12:11:42Z</dcterms:modified>
</cp:coreProperties>
</file>