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Tanishq\Downloads\"/>
    </mc:Choice>
  </mc:AlternateContent>
  <xr:revisionPtr revIDLastSave="0" documentId="13_ncr:1_{6E6DA7A6-ECEC-4865-9A46-EE316685D13F}" xr6:coauthVersionLast="47" xr6:coauthVersionMax="47" xr10:uidLastSave="{00000000-0000-0000-0000-000000000000}"/>
  <bookViews>
    <workbookView xWindow="-108" yWindow="-108" windowWidth="23256" windowHeight="12456" xr2:uid="{00000000-000D-0000-FFFF-FFFF00000000}"/>
  </bookViews>
  <sheets>
    <sheet name="TotalSales" sheetId="18" r:id="rId1"/>
    <sheet name="SalesByCountry" sheetId="19" r:id="rId2"/>
    <sheet name="orders" sheetId="17" r:id="rId3"/>
    <sheet name="customers" sheetId="13" r:id="rId4"/>
    <sheet name="products" sheetId="2" r:id="rId5"/>
  </sheets>
  <definedNames>
    <definedName name="_xlnm._FilterDatabase" localSheetId="2" hidden="1">orders!$A$1:$O$1001</definedName>
    <definedName name="_xlnm._FilterDatabase" localSheetId="4" hidden="1">products!$B$1:$B$49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29" i="17"/>
  <c r="O189" i="17"/>
  <c r="O414" i="17"/>
  <c r="O642" i="17"/>
  <c r="O702" i="17"/>
  <c r="O753" i="17"/>
  <c r="O810" i="17"/>
  <c r="O861" i="17"/>
  <c r="O996" i="17"/>
  <c r="N36" i="17"/>
  <c r="N77" i="17"/>
  <c r="N108" i="17"/>
  <c r="N145" i="17"/>
  <c r="N186" i="17"/>
  <c r="N216" i="17"/>
  <c r="N250" i="17"/>
  <c r="N279" i="17"/>
  <c r="N303" i="17"/>
  <c r="N331" i="17"/>
  <c r="N355" i="17"/>
  <c r="N384" i="17"/>
  <c r="N408" i="17"/>
  <c r="N436" i="17"/>
  <c r="N460" i="17"/>
  <c r="N489" i="17"/>
  <c r="N513" i="17"/>
  <c r="N539" i="17"/>
  <c r="N559" i="17"/>
  <c r="N583" i="17"/>
  <c r="N601" i="17"/>
  <c r="N625" i="17"/>
  <c r="N645" i="17"/>
  <c r="N669" i="17"/>
  <c r="N689" i="17"/>
  <c r="N713" i="17"/>
  <c r="N731" i="17"/>
  <c r="N755" i="17"/>
  <c r="N775" i="17"/>
  <c r="N799" i="17"/>
  <c r="N817" i="17"/>
  <c r="N841" i="17"/>
  <c r="N860" i="17"/>
  <c r="N877" i="17"/>
  <c r="N899" i="17"/>
  <c r="N918" i="17"/>
  <c r="N935" i="17"/>
  <c r="N957" i="17"/>
  <c r="N976" i="17"/>
  <c r="N993" i="17"/>
  <c r="M5" i="17"/>
  <c r="M41" i="17"/>
  <c r="M107" i="17"/>
  <c r="M158" i="17"/>
  <c r="M287" i="17"/>
  <c r="M347" i="17"/>
  <c r="M536" i="17"/>
  <c r="M594" i="17"/>
  <c r="M641" i="17"/>
  <c r="M683" i="17"/>
  <c r="M785" i="17"/>
  <c r="M827" i="17"/>
  <c r="M885" i="17"/>
  <c r="M938" i="17"/>
  <c r="M981"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K753" i="17"/>
  <c r="L753" i="17"/>
  <c r="M753" i="17" s="1"/>
  <c r="I754" i="17"/>
  <c r="N754" i="17" s="1"/>
  <c r="J754" i="17"/>
  <c r="O754" i="17" s="1"/>
  <c r="K754" i="17"/>
  <c r="L754" i="17"/>
  <c r="M754" i="17" s="1"/>
  <c r="I755" i="17"/>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M860" i="17" s="1"/>
  <c r="I861" i="17"/>
  <c r="N861" i="17" s="1"/>
  <c r="J861" i="17"/>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<sst xmlns="http://schemas.openxmlformats.org/spreadsheetml/2006/main" count="11121" uniqueCount="6221">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</sst>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color theme="0"/>
        <name val="Calibri"/>
        <family val="2"/>
        <scheme val="minor"/>
      </font>
    </dxf>
    <dxf>
      <font>
        <b/>
        <i val="0"/>
        <sz val="10"/>
        <color theme="0"/>
        <name val="Calibri"/>
        <family val="2"/>
        <scheme val="minor"/>
      </font>
      <fill>
        <patternFill>
          <bgColor rgb="FF3C1464"/>
        </patternFill>
      </fill>
    </dxf>
    <dxf>
      <numFmt numFmtId="0" formatCode="General"/>
    </dxf>
    <dxf>
      <font>
        <sz val="11"/>
        <color theme="0"/>
        <name val="Calibri"/>
        <family val="2"/>
        <scheme val="minor"/>
      </font>
    </dxf>
    <dxf>
      <font>
        <b/>
        <i val="0"/>
        <sz val="10"/>
        <color theme="0"/>
        <name val="Calibri"/>
        <family val="2"/>
        <scheme val="minor"/>
      </font>
      <fill>
        <patternFill patternType="solid">
          <fgColor theme="0"/>
          <bgColor rgb="FF3C1478"/>
        </patternFill>
      </fill>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9" xr9:uid="{D857FE5A-7689-4C48-A68D-886E8A132B4A}">
      <tableStyleElement type="wholeTable" dxfId="1"/>
      <tableStyleElement type="headerRow" dxfId="0"/>
    </tableStyle>
    <tableStyle name="Purple_timeline" pivot="0" table="0" count="8" xr9:uid="{5ADDED52-2707-4365-B305-D3F9CBAFE0BC}">
      <tableStyleElement type="wholeTable" dxfId="4"/>
      <tableStyleElement type="headerRow" dxfId="3"/>
    </tableStyle>
  </tableStyles>
  <colors>
    <mruColors>
      <color rgb="FF3C1464"/>
      <color rgb="FFB686E6"/>
      <color rgb="FF8E43D9"/>
      <color rgb="FF3C1478"/>
      <color rgb="FFC713BE"/>
      <color rgb="FFF424D6"/>
      <color rgb="FFF8B6F5"/>
      <color rgb="FF672F09"/>
      <color rgb="FF41BDF5"/>
      <color rgb="FF87A4D9"/>
    </mruColors>
  </colors>
  <extLst>
    <ext xmlns:x14="http://schemas.microsoft.com/office/spreadsheetml/2009/9/main" uri="{46F421CA-312F-682f-3DD2-61675219B42D}">
      <x14:dxfs count="18">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b val="0"/>
            <i/>
            <strike/>
            <color theme="0"/>
            <name val="Calibri"/>
            <family val="2"/>
            <scheme val="minor"/>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strike val="0"/>
            <color theme="0"/>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dxf>
          <font>
            <b/>
            <i val="0"/>
            <strike/>
            <color theme="0"/>
            <name val="Calibri"/>
            <family val="2"/>
            <scheme val="minor"/>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strike val="0"/>
            <color theme="0"/>
          </font>
          <border>
            <left style="thin">
              <color theme="0"/>
            </left>
            <right style="thin">
              <color theme="0"/>
            </right>
            <top style="thin">
              <color theme="0"/>
            </top>
            <bottom style="thin">
              <color theme="0"/>
            </bottom>
          </border>
        </dxf>
        <dxf>
          <font>
            <color theme="0"/>
          </font>
          <border>
            <left style="thin">
              <color auto="1"/>
            </left>
            <right style="thin">
              <color auto="1"/>
            </right>
            <top style="thin">
              <color auto="1"/>
            </top>
            <bottom style="thin">
              <color auto="1"/>
            </bottom>
          </border>
        </dxf>
        <dxf>
          <font>
            <b/>
            <i val="0"/>
            <strike/>
            <color theme="0"/>
            <name val="Calibri"/>
            <family val="2"/>
            <scheme val="minor"/>
          </font>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font>
            <strike val="0"/>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686E6"/>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_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41BD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6F-4673-9A79-6CF24E9189F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66F-4673-9A79-6CF24E9189F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66F-4673-9A79-6CF24E9189F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66F-4673-9A79-6CF24E9189F9}"/>
            </c:ext>
          </c:extLst>
        </c:ser>
        <c:dLbls>
          <c:dLblPos val="t"/>
          <c:showLegendKey val="0"/>
          <c:showVal val="0"/>
          <c:showCatName val="0"/>
          <c:showSerName val="0"/>
          <c:showPercent val="0"/>
          <c:showBubbleSize val="0"/>
        </c:dLbls>
        <c:smooth val="0"/>
        <c:axId val="686659487"/>
        <c:axId val="686661887"/>
      </c:lineChart>
      <c:catAx>
        <c:axId val="68665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61887"/>
        <c:crosses val="autoZero"/>
        <c:auto val="1"/>
        <c:lblAlgn val="ctr"/>
        <c:lblOffset val="100"/>
        <c:noMultiLvlLbl val="0"/>
      </c:catAx>
      <c:valAx>
        <c:axId val="6866618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59487"/>
        <c:crosses val="autoZero"/>
        <c:crossBetween val="between"/>
      </c:valAx>
      <c:spPr>
        <a:noFill/>
        <a:ln>
          <a:solidFill>
            <a:schemeClr val="bg1">
              <a:lumMod val="95000"/>
            </a:schemeClr>
          </a:solidFill>
        </a:ln>
        <a:effectLst/>
      </c:spPr>
    </c:plotArea>
    <c:legend>
      <c:legendPos val="r"/>
      <c:overlay val="0"/>
      <c:spPr>
        <a:noFill/>
        <a:ln>
          <a:solidFill>
            <a:srgbClr val="4532F6"/>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cat>
            <c:strRef>
              <c:f>SalesByCountry!$A$4:$A$6</c:f>
              <c:strCache>
                <c:ptCount val="3"/>
                <c:pt idx="0">
                  <c:v>Ireland</c:v>
                </c:pt>
                <c:pt idx="1">
                  <c:v>United Kingdom</c:v>
                </c:pt>
                <c:pt idx="2">
                  <c:v>United States</c:v>
                </c:pt>
              </c:strCache>
            </c:strRef>
          </c:cat>
          <c:val>
            <c:numRef>
              <c:f>SalesByCountry!$B$4:$B$6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DDD8-4991-893F-DC896A3ACF90}"/>
            </c:ext>
          </c:extLst>
        </c:ser>
        <c:dLbls>
          <c:showLegendKey val="0"/>
          <c:showVal val="0"/>
          <c:showCatName val="0"/>
          <c:showSerName val="0"/>
          <c:showPercent val="0"/>
          <c:showBubbleSize val="0"/>
        </c:dLbls>
        <c:gapWidth val="182"/>
        <c:axId val="648182943"/>
        <c:axId val="648181983"/>
      </c:barChart>
      <c:catAx>
        <c:axId val="64818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81983"/>
        <c:crosses val="autoZero"/>
        <c:auto val="1"/>
        <c:lblAlgn val="ctr"/>
        <c:lblOffset val="100"/>
        <c:noMultiLvlLbl val="0"/>
      </c:catAx>
      <c:valAx>
        <c:axId val="6481819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308552</xdr:colOff>
      <xdr:row>16</xdr:row>
      <xdr:rowOff>147963</xdr:rowOff>
    </xdr:from>
    <xdr:to>
      <xdr:col>18</xdr:col>
      <xdr:colOff>217607</xdr:colOff>
      <xdr:row>36</xdr:row>
      <xdr:rowOff>4266</xdr:rowOff>
    </xdr:to>
    <xdr:graphicFrame macro="">
      <xdr:nvGraphicFramePr>
        <xdr:cNvPr id="2" name="Chart 1">
          <a:extLst>
            <a:ext uri="{FF2B5EF4-FFF2-40B4-BE49-F238E27FC236}">
              <a16:creationId xmlns:a16="http://schemas.microsoft.com/office/drawing/2014/main" id="{E4A8BA31-2B62-64E0-90ED-4446EDA32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311572</xdr:colOff>
      <xdr:row>6</xdr:row>
      <xdr:rowOff>9180</xdr:rowOff>
    </xdr:from>
    <xdr:to>
      <xdr:col>18</xdr:col>
      <xdr:colOff>216373</xdr:colOff>
      <xdr:row>16</xdr:row>
      <xdr:rowOff>1997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51BB4F0-A49E-249B-435E-FE48BF70EBE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69140" y="1121288"/>
              <a:ext cx="7195287" cy="18463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301675</xdr:colOff>
      <xdr:row>6</xdr:row>
      <xdr:rowOff>16802</xdr:rowOff>
    </xdr:from>
    <xdr:to>
      <xdr:col>24</xdr:col>
      <xdr:colOff>321578</xdr:colOff>
      <xdr:row>9</xdr:row>
      <xdr:rowOff>146892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19732F1-47C9-380C-9D1D-4B71E145E8F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49729" y="1128910"/>
              <a:ext cx="3665146" cy="686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301302</xdr:colOff>
      <xdr:row>10</xdr:row>
      <xdr:rowOff>15793</xdr:rowOff>
    </xdr:from>
    <xdr:to>
      <xdr:col>21</xdr:col>
      <xdr:colOff>388620</xdr:colOff>
      <xdr:row>16</xdr:row>
      <xdr:rowOff>20972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EE2E40FF-918F-EF81-4303-011417584D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49356" y="1869307"/>
              <a:ext cx="1909940" cy="1117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462641</xdr:colOff>
      <xdr:row>10</xdr:row>
      <xdr:rowOff>13982</xdr:rowOff>
    </xdr:from>
    <xdr:to>
      <xdr:col>24</xdr:col>
      <xdr:colOff>335558</xdr:colOff>
      <xdr:row>16</xdr:row>
      <xdr:rowOff>13982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83618EA-CEC1-78D6-D667-C520165840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033317" y="1867496"/>
              <a:ext cx="1695538" cy="1112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617839</xdr:colOff>
      <xdr:row>7</xdr:row>
      <xdr:rowOff>131806</xdr:rowOff>
    </xdr:from>
    <xdr:to>
      <xdr:col>11</xdr:col>
      <xdr:colOff>185352</xdr:colOff>
      <xdr:row>22</xdr:row>
      <xdr:rowOff>94735</xdr:rowOff>
    </xdr:to>
    <xdr:graphicFrame macro="">
      <xdr:nvGraphicFramePr>
        <xdr:cNvPr id="7" name="Chart 6">
          <a:extLst>
            <a:ext uri="{FF2B5EF4-FFF2-40B4-BE49-F238E27FC236}">
              <a16:creationId xmlns:a16="http://schemas.microsoft.com/office/drawing/2014/main" id="{BCEF8E04-906C-C3D5-3918-76A0FD36E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q" refreshedDate="45542.891113310186" createdVersion="8" refreshedVersion="8" minRefreshableVersion="3" recordCount="1000" xr:uid="{3E6BEBE8-8B18-4DC9-AD12-AC9033658E0B}">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77252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DBC9B-313D-414D-A60E-C3F7AAB3C966}"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8" numFmtId="3"/>
  </dataFields>
  <chartFormats count="4">
    <chartFormat chart="26" format="4" series="1">
      <pivotArea type="data" outline="0" fieldPosition="0">
        <references count="1">
          <reference field="13" count="1" selected="0">
            <x v="0"/>
          </reference>
        </references>
      </pivotArea>
    </chartFormat>
    <chartFormat chart="26" format="5" series="1">
      <pivotArea type="data" outline="0" fieldPosition="0">
        <references count="1">
          <reference field="13" count="1" selected="0">
            <x v="1"/>
          </reference>
        </references>
      </pivotArea>
    </chartFormat>
    <chartFormat chart="26" format="6" series="1">
      <pivotArea type="data" outline="0" fieldPosition="0">
        <references count="1">
          <reference field="13" count="1" selected="0">
            <x v="2"/>
          </reference>
        </references>
      </pivotArea>
    </chartFormat>
    <chartFormat chart="26" format="7" series="1">
      <pivotArea type="data" outline="0" fieldPosition="0">
        <references count="1">
          <reference field="13" count="1" selected="0">
            <x v="3"/>
          </reference>
        </references>
      </pivotArea>
    </chartFormat>
  </chartFormats>
  <pivotTableStyleInfo name="PivotStyleMedium9" showRowHeaders="1" showColHeaders="1" showRowStripes="0" showColStripes="0" showLastColumn="1"/>
  <filters count="1">
    <filter fld="1" type="dateBetween" evalOrder="-1" id="8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6341BB-3A9F-4993-BD9C-B3E17F3494FD}"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3">
        <item x="1"/>
        <item x="2"/>
        <item x="0"/>
      </items>
    </pivotField>
    <pivotField compact="0" outline="0" subtotalTop="0" showAll="0" defaultSubtotal="0"/>
    <pivotField compact="0" outline="0" subtotalTop="0" showAll="0" defaultSubtotal="0"/>
    <pivotField compact="0" numFmtId="167" outline="0" subtotalTop="0" showAll="0" defaultSubtotal="0"/>
    <pivotField compact="0" numFmtId="168" outline="0" subtotalTop="0" showAll="0" defaultSubtotal="0"/>
    <pivotField dataField="1" compact="0" numFmtId="168"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3"/>
  </dataFields>
  <chartFormats count="2">
    <chartFormat chart="27" format="1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1A6094-9BD7-4D82-A0CB-5BB820A8CADB}" sourceName="Roast Type Name">
  <pivotTables>
    <pivotTable tabId="18" name="TotalSales"/>
  </pivotTables>
  <data>
    <tabular pivotCacheId="87725256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EBF442-4C67-44DA-BF53-6D697CC1FC35}" sourceName="Size">
  <pivotTables>
    <pivotTable tabId="18" name="TotalSales"/>
  </pivotTables>
  <data>
    <tabular pivotCacheId="87725256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75AE3A-B261-4378-9D80-F4C2BD0903F8}" sourceName="Loyalty Card">
  <pivotTables>
    <pivotTable tabId="18" name="TotalSales"/>
  </pivotTables>
  <data>
    <tabular pivotCacheId="8772525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151E3E5-F5CF-4B48-981F-6128737BFC85}" cache="Slicer_Roast_Type_Name" caption="Roast Type Name" columnCount="3" rowHeight="234950"/>
  <slicer name="Size" xr10:uid="{A8978610-1BAC-4FF0-A293-8D78DCD89DED}" cache="Slicer_Size" caption="Size" columnCount="2" rowHeight="234950"/>
  <slicer name="Loyalty Card" xr10:uid="{1667DDD4-9905-499D-B994-8DAAA807668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300714-4BB8-46BF-A3E6-09D4D6C2A301}" name="Orders_Table" displayName="Orders_Table" ref="A1:P1001" totalsRowShown="0" headerRowDxfId="5">
  <autoFilter ref="A1:P1001" xr:uid="{36300714-4BB8-46BF-A3E6-09D4D6C2A301}"/>
  <tableColumns count="16">
    <tableColumn id="1" xr3:uid="{508A8FB6-2E00-4126-A8A4-2A0F012139AC}" name="Order ID" dataDxfId="15"/>
    <tableColumn id="2" xr3:uid="{33EDBC83-836A-49CE-BFD9-C54611C6DB2B}" name="Order Date" dataDxfId="14"/>
    <tableColumn id="3" xr3:uid="{E1568EE8-97C0-4CD7-A6FC-A8D9CAEEBF0A}" name="Customer ID" dataDxfId="13"/>
    <tableColumn id="4" xr3:uid="{AFCC97E1-FEAA-4AFE-8D94-E0589F5FDD5B}" name="Product ID"/>
    <tableColumn id="5" xr3:uid="{720BB26F-E8FB-4959-AA57-F79C7F7C6923}" name="Quantity" dataDxfId="12"/>
    <tableColumn id="6" xr3:uid="{D75159B5-7C65-4CE6-866F-D22022B77936}" name="Customer Name" dataDxfId="11">
      <calculatedColumnFormula>_xlfn.XLOOKUP(C2,customers!$A$1:$A$1001,customers!$B$1:$B$1001,,0)</calculatedColumnFormula>
    </tableColumn>
    <tableColumn id="7" xr3:uid="{DBE8C7A9-B8EE-456E-B971-05A51014D5B8}" name="Email" dataDxfId="10">
      <calculatedColumnFormula>IF(_xlfn.XLOOKUP(C2,customers!$A$1:$A$1001,customers!$C$1:$C$1001,,0)=0,"",_xlfn.XLOOKUP(C2,customers!$A$1:$A$1001,customers!$C$1:$C$1001,,0))</calculatedColumnFormula>
    </tableColumn>
    <tableColumn id="8" xr3:uid="{6B1FC288-F684-4771-8AF9-C84CF1DB03DC}" name="Country" dataDxfId="9">
      <calculatedColumnFormula>_xlfn.XLOOKUP(C2,customers!$A$1:$A$1001,customers!$G$1:$G$1001,,0)</calculatedColumnFormula>
    </tableColumn>
    <tableColumn id="9" xr3:uid="{841806C4-CA11-438F-BF23-D4B0A2B3F23C}" name="Coffee Type">
      <calculatedColumnFormula>INDEX(products!$A$1:$G$49,MATCH(orders!$D2,products!$A$1:$A$49,0),MATCH(orders!I$1,products!$A$1:$G$1,0))</calculatedColumnFormula>
    </tableColumn>
    <tableColumn id="10" xr3:uid="{67A1DFA9-4643-42D3-A252-3AB83B9CF023}" name="Roast Type">
      <calculatedColumnFormula>INDEX(products!$A$1:$G$49,MATCH(orders!$D2,products!$A$1:$A$49,0),MATCH(orders!J$1,products!$A$1:$G$1,0))</calculatedColumnFormula>
    </tableColumn>
    <tableColumn id="11" xr3:uid="{33912F4E-DD75-44F1-9651-A06A2D4045D3}" name="Size" dataDxfId="8">
      <calculatedColumnFormula>INDEX(products!$A$1:$G$49,MATCH(orders!$D2,products!$A$1:$A$49,0),MATCH(orders!K$1,products!$A$1:$G$1,0))</calculatedColumnFormula>
    </tableColumn>
    <tableColumn id="12" xr3:uid="{FC33315F-505D-4ABF-867A-C04B97CDB9A2}" name="Unit Price" dataDxfId="7">
      <calculatedColumnFormula>INDEX(products!$A$1:$G$49,MATCH(orders!$D2,products!$A$1:$A$49,0),MATCH(orders!L$1,products!$A$1:$G$1,0))</calculatedColumnFormula>
    </tableColumn>
    <tableColumn id="13" xr3:uid="{3FD23943-D360-4D44-BE98-19B3576AD646}" name="Sales" dataDxfId="6">
      <calculatedColumnFormula>E2*L2</calculatedColumnFormula>
    </tableColumn>
    <tableColumn id="14" xr3:uid="{0539E6E7-34B8-4FD0-A642-CA8923BE6E79}" name="Coffee Type Name">
      <calculatedColumnFormula>IF(I2="Rob","Robusta",IF(I2="Exc","Excelsa",IF(I2="Ara","Arabica",IF(I2="Lib","Liberica",""))))</calculatedColumnFormula>
    </tableColumn>
    <tableColumn id="15" xr3:uid="{89B2600A-E96E-4DC8-A419-659F4DE81438}" name="Roast Type Name">
      <calculatedColumnFormula>IF(J2="M","Medium",IF(J2="L","Light",IF(J2="D","Dark")))</calculatedColumnFormula>
    </tableColumn>
    <tableColumn id="16" xr3:uid="{C539B360-38F6-44D0-A42C-3D6E98CD12AA}" name="Loyalty Card" dataDxfId="2">
      <calculatedColumnFormula>_xlfn.XLOOKUP(Orders_Table[[#This Row],[Customer Name]],customers!$B$2:$B$1001,customers!$I$2:$I$1001,,0)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0F585AC-332F-4340-B70B-28B16D1A23FD}" sourceName="Order Date">
  <pivotTables>
    <pivotTable tabId="18" name="TotalSales"/>
  </pivotTables>
  <state minimalRefreshVersion="6" lastRefreshVersion="6" pivotCacheId="87725256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940A534-6CA1-4019-800E-F36775BB0B30}" cache="NativeTimeline_Order_Date" caption="Order Date" level="2" selectionLevel="0" scrollPosition="2021-09-26T00:00:00" style="Purple_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8FE4-263A-4718-9598-1D8EB703214E}">
  <dimension ref="A3:F48"/>
  <sheetViews>
    <sheetView tabSelected="1" topLeftCell="C3" zoomScale="74" workbookViewId="0">
      <selection activeCell="C12" sqref="C12"/>
    </sheetView>
  </sheetViews>
  <sheetFormatPr defaultRowHeight="14.4" x14ac:dyDescent="0.3"/>
  <cols>
    <col min="1" max="1" width="12.88671875" bestFit="1" customWidth="1"/>
    <col min="2" max="2" width="22.77734375" bestFit="1" customWidth="1"/>
    <col min="3" max="3" width="20.109375" bestFit="1" customWidth="1"/>
    <col min="4" max="4" width="7.33203125" bestFit="1" customWidth="1"/>
    <col min="5" max="5" width="7.77734375" bestFit="1" customWidth="1"/>
    <col min="6" max="6" width="8.5546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DB355-57BA-4F91-93B9-ACB7588FEAC3}">
  <dimension ref="A3:B6"/>
  <sheetViews>
    <sheetView zoomScale="74" workbookViewId="0">
      <selection activeCell="B4" sqref="B4"/>
    </sheetView>
  </sheetViews>
  <sheetFormatPr defaultRowHeight="14.4" x14ac:dyDescent="0.3"/>
  <cols>
    <col min="1" max="1" width="14.6640625" bestFit="1" customWidth="1"/>
    <col min="2" max="4" width="12.109375" bestFit="1" customWidth="1"/>
    <col min="5" max="6" width="8.33203125" bestFit="1" customWidth="1"/>
    <col min="7" max="7" width="8.5546875" bestFit="1" customWidth="1"/>
  </cols>
  <sheetData>
    <row r="3" spans="1:2" x14ac:dyDescent="0.3">
      <c r="A3" s="7" t="s">
        <v>7</v>
      </c>
      <c r="B3" t="s">
        <v>6220</v>
      </c>
    </row>
    <row r="4" spans="1:2" x14ac:dyDescent="0.3">
      <c r="A4" t="s">
        <v>318</v>
      </c>
      <c r="B4" s="8">
        <v>6696.8649999999989</v>
      </c>
    </row>
    <row r="5" spans="1:2" x14ac:dyDescent="0.3">
      <c r="A5" t="s">
        <v>28</v>
      </c>
      <c r="B5" s="8">
        <v>2798.5050000000001</v>
      </c>
    </row>
    <row r="6" spans="1:2"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1" zoomScaleNormal="115" workbookViewId="0">
      <selection activeCell="P1001" sqref="P1001"/>
    </sheetView>
  </sheetViews>
  <sheetFormatPr defaultRowHeight="14.4" x14ac:dyDescent="0.3"/>
  <cols>
    <col min="1" max="1" width="16.5546875" bestFit="1" customWidth="1"/>
    <col min="2" max="2" width="15.88671875" customWidth="1"/>
    <col min="3" max="3" width="16.33203125" bestFit="1" customWidth="1"/>
    <col min="4" max="4" width="12" customWidth="1"/>
    <col min="5" max="5" width="10.44140625" customWidth="1"/>
    <col min="6" max="6" width="16.77734375" customWidth="1"/>
    <col min="7" max="7" width="36.6640625" bestFit="1" customWidth="1"/>
    <col min="8" max="8" width="14.6640625" bestFit="1" customWidth="1"/>
    <col min="9" max="9" width="13.21875" customWidth="1"/>
    <col min="10" max="10" width="12.33203125" customWidth="1"/>
    <col min="11" max="11" width="6.21875" customWidth="1"/>
    <col min="12" max="12" width="11.21875" customWidth="1"/>
    <col min="13" max="13" width="8.88671875" bestFit="1" customWidth="1"/>
    <col min="14" max="14" width="18.77734375" customWidth="1"/>
    <col min="15" max="15" width="24.664062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_xlfn.XLOOKUP(Orders_Table[[#This Row],[Customer Name]],customers!$B$2:$B$1001,customers!$I$2:$I$1001,,0)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IF(I3="Rob","Robusta",IF(I3="Exc","Excelsa",IF(I3="Ara","Arabica",IF(I3="Lib","Liberica",""))))</f>
        <v>Excelsa</v>
      </c>
      <c r="O3" t="str">
        <f t="shared" ref="O3:O66" si="1">IF(J3="M","Medium",IF(J3="L","Light",IF(J3="D","Dark")))</f>
        <v>Medium</v>
      </c>
      <c r="P3" t="str">
        <f>_xlfn.XLOOKUP(Orders_Table[[#This Row],[Customer Name]],customers!$B$2:$B$1001,customers!$I$2:$I$1001,,0)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ref="N4:N67" si="2">IF(I4="Rob","Robusta",IF(I4="Exc","Excelsa",IF(I4="Ara","Arabica",IF(I4="Lib","Liberica",""))))</f>
        <v>Arabica</v>
      </c>
      <c r="O4" t="str">
        <f t="shared" si="1"/>
        <v>Light</v>
      </c>
      <c r="P4" t="str">
        <f>_xlfn.XLOOKUP(Orders_Table[[#This Row],[Customer Name]],customers!$B$2:$B$1001,customers!$I$2:$I$1001,,0)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2"/>
        <v>Excelsa</v>
      </c>
      <c r="O5" t="str">
        <f t="shared" si="1"/>
        <v>Medium</v>
      </c>
      <c r="P5" t="str">
        <f>_xlfn.XLOOKUP(Orders_Table[[#This Row],[Customer Name]],customers!$B$2:$B$1001,customers!$I$2:$I$1001,,0)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2"/>
        <v>Robusta</v>
      </c>
      <c r="O6" t="str">
        <f t="shared" si="1"/>
        <v>Light</v>
      </c>
      <c r="P6" t="str">
        <f>_xlfn.XLOOKUP(Orders_Table[[#This Row],[Customer Name]],customers!$B$2:$B$1001,customers!$I$2:$I$1001,,0)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2"/>
        <v>Liberica</v>
      </c>
      <c r="O7" t="str">
        <f t="shared" si="1"/>
        <v>Dark</v>
      </c>
      <c r="P7" t="str">
        <f>_xlfn.XLOOKUP(Orders_Table[[#This Row],[Customer Name]],customers!$B$2:$B$1001,customers!$I$2:$I$1001,,0)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2"/>
        <v>Excelsa</v>
      </c>
      <c r="O8" t="str">
        <f t="shared" si="1"/>
        <v>Dark</v>
      </c>
      <c r="P8" t="str">
        <f>_xlfn.XLOOKUP(Orders_Table[[#This Row],[Customer Name]],customers!$B$2:$B$1001,customers!$I$2:$I$1001,,0)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2"/>
        <v>Liberica</v>
      </c>
      <c r="O9" t="str">
        <f t="shared" si="1"/>
        <v>Light</v>
      </c>
      <c r="P9" t="str">
        <f>_xlfn.XLOOKUP(Orders_Table[[#This Row],[Customer Name]],customers!$B$2:$B$1001,customers!$I$2:$I$1001,,0)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2"/>
        <v>Robusta</v>
      </c>
      <c r="O10" t="str">
        <f t="shared" si="1"/>
        <v>Medium</v>
      </c>
      <c r="P10" t="str">
        <f>_xlfn.XLOOKUP(Orders_Table[[#This Row],[Customer Name]],customers!$B$2:$B$1001,customers!$I$2:$I$1001,,0)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2"/>
        <v>Robusta</v>
      </c>
      <c r="O11" t="str">
        <f t="shared" si="1"/>
        <v>Medium</v>
      </c>
      <c r="P11" t="str">
        <f>_xlfn.XLOOKUP(Orders_Table[[#This Row],[Customer Name]],customers!$B$2:$B$1001,customers!$I$2:$I$1001,,0)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2"/>
        <v>Arabica</v>
      </c>
      <c r="O12" t="str">
        <f t="shared" si="1"/>
        <v>Dark</v>
      </c>
      <c r="P12" t="str">
        <f>_xlfn.XLOOKUP(Orders_Table[[#This Row],[Customer Name]],customers!$B$2:$B$1001,customers!$I$2:$I$1001,,0)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2"/>
        <v>Excelsa</v>
      </c>
      <c r="O13" t="str">
        <f t="shared" si="1"/>
        <v>Light</v>
      </c>
      <c r="P13" t="str">
        <f>_xlfn.XLOOKUP(Orders_Table[[#This Row],[Customer Name]],customers!$B$2:$B$1001,customers!$I$2:$I$1001,,0)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2"/>
        <v>Robusta</v>
      </c>
      <c r="O14" t="str">
        <f t="shared" si="1"/>
        <v>Medium</v>
      </c>
      <c r="P14" t="str">
        <f>_xlfn.XLOOKUP(Orders_Table[[#This Row],[Customer Name]],customers!$B$2:$B$1001,customers!$I$2:$I$1001,,0)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2"/>
        <v>Robusta</v>
      </c>
      <c r="O15" t="str">
        <f t="shared" si="1"/>
        <v>Dark</v>
      </c>
      <c r="P15" t="str">
        <f>_xlfn.XLOOKUP(Orders_Table[[#This Row],[Customer Name]],customers!$B$2:$B$1001,customers!$I$2:$I$1001,,0)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2"/>
        <v>Liberica</v>
      </c>
      <c r="O16" t="str">
        <f t="shared" si="1"/>
        <v>Dark</v>
      </c>
      <c r="P16" t="str">
        <f>_xlfn.XLOOKUP(Orders_Table[[#This Row],[Customer Name]],customers!$B$2:$B$1001,customers!$I$2:$I$1001,,0)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2"/>
        <v>Robusta</v>
      </c>
      <c r="O17" t="str">
        <f t="shared" si="1"/>
        <v>Medium</v>
      </c>
      <c r="P17" t="str">
        <f>_xlfn.XLOOKUP(Orders_Table[[#This Row],[Customer Name]],customers!$B$2:$B$1001,customers!$I$2:$I$1001,,0)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2"/>
        <v>Arabica</v>
      </c>
      <c r="O18" t="str">
        <f t="shared" si="1"/>
        <v>Medium</v>
      </c>
      <c r="P18" t="str">
        <f>_xlfn.XLOOKUP(Orders_Table[[#This Row],[Customer Name]],customers!$B$2:$B$1001,customers!$I$2:$I$1001,,0)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2"/>
        <v>Arabica</v>
      </c>
      <c r="O19" t="str">
        <f t="shared" si="1"/>
        <v>Light</v>
      </c>
      <c r="P19" t="str">
        <f>_xlfn.XLOOKUP(Orders_Table[[#This Row],[Customer Name]],customers!$B$2:$B$1001,customers!$I$2:$I$1001,,0)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2"/>
        <v>Robusta</v>
      </c>
      <c r="O20" t="str">
        <f t="shared" si="1"/>
        <v>Dark</v>
      </c>
      <c r="P20" t="str">
        <f>_xlfn.XLOOKUP(Orders_Table[[#This Row],[Customer Name]],customers!$B$2:$B$1001,customers!$I$2:$I$1001,,0)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2"/>
        <v>Arabica</v>
      </c>
      <c r="O21" t="str">
        <f t="shared" si="1"/>
        <v>Medium</v>
      </c>
      <c r="P21" t="str">
        <f>_xlfn.XLOOKUP(Orders_Table[[#This Row],[Customer Name]],customers!$B$2:$B$1001,customers!$I$2:$I$1001,,0)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2"/>
        <v>Excelsa</v>
      </c>
      <c r="O22" t="str">
        <f t="shared" si="1"/>
        <v>Dark</v>
      </c>
      <c r="P22" t="str">
        <f>_xlfn.XLOOKUP(Orders_Table[[#This Row],[Customer Name]],customers!$B$2:$B$1001,customers!$I$2:$I$1001,,0)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2"/>
        <v>Arabica</v>
      </c>
      <c r="O23" t="str">
        <f t="shared" si="1"/>
        <v>Dark</v>
      </c>
      <c r="P23" t="str">
        <f>_xlfn.XLOOKUP(Orders_Table[[#This Row],[Customer Name]],customers!$B$2:$B$1001,customers!$I$2:$I$1001,,0)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2"/>
        <v>Robusta</v>
      </c>
      <c r="O24" t="str">
        <f t="shared" si="1"/>
        <v>Medium</v>
      </c>
      <c r="P24" t="str">
        <f>_xlfn.XLOOKUP(Orders_Table[[#This Row],[Customer Name]],customers!$B$2:$B$1001,customers!$I$2:$I$1001,,0)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2"/>
        <v>Arabica</v>
      </c>
      <c r="O25" t="str">
        <f t="shared" si="1"/>
        <v>Dark</v>
      </c>
      <c r="P25" t="str">
        <f>_xlfn.XLOOKUP(Orders_Table[[#This Row],[Customer Name]],customers!$B$2:$B$1001,customers!$I$2:$I$1001,,0)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2"/>
        <v>Arabica</v>
      </c>
      <c r="O26" t="str">
        <f t="shared" si="1"/>
        <v>Medium</v>
      </c>
      <c r="P26" t="str">
        <f>_xlfn.XLOOKUP(Orders_Table[[#This Row],[Customer Name]],customers!$B$2:$B$1001,customers!$I$2:$I$1001,,0)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2"/>
        <v>Excelsa</v>
      </c>
      <c r="O27" t="str">
        <f t="shared" si="1"/>
        <v>Medium</v>
      </c>
      <c r="P27" t="str">
        <f>_xlfn.XLOOKUP(Orders_Table[[#This Row],[Customer Name]],customers!$B$2:$B$1001,customers!$I$2:$I$1001,,0)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2"/>
        <v>Arabica</v>
      </c>
      <c r="O28" t="str">
        <f t="shared" si="1"/>
        <v>Medium</v>
      </c>
      <c r="P28" t="str">
        <f>_xlfn.XLOOKUP(Orders_Table[[#This Row],[Customer Name]],customers!$B$2:$B$1001,customers!$I$2:$I$1001,,0)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2"/>
        <v>Arabica</v>
      </c>
      <c r="O29" t="str">
        <f t="shared" si="1"/>
        <v>Medium</v>
      </c>
      <c r="P29" t="str">
        <f>_xlfn.XLOOKUP(Orders_Table[[#This Row],[Customer Name]],customers!$B$2:$B$1001,customers!$I$2:$I$1001,,0)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2"/>
        <v>Arabica</v>
      </c>
      <c r="O30" t="str">
        <f t="shared" si="1"/>
        <v>Dark</v>
      </c>
      <c r="P30" t="str">
        <f>_xlfn.XLOOKUP(Orders_Table[[#This Row],[Customer Name]],customers!$B$2:$B$1001,customers!$I$2:$I$1001,,0)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2"/>
        <v>Arabica</v>
      </c>
      <c r="O31" t="str">
        <f t="shared" si="1"/>
        <v>Dark</v>
      </c>
      <c r="P31" t="str">
        <f>_xlfn.XLOOKUP(Orders_Table[[#This Row],[Customer Name]],customers!$B$2:$B$1001,customers!$I$2:$I$1001,,0)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2"/>
        <v>Liberica</v>
      </c>
      <c r="O32" t="str">
        <f t="shared" si="1"/>
        <v>Medium</v>
      </c>
      <c r="P32" t="str">
        <f>_xlfn.XLOOKUP(Orders_Table[[#This Row],[Customer Name]],customers!$B$2:$B$1001,customers!$I$2:$I$1001,,0)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2"/>
        <v>Arabica</v>
      </c>
      <c r="O33" t="str">
        <f t="shared" si="1"/>
        <v>Dark</v>
      </c>
      <c r="P33" t="str">
        <f>_xlfn.XLOOKUP(Orders_Table[[#This Row],[Customer Name]],customers!$B$2:$B$1001,customers!$I$2:$I$1001,,0)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2"/>
        <v>Liberica</v>
      </c>
      <c r="O34" t="str">
        <f t="shared" si="1"/>
        <v>Medium</v>
      </c>
      <c r="P34" t="str">
        <f>_xlfn.XLOOKUP(Orders_Table[[#This Row],[Customer Name]],customers!$B$2:$B$1001,customers!$I$2:$I$1001,,0)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2"/>
        <v>Liberica</v>
      </c>
      <c r="O35" t="str">
        <f t="shared" si="1"/>
        <v>Light</v>
      </c>
      <c r="P35" t="str">
        <f>_xlfn.XLOOKUP(Orders_Table[[#This Row],[Customer Name]],customers!$B$2:$B$1001,customers!$I$2:$I$1001,,0)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2"/>
        <v>Liberica</v>
      </c>
      <c r="O36" t="str">
        <f t="shared" si="1"/>
        <v>Light</v>
      </c>
      <c r="P36" t="str">
        <f>_xlfn.XLOOKUP(Orders_Table[[#This Row],[Customer Name]],customers!$B$2:$B$1001,customers!$I$2:$I$1001,,0)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2"/>
        <v>Arabica</v>
      </c>
      <c r="O37" t="str">
        <f t="shared" si="1"/>
        <v>Dark</v>
      </c>
      <c r="P37" t="str">
        <f>_xlfn.XLOOKUP(Orders_Table[[#This Row],[Customer Name]],customers!$B$2:$B$1001,customers!$I$2:$I$1001,,0)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2"/>
        <v>Liberica</v>
      </c>
      <c r="O38" t="str">
        <f t="shared" si="1"/>
        <v>Medium</v>
      </c>
      <c r="P38" t="str">
        <f>_xlfn.XLOOKUP(Orders_Table[[#This Row],[Customer Name]],customers!$B$2:$B$1001,customers!$I$2:$I$1001,,0)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2"/>
        <v>Liberica</v>
      </c>
      <c r="O39" t="str">
        <f t="shared" si="1"/>
        <v>Light</v>
      </c>
      <c r="P39" t="str">
        <f>_xlfn.XLOOKUP(Orders_Table[[#This Row],[Customer Name]],customers!$B$2:$B$1001,customers!$I$2:$I$1001,,0)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2"/>
        <v>Robusta</v>
      </c>
      <c r="O40" t="str">
        <f t="shared" si="1"/>
        <v>Medium</v>
      </c>
      <c r="P40" t="str">
        <f>_xlfn.XLOOKUP(Orders_Table[[#This Row],[Customer Name]],customers!$B$2:$B$1001,customers!$I$2:$I$1001,,0)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2"/>
        <v>Robusta</v>
      </c>
      <c r="O41" t="str">
        <f t="shared" si="1"/>
        <v>Medium</v>
      </c>
      <c r="P41" t="str">
        <f>_xlfn.XLOOKUP(Orders_Table[[#This Row],[Customer Name]],customers!$B$2:$B$1001,customers!$I$2:$I$1001,,0)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2"/>
        <v>Liberica</v>
      </c>
      <c r="O42" t="str">
        <f t="shared" si="1"/>
        <v>Medium</v>
      </c>
      <c r="P42" t="str">
        <f>_xlfn.XLOOKUP(Orders_Table[[#This Row],[Customer Name]],customers!$B$2:$B$1001,customers!$I$2:$I$1001,,0)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2"/>
        <v>Excelsa</v>
      </c>
      <c r="O43" t="str">
        <f t="shared" si="1"/>
        <v>Dark</v>
      </c>
      <c r="P43" t="str">
        <f>_xlfn.XLOOKUP(Orders_Table[[#This Row],[Customer Name]],customers!$B$2:$B$1001,customers!$I$2:$I$1001,,0)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2"/>
        <v>Robusta</v>
      </c>
      <c r="O44" t="str">
        <f t="shared" si="1"/>
        <v>Dark</v>
      </c>
      <c r="P44" t="str">
        <f>_xlfn.XLOOKUP(Orders_Table[[#This Row],[Customer Name]],customers!$B$2:$B$1001,customers!$I$2:$I$1001,,0)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2"/>
        <v>Liberica</v>
      </c>
      <c r="O45" t="str">
        <f t="shared" si="1"/>
        <v>Light</v>
      </c>
      <c r="P45" t="str">
        <f>_xlfn.XLOOKUP(Orders_Table[[#This Row],[Customer Name]],customers!$B$2:$B$1001,customers!$I$2:$I$1001,,0)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2"/>
        <v>Excelsa</v>
      </c>
      <c r="O46" t="str">
        <f t="shared" si="1"/>
        <v>Medium</v>
      </c>
      <c r="P46" t="str">
        <f>_xlfn.XLOOKUP(Orders_Table[[#This Row],[Customer Name]],customers!$B$2:$B$1001,customers!$I$2:$I$1001,,0)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2"/>
        <v>Liberica</v>
      </c>
      <c r="O47" t="str">
        <f t="shared" si="1"/>
        <v>Dark</v>
      </c>
      <c r="P47" t="str">
        <f>_xlfn.XLOOKUP(Orders_Table[[#This Row],[Customer Name]],customers!$B$2:$B$1001,customers!$I$2:$I$1001,,0)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2"/>
        <v>Excelsa</v>
      </c>
      <c r="O48" t="str">
        <f t="shared" si="1"/>
        <v>Medium</v>
      </c>
      <c r="P48" t="str">
        <f>_xlfn.XLOOKUP(Orders_Table[[#This Row],[Customer Name]],customers!$B$2:$B$1001,customers!$I$2:$I$1001,,0)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2"/>
        <v>Arabica</v>
      </c>
      <c r="O49" t="str">
        <f t="shared" si="1"/>
        <v>Light</v>
      </c>
      <c r="P49" t="str">
        <f>_xlfn.XLOOKUP(Orders_Table[[#This Row],[Customer Name]],customers!$B$2:$B$1001,customers!$I$2:$I$1001,,0)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2"/>
        <v>Arabica</v>
      </c>
      <c r="O50" t="str">
        <f t="shared" si="1"/>
        <v>Dark</v>
      </c>
      <c r="P50" t="str">
        <f>_xlfn.XLOOKUP(Orders_Table[[#This Row],[Customer Name]],customers!$B$2:$B$1001,customers!$I$2:$I$1001,,0)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2"/>
        <v>Arabica</v>
      </c>
      <c r="O51" t="str">
        <f t="shared" si="1"/>
        <v>Light</v>
      </c>
      <c r="P51" t="str">
        <f>_xlfn.XLOOKUP(Orders_Table[[#This Row],[Customer Name]],customers!$B$2:$B$1001,customers!$I$2:$I$1001,,0)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2"/>
        <v>Liberica</v>
      </c>
      <c r="O52" t="str">
        <f t="shared" si="1"/>
        <v>Dark</v>
      </c>
      <c r="P52" t="str">
        <f>_xlfn.XLOOKUP(Orders_Table[[#This Row],[Customer Name]],customers!$B$2:$B$1001,customers!$I$2:$I$1001,,0)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2"/>
        <v>Liberica</v>
      </c>
      <c r="O53" t="str">
        <f t="shared" si="1"/>
        <v>Light</v>
      </c>
      <c r="P53" t="str">
        <f>_xlfn.XLOOKUP(Orders_Table[[#This Row],[Customer Name]],customers!$B$2:$B$1001,customers!$I$2:$I$1001,,0)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2"/>
        <v>Robusta</v>
      </c>
      <c r="O54" t="str">
        <f t="shared" si="1"/>
        <v>Medium</v>
      </c>
      <c r="P54" t="str">
        <f>_xlfn.XLOOKUP(Orders_Table[[#This Row],[Customer Name]],customers!$B$2:$B$1001,customers!$I$2:$I$1001,,0)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2"/>
        <v>Liberica</v>
      </c>
      <c r="O55" t="str">
        <f t="shared" si="1"/>
        <v>Light</v>
      </c>
      <c r="P55" t="str">
        <f>_xlfn.XLOOKUP(Orders_Table[[#This Row],[Customer Name]],customers!$B$2:$B$1001,customers!$I$2:$I$1001,,0)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2"/>
        <v>Liberica</v>
      </c>
      <c r="O56" t="str">
        <f t="shared" si="1"/>
        <v>Medium</v>
      </c>
      <c r="P56" t="str">
        <f>_xlfn.XLOOKUP(Orders_Table[[#This Row],[Customer Name]],customers!$B$2:$B$1001,customers!$I$2:$I$1001,,0)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2"/>
        <v>Liberica</v>
      </c>
      <c r="O57" t="str">
        <f t="shared" si="1"/>
        <v>Light</v>
      </c>
      <c r="P57" t="str">
        <f>_xlfn.XLOOKUP(Orders_Table[[#This Row],[Customer Name]],customers!$B$2:$B$1001,customers!$I$2:$I$1001,,0)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2"/>
        <v>Excelsa</v>
      </c>
      <c r="O58" t="str">
        <f t="shared" si="1"/>
        <v>Dark</v>
      </c>
      <c r="P58" t="str">
        <f>_xlfn.XLOOKUP(Orders_Table[[#This Row],[Customer Name]],customers!$B$2:$B$1001,customers!$I$2:$I$1001,,0)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2"/>
        <v>Excelsa</v>
      </c>
      <c r="O59" t="str">
        <f t="shared" si="1"/>
        <v>Light</v>
      </c>
      <c r="P59" t="str">
        <f>_xlfn.XLOOKUP(Orders_Table[[#This Row],[Customer Name]],customers!$B$2:$B$1001,customers!$I$2:$I$1001,,0)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2"/>
        <v>Liberica</v>
      </c>
      <c r="O60" t="str">
        <f t="shared" si="1"/>
        <v>Dark</v>
      </c>
      <c r="P60" t="str">
        <f>_xlfn.XLOOKUP(Orders_Table[[#This Row],[Customer Name]],customers!$B$2:$B$1001,customers!$I$2:$I$1001,,0)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2"/>
        <v>Liberica</v>
      </c>
      <c r="O61" t="str">
        <f t="shared" si="1"/>
        <v>Medium</v>
      </c>
      <c r="P61" t="str">
        <f>_xlfn.XLOOKUP(Orders_Table[[#This Row],[Customer Name]],customers!$B$2:$B$1001,customers!$I$2:$I$1001,,0)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2"/>
        <v>Arabica</v>
      </c>
      <c r="O62" t="str">
        <f t="shared" si="1"/>
        <v>Dark</v>
      </c>
      <c r="P62" t="str">
        <f>_xlfn.XLOOKUP(Orders_Table[[#This Row],[Customer Name]],customers!$B$2:$B$1001,customers!$I$2:$I$1001,,0)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2"/>
        <v>Robusta</v>
      </c>
      <c r="O63" t="str">
        <f t="shared" si="1"/>
        <v>Dark</v>
      </c>
      <c r="P63" t="str">
        <f>_xlfn.XLOOKUP(Orders_Table[[#This Row],[Customer Name]],customers!$B$2:$B$1001,customers!$I$2:$I$1001,,0)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2"/>
        <v>Liberica</v>
      </c>
      <c r="O64" t="str">
        <f t="shared" si="1"/>
        <v>Light</v>
      </c>
      <c r="P64" t="str">
        <f>_xlfn.XLOOKUP(Orders_Table[[#This Row],[Customer Name]],customers!$B$2:$B$1001,customers!$I$2:$I$1001,,0)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2"/>
        <v>Arabica</v>
      </c>
      <c r="O65" t="str">
        <f t="shared" si="1"/>
        <v>Medium</v>
      </c>
      <c r="P65" t="str">
        <f>_xlfn.XLOOKUP(Orders_Table[[#This Row],[Customer Name]],customers!$B$2:$B$1001,customers!$I$2:$I$1001,,0)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2"/>
        <v>Robusta</v>
      </c>
      <c r="O66" t="str">
        <f t="shared" si="1"/>
        <v>Medium</v>
      </c>
      <c r="P66" t="str">
        <f>_xlfn.XLOOKUP(Orders_Table[[#This Row],[Customer Name]],customers!$B$2:$B$1001,customers!$I$2:$I$1001,,0)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si="2"/>
        <v>Robusta</v>
      </c>
      <c r="O67" t="str">
        <f t="shared" ref="O67:O130" si="4">IF(J67="M","Medium",IF(J67="L","Light",IF(J67="D","Dark")))</f>
        <v>Dark</v>
      </c>
      <c r="P67" t="str">
        <f>_xlfn.XLOOKUP(Orders_Table[[#This Row],[Customer Name]],customers!$B$2:$B$1001,customers!$I$2:$I$1001,,0)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ref="N68:N131" si="5">IF(I68="Rob","Robusta",IF(I68="Exc","Excelsa",IF(I68="Ara","Arabica",IF(I68="Lib","Liberica",""))))</f>
        <v>Robusta</v>
      </c>
      <c r="O68" t="str">
        <f t="shared" si="4"/>
        <v>Light</v>
      </c>
      <c r="P68" t="str">
        <f>_xlfn.XLOOKUP(Orders_Table[[#This Row],[Customer Name]],customers!$B$2:$B$1001,customers!$I$2:$I$1001,,0)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5"/>
        <v>Liberica</v>
      </c>
      <c r="O69" t="str">
        <f t="shared" si="4"/>
        <v>Light</v>
      </c>
      <c r="P69" t="str">
        <f>_xlfn.XLOOKUP(Orders_Table[[#This Row],[Customer Name]],customers!$B$2:$B$1001,customers!$I$2:$I$1001,,0)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5"/>
        <v>Robusta</v>
      </c>
      <c r="O70" t="str">
        <f t="shared" si="4"/>
        <v>Medium</v>
      </c>
      <c r="P70" t="str">
        <f>_xlfn.XLOOKUP(Orders_Table[[#This Row],[Customer Name]],customers!$B$2:$B$1001,customers!$I$2:$I$1001,,0)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5"/>
        <v>Robusta</v>
      </c>
      <c r="O71" t="str">
        <f t="shared" si="4"/>
        <v>Medium</v>
      </c>
      <c r="P71" t="str">
        <f>_xlfn.XLOOKUP(Orders_Table[[#This Row],[Customer Name]],customers!$B$2:$B$1001,customers!$I$2:$I$1001,,0)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5"/>
        <v>Excelsa</v>
      </c>
      <c r="O72" t="str">
        <f t="shared" si="4"/>
        <v>Light</v>
      </c>
      <c r="P72" t="str">
        <f>_xlfn.XLOOKUP(Orders_Table[[#This Row],[Customer Name]],customers!$B$2:$B$1001,customers!$I$2:$I$1001,,0)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5"/>
        <v>Liberica</v>
      </c>
      <c r="O73" t="str">
        <f t="shared" si="4"/>
        <v>Light</v>
      </c>
      <c r="P73" t="str">
        <f>_xlfn.XLOOKUP(Orders_Table[[#This Row],[Customer Name]],customers!$B$2:$B$1001,customers!$I$2:$I$1001,,0)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5"/>
        <v>Arabica</v>
      </c>
      <c r="O74" t="str">
        <f t="shared" si="4"/>
        <v>Medium</v>
      </c>
      <c r="P74" t="str">
        <f>_xlfn.XLOOKUP(Orders_Table[[#This Row],[Customer Name]],customers!$B$2:$B$1001,customers!$I$2:$I$1001,,0)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5"/>
        <v>Liberica</v>
      </c>
      <c r="O75" t="str">
        <f t="shared" si="4"/>
        <v>Medium</v>
      </c>
      <c r="P75" t="str">
        <f>_xlfn.XLOOKUP(Orders_Table[[#This Row],[Customer Name]],customers!$B$2:$B$1001,customers!$I$2:$I$1001,,0)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5"/>
        <v>Excelsa</v>
      </c>
      <c r="O76" t="str">
        <f t="shared" si="4"/>
        <v>Light</v>
      </c>
      <c r="P76" t="str">
        <f>_xlfn.XLOOKUP(Orders_Table[[#This Row],[Customer Name]],customers!$B$2:$B$1001,customers!$I$2:$I$1001,,0)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5"/>
        <v>Robusta</v>
      </c>
      <c r="O77" t="str">
        <f t="shared" si="4"/>
        <v>Dark</v>
      </c>
      <c r="P77" t="str">
        <f>_xlfn.XLOOKUP(Orders_Table[[#This Row],[Customer Name]],customers!$B$2:$B$1001,customers!$I$2:$I$1001,,0)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5"/>
        <v>Robusta</v>
      </c>
      <c r="O78" t="str">
        <f t="shared" si="4"/>
        <v>Light</v>
      </c>
      <c r="P78" t="str">
        <f>_xlfn.XLOOKUP(Orders_Table[[#This Row],[Customer Name]],customers!$B$2:$B$1001,customers!$I$2:$I$1001,,0)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5"/>
        <v>Excelsa</v>
      </c>
      <c r="O79" t="str">
        <f t="shared" si="4"/>
        <v>Dark</v>
      </c>
      <c r="P79" t="str">
        <f>_xlfn.XLOOKUP(Orders_Table[[#This Row],[Customer Name]],customers!$B$2:$B$1001,customers!$I$2:$I$1001,,0)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5"/>
        <v>Arabica</v>
      </c>
      <c r="O80" t="str">
        <f t="shared" si="4"/>
        <v>Medium</v>
      </c>
      <c r="P80" t="str">
        <f>_xlfn.XLOOKUP(Orders_Table[[#This Row],[Customer Name]],customers!$B$2:$B$1001,customers!$I$2:$I$1001,,0)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5"/>
        <v>Robusta</v>
      </c>
      <c r="O81" t="str">
        <f t="shared" si="4"/>
        <v>Light</v>
      </c>
      <c r="P81" t="str">
        <f>_xlfn.XLOOKUP(Orders_Table[[#This Row],[Customer Name]],customers!$B$2:$B$1001,customers!$I$2:$I$1001,,0)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5"/>
        <v>Arabica</v>
      </c>
      <c r="O82" t="str">
        <f t="shared" si="4"/>
        <v>Light</v>
      </c>
      <c r="P82" t="str">
        <f>_xlfn.XLOOKUP(Orders_Table[[#This Row],[Customer Name]],customers!$B$2:$B$1001,customers!$I$2:$I$1001,,0)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5"/>
        <v>Liberica</v>
      </c>
      <c r="O83" t="str">
        <f t="shared" si="4"/>
        <v>Light</v>
      </c>
      <c r="P83" t="str">
        <f>_xlfn.XLOOKUP(Orders_Table[[#This Row],[Customer Name]],customers!$B$2:$B$1001,customers!$I$2:$I$1001,,0)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5"/>
        <v>Liberica</v>
      </c>
      <c r="O84" t="str">
        <f t="shared" si="4"/>
        <v>Medium</v>
      </c>
      <c r="P84" t="str">
        <f>_xlfn.XLOOKUP(Orders_Table[[#This Row],[Customer Name]],customers!$B$2:$B$1001,customers!$I$2:$I$1001,,0)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5"/>
        <v>Robusta</v>
      </c>
      <c r="O85" t="str">
        <f t="shared" si="4"/>
        <v>Dark</v>
      </c>
      <c r="P85" t="str">
        <f>_xlfn.XLOOKUP(Orders_Table[[#This Row],[Customer Name]],customers!$B$2:$B$1001,customers!$I$2:$I$1001,,0)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5"/>
        <v>Liberica</v>
      </c>
      <c r="O86" t="str">
        <f t="shared" si="4"/>
        <v>Light</v>
      </c>
      <c r="P86" t="str">
        <f>_xlfn.XLOOKUP(Orders_Table[[#This Row],[Customer Name]],customers!$B$2:$B$1001,customers!$I$2:$I$1001,,0)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5"/>
        <v>Arabica</v>
      </c>
      <c r="O87" t="str">
        <f t="shared" si="4"/>
        <v>Light</v>
      </c>
      <c r="P87" t="str">
        <f>_xlfn.XLOOKUP(Orders_Table[[#This Row],[Customer Name]],customers!$B$2:$B$1001,customers!$I$2:$I$1001,,0)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5"/>
        <v>Arabica</v>
      </c>
      <c r="O88" t="str">
        <f t="shared" si="4"/>
        <v>Dark</v>
      </c>
      <c r="P88" t="str">
        <f>_xlfn.XLOOKUP(Orders_Table[[#This Row],[Customer Name]],customers!$B$2:$B$1001,customers!$I$2:$I$1001,,0)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5"/>
        <v>Arabica</v>
      </c>
      <c r="O89" t="str">
        <f t="shared" si="4"/>
        <v>Medium</v>
      </c>
      <c r="P89" t="str">
        <f>_xlfn.XLOOKUP(Orders_Table[[#This Row],[Customer Name]],customers!$B$2:$B$1001,customers!$I$2:$I$1001,,0)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5"/>
        <v>Robusta</v>
      </c>
      <c r="O90" t="str">
        <f t="shared" si="4"/>
        <v>Light</v>
      </c>
      <c r="P90" t="str">
        <f>_xlfn.XLOOKUP(Orders_Table[[#This Row],[Customer Name]],customers!$B$2:$B$1001,customers!$I$2:$I$1001,,0)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5"/>
        <v>Arabica</v>
      </c>
      <c r="O91" t="str">
        <f t="shared" si="4"/>
        <v>Light</v>
      </c>
      <c r="P91" t="str">
        <f>_xlfn.XLOOKUP(Orders_Table[[#This Row],[Customer Name]],customers!$B$2:$B$1001,customers!$I$2:$I$1001,,0)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5"/>
        <v>Arabica</v>
      </c>
      <c r="O92" t="str">
        <f t="shared" si="4"/>
        <v>Light</v>
      </c>
      <c r="P92" t="str">
        <f>_xlfn.XLOOKUP(Orders_Table[[#This Row],[Customer Name]],customers!$B$2:$B$1001,customers!$I$2:$I$1001,,0)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5"/>
        <v>Arabica</v>
      </c>
      <c r="O93" t="str">
        <f t="shared" si="4"/>
        <v>Medium</v>
      </c>
      <c r="P93" t="str">
        <f>_xlfn.XLOOKUP(Orders_Table[[#This Row],[Customer Name]],customers!$B$2:$B$1001,customers!$I$2:$I$1001,,0)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5"/>
        <v>Excelsa</v>
      </c>
      <c r="O94" t="str">
        <f t="shared" si="4"/>
        <v>Light</v>
      </c>
      <c r="P94" t="str">
        <f>_xlfn.XLOOKUP(Orders_Table[[#This Row],[Customer Name]],customers!$B$2:$B$1001,customers!$I$2:$I$1001,,0)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5"/>
        <v>Excelsa</v>
      </c>
      <c r="O95" t="str">
        <f t="shared" si="4"/>
        <v>Light</v>
      </c>
      <c r="P95" t="str">
        <f>_xlfn.XLOOKUP(Orders_Table[[#This Row],[Customer Name]],customers!$B$2:$B$1001,customers!$I$2:$I$1001,,0)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5"/>
        <v>Arabica</v>
      </c>
      <c r="O96" t="str">
        <f t="shared" si="4"/>
        <v>Dark</v>
      </c>
      <c r="P96" t="str">
        <f>_xlfn.XLOOKUP(Orders_Table[[#This Row],[Customer Name]],customers!$B$2:$B$1001,customers!$I$2:$I$1001,,0)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5"/>
        <v>Arabica</v>
      </c>
      <c r="O97" t="str">
        <f t="shared" si="4"/>
        <v>Medium</v>
      </c>
      <c r="P97" t="str">
        <f>_xlfn.XLOOKUP(Orders_Table[[#This Row],[Customer Name]],customers!$B$2:$B$1001,customers!$I$2:$I$1001,,0)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5"/>
        <v>Arabica</v>
      </c>
      <c r="O98" t="str">
        <f t="shared" si="4"/>
        <v>Dark</v>
      </c>
      <c r="P98" t="str">
        <f>_xlfn.XLOOKUP(Orders_Table[[#This Row],[Customer Name]],customers!$B$2:$B$1001,customers!$I$2:$I$1001,,0)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5"/>
        <v>Arabica</v>
      </c>
      <c r="O99" t="str">
        <f t="shared" si="4"/>
        <v>Medium</v>
      </c>
      <c r="P99" t="str">
        <f>_xlfn.XLOOKUP(Orders_Table[[#This Row],[Customer Name]],customers!$B$2:$B$1001,customers!$I$2:$I$1001,,0)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5"/>
        <v>Arabica</v>
      </c>
      <c r="O100" t="str">
        <f t="shared" si="4"/>
        <v>Dark</v>
      </c>
      <c r="P100" t="str">
        <f>_xlfn.XLOOKUP(Orders_Table[[#This Row],[Customer Name]],customers!$B$2:$B$1001,customers!$I$2:$I$1001,,0)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5"/>
        <v>Liberica</v>
      </c>
      <c r="O101" t="str">
        <f t="shared" si="4"/>
        <v>Medium</v>
      </c>
      <c r="P101" t="str">
        <f>_xlfn.XLOOKUP(Orders_Table[[#This Row],[Customer Name]],customers!$B$2:$B$1001,customers!$I$2:$I$1001,,0)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5"/>
        <v>Arabica</v>
      </c>
      <c r="O102" t="str">
        <f t="shared" si="4"/>
        <v>Light</v>
      </c>
      <c r="P102" t="str">
        <f>_xlfn.XLOOKUP(Orders_Table[[#This Row],[Customer Name]],customers!$B$2:$B$1001,customers!$I$2:$I$1001,,0)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5"/>
        <v>Liberica</v>
      </c>
      <c r="O103" t="str">
        <f t="shared" si="4"/>
        <v>Dark</v>
      </c>
      <c r="P103" t="str">
        <f>_xlfn.XLOOKUP(Orders_Table[[#This Row],[Customer Name]],customers!$B$2:$B$1001,customers!$I$2:$I$1001,,0)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5"/>
        <v>Liberica</v>
      </c>
      <c r="O104" t="str">
        <f t="shared" si="4"/>
        <v>Dark</v>
      </c>
      <c r="P104" t="str">
        <f>_xlfn.XLOOKUP(Orders_Table[[#This Row],[Customer Name]],customers!$B$2:$B$1001,customers!$I$2:$I$1001,,0)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5"/>
        <v>Robusta</v>
      </c>
      <c r="O105" t="str">
        <f t="shared" si="4"/>
        <v>Medium</v>
      </c>
      <c r="P105" t="str">
        <f>_xlfn.XLOOKUP(Orders_Table[[#This Row],[Customer Name]],customers!$B$2:$B$1001,customers!$I$2:$I$1001,,0)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5"/>
        <v>Liberica</v>
      </c>
      <c r="O106" t="str">
        <f t="shared" si="4"/>
        <v>Medium</v>
      </c>
      <c r="P106" t="str">
        <f>_xlfn.XLOOKUP(Orders_Table[[#This Row],[Customer Name]],customers!$B$2:$B$1001,customers!$I$2:$I$1001,,0)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5"/>
        <v>Arabica</v>
      </c>
      <c r="O107" t="str">
        <f t="shared" si="4"/>
        <v>Medium</v>
      </c>
      <c r="P107" t="str">
        <f>_xlfn.XLOOKUP(Orders_Table[[#This Row],[Customer Name]],customers!$B$2:$B$1001,customers!$I$2:$I$1001,,0)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5"/>
        <v>Excelsa</v>
      </c>
      <c r="O108" t="str">
        <f t="shared" si="4"/>
        <v>Dark</v>
      </c>
      <c r="P108" t="str">
        <f>_xlfn.XLOOKUP(Orders_Table[[#This Row],[Customer Name]],customers!$B$2:$B$1001,customers!$I$2:$I$1001,,0)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5"/>
        <v>Robusta</v>
      </c>
      <c r="O109" t="str">
        <f t="shared" si="4"/>
        <v>Medium</v>
      </c>
      <c r="P109" t="str">
        <f>_xlfn.XLOOKUP(Orders_Table[[#This Row],[Customer Name]],customers!$B$2:$B$1001,customers!$I$2:$I$1001,,0)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5"/>
        <v>Arabica</v>
      </c>
      <c r="O110" t="str">
        <f t="shared" si="4"/>
        <v>Medium</v>
      </c>
      <c r="P110" t="str">
        <f>_xlfn.XLOOKUP(Orders_Table[[#This Row],[Customer Name]],customers!$B$2:$B$1001,customers!$I$2:$I$1001,,0)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5"/>
        <v>Liberica</v>
      </c>
      <c r="O111" t="str">
        <f t="shared" si="4"/>
        <v>Dark</v>
      </c>
      <c r="P111" t="str">
        <f>_xlfn.XLOOKUP(Orders_Table[[#This Row],[Customer Name]],customers!$B$2:$B$1001,customers!$I$2:$I$1001,,0)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5"/>
        <v>Excelsa</v>
      </c>
      <c r="O112" t="str">
        <f t="shared" si="4"/>
        <v>Light</v>
      </c>
      <c r="P112" t="str">
        <f>_xlfn.XLOOKUP(Orders_Table[[#This Row],[Customer Name]],customers!$B$2:$B$1001,customers!$I$2:$I$1001,,0)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5"/>
        <v>Robusta</v>
      </c>
      <c r="O113" t="str">
        <f t="shared" si="4"/>
        <v>Dark</v>
      </c>
      <c r="P113" t="str">
        <f>_xlfn.XLOOKUP(Orders_Table[[#This Row],[Customer Name]],customers!$B$2:$B$1001,customers!$I$2:$I$1001,,0)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5"/>
        <v>Arabica</v>
      </c>
      <c r="O114" t="str">
        <f t="shared" si="4"/>
        <v>Medium</v>
      </c>
      <c r="P114" t="str">
        <f>_xlfn.XLOOKUP(Orders_Table[[#This Row],[Customer Name]],customers!$B$2:$B$1001,customers!$I$2:$I$1001,,0)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5"/>
        <v>Liberica</v>
      </c>
      <c r="O115" t="str">
        <f t="shared" si="4"/>
        <v>Medium</v>
      </c>
      <c r="P115" t="str">
        <f>_xlfn.XLOOKUP(Orders_Table[[#This Row],[Customer Name]],customers!$B$2:$B$1001,customers!$I$2:$I$1001,,0)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5"/>
        <v>Robusta</v>
      </c>
      <c r="O116" t="str">
        <f t="shared" si="4"/>
        <v>Light</v>
      </c>
      <c r="P116" t="str">
        <f>_xlfn.XLOOKUP(Orders_Table[[#This Row],[Customer Name]],customers!$B$2:$B$1001,customers!$I$2:$I$1001,,0)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5"/>
        <v>Liberica</v>
      </c>
      <c r="O117" t="str">
        <f t="shared" si="4"/>
        <v>Light</v>
      </c>
      <c r="P117" t="str">
        <f>_xlfn.XLOOKUP(Orders_Table[[#This Row],[Customer Name]],customers!$B$2:$B$1001,customers!$I$2:$I$1001,,0)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5"/>
        <v>Liberica</v>
      </c>
      <c r="O118" t="str">
        <f t="shared" si="4"/>
        <v>Light</v>
      </c>
      <c r="P118" t="str">
        <f>_xlfn.XLOOKUP(Orders_Table[[#This Row],[Customer Name]],customers!$B$2:$B$1001,customers!$I$2:$I$1001,,0)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5"/>
        <v>Liberica</v>
      </c>
      <c r="O119" t="str">
        <f t="shared" si="4"/>
        <v>Light</v>
      </c>
      <c r="P119" t="str">
        <f>_xlfn.XLOOKUP(Orders_Table[[#This Row],[Customer Name]],customers!$B$2:$B$1001,customers!$I$2:$I$1001,,0)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5"/>
        <v>Excelsa</v>
      </c>
      <c r="O120" t="str">
        <f t="shared" si="4"/>
        <v>Dark</v>
      </c>
      <c r="P120" t="str">
        <f>_xlfn.XLOOKUP(Orders_Table[[#This Row],[Customer Name]],customers!$B$2:$B$1001,customers!$I$2:$I$1001,,0)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5"/>
        <v>Excelsa</v>
      </c>
      <c r="O121" t="str">
        <f t="shared" si="4"/>
        <v>Medium</v>
      </c>
      <c r="P121" t="str">
        <f>_xlfn.XLOOKUP(Orders_Table[[#This Row],[Customer Name]],customers!$B$2:$B$1001,customers!$I$2:$I$1001,,0)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5"/>
        <v>Arabica</v>
      </c>
      <c r="O122" t="str">
        <f t="shared" si="4"/>
        <v>Light</v>
      </c>
      <c r="P122" t="str">
        <f>_xlfn.XLOOKUP(Orders_Table[[#This Row],[Customer Name]],customers!$B$2:$B$1001,customers!$I$2:$I$1001,,0)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5"/>
        <v>Excelsa</v>
      </c>
      <c r="O123" t="str">
        <f t="shared" si="4"/>
        <v>Medium</v>
      </c>
      <c r="P123" t="str">
        <f>_xlfn.XLOOKUP(Orders_Table[[#This Row],[Customer Name]],customers!$B$2:$B$1001,customers!$I$2:$I$1001,,0)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5"/>
        <v>Arabica</v>
      </c>
      <c r="O124" t="str">
        <f t="shared" si="4"/>
        <v>Dark</v>
      </c>
      <c r="P124" t="str">
        <f>_xlfn.XLOOKUP(Orders_Table[[#This Row],[Customer Name]],customers!$B$2:$B$1001,customers!$I$2:$I$1001,,0)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5"/>
        <v>Liberica</v>
      </c>
      <c r="O125" t="str">
        <f t="shared" si="4"/>
        <v>Light</v>
      </c>
      <c r="P125" t="str">
        <f>_xlfn.XLOOKUP(Orders_Table[[#This Row],[Customer Name]],customers!$B$2:$B$1001,customers!$I$2:$I$1001,,0)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5"/>
        <v>Liberica</v>
      </c>
      <c r="O126" t="str">
        <f t="shared" si="4"/>
        <v>Medium</v>
      </c>
      <c r="P126" t="str">
        <f>_xlfn.XLOOKUP(Orders_Table[[#This Row],[Customer Name]],customers!$B$2:$B$1001,customers!$I$2:$I$1001,,0)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5"/>
        <v>Liberica</v>
      </c>
      <c r="O127" t="str">
        <f t="shared" si="4"/>
        <v>Medium</v>
      </c>
      <c r="P127" t="str">
        <f>_xlfn.XLOOKUP(Orders_Table[[#This Row],[Customer Name]],customers!$B$2:$B$1001,customers!$I$2:$I$1001,,0)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5"/>
        <v>Arabica</v>
      </c>
      <c r="O128" t="str">
        <f t="shared" si="4"/>
        <v>Medium</v>
      </c>
      <c r="P128" t="str">
        <f>_xlfn.XLOOKUP(Orders_Table[[#This Row],[Customer Name]],customers!$B$2:$B$1001,customers!$I$2:$I$1001,,0)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5"/>
        <v>Liberica</v>
      </c>
      <c r="O129" t="str">
        <f t="shared" si="4"/>
        <v>Dark</v>
      </c>
      <c r="P129" t="str">
        <f>_xlfn.XLOOKUP(Orders_Table[[#This Row],[Customer Name]],customers!$B$2:$B$1001,customers!$I$2:$I$1001,,0)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5"/>
        <v>Arabica</v>
      </c>
      <c r="O130" t="str">
        <f t="shared" si="4"/>
        <v>Medium</v>
      </c>
      <c r="P130" t="str">
        <f>_xlfn.XLOOKUP(Orders_Table[[#This Row],[Customer Name]],customers!$B$2:$B$1001,customers!$I$2:$I$1001,,0)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si="5"/>
        <v>Excelsa</v>
      </c>
      <c r="O131" t="str">
        <f t="shared" ref="O131:O194" si="7">IF(J131="M","Medium",IF(J131="L","Light",IF(J131="D","Dark")))</f>
        <v>Dark</v>
      </c>
      <c r="P131" t="str">
        <f>_xlfn.XLOOKUP(Orders_Table[[#This Row],[Customer Name]],customers!$B$2:$B$1001,customers!$I$2:$I$1001,,0)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ref="N132:N195" si="8">IF(I132="Rob","Robusta",IF(I132="Exc","Excelsa",IF(I132="Ara","Arabica",IF(I132="Lib","Liberica",""))))</f>
        <v>Arabica</v>
      </c>
      <c r="O132" t="str">
        <f t="shared" si="7"/>
        <v>Light</v>
      </c>
      <c r="P132" t="str">
        <f>_xlfn.XLOOKUP(Orders_Table[[#This Row],[Customer Name]],customers!$B$2:$B$1001,customers!$I$2:$I$1001,,0)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8"/>
        <v>Excelsa</v>
      </c>
      <c r="O133" t="str">
        <f t="shared" si="7"/>
        <v>Dark</v>
      </c>
      <c r="P133" t="str">
        <f>_xlfn.XLOOKUP(Orders_Table[[#This Row],[Customer Name]],customers!$B$2:$B$1001,customers!$I$2:$I$1001,,0)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8"/>
        <v>Arabica</v>
      </c>
      <c r="O134" t="str">
        <f t="shared" si="7"/>
        <v>Light</v>
      </c>
      <c r="P134" t="str">
        <f>_xlfn.XLOOKUP(Orders_Table[[#This Row],[Customer Name]],customers!$B$2:$B$1001,customers!$I$2:$I$1001,,0)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8"/>
        <v>Liberica</v>
      </c>
      <c r="O135" t="str">
        <f t="shared" si="7"/>
        <v>Dark</v>
      </c>
      <c r="P135" t="str">
        <f>_xlfn.XLOOKUP(Orders_Table[[#This Row],[Customer Name]],customers!$B$2:$B$1001,customers!$I$2:$I$1001,,0)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8"/>
        <v>Excelsa</v>
      </c>
      <c r="O136" t="str">
        <f t="shared" si="7"/>
        <v>Medium</v>
      </c>
      <c r="P136" t="str">
        <f>_xlfn.XLOOKUP(Orders_Table[[#This Row],[Customer Name]],customers!$B$2:$B$1001,customers!$I$2:$I$1001,,0)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8"/>
        <v>Arabica</v>
      </c>
      <c r="O137" t="str">
        <f t="shared" si="7"/>
        <v>Light</v>
      </c>
      <c r="P137" t="str">
        <f>_xlfn.XLOOKUP(Orders_Table[[#This Row],[Customer Name]],customers!$B$2:$B$1001,customers!$I$2:$I$1001,,0)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8"/>
        <v>Arabica</v>
      </c>
      <c r="O138" t="str">
        <f t="shared" si="7"/>
        <v>Dark</v>
      </c>
      <c r="P138" t="str">
        <f>_xlfn.XLOOKUP(Orders_Table[[#This Row],[Customer Name]],customers!$B$2:$B$1001,customers!$I$2:$I$1001,,0)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8"/>
        <v>Excelsa</v>
      </c>
      <c r="O139" t="str">
        <f t="shared" si="7"/>
        <v>Light</v>
      </c>
      <c r="P139" t="str">
        <f>_xlfn.XLOOKUP(Orders_Table[[#This Row],[Customer Name]],customers!$B$2:$B$1001,customers!$I$2:$I$1001,,0)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8"/>
        <v>Excelsa</v>
      </c>
      <c r="O140" t="str">
        <f t="shared" si="7"/>
        <v>Dark</v>
      </c>
      <c r="P140" t="str">
        <f>_xlfn.XLOOKUP(Orders_Table[[#This Row],[Customer Name]],customers!$B$2:$B$1001,customers!$I$2:$I$1001,,0)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8"/>
        <v>Liberica</v>
      </c>
      <c r="O141" t="str">
        <f t="shared" si="7"/>
        <v>Dark</v>
      </c>
      <c r="P141" t="str">
        <f>_xlfn.XLOOKUP(Orders_Table[[#This Row],[Customer Name]],customers!$B$2:$B$1001,customers!$I$2:$I$1001,,0)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8"/>
        <v>Liberica</v>
      </c>
      <c r="O142" t="str">
        <f t="shared" si="7"/>
        <v>Dark</v>
      </c>
      <c r="P142" t="str">
        <f>_xlfn.XLOOKUP(Orders_Table[[#This Row],[Customer Name]],customers!$B$2:$B$1001,customers!$I$2:$I$1001,,0)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8"/>
        <v>Arabica</v>
      </c>
      <c r="O143" t="str">
        <f t="shared" si="7"/>
        <v>Light</v>
      </c>
      <c r="P143" t="str">
        <f>_xlfn.XLOOKUP(Orders_Table[[#This Row],[Customer Name]],customers!$B$2:$B$1001,customers!$I$2:$I$1001,,0)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8"/>
        <v>Excelsa</v>
      </c>
      <c r="O144" t="str">
        <f t="shared" si="7"/>
        <v>Light</v>
      </c>
      <c r="P144" t="str">
        <f>_xlfn.XLOOKUP(Orders_Table[[#This Row],[Customer Name]],customers!$B$2:$B$1001,customers!$I$2:$I$1001,,0)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8"/>
        <v>Liberica</v>
      </c>
      <c r="O145" t="str">
        <f t="shared" si="7"/>
        <v>Medium</v>
      </c>
      <c r="P145" t="str">
        <f>_xlfn.XLOOKUP(Orders_Table[[#This Row],[Customer Name]],customers!$B$2:$B$1001,customers!$I$2:$I$1001,,0)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8"/>
        <v>Excelsa</v>
      </c>
      <c r="O146" t="str">
        <f t="shared" si="7"/>
        <v>Light</v>
      </c>
      <c r="P146" t="str">
        <f>_xlfn.XLOOKUP(Orders_Table[[#This Row],[Customer Name]],customers!$B$2:$B$1001,customers!$I$2:$I$1001,,0)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8"/>
        <v>Liberica</v>
      </c>
      <c r="O147" t="str">
        <f t="shared" si="7"/>
        <v>Medium</v>
      </c>
      <c r="P147" t="str">
        <f>_xlfn.XLOOKUP(Orders_Table[[#This Row],[Customer Name]],customers!$B$2:$B$1001,customers!$I$2:$I$1001,,0)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8"/>
        <v>Liberica</v>
      </c>
      <c r="O148" t="str">
        <f t="shared" si="7"/>
        <v>Medium</v>
      </c>
      <c r="P148" t="str">
        <f>_xlfn.XLOOKUP(Orders_Table[[#This Row],[Customer Name]],customers!$B$2:$B$1001,customers!$I$2:$I$1001,,0)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8"/>
        <v>Excelsa</v>
      </c>
      <c r="O149" t="str">
        <f t="shared" si="7"/>
        <v>Medium</v>
      </c>
      <c r="P149" t="str">
        <f>_xlfn.XLOOKUP(Orders_Table[[#This Row],[Customer Name]],customers!$B$2:$B$1001,customers!$I$2:$I$1001,,0)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8"/>
        <v>Excelsa</v>
      </c>
      <c r="O150" t="str">
        <f t="shared" si="7"/>
        <v>Dark</v>
      </c>
      <c r="P150" t="str">
        <f>_xlfn.XLOOKUP(Orders_Table[[#This Row],[Customer Name]],customers!$B$2:$B$1001,customers!$I$2:$I$1001,,0)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8"/>
        <v>Arabica</v>
      </c>
      <c r="O151" t="str">
        <f t="shared" si="7"/>
        <v>Medium</v>
      </c>
      <c r="P151" t="str">
        <f>_xlfn.XLOOKUP(Orders_Table[[#This Row],[Customer Name]],customers!$B$2:$B$1001,customers!$I$2:$I$1001,,0)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8"/>
        <v>Liberica</v>
      </c>
      <c r="O152" t="str">
        <f t="shared" si="7"/>
        <v>Dark</v>
      </c>
      <c r="P152" t="str">
        <f>_xlfn.XLOOKUP(Orders_Table[[#This Row],[Customer Name]],customers!$B$2:$B$1001,customers!$I$2:$I$1001,,0)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8"/>
        <v>Arabica</v>
      </c>
      <c r="O153" t="str">
        <f t="shared" si="7"/>
        <v>Medium</v>
      </c>
      <c r="P153" t="str">
        <f>_xlfn.XLOOKUP(Orders_Table[[#This Row],[Customer Name]],customers!$B$2:$B$1001,customers!$I$2:$I$1001,,0)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8"/>
        <v>Robusta</v>
      </c>
      <c r="O154" t="str">
        <f t="shared" si="7"/>
        <v>Medium</v>
      </c>
      <c r="P154" t="str">
        <f>_xlfn.XLOOKUP(Orders_Table[[#This Row],[Customer Name]],customers!$B$2:$B$1001,customers!$I$2:$I$1001,,0)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8"/>
        <v>Robusta</v>
      </c>
      <c r="O155" t="str">
        <f t="shared" si="7"/>
        <v>Dark</v>
      </c>
      <c r="P155" t="str">
        <f>_xlfn.XLOOKUP(Orders_Table[[#This Row],[Customer Name]],customers!$B$2:$B$1001,customers!$I$2:$I$1001,,0)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8"/>
        <v>Arabica</v>
      </c>
      <c r="O156" t="str">
        <f t="shared" si="7"/>
        <v>Dark</v>
      </c>
      <c r="P156" t="str">
        <f>_xlfn.XLOOKUP(Orders_Table[[#This Row],[Customer Name]],customers!$B$2:$B$1001,customers!$I$2:$I$1001,,0)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8"/>
        <v>Arabica</v>
      </c>
      <c r="O157" t="str">
        <f t="shared" si="7"/>
        <v>Medium</v>
      </c>
      <c r="P157" t="str">
        <f>_xlfn.XLOOKUP(Orders_Table[[#This Row],[Customer Name]],customers!$B$2:$B$1001,customers!$I$2:$I$1001,,0)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8"/>
        <v>Arabica</v>
      </c>
      <c r="O158" t="str">
        <f t="shared" si="7"/>
        <v>Medium</v>
      </c>
      <c r="P158" t="str">
        <f>_xlfn.XLOOKUP(Orders_Table[[#This Row],[Customer Name]],customers!$B$2:$B$1001,customers!$I$2:$I$1001,,0)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8"/>
        <v>Robusta</v>
      </c>
      <c r="O159" t="str">
        <f t="shared" si="7"/>
        <v>Dark</v>
      </c>
      <c r="P159" t="str">
        <f>_xlfn.XLOOKUP(Orders_Table[[#This Row],[Customer Name]],customers!$B$2:$B$1001,customers!$I$2:$I$1001,,0)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8"/>
        <v>Robusta</v>
      </c>
      <c r="O160" t="str">
        <f t="shared" si="7"/>
        <v>Dark</v>
      </c>
      <c r="P160" t="str">
        <f>_xlfn.XLOOKUP(Orders_Table[[#This Row],[Customer Name]],customers!$B$2:$B$1001,customers!$I$2:$I$1001,,0)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8"/>
        <v>Liberica</v>
      </c>
      <c r="O161" t="str">
        <f t="shared" si="7"/>
        <v>Light</v>
      </c>
      <c r="P161" t="str">
        <f>_xlfn.XLOOKUP(Orders_Table[[#This Row],[Customer Name]],customers!$B$2:$B$1001,customers!$I$2:$I$1001,,0)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8"/>
        <v>Excelsa</v>
      </c>
      <c r="O162" t="str">
        <f t="shared" si="7"/>
        <v>Medium</v>
      </c>
      <c r="P162" t="str">
        <f>_xlfn.XLOOKUP(Orders_Table[[#This Row],[Customer Name]],customers!$B$2:$B$1001,customers!$I$2:$I$1001,,0)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8"/>
        <v>Arabica</v>
      </c>
      <c r="O163" t="str">
        <f t="shared" si="7"/>
        <v>Light</v>
      </c>
      <c r="P163" t="str">
        <f>_xlfn.XLOOKUP(Orders_Table[[#This Row],[Customer Name]],customers!$B$2:$B$1001,customers!$I$2:$I$1001,,0)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8"/>
        <v>Excelsa</v>
      </c>
      <c r="O164" t="str">
        <f t="shared" si="7"/>
        <v>Dark</v>
      </c>
      <c r="P164" t="str">
        <f>_xlfn.XLOOKUP(Orders_Table[[#This Row],[Customer Name]],customers!$B$2:$B$1001,customers!$I$2:$I$1001,,0)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8"/>
        <v>Robusta</v>
      </c>
      <c r="O165" t="str">
        <f t="shared" si="7"/>
        <v>Dark</v>
      </c>
      <c r="P165" t="str">
        <f>_xlfn.XLOOKUP(Orders_Table[[#This Row],[Customer Name]],customers!$B$2:$B$1001,customers!$I$2:$I$1001,,0)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8"/>
        <v>Excelsa</v>
      </c>
      <c r="O166" t="str">
        <f t="shared" si="7"/>
        <v>Dark</v>
      </c>
      <c r="P166" t="str">
        <f>_xlfn.XLOOKUP(Orders_Table[[#This Row],[Customer Name]],customers!$B$2:$B$1001,customers!$I$2:$I$1001,,0)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8"/>
        <v>Robusta</v>
      </c>
      <c r="O167" t="str">
        <f t="shared" si="7"/>
        <v>Dark</v>
      </c>
      <c r="P167" t="str">
        <f>_xlfn.XLOOKUP(Orders_Table[[#This Row],[Customer Name]],customers!$B$2:$B$1001,customers!$I$2:$I$1001,,0)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8"/>
        <v>Robusta</v>
      </c>
      <c r="O168" t="str">
        <f t="shared" si="7"/>
        <v>Dark</v>
      </c>
      <c r="P168" t="str">
        <f>_xlfn.XLOOKUP(Orders_Table[[#This Row],[Customer Name]],customers!$B$2:$B$1001,customers!$I$2:$I$1001,,0)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8"/>
        <v>Excelsa</v>
      </c>
      <c r="O169" t="str">
        <f t="shared" si="7"/>
        <v>Medium</v>
      </c>
      <c r="P169" t="str">
        <f>_xlfn.XLOOKUP(Orders_Table[[#This Row],[Customer Name]],customers!$B$2:$B$1001,customers!$I$2:$I$1001,,0)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8"/>
        <v>Arabica</v>
      </c>
      <c r="O170" t="str">
        <f t="shared" si="7"/>
        <v>Medium</v>
      </c>
      <c r="P170" t="str">
        <f>_xlfn.XLOOKUP(Orders_Table[[#This Row],[Customer Name]],customers!$B$2:$B$1001,customers!$I$2:$I$1001,,0)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8"/>
        <v>Robusta</v>
      </c>
      <c r="O171" t="str">
        <f t="shared" si="7"/>
        <v>Dark</v>
      </c>
      <c r="P171" t="str">
        <f>_xlfn.XLOOKUP(Orders_Table[[#This Row],[Customer Name]],customers!$B$2:$B$1001,customers!$I$2:$I$1001,,0)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8"/>
        <v>Excelsa</v>
      </c>
      <c r="O172" t="str">
        <f t="shared" si="7"/>
        <v>Light</v>
      </c>
      <c r="P172" t="str">
        <f>_xlfn.XLOOKUP(Orders_Table[[#This Row],[Customer Name]],customers!$B$2:$B$1001,customers!$I$2:$I$1001,,0)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8"/>
        <v>Excelsa</v>
      </c>
      <c r="O173" t="str">
        <f t="shared" si="7"/>
        <v>Medium</v>
      </c>
      <c r="P173" t="str">
        <f>_xlfn.XLOOKUP(Orders_Table[[#This Row],[Customer Name]],customers!$B$2:$B$1001,customers!$I$2:$I$1001,,0)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8"/>
        <v>Excelsa</v>
      </c>
      <c r="O174" t="str">
        <f t="shared" si="7"/>
        <v>Dark</v>
      </c>
      <c r="P174" t="str">
        <f>_xlfn.XLOOKUP(Orders_Table[[#This Row],[Customer Name]],customers!$B$2:$B$1001,customers!$I$2:$I$1001,,0)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8"/>
        <v>Robusta</v>
      </c>
      <c r="O175" t="str">
        <f t="shared" si="7"/>
        <v>Medium</v>
      </c>
      <c r="P175" t="str">
        <f>_xlfn.XLOOKUP(Orders_Table[[#This Row],[Customer Name]],customers!$B$2:$B$1001,customers!$I$2:$I$1001,,0)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8"/>
        <v>Excelsa</v>
      </c>
      <c r="O176" t="str">
        <f t="shared" si="7"/>
        <v>Light</v>
      </c>
      <c r="P176" t="str">
        <f>_xlfn.XLOOKUP(Orders_Table[[#This Row],[Customer Name]],customers!$B$2:$B$1001,customers!$I$2:$I$1001,,0)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8"/>
        <v>Excelsa</v>
      </c>
      <c r="O177" t="str">
        <f t="shared" si="7"/>
        <v>Medium</v>
      </c>
      <c r="P177" t="str">
        <f>_xlfn.XLOOKUP(Orders_Table[[#This Row],[Customer Name]],customers!$B$2:$B$1001,customers!$I$2:$I$1001,,0)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8"/>
        <v>Excelsa</v>
      </c>
      <c r="O178" t="str">
        <f t="shared" si="7"/>
        <v>Light</v>
      </c>
      <c r="P178" t="str">
        <f>_xlfn.XLOOKUP(Orders_Table[[#This Row],[Customer Name]],customers!$B$2:$B$1001,customers!$I$2:$I$1001,,0)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8"/>
        <v>Robusta</v>
      </c>
      <c r="O179" t="str">
        <f t="shared" si="7"/>
        <v>Light</v>
      </c>
      <c r="P179" t="str">
        <f>_xlfn.XLOOKUP(Orders_Table[[#This Row],[Customer Name]],customers!$B$2:$B$1001,customers!$I$2:$I$1001,,0)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8"/>
        <v>Arabica</v>
      </c>
      <c r="O180" t="str">
        <f t="shared" si="7"/>
        <v>Light</v>
      </c>
      <c r="P180" t="str">
        <f>_xlfn.XLOOKUP(Orders_Table[[#This Row],[Customer Name]],customers!$B$2:$B$1001,customers!$I$2:$I$1001,,0)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8"/>
        <v>Arabica</v>
      </c>
      <c r="O181" t="str">
        <f t="shared" si="7"/>
        <v>Dark</v>
      </c>
      <c r="P181" t="str">
        <f>_xlfn.XLOOKUP(Orders_Table[[#This Row],[Customer Name]],customers!$B$2:$B$1001,customers!$I$2:$I$1001,,0)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8"/>
        <v>Excelsa</v>
      </c>
      <c r="O182" t="str">
        <f t="shared" si="7"/>
        <v>Light</v>
      </c>
      <c r="P182" t="str">
        <f>_xlfn.XLOOKUP(Orders_Table[[#This Row],[Customer Name]],customers!$B$2:$B$1001,customers!$I$2:$I$1001,,0)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8"/>
        <v>Arabica</v>
      </c>
      <c r="O183" t="str">
        <f t="shared" si="7"/>
        <v>Dark</v>
      </c>
      <c r="P183" t="str">
        <f>_xlfn.XLOOKUP(Orders_Table[[#This Row],[Customer Name]],customers!$B$2:$B$1001,customers!$I$2:$I$1001,,0)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8"/>
        <v>Robusta</v>
      </c>
      <c r="O184" t="str">
        <f t="shared" si="7"/>
        <v>Dark</v>
      </c>
      <c r="P184" t="str">
        <f>_xlfn.XLOOKUP(Orders_Table[[#This Row],[Customer Name]],customers!$B$2:$B$1001,customers!$I$2:$I$1001,,0)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8"/>
        <v>Excelsa</v>
      </c>
      <c r="O185" t="str">
        <f t="shared" si="7"/>
        <v>Medium</v>
      </c>
      <c r="P185" t="str">
        <f>_xlfn.XLOOKUP(Orders_Table[[#This Row],[Customer Name]],customers!$B$2:$B$1001,customers!$I$2:$I$1001,,0)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8"/>
        <v>Arabica</v>
      </c>
      <c r="O186" t="str">
        <f t="shared" si="7"/>
        <v>Light</v>
      </c>
      <c r="P186" t="str">
        <f>_xlfn.XLOOKUP(Orders_Table[[#This Row],[Customer Name]],customers!$B$2:$B$1001,customers!$I$2:$I$1001,,0)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8"/>
        <v>Excelsa</v>
      </c>
      <c r="O187" t="str">
        <f t="shared" si="7"/>
        <v>Dark</v>
      </c>
      <c r="P187" t="str">
        <f>_xlfn.XLOOKUP(Orders_Table[[#This Row],[Customer Name]],customers!$B$2:$B$1001,customers!$I$2:$I$1001,,0)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8"/>
        <v>Robusta</v>
      </c>
      <c r="O188" t="str">
        <f t="shared" si="7"/>
        <v>Medium</v>
      </c>
      <c r="P188" t="str">
        <f>_xlfn.XLOOKUP(Orders_Table[[#This Row],[Customer Name]],customers!$B$2:$B$1001,customers!$I$2:$I$1001,,0)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8"/>
        <v>Liberica</v>
      </c>
      <c r="O189" t="str">
        <f t="shared" si="7"/>
        <v>Medium</v>
      </c>
      <c r="P189" t="str">
        <f>_xlfn.XLOOKUP(Orders_Table[[#This Row],[Customer Name]],customers!$B$2:$B$1001,customers!$I$2:$I$1001,,0)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8"/>
        <v>Excelsa</v>
      </c>
      <c r="O190" t="str">
        <f t="shared" si="7"/>
        <v>Light</v>
      </c>
      <c r="P190" t="str">
        <f>_xlfn.XLOOKUP(Orders_Table[[#This Row],[Customer Name]],customers!$B$2:$B$1001,customers!$I$2:$I$1001,,0)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8"/>
        <v>Liberica</v>
      </c>
      <c r="O191" t="str">
        <f t="shared" si="7"/>
        <v>Medium</v>
      </c>
      <c r="P191" t="str">
        <f>_xlfn.XLOOKUP(Orders_Table[[#This Row],[Customer Name]],customers!$B$2:$B$1001,customers!$I$2:$I$1001,,0)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8"/>
        <v>Liberica</v>
      </c>
      <c r="O192" t="str">
        <f t="shared" si="7"/>
        <v>Medium</v>
      </c>
      <c r="P192" t="str">
        <f>_xlfn.XLOOKUP(Orders_Table[[#This Row],[Customer Name]],customers!$B$2:$B$1001,customers!$I$2:$I$1001,,0)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8"/>
        <v>Liberica</v>
      </c>
      <c r="O193" t="str">
        <f t="shared" si="7"/>
        <v>Dark</v>
      </c>
      <c r="P193" t="str">
        <f>_xlfn.XLOOKUP(Orders_Table[[#This Row],[Customer Name]],customers!$B$2:$B$1001,customers!$I$2:$I$1001,,0)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8"/>
        <v>Excelsa</v>
      </c>
      <c r="O194" t="str">
        <f t="shared" si="7"/>
        <v>Dark</v>
      </c>
      <c r="P194" t="str">
        <f>_xlfn.XLOOKUP(Orders_Table[[#This Row],[Customer Name]],customers!$B$2:$B$1001,customers!$I$2:$I$1001,,0)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si="8"/>
        <v>Excelsa</v>
      </c>
      <c r="O195" t="str">
        <f t="shared" ref="O195:O258" si="10">IF(J195="M","Medium",IF(J195="L","Light",IF(J195="D","Dark")))</f>
        <v>Light</v>
      </c>
      <c r="P195" t="str">
        <f>_xlfn.XLOOKUP(Orders_Table[[#This Row],[Customer Name]],customers!$B$2:$B$1001,customers!$I$2:$I$1001,,0)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ref="N196:N259" si="11">IF(I196="Rob","Robusta",IF(I196="Exc","Excelsa",IF(I196="Ara","Arabica",IF(I196="Lib","Liberica",""))))</f>
        <v>Excelsa</v>
      </c>
      <c r="O196" t="str">
        <f t="shared" si="10"/>
        <v>Dark</v>
      </c>
      <c r="P196" t="str">
        <f>_xlfn.XLOOKUP(Orders_Table[[#This Row],[Customer Name]],customers!$B$2:$B$1001,customers!$I$2:$I$1001,,0)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1"/>
        <v>Arabica</v>
      </c>
      <c r="O197" t="str">
        <f t="shared" si="10"/>
        <v>Light</v>
      </c>
      <c r="P197" t="str">
        <f>_xlfn.XLOOKUP(Orders_Table[[#This Row],[Customer Name]],customers!$B$2:$B$1001,customers!$I$2:$I$1001,,0)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1"/>
        <v>Excelsa</v>
      </c>
      <c r="O198" t="str">
        <f t="shared" si="10"/>
        <v>Light</v>
      </c>
      <c r="P198" t="str">
        <f>_xlfn.XLOOKUP(Orders_Table[[#This Row],[Customer Name]],customers!$B$2:$B$1001,customers!$I$2:$I$1001,,0)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1"/>
        <v>Liberica</v>
      </c>
      <c r="O199" t="str">
        <f t="shared" si="10"/>
        <v>Dark</v>
      </c>
      <c r="P199" t="str">
        <f>_xlfn.XLOOKUP(Orders_Table[[#This Row],[Customer Name]],customers!$B$2:$B$1001,customers!$I$2:$I$1001,,0)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1"/>
        <v>Liberica</v>
      </c>
      <c r="O200" t="str">
        <f t="shared" si="10"/>
        <v>Dark</v>
      </c>
      <c r="P200" t="str">
        <f>_xlfn.XLOOKUP(Orders_Table[[#This Row],[Customer Name]],customers!$B$2:$B$1001,customers!$I$2:$I$1001,,0)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1"/>
        <v>Liberica</v>
      </c>
      <c r="O201" t="str">
        <f t="shared" si="10"/>
        <v>Light</v>
      </c>
      <c r="P201" t="str">
        <f>_xlfn.XLOOKUP(Orders_Table[[#This Row],[Customer Name]],customers!$B$2:$B$1001,customers!$I$2:$I$1001,,0)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1"/>
        <v>Excelsa</v>
      </c>
      <c r="O202" t="str">
        <f t="shared" si="10"/>
        <v>Medium</v>
      </c>
      <c r="P202" t="str">
        <f>_xlfn.XLOOKUP(Orders_Table[[#This Row],[Customer Name]],customers!$B$2:$B$1001,customers!$I$2:$I$1001,,0)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1"/>
        <v>Liberica</v>
      </c>
      <c r="O203" t="str">
        <f t="shared" si="10"/>
        <v>Light</v>
      </c>
      <c r="P203" t="str">
        <f>_xlfn.XLOOKUP(Orders_Table[[#This Row],[Customer Name]],customers!$B$2:$B$1001,customers!$I$2:$I$1001,,0)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1"/>
        <v>Liberica</v>
      </c>
      <c r="O204" t="str">
        <f t="shared" si="10"/>
        <v>Dark</v>
      </c>
      <c r="P204" t="str">
        <f>_xlfn.XLOOKUP(Orders_Table[[#This Row],[Customer Name]],customers!$B$2:$B$1001,customers!$I$2:$I$1001,,0)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1"/>
        <v>Liberica</v>
      </c>
      <c r="O205" t="str">
        <f t="shared" si="10"/>
        <v>Light</v>
      </c>
      <c r="P205" t="str">
        <f>_xlfn.XLOOKUP(Orders_Table[[#This Row],[Customer Name]],customers!$B$2:$B$1001,customers!$I$2:$I$1001,,0)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1"/>
        <v>Excelsa</v>
      </c>
      <c r="O206" t="str">
        <f t="shared" si="10"/>
        <v>Medium</v>
      </c>
      <c r="P206" t="str">
        <f>_xlfn.XLOOKUP(Orders_Table[[#This Row],[Customer Name]],customers!$B$2:$B$1001,customers!$I$2:$I$1001,,0)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1"/>
        <v>Robusta</v>
      </c>
      <c r="O207" t="str">
        <f t="shared" si="10"/>
        <v>Dark</v>
      </c>
      <c r="P207" t="str">
        <f>_xlfn.XLOOKUP(Orders_Table[[#This Row],[Customer Name]],customers!$B$2:$B$1001,customers!$I$2:$I$1001,,0)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1"/>
        <v>Arabica</v>
      </c>
      <c r="O208" t="str">
        <f t="shared" si="10"/>
        <v>Medium</v>
      </c>
      <c r="P208" t="str">
        <f>_xlfn.XLOOKUP(Orders_Table[[#This Row],[Customer Name]],customers!$B$2:$B$1001,customers!$I$2:$I$1001,,0)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1"/>
        <v>Arabica</v>
      </c>
      <c r="O209" t="str">
        <f t="shared" si="10"/>
        <v>Medium</v>
      </c>
      <c r="P209" t="str">
        <f>_xlfn.XLOOKUP(Orders_Table[[#This Row],[Customer Name]],customers!$B$2:$B$1001,customers!$I$2:$I$1001,,0)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1"/>
        <v>Excelsa</v>
      </c>
      <c r="O210" t="str">
        <f t="shared" si="10"/>
        <v>Dark</v>
      </c>
      <c r="P210" t="str">
        <f>_xlfn.XLOOKUP(Orders_Table[[#This Row],[Customer Name]],customers!$B$2:$B$1001,customers!$I$2:$I$1001,,0)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1"/>
        <v>Arabica</v>
      </c>
      <c r="O211" t="str">
        <f t="shared" si="10"/>
        <v>Medium</v>
      </c>
      <c r="P211" t="str">
        <f>_xlfn.XLOOKUP(Orders_Table[[#This Row],[Customer Name]],customers!$B$2:$B$1001,customers!$I$2:$I$1001,,0)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1"/>
        <v>Liberica</v>
      </c>
      <c r="O212" t="str">
        <f t="shared" si="10"/>
        <v>Dark</v>
      </c>
      <c r="P212" t="str">
        <f>_xlfn.XLOOKUP(Orders_Table[[#This Row],[Customer Name]],customers!$B$2:$B$1001,customers!$I$2:$I$1001,,0)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1"/>
        <v>Excelsa</v>
      </c>
      <c r="O213" t="str">
        <f t="shared" si="10"/>
        <v>Light</v>
      </c>
      <c r="P213" t="str">
        <f>_xlfn.XLOOKUP(Orders_Table[[#This Row],[Customer Name]],customers!$B$2:$B$1001,customers!$I$2:$I$1001,,0)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1"/>
        <v>Excelsa</v>
      </c>
      <c r="O214" t="str">
        <f t="shared" si="10"/>
        <v>Dark</v>
      </c>
      <c r="P214" t="str">
        <f>_xlfn.XLOOKUP(Orders_Table[[#This Row],[Customer Name]],customers!$B$2:$B$1001,customers!$I$2:$I$1001,,0)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1"/>
        <v>Robusta</v>
      </c>
      <c r="O215" t="str">
        <f t="shared" si="10"/>
        <v>Dark</v>
      </c>
      <c r="P215" t="str">
        <f>_xlfn.XLOOKUP(Orders_Table[[#This Row],[Customer Name]],customers!$B$2:$B$1001,customers!$I$2:$I$1001,,0)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1"/>
        <v>Liberica</v>
      </c>
      <c r="O216" t="str">
        <f t="shared" si="10"/>
        <v>Light</v>
      </c>
      <c r="P216" t="str">
        <f>_xlfn.XLOOKUP(Orders_Table[[#This Row],[Customer Name]],customers!$B$2:$B$1001,customers!$I$2:$I$1001,,0)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1"/>
        <v>Liberica</v>
      </c>
      <c r="O217" t="str">
        <f t="shared" si="10"/>
        <v>Dark</v>
      </c>
      <c r="P217" t="str">
        <f>_xlfn.XLOOKUP(Orders_Table[[#This Row],[Customer Name]],customers!$B$2:$B$1001,customers!$I$2:$I$1001,,0)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1"/>
        <v>Liberica</v>
      </c>
      <c r="O218" t="str">
        <f t="shared" si="10"/>
        <v>Medium</v>
      </c>
      <c r="P218" t="str">
        <f>_xlfn.XLOOKUP(Orders_Table[[#This Row],[Customer Name]],customers!$B$2:$B$1001,customers!$I$2:$I$1001,,0)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1"/>
        <v>Excelsa</v>
      </c>
      <c r="O219" t="str">
        <f t="shared" si="10"/>
        <v>Light</v>
      </c>
      <c r="P219" t="str">
        <f>_xlfn.XLOOKUP(Orders_Table[[#This Row],[Customer Name]],customers!$B$2:$B$1001,customers!$I$2:$I$1001,,0)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1"/>
        <v>Arabica</v>
      </c>
      <c r="O220" t="str">
        <f t="shared" si="10"/>
        <v>Medium</v>
      </c>
      <c r="P220" t="str">
        <f>_xlfn.XLOOKUP(Orders_Table[[#This Row],[Customer Name]],customers!$B$2:$B$1001,customers!$I$2:$I$1001,,0)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1"/>
        <v>Robusta</v>
      </c>
      <c r="O221" t="str">
        <f t="shared" si="10"/>
        <v>Light</v>
      </c>
      <c r="P221" t="str">
        <f>_xlfn.XLOOKUP(Orders_Table[[#This Row],[Customer Name]],customers!$B$2:$B$1001,customers!$I$2:$I$1001,,0)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1"/>
        <v>Robusta</v>
      </c>
      <c r="O222" t="str">
        <f t="shared" si="10"/>
        <v>Medium</v>
      </c>
      <c r="P222" t="str">
        <f>_xlfn.XLOOKUP(Orders_Table[[#This Row],[Customer Name]],customers!$B$2:$B$1001,customers!$I$2:$I$1001,,0)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1"/>
        <v>Arabica</v>
      </c>
      <c r="O223" t="str">
        <f t="shared" si="10"/>
        <v>Light</v>
      </c>
      <c r="P223" t="str">
        <f>_xlfn.XLOOKUP(Orders_Table[[#This Row],[Customer Name]],customers!$B$2:$B$1001,customers!$I$2:$I$1001,,0)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1"/>
        <v>Liberica</v>
      </c>
      <c r="O224" t="str">
        <f t="shared" si="10"/>
        <v>Dark</v>
      </c>
      <c r="P224" t="str">
        <f>_xlfn.XLOOKUP(Orders_Table[[#This Row],[Customer Name]],customers!$B$2:$B$1001,customers!$I$2:$I$1001,,0)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1"/>
        <v>Excelsa</v>
      </c>
      <c r="O225" t="str">
        <f t="shared" si="10"/>
        <v>Light</v>
      </c>
      <c r="P225" t="str">
        <f>_xlfn.XLOOKUP(Orders_Table[[#This Row],[Customer Name]],customers!$B$2:$B$1001,customers!$I$2:$I$1001,,0)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1"/>
        <v>Liberica</v>
      </c>
      <c r="O226" t="str">
        <f t="shared" si="10"/>
        <v>Dark</v>
      </c>
      <c r="P226" t="str">
        <f>_xlfn.XLOOKUP(Orders_Table[[#This Row],[Customer Name]],customers!$B$2:$B$1001,customers!$I$2:$I$1001,,0)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1"/>
        <v>Robusta</v>
      </c>
      <c r="O227" t="str">
        <f t="shared" si="10"/>
        <v>Light</v>
      </c>
      <c r="P227" t="str">
        <f>_xlfn.XLOOKUP(Orders_Table[[#This Row],[Customer Name]],customers!$B$2:$B$1001,customers!$I$2:$I$1001,,0)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1"/>
        <v>Arabica</v>
      </c>
      <c r="O228" t="str">
        <f t="shared" si="10"/>
        <v>Medium</v>
      </c>
      <c r="P228" t="str">
        <f>_xlfn.XLOOKUP(Orders_Table[[#This Row],[Customer Name]],customers!$B$2:$B$1001,customers!$I$2:$I$1001,,0)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1"/>
        <v>Robusta</v>
      </c>
      <c r="O229" t="str">
        <f t="shared" si="10"/>
        <v>Dark</v>
      </c>
      <c r="P229" t="str">
        <f>_xlfn.XLOOKUP(Orders_Table[[#This Row],[Customer Name]],customers!$B$2:$B$1001,customers!$I$2:$I$1001,,0)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1"/>
        <v>Robusta</v>
      </c>
      <c r="O230" t="str">
        <f t="shared" si="10"/>
        <v>Light</v>
      </c>
      <c r="P230" t="str">
        <f>_xlfn.XLOOKUP(Orders_Table[[#This Row],[Customer Name]],customers!$B$2:$B$1001,customers!$I$2:$I$1001,,0)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1"/>
        <v>Liberica</v>
      </c>
      <c r="O231" t="str">
        <f t="shared" si="10"/>
        <v>Medium</v>
      </c>
      <c r="P231" t="str">
        <f>_xlfn.XLOOKUP(Orders_Table[[#This Row],[Customer Name]],customers!$B$2:$B$1001,customers!$I$2:$I$1001,,0)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1"/>
        <v>Arabica</v>
      </c>
      <c r="O232" t="str">
        <f t="shared" si="10"/>
        <v>Medium</v>
      </c>
      <c r="P232" t="str">
        <f>_xlfn.XLOOKUP(Orders_Table[[#This Row],[Customer Name]],customers!$B$2:$B$1001,customers!$I$2:$I$1001,,0)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1"/>
        <v>Liberica</v>
      </c>
      <c r="O233" t="str">
        <f t="shared" si="10"/>
        <v>Medium</v>
      </c>
      <c r="P233" t="str">
        <f>_xlfn.XLOOKUP(Orders_Table[[#This Row],[Customer Name]],customers!$B$2:$B$1001,customers!$I$2:$I$1001,,0)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1"/>
        <v>Liberica</v>
      </c>
      <c r="O234" t="str">
        <f t="shared" si="10"/>
        <v>Light</v>
      </c>
      <c r="P234" t="str">
        <f>_xlfn.XLOOKUP(Orders_Table[[#This Row],[Customer Name]],customers!$B$2:$B$1001,customers!$I$2:$I$1001,,0)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1"/>
        <v>Excelsa</v>
      </c>
      <c r="O235" t="str">
        <f t="shared" si="10"/>
        <v>Medium</v>
      </c>
      <c r="P235" t="str">
        <f>_xlfn.XLOOKUP(Orders_Table[[#This Row],[Customer Name]],customers!$B$2:$B$1001,customers!$I$2:$I$1001,,0)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1"/>
        <v>Liberica</v>
      </c>
      <c r="O236" t="str">
        <f t="shared" si="10"/>
        <v>Light</v>
      </c>
      <c r="P236" t="str">
        <f>_xlfn.XLOOKUP(Orders_Table[[#This Row],[Customer Name]],customers!$B$2:$B$1001,customers!$I$2:$I$1001,,0)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1"/>
        <v>Liberica</v>
      </c>
      <c r="O237" t="str">
        <f t="shared" si="10"/>
        <v>Light</v>
      </c>
      <c r="P237" t="str">
        <f>_xlfn.XLOOKUP(Orders_Table[[#This Row],[Customer Name]],customers!$B$2:$B$1001,customers!$I$2:$I$1001,,0)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1"/>
        <v>Liberica</v>
      </c>
      <c r="O238" t="str">
        <f t="shared" si="10"/>
        <v>Dark</v>
      </c>
      <c r="P238" t="str">
        <f>_xlfn.XLOOKUP(Orders_Table[[#This Row],[Customer Name]],customers!$B$2:$B$1001,customers!$I$2:$I$1001,,0)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1"/>
        <v>Robusta</v>
      </c>
      <c r="O239" t="str">
        <f t="shared" si="10"/>
        <v>Light</v>
      </c>
      <c r="P239" t="str">
        <f>_xlfn.XLOOKUP(Orders_Table[[#This Row],[Customer Name]],customers!$B$2:$B$1001,customers!$I$2:$I$1001,,0)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1"/>
        <v>Robusta</v>
      </c>
      <c r="O240" t="str">
        <f t="shared" si="10"/>
        <v>Medium</v>
      </c>
      <c r="P240" t="str">
        <f>_xlfn.XLOOKUP(Orders_Table[[#This Row],[Customer Name]],customers!$B$2:$B$1001,customers!$I$2:$I$1001,,0)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1"/>
        <v>Excelsa</v>
      </c>
      <c r="O241" t="str">
        <f t="shared" si="10"/>
        <v>Light</v>
      </c>
      <c r="P241" t="str">
        <f>_xlfn.XLOOKUP(Orders_Table[[#This Row],[Customer Name]],customers!$B$2:$B$1001,customers!$I$2:$I$1001,,0)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1"/>
        <v>Arabica</v>
      </c>
      <c r="O242" t="str">
        <f t="shared" si="10"/>
        <v>Medium</v>
      </c>
      <c r="P242" t="str">
        <f>_xlfn.XLOOKUP(Orders_Table[[#This Row],[Customer Name]],customers!$B$2:$B$1001,customers!$I$2:$I$1001,,0)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1"/>
        <v>Robusta</v>
      </c>
      <c r="O243" t="str">
        <f t="shared" si="10"/>
        <v>Medium</v>
      </c>
      <c r="P243" t="str">
        <f>_xlfn.XLOOKUP(Orders_Table[[#This Row],[Customer Name]],customers!$B$2:$B$1001,customers!$I$2:$I$1001,,0)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1"/>
        <v>Excelsa</v>
      </c>
      <c r="O244" t="str">
        <f t="shared" si="10"/>
        <v>Dark</v>
      </c>
      <c r="P244" t="str">
        <f>_xlfn.XLOOKUP(Orders_Table[[#This Row],[Customer Name]],customers!$B$2:$B$1001,customers!$I$2:$I$1001,,0)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1"/>
        <v>Excelsa</v>
      </c>
      <c r="O245" t="str">
        <f t="shared" si="10"/>
        <v>Dark</v>
      </c>
      <c r="P245" t="str">
        <f>_xlfn.XLOOKUP(Orders_Table[[#This Row],[Customer Name]],customers!$B$2:$B$1001,customers!$I$2:$I$1001,,0)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1"/>
        <v>Liberica</v>
      </c>
      <c r="O246" t="str">
        <f t="shared" si="10"/>
        <v>Medium</v>
      </c>
      <c r="P246" t="str">
        <f>_xlfn.XLOOKUP(Orders_Table[[#This Row],[Customer Name]],customers!$B$2:$B$1001,customers!$I$2:$I$1001,,0)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1"/>
        <v>Liberica</v>
      </c>
      <c r="O247" t="str">
        <f t="shared" si="10"/>
        <v>Light</v>
      </c>
      <c r="P247" t="str">
        <f>_xlfn.XLOOKUP(Orders_Table[[#This Row],[Customer Name]],customers!$B$2:$B$1001,customers!$I$2:$I$1001,,0)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1"/>
        <v>Liberica</v>
      </c>
      <c r="O248" t="str">
        <f t="shared" si="10"/>
        <v>Dark</v>
      </c>
      <c r="P248" t="str">
        <f>_xlfn.XLOOKUP(Orders_Table[[#This Row],[Customer Name]],customers!$B$2:$B$1001,customers!$I$2:$I$1001,,0)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1"/>
        <v>Robusta</v>
      </c>
      <c r="O249" t="str">
        <f t="shared" si="10"/>
        <v>Light</v>
      </c>
      <c r="P249" t="str">
        <f>_xlfn.XLOOKUP(Orders_Table[[#This Row],[Customer Name]],customers!$B$2:$B$1001,customers!$I$2:$I$1001,,0)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1"/>
        <v>Arabica</v>
      </c>
      <c r="O250" t="str">
        <f t="shared" si="10"/>
        <v>Dark</v>
      </c>
      <c r="P250" t="str">
        <f>_xlfn.XLOOKUP(Orders_Table[[#This Row],[Customer Name]],customers!$B$2:$B$1001,customers!$I$2:$I$1001,,0)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1"/>
        <v>Liberica</v>
      </c>
      <c r="O251" t="str">
        <f t="shared" si="10"/>
        <v>Light</v>
      </c>
      <c r="P251" t="str">
        <f>_xlfn.XLOOKUP(Orders_Table[[#This Row],[Customer Name]],customers!$B$2:$B$1001,customers!$I$2:$I$1001,,0)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1"/>
        <v>Robusta</v>
      </c>
      <c r="O252" t="str">
        <f t="shared" si="10"/>
        <v>Medium</v>
      </c>
      <c r="P252" t="str">
        <f>_xlfn.XLOOKUP(Orders_Table[[#This Row],[Customer Name]],customers!$B$2:$B$1001,customers!$I$2:$I$1001,,0)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1"/>
        <v>Excelsa</v>
      </c>
      <c r="O253" t="str">
        <f t="shared" si="10"/>
        <v>Medium</v>
      </c>
      <c r="P253" t="str">
        <f>_xlfn.XLOOKUP(Orders_Table[[#This Row],[Customer Name]],customers!$B$2:$B$1001,customers!$I$2:$I$1001,,0)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1"/>
        <v>Arabica</v>
      </c>
      <c r="O254" t="str">
        <f t="shared" si="10"/>
        <v>Dark</v>
      </c>
      <c r="P254" t="str">
        <f>_xlfn.XLOOKUP(Orders_Table[[#This Row],[Customer Name]],customers!$B$2:$B$1001,customers!$I$2:$I$1001,,0)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1"/>
        <v>Liberica</v>
      </c>
      <c r="O255" t="str">
        <f t="shared" si="10"/>
        <v>Medium</v>
      </c>
      <c r="P255" t="str">
        <f>_xlfn.XLOOKUP(Orders_Table[[#This Row],[Customer Name]],customers!$B$2:$B$1001,customers!$I$2:$I$1001,,0)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1"/>
        <v>Robusta</v>
      </c>
      <c r="O256" t="str">
        <f t="shared" si="10"/>
        <v>Light</v>
      </c>
      <c r="P256" t="str">
        <f>_xlfn.XLOOKUP(Orders_Table[[#This Row],[Customer Name]],customers!$B$2:$B$1001,customers!$I$2:$I$1001,,0)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1"/>
        <v>Robusta</v>
      </c>
      <c r="O257" t="str">
        <f t="shared" si="10"/>
        <v>Light</v>
      </c>
      <c r="P257" t="str">
        <f>_xlfn.XLOOKUP(Orders_Table[[#This Row],[Customer Name]],customers!$B$2:$B$1001,customers!$I$2:$I$1001,,0)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1"/>
        <v>Liberica</v>
      </c>
      <c r="O258" t="str">
        <f t="shared" si="10"/>
        <v>Medium</v>
      </c>
      <c r="P258" t="str">
        <f>_xlfn.XLOOKUP(Orders_Table[[#This Row],[Customer Name]],customers!$B$2:$B$1001,customers!$I$2:$I$1001,,0)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si="11"/>
        <v>Excelsa</v>
      </c>
      <c r="O259" t="str">
        <f t="shared" ref="O259:O322" si="13">IF(J259="M","Medium",IF(J259="L","Light",IF(J259="D","Dark")))</f>
        <v>Dark</v>
      </c>
      <c r="P259" t="str">
        <f>_xlfn.XLOOKUP(Orders_Table[[#This Row],[Customer Name]],customers!$B$2:$B$1001,customers!$I$2:$I$1001,,0)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ref="N260:N323" si="14">IF(I260="Rob","Robusta",IF(I260="Exc","Excelsa",IF(I260="Ara","Arabica",IF(I260="Lib","Liberica",""))))</f>
        <v>Excelsa</v>
      </c>
      <c r="O260" t="str">
        <f t="shared" si="13"/>
        <v>Dark</v>
      </c>
      <c r="P260" t="str">
        <f>_xlfn.XLOOKUP(Orders_Table[[#This Row],[Customer Name]],customers!$B$2:$B$1001,customers!$I$2:$I$1001,,0)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4"/>
        <v>Robusta</v>
      </c>
      <c r="O261" t="str">
        <f t="shared" si="13"/>
        <v>Medium</v>
      </c>
      <c r="P261" t="str">
        <f>_xlfn.XLOOKUP(Orders_Table[[#This Row],[Customer Name]],customers!$B$2:$B$1001,customers!$I$2:$I$1001,,0)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4"/>
        <v>Robusta</v>
      </c>
      <c r="O262" t="str">
        <f t="shared" si="13"/>
        <v>Light</v>
      </c>
      <c r="P262" t="str">
        <f>_xlfn.XLOOKUP(Orders_Table[[#This Row],[Customer Name]],customers!$B$2:$B$1001,customers!$I$2:$I$1001,,0)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4"/>
        <v>Robusta</v>
      </c>
      <c r="O263" t="str">
        <f t="shared" si="13"/>
        <v>Light</v>
      </c>
      <c r="P263" t="str">
        <f>_xlfn.XLOOKUP(Orders_Table[[#This Row],[Customer Name]],customers!$B$2:$B$1001,customers!$I$2:$I$1001,,0)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4"/>
        <v>Excelsa</v>
      </c>
      <c r="O264" t="str">
        <f t="shared" si="13"/>
        <v>Medium</v>
      </c>
      <c r="P264" t="str">
        <f>_xlfn.XLOOKUP(Orders_Table[[#This Row],[Customer Name]],customers!$B$2:$B$1001,customers!$I$2:$I$1001,,0)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4"/>
        <v>Liberica</v>
      </c>
      <c r="O265" t="str">
        <f t="shared" si="13"/>
        <v>Medium</v>
      </c>
      <c r="P265" t="str">
        <f>_xlfn.XLOOKUP(Orders_Table[[#This Row],[Customer Name]],customers!$B$2:$B$1001,customers!$I$2:$I$1001,,0)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4"/>
        <v>Robusta</v>
      </c>
      <c r="O266" t="str">
        <f t="shared" si="13"/>
        <v>Light</v>
      </c>
      <c r="P266" t="str">
        <f>_xlfn.XLOOKUP(Orders_Table[[#This Row],[Customer Name]],customers!$B$2:$B$1001,customers!$I$2:$I$1001,,0)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4"/>
        <v>Arabica</v>
      </c>
      <c r="O267" t="str">
        <f t="shared" si="13"/>
        <v>Dark</v>
      </c>
      <c r="P267" t="str">
        <f>_xlfn.XLOOKUP(Orders_Table[[#This Row],[Customer Name]],customers!$B$2:$B$1001,customers!$I$2:$I$1001,,0)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4"/>
        <v>Excelsa</v>
      </c>
      <c r="O268" t="str">
        <f t="shared" si="13"/>
        <v>Dark</v>
      </c>
      <c r="P268" t="str">
        <f>_xlfn.XLOOKUP(Orders_Table[[#This Row],[Customer Name]],customers!$B$2:$B$1001,customers!$I$2:$I$1001,,0)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4"/>
        <v>Excelsa</v>
      </c>
      <c r="O269" t="str">
        <f t="shared" si="13"/>
        <v>Dark</v>
      </c>
      <c r="P269" t="str">
        <f>_xlfn.XLOOKUP(Orders_Table[[#This Row],[Customer Name]],customers!$B$2:$B$1001,customers!$I$2:$I$1001,,0)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4"/>
        <v>Arabica</v>
      </c>
      <c r="O270" t="str">
        <f t="shared" si="13"/>
        <v>Dark</v>
      </c>
      <c r="P270" t="str">
        <f>_xlfn.XLOOKUP(Orders_Table[[#This Row],[Customer Name]],customers!$B$2:$B$1001,customers!$I$2:$I$1001,,0)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4"/>
        <v>Arabica</v>
      </c>
      <c r="O271" t="str">
        <f t="shared" si="13"/>
        <v>Dark</v>
      </c>
      <c r="P271" t="str">
        <f>_xlfn.XLOOKUP(Orders_Table[[#This Row],[Customer Name]],customers!$B$2:$B$1001,customers!$I$2:$I$1001,,0)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4"/>
        <v>Excelsa</v>
      </c>
      <c r="O272" t="str">
        <f t="shared" si="13"/>
        <v>Dark</v>
      </c>
      <c r="P272" t="str">
        <f>_xlfn.XLOOKUP(Orders_Table[[#This Row],[Customer Name]],customers!$B$2:$B$1001,customers!$I$2:$I$1001,,0)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4"/>
        <v>Arabica</v>
      </c>
      <c r="O273" t="str">
        <f t="shared" si="13"/>
        <v>Dark</v>
      </c>
      <c r="P273" t="str">
        <f>_xlfn.XLOOKUP(Orders_Table[[#This Row],[Customer Name]],customers!$B$2:$B$1001,customers!$I$2:$I$1001,,0)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4"/>
        <v>Robusta</v>
      </c>
      <c r="O274" t="str">
        <f t="shared" si="13"/>
        <v>Light</v>
      </c>
      <c r="P274" t="str">
        <f>_xlfn.XLOOKUP(Orders_Table[[#This Row],[Customer Name]],customers!$B$2:$B$1001,customers!$I$2:$I$1001,,0)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4"/>
        <v>Arabica</v>
      </c>
      <c r="O275" t="str">
        <f t="shared" si="13"/>
        <v>Light</v>
      </c>
      <c r="P275" t="str">
        <f>_xlfn.XLOOKUP(Orders_Table[[#This Row],[Customer Name]],customers!$B$2:$B$1001,customers!$I$2:$I$1001,,0)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4"/>
        <v>Arabica</v>
      </c>
      <c r="O276" t="str">
        <f t="shared" si="13"/>
        <v>Medium</v>
      </c>
      <c r="P276" t="str">
        <f>_xlfn.XLOOKUP(Orders_Table[[#This Row],[Customer Name]],customers!$B$2:$B$1001,customers!$I$2:$I$1001,,0)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4"/>
        <v>Excelsa</v>
      </c>
      <c r="O277" t="str">
        <f t="shared" si="13"/>
        <v>Light</v>
      </c>
      <c r="P277" t="str">
        <f>_xlfn.XLOOKUP(Orders_Table[[#This Row],[Customer Name]],customers!$B$2:$B$1001,customers!$I$2:$I$1001,,0)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4"/>
        <v>Robusta</v>
      </c>
      <c r="O278" t="str">
        <f t="shared" si="13"/>
        <v>Light</v>
      </c>
      <c r="P278" t="str">
        <f>_xlfn.XLOOKUP(Orders_Table[[#This Row],[Customer Name]],customers!$B$2:$B$1001,customers!$I$2:$I$1001,,0)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4"/>
        <v>Excelsa</v>
      </c>
      <c r="O279" t="str">
        <f t="shared" si="13"/>
        <v>Light</v>
      </c>
      <c r="P279" t="str">
        <f>_xlfn.XLOOKUP(Orders_Table[[#This Row],[Customer Name]],customers!$B$2:$B$1001,customers!$I$2:$I$1001,,0)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4"/>
        <v>Arabica</v>
      </c>
      <c r="O280" t="str">
        <f t="shared" si="13"/>
        <v>Light</v>
      </c>
      <c r="P280" t="str">
        <f>_xlfn.XLOOKUP(Orders_Table[[#This Row],[Customer Name]],customers!$B$2:$B$1001,customers!$I$2:$I$1001,,0)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4"/>
        <v>Liberica</v>
      </c>
      <c r="O281" t="str">
        <f t="shared" si="13"/>
        <v>Medium</v>
      </c>
      <c r="P281" t="str">
        <f>_xlfn.XLOOKUP(Orders_Table[[#This Row],[Customer Name]],customers!$B$2:$B$1001,customers!$I$2:$I$1001,,0)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4"/>
        <v>Excelsa</v>
      </c>
      <c r="O282" t="str">
        <f t="shared" si="13"/>
        <v>Medium</v>
      </c>
      <c r="P282" t="str">
        <f>_xlfn.XLOOKUP(Orders_Table[[#This Row],[Customer Name]],customers!$B$2:$B$1001,customers!$I$2:$I$1001,,0)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4"/>
        <v>Excelsa</v>
      </c>
      <c r="O283" t="str">
        <f t="shared" si="13"/>
        <v>Light</v>
      </c>
      <c r="P283" t="str">
        <f>_xlfn.XLOOKUP(Orders_Table[[#This Row],[Customer Name]],customers!$B$2:$B$1001,customers!$I$2:$I$1001,,0)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4"/>
        <v>Arabica</v>
      </c>
      <c r="O284" t="str">
        <f t="shared" si="13"/>
        <v>Light</v>
      </c>
      <c r="P284" t="str">
        <f>_xlfn.XLOOKUP(Orders_Table[[#This Row],[Customer Name]],customers!$B$2:$B$1001,customers!$I$2:$I$1001,,0)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4"/>
        <v>Robusta</v>
      </c>
      <c r="O285" t="str">
        <f t="shared" si="13"/>
        <v>Dark</v>
      </c>
      <c r="P285" t="str">
        <f>_xlfn.XLOOKUP(Orders_Table[[#This Row],[Customer Name]],customers!$B$2:$B$1001,customers!$I$2:$I$1001,,0)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4"/>
        <v>Excelsa</v>
      </c>
      <c r="O286" t="str">
        <f t="shared" si="13"/>
        <v>Medium</v>
      </c>
      <c r="P286" t="str">
        <f>_xlfn.XLOOKUP(Orders_Table[[#This Row],[Customer Name]],customers!$B$2:$B$1001,customers!$I$2:$I$1001,,0)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4"/>
        <v>Liberica</v>
      </c>
      <c r="O287" t="str">
        <f t="shared" si="13"/>
        <v>Light</v>
      </c>
      <c r="P287" t="str">
        <f>_xlfn.XLOOKUP(Orders_Table[[#This Row],[Customer Name]],customers!$B$2:$B$1001,customers!$I$2:$I$1001,,0)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4"/>
        <v>Arabica</v>
      </c>
      <c r="O288" t="str">
        <f t="shared" si="13"/>
        <v>Medium</v>
      </c>
      <c r="P288" t="str">
        <f>_xlfn.XLOOKUP(Orders_Table[[#This Row],[Customer Name]],customers!$B$2:$B$1001,customers!$I$2:$I$1001,,0)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4"/>
        <v>Robusta</v>
      </c>
      <c r="O289" t="str">
        <f t="shared" si="13"/>
        <v>Light</v>
      </c>
      <c r="P289" t="str">
        <f>_xlfn.XLOOKUP(Orders_Table[[#This Row],[Customer Name]],customers!$B$2:$B$1001,customers!$I$2:$I$1001,,0)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4"/>
        <v>Excelsa</v>
      </c>
      <c r="O290" t="str">
        <f t="shared" si="13"/>
        <v>Medium</v>
      </c>
      <c r="P290" t="str">
        <f>_xlfn.XLOOKUP(Orders_Table[[#This Row],[Customer Name]],customers!$B$2:$B$1001,customers!$I$2:$I$1001,,0)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4"/>
        <v>Robusta</v>
      </c>
      <c r="O291" t="str">
        <f t="shared" si="13"/>
        <v>Dark</v>
      </c>
      <c r="P291" t="str">
        <f>_xlfn.XLOOKUP(Orders_Table[[#This Row],[Customer Name]],customers!$B$2:$B$1001,customers!$I$2:$I$1001,,0)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4"/>
        <v>Arabica</v>
      </c>
      <c r="O292" t="str">
        <f t="shared" si="13"/>
        <v>Dark</v>
      </c>
      <c r="P292" t="str">
        <f>_xlfn.XLOOKUP(Orders_Table[[#This Row],[Customer Name]],customers!$B$2:$B$1001,customers!$I$2:$I$1001,,0)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4"/>
        <v>Excelsa</v>
      </c>
      <c r="O293" t="str">
        <f t="shared" si="13"/>
        <v>Medium</v>
      </c>
      <c r="P293" t="str">
        <f>_xlfn.XLOOKUP(Orders_Table[[#This Row],[Customer Name]],customers!$B$2:$B$1001,customers!$I$2:$I$1001,,0)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4"/>
        <v>Arabica</v>
      </c>
      <c r="O294" t="str">
        <f t="shared" si="13"/>
        <v>Dark</v>
      </c>
      <c r="P294" t="str">
        <f>_xlfn.XLOOKUP(Orders_Table[[#This Row],[Customer Name]],customers!$B$2:$B$1001,customers!$I$2:$I$1001,,0)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4"/>
        <v>Arabica</v>
      </c>
      <c r="O295" t="str">
        <f t="shared" si="13"/>
        <v>Dark</v>
      </c>
      <c r="P295" t="str">
        <f>_xlfn.XLOOKUP(Orders_Table[[#This Row],[Customer Name]],customers!$B$2:$B$1001,customers!$I$2:$I$1001,,0)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4"/>
        <v>Excelsa</v>
      </c>
      <c r="O296" t="str">
        <f t="shared" si="13"/>
        <v>Light</v>
      </c>
      <c r="P296" t="str">
        <f>_xlfn.XLOOKUP(Orders_Table[[#This Row],[Customer Name]],customers!$B$2:$B$1001,customers!$I$2:$I$1001,,0)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4"/>
        <v>Excelsa</v>
      </c>
      <c r="O297" t="str">
        <f t="shared" si="13"/>
        <v>Medium</v>
      </c>
      <c r="P297" t="str">
        <f>_xlfn.XLOOKUP(Orders_Table[[#This Row],[Customer Name]],customers!$B$2:$B$1001,customers!$I$2:$I$1001,,0)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4"/>
        <v>Robusta</v>
      </c>
      <c r="O298" t="str">
        <f t="shared" si="13"/>
        <v>Medium</v>
      </c>
      <c r="P298" t="str">
        <f>_xlfn.XLOOKUP(Orders_Table[[#This Row],[Customer Name]],customers!$B$2:$B$1001,customers!$I$2:$I$1001,,0)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4"/>
        <v>Robusta</v>
      </c>
      <c r="O299" t="str">
        <f t="shared" si="13"/>
        <v>Dark</v>
      </c>
      <c r="P299" t="str">
        <f>_xlfn.XLOOKUP(Orders_Table[[#This Row],[Customer Name]],customers!$B$2:$B$1001,customers!$I$2:$I$1001,,0)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4"/>
        <v>Excelsa</v>
      </c>
      <c r="O300" t="str">
        <f t="shared" si="13"/>
        <v>Light</v>
      </c>
      <c r="P300" t="str">
        <f>_xlfn.XLOOKUP(Orders_Table[[#This Row],[Customer Name]],customers!$B$2:$B$1001,customers!$I$2:$I$1001,,0)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4"/>
        <v>Excelsa</v>
      </c>
      <c r="O301" t="str">
        <f t="shared" si="13"/>
        <v>Light</v>
      </c>
      <c r="P301" t="str">
        <f>_xlfn.XLOOKUP(Orders_Table[[#This Row],[Customer Name]],customers!$B$2:$B$1001,customers!$I$2:$I$1001,,0)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4"/>
        <v>Arabica</v>
      </c>
      <c r="O302" t="str">
        <f t="shared" si="13"/>
        <v>Light</v>
      </c>
      <c r="P302" t="str">
        <f>_xlfn.XLOOKUP(Orders_Table[[#This Row],[Customer Name]],customers!$B$2:$B$1001,customers!$I$2:$I$1001,,0)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4"/>
        <v>Liberica</v>
      </c>
      <c r="O303" t="str">
        <f t="shared" si="13"/>
        <v>Dark</v>
      </c>
      <c r="P303" t="str">
        <f>_xlfn.XLOOKUP(Orders_Table[[#This Row],[Customer Name]],customers!$B$2:$B$1001,customers!$I$2:$I$1001,,0)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4"/>
        <v>Arabica</v>
      </c>
      <c r="O304" t="str">
        <f t="shared" si="13"/>
        <v>Medium</v>
      </c>
      <c r="P304" t="str">
        <f>_xlfn.XLOOKUP(Orders_Table[[#This Row],[Customer Name]],customers!$B$2:$B$1001,customers!$I$2:$I$1001,,0)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4"/>
        <v>Excelsa</v>
      </c>
      <c r="O305" t="str">
        <f t="shared" si="13"/>
        <v>Dark</v>
      </c>
      <c r="P305" t="str">
        <f>_xlfn.XLOOKUP(Orders_Table[[#This Row],[Customer Name]],customers!$B$2:$B$1001,customers!$I$2:$I$1001,,0)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4"/>
        <v>Arabica</v>
      </c>
      <c r="O306" t="str">
        <f t="shared" si="13"/>
        <v>Light</v>
      </c>
      <c r="P306" t="str">
        <f>_xlfn.XLOOKUP(Orders_Table[[#This Row],[Customer Name]],customers!$B$2:$B$1001,customers!$I$2:$I$1001,,0)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4"/>
        <v>Liberica</v>
      </c>
      <c r="O307" t="str">
        <f t="shared" si="13"/>
        <v>Medium</v>
      </c>
      <c r="P307" t="str">
        <f>_xlfn.XLOOKUP(Orders_Table[[#This Row],[Customer Name]],customers!$B$2:$B$1001,customers!$I$2:$I$1001,,0)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4"/>
        <v>Robusta</v>
      </c>
      <c r="O308" t="str">
        <f t="shared" si="13"/>
        <v>Medium</v>
      </c>
      <c r="P308" t="str">
        <f>_xlfn.XLOOKUP(Orders_Table[[#This Row],[Customer Name]],customers!$B$2:$B$1001,customers!$I$2:$I$1001,,0)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4"/>
        <v>Arabica</v>
      </c>
      <c r="O309" t="str">
        <f t="shared" si="13"/>
        <v>Medium</v>
      </c>
      <c r="P309" t="str">
        <f>_xlfn.XLOOKUP(Orders_Table[[#This Row],[Customer Name]],customers!$B$2:$B$1001,customers!$I$2:$I$1001,,0)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4"/>
        <v>Arabica</v>
      </c>
      <c r="O310" t="str">
        <f t="shared" si="13"/>
        <v>Medium</v>
      </c>
      <c r="P310" t="str">
        <f>_xlfn.XLOOKUP(Orders_Table[[#This Row],[Customer Name]],customers!$B$2:$B$1001,customers!$I$2:$I$1001,,0)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4"/>
        <v>Liberica</v>
      </c>
      <c r="O311" t="str">
        <f t="shared" si="13"/>
        <v>Medium</v>
      </c>
      <c r="P311" t="str">
        <f>_xlfn.XLOOKUP(Orders_Table[[#This Row],[Customer Name]],customers!$B$2:$B$1001,customers!$I$2:$I$1001,,0)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4"/>
        <v>Excelsa</v>
      </c>
      <c r="O312" t="str">
        <f t="shared" si="13"/>
        <v>Light</v>
      </c>
      <c r="P312" t="str">
        <f>_xlfn.XLOOKUP(Orders_Table[[#This Row],[Customer Name]],customers!$B$2:$B$1001,customers!$I$2:$I$1001,,0)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4"/>
        <v>Excelsa</v>
      </c>
      <c r="O313" t="str">
        <f t="shared" si="13"/>
        <v>Medium</v>
      </c>
      <c r="P313" t="str">
        <f>_xlfn.XLOOKUP(Orders_Table[[#This Row],[Customer Name]],customers!$B$2:$B$1001,customers!$I$2:$I$1001,,0)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4"/>
        <v>Robusta</v>
      </c>
      <c r="O314" t="str">
        <f t="shared" si="13"/>
        <v>Medium</v>
      </c>
      <c r="P314" t="str">
        <f>_xlfn.XLOOKUP(Orders_Table[[#This Row],[Customer Name]],customers!$B$2:$B$1001,customers!$I$2:$I$1001,,0)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4"/>
        <v>Robusta</v>
      </c>
      <c r="O315" t="str">
        <f t="shared" si="13"/>
        <v>Medium</v>
      </c>
      <c r="P315" t="str">
        <f>_xlfn.XLOOKUP(Orders_Table[[#This Row],[Customer Name]],customers!$B$2:$B$1001,customers!$I$2:$I$1001,,0)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4"/>
        <v>Robusta</v>
      </c>
      <c r="O316" t="str">
        <f t="shared" si="13"/>
        <v>Dark</v>
      </c>
      <c r="P316" t="str">
        <f>_xlfn.XLOOKUP(Orders_Table[[#This Row],[Customer Name]],customers!$B$2:$B$1001,customers!$I$2:$I$1001,,0)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4"/>
        <v>Excelsa</v>
      </c>
      <c r="O317" t="str">
        <f t="shared" si="13"/>
        <v>Light</v>
      </c>
      <c r="P317" t="str">
        <f>_xlfn.XLOOKUP(Orders_Table[[#This Row],[Customer Name]],customers!$B$2:$B$1001,customers!$I$2:$I$1001,,0)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4"/>
        <v>Excelsa</v>
      </c>
      <c r="O318" t="str">
        <f t="shared" si="13"/>
        <v>Light</v>
      </c>
      <c r="P318" t="str">
        <f>_xlfn.XLOOKUP(Orders_Table[[#This Row],[Customer Name]],customers!$B$2:$B$1001,customers!$I$2:$I$1001,,0)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4"/>
        <v>Excelsa</v>
      </c>
      <c r="O319" t="str">
        <f t="shared" si="13"/>
        <v>Dark</v>
      </c>
      <c r="P319" t="str">
        <f>_xlfn.XLOOKUP(Orders_Table[[#This Row],[Customer Name]],customers!$B$2:$B$1001,customers!$I$2:$I$1001,,0)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4"/>
        <v>Arabica</v>
      </c>
      <c r="O320" t="str">
        <f t="shared" si="13"/>
        <v>Medium</v>
      </c>
      <c r="P320" t="str">
        <f>_xlfn.XLOOKUP(Orders_Table[[#This Row],[Customer Name]],customers!$B$2:$B$1001,customers!$I$2:$I$1001,,0)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4"/>
        <v>Excelsa</v>
      </c>
      <c r="O321" t="str">
        <f t="shared" si="13"/>
        <v>Medium</v>
      </c>
      <c r="P321" t="str">
        <f>_xlfn.XLOOKUP(Orders_Table[[#This Row],[Customer Name]],customers!$B$2:$B$1001,customers!$I$2:$I$1001,,0)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4"/>
        <v>Arabica</v>
      </c>
      <c r="O322" t="str">
        <f t="shared" si="13"/>
        <v>Light</v>
      </c>
      <c r="P322" t="str">
        <f>_xlfn.XLOOKUP(Orders_Table[[#This Row],[Customer Name]],customers!$B$2:$B$1001,customers!$I$2:$I$1001,,0)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si="14"/>
        <v>Arabica</v>
      </c>
      <c r="O323" t="str">
        <f t="shared" ref="O323:O386" si="16">IF(J323="M","Medium",IF(J323="L","Light",IF(J323="D","Dark")))</f>
        <v>Medium</v>
      </c>
      <c r="P323" t="str">
        <f>_xlfn.XLOOKUP(Orders_Table[[#This Row],[Customer Name]],customers!$B$2:$B$1001,customers!$I$2:$I$1001,,0)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ref="N324:N387" si="17">IF(I324="Rob","Robusta",IF(I324="Exc","Excelsa",IF(I324="Ara","Arabica",IF(I324="Lib","Liberica",""))))</f>
        <v>Liberica</v>
      </c>
      <c r="O324" t="str">
        <f t="shared" si="16"/>
        <v>Dark</v>
      </c>
      <c r="P324" t="str">
        <f>_xlfn.XLOOKUP(Orders_Table[[#This Row],[Customer Name]],customers!$B$2:$B$1001,customers!$I$2:$I$1001,,0)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7"/>
        <v>Excelsa</v>
      </c>
      <c r="O325" t="str">
        <f t="shared" si="16"/>
        <v>Dark</v>
      </c>
      <c r="P325" t="str">
        <f>_xlfn.XLOOKUP(Orders_Table[[#This Row],[Customer Name]],customers!$B$2:$B$1001,customers!$I$2:$I$1001,,0)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7"/>
        <v>Excelsa</v>
      </c>
      <c r="O326" t="str">
        <f t="shared" si="16"/>
        <v>Medium</v>
      </c>
      <c r="P326" t="str">
        <f>_xlfn.XLOOKUP(Orders_Table[[#This Row],[Customer Name]],customers!$B$2:$B$1001,customers!$I$2:$I$1001,,0)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7"/>
        <v>Arabica</v>
      </c>
      <c r="O327" t="str">
        <f t="shared" si="16"/>
        <v>Light</v>
      </c>
      <c r="P327" t="str">
        <f>_xlfn.XLOOKUP(Orders_Table[[#This Row],[Customer Name]],customers!$B$2:$B$1001,customers!$I$2:$I$1001,,0)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7"/>
        <v>Robusta</v>
      </c>
      <c r="O328" t="str">
        <f t="shared" si="16"/>
        <v>Dark</v>
      </c>
      <c r="P328" t="str">
        <f>_xlfn.XLOOKUP(Orders_Table[[#This Row],[Customer Name]],customers!$B$2:$B$1001,customers!$I$2:$I$1001,,0)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7"/>
        <v>Robusta</v>
      </c>
      <c r="O329" t="str">
        <f t="shared" si="16"/>
        <v>Dark</v>
      </c>
      <c r="P329" t="str">
        <f>_xlfn.XLOOKUP(Orders_Table[[#This Row],[Customer Name]],customers!$B$2:$B$1001,customers!$I$2:$I$1001,,0)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7"/>
        <v>Liberica</v>
      </c>
      <c r="O330" t="str">
        <f t="shared" si="16"/>
        <v>Light</v>
      </c>
      <c r="P330" t="str">
        <f>_xlfn.XLOOKUP(Orders_Table[[#This Row],[Customer Name]],customers!$B$2:$B$1001,customers!$I$2:$I$1001,,0)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7"/>
        <v>Robusta</v>
      </c>
      <c r="O331" t="str">
        <f t="shared" si="16"/>
        <v>Dark</v>
      </c>
      <c r="P331" t="str">
        <f>_xlfn.XLOOKUP(Orders_Table[[#This Row],[Customer Name]],customers!$B$2:$B$1001,customers!$I$2:$I$1001,,0)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7"/>
        <v>Robusta</v>
      </c>
      <c r="O332" t="str">
        <f t="shared" si="16"/>
        <v>Dark</v>
      </c>
      <c r="P332" t="str">
        <f>_xlfn.XLOOKUP(Orders_Table[[#This Row],[Customer Name]],customers!$B$2:$B$1001,customers!$I$2:$I$1001,,0)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7"/>
        <v>Robusta</v>
      </c>
      <c r="O333" t="str">
        <f t="shared" si="16"/>
        <v>Medium</v>
      </c>
      <c r="P333" t="str">
        <f>_xlfn.XLOOKUP(Orders_Table[[#This Row],[Customer Name]],customers!$B$2:$B$1001,customers!$I$2:$I$1001,,0)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7"/>
        <v>Arabica</v>
      </c>
      <c r="O334" t="str">
        <f t="shared" si="16"/>
        <v>Dark</v>
      </c>
      <c r="P334" t="str">
        <f>_xlfn.XLOOKUP(Orders_Table[[#This Row],[Customer Name]],customers!$B$2:$B$1001,customers!$I$2:$I$1001,,0)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7"/>
        <v>Robusta</v>
      </c>
      <c r="O335" t="str">
        <f t="shared" si="16"/>
        <v>Medium</v>
      </c>
      <c r="P335" t="str">
        <f>_xlfn.XLOOKUP(Orders_Table[[#This Row],[Customer Name]],customers!$B$2:$B$1001,customers!$I$2:$I$1001,,0)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7"/>
        <v>Robusta</v>
      </c>
      <c r="O336" t="str">
        <f t="shared" si="16"/>
        <v>Light</v>
      </c>
      <c r="P336" t="str">
        <f>_xlfn.XLOOKUP(Orders_Table[[#This Row],[Customer Name]],customers!$B$2:$B$1001,customers!$I$2:$I$1001,,0)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7"/>
        <v>Liberica</v>
      </c>
      <c r="O337" t="str">
        <f t="shared" si="16"/>
        <v>Light</v>
      </c>
      <c r="P337" t="str">
        <f>_xlfn.XLOOKUP(Orders_Table[[#This Row],[Customer Name]],customers!$B$2:$B$1001,customers!$I$2:$I$1001,,0)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7"/>
        <v>Arabica</v>
      </c>
      <c r="O338" t="str">
        <f t="shared" si="16"/>
        <v>Medium</v>
      </c>
      <c r="P338" t="str">
        <f>_xlfn.XLOOKUP(Orders_Table[[#This Row],[Customer Name]],customers!$B$2:$B$1001,customers!$I$2:$I$1001,,0)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7"/>
        <v>Excelsa</v>
      </c>
      <c r="O339" t="str">
        <f t="shared" si="16"/>
        <v>Dark</v>
      </c>
      <c r="P339" t="str">
        <f>_xlfn.XLOOKUP(Orders_Table[[#This Row],[Customer Name]],customers!$B$2:$B$1001,customers!$I$2:$I$1001,,0)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7"/>
        <v>Excelsa</v>
      </c>
      <c r="O340" t="str">
        <f t="shared" si="16"/>
        <v>Light</v>
      </c>
      <c r="P340" t="str">
        <f>_xlfn.XLOOKUP(Orders_Table[[#This Row],[Customer Name]],customers!$B$2:$B$1001,customers!$I$2:$I$1001,,0)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7"/>
        <v>Excelsa</v>
      </c>
      <c r="O341" t="str">
        <f t="shared" si="16"/>
        <v>Dark</v>
      </c>
      <c r="P341" t="str">
        <f>_xlfn.XLOOKUP(Orders_Table[[#This Row],[Customer Name]],customers!$B$2:$B$1001,customers!$I$2:$I$1001,,0)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7"/>
        <v>Excelsa</v>
      </c>
      <c r="O342" t="str">
        <f t="shared" si="16"/>
        <v>Dark</v>
      </c>
      <c r="P342" t="str">
        <f>_xlfn.XLOOKUP(Orders_Table[[#This Row],[Customer Name]],customers!$B$2:$B$1001,customers!$I$2:$I$1001,,0)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7"/>
        <v>Excelsa</v>
      </c>
      <c r="O343" t="str">
        <f t="shared" si="16"/>
        <v>Light</v>
      </c>
      <c r="P343" t="str">
        <f>_xlfn.XLOOKUP(Orders_Table[[#This Row],[Customer Name]],customers!$B$2:$B$1001,customers!$I$2:$I$1001,,0)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7"/>
        <v>Liberica</v>
      </c>
      <c r="O344" t="str">
        <f t="shared" si="16"/>
        <v>Dark</v>
      </c>
      <c r="P344" t="str">
        <f>_xlfn.XLOOKUP(Orders_Table[[#This Row],[Customer Name]],customers!$B$2:$B$1001,customers!$I$2:$I$1001,,0)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7"/>
        <v>Robusta</v>
      </c>
      <c r="O345" t="str">
        <f t="shared" si="16"/>
        <v>Dark</v>
      </c>
      <c r="P345" t="str">
        <f>_xlfn.XLOOKUP(Orders_Table[[#This Row],[Customer Name]],customers!$B$2:$B$1001,customers!$I$2:$I$1001,,0)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7"/>
        <v>Robusta</v>
      </c>
      <c r="O346" t="str">
        <f t="shared" si="16"/>
        <v>Medium</v>
      </c>
      <c r="P346" t="str">
        <f>_xlfn.XLOOKUP(Orders_Table[[#This Row],[Customer Name]],customers!$B$2:$B$1001,customers!$I$2:$I$1001,,0)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7"/>
        <v>Robusta</v>
      </c>
      <c r="O347" t="str">
        <f t="shared" si="16"/>
        <v>Light</v>
      </c>
      <c r="P347" t="str">
        <f>_xlfn.XLOOKUP(Orders_Table[[#This Row],[Customer Name]],customers!$B$2:$B$1001,customers!$I$2:$I$1001,,0)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7"/>
        <v>Arabica</v>
      </c>
      <c r="O348" t="str">
        <f t="shared" si="16"/>
        <v>Light</v>
      </c>
      <c r="P348" t="str">
        <f>_xlfn.XLOOKUP(Orders_Table[[#This Row],[Customer Name]],customers!$B$2:$B$1001,customers!$I$2:$I$1001,,0)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7"/>
        <v>Liberica</v>
      </c>
      <c r="O349" t="str">
        <f t="shared" si="16"/>
        <v>Medium</v>
      </c>
      <c r="P349" t="str">
        <f>_xlfn.XLOOKUP(Orders_Table[[#This Row],[Customer Name]],customers!$B$2:$B$1001,customers!$I$2:$I$1001,,0)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7"/>
        <v>Excelsa</v>
      </c>
      <c r="O350" t="str">
        <f t="shared" si="16"/>
        <v>Light</v>
      </c>
      <c r="P350" t="str">
        <f>_xlfn.XLOOKUP(Orders_Table[[#This Row],[Customer Name]],customers!$B$2:$B$1001,customers!$I$2:$I$1001,,0)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7"/>
        <v>Robusta</v>
      </c>
      <c r="O351" t="str">
        <f t="shared" si="16"/>
        <v>Light</v>
      </c>
      <c r="P351" t="str">
        <f>_xlfn.XLOOKUP(Orders_Table[[#This Row],[Customer Name]],customers!$B$2:$B$1001,customers!$I$2:$I$1001,,0)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7"/>
        <v>Arabica</v>
      </c>
      <c r="O352" t="str">
        <f t="shared" si="16"/>
        <v>Dark</v>
      </c>
      <c r="P352" t="str">
        <f>_xlfn.XLOOKUP(Orders_Table[[#This Row],[Customer Name]],customers!$B$2:$B$1001,customers!$I$2:$I$1001,,0)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7"/>
        <v>Arabica</v>
      </c>
      <c r="O353" t="str">
        <f t="shared" si="16"/>
        <v>Medium</v>
      </c>
      <c r="P353" t="str">
        <f>_xlfn.XLOOKUP(Orders_Table[[#This Row],[Customer Name]],customers!$B$2:$B$1001,customers!$I$2:$I$1001,,0)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7"/>
        <v>Excelsa</v>
      </c>
      <c r="O354" t="str">
        <f t="shared" si="16"/>
        <v>Dark</v>
      </c>
      <c r="P354" t="str">
        <f>_xlfn.XLOOKUP(Orders_Table[[#This Row],[Customer Name]],customers!$B$2:$B$1001,customers!$I$2:$I$1001,,0)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7"/>
        <v>Arabica</v>
      </c>
      <c r="O355" t="str">
        <f t="shared" si="16"/>
        <v>Medium</v>
      </c>
      <c r="P355" t="str">
        <f>_xlfn.XLOOKUP(Orders_Table[[#This Row],[Customer Name]],customers!$B$2:$B$1001,customers!$I$2:$I$1001,,0)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7"/>
        <v>Arabica</v>
      </c>
      <c r="O356" t="str">
        <f t="shared" si="16"/>
        <v>Medium</v>
      </c>
      <c r="P356" t="str">
        <f>_xlfn.XLOOKUP(Orders_Table[[#This Row],[Customer Name]],customers!$B$2:$B$1001,customers!$I$2:$I$1001,,0)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7"/>
        <v>Arabica</v>
      </c>
      <c r="O357" t="str">
        <f t="shared" si="16"/>
        <v>Dark</v>
      </c>
      <c r="P357" t="str">
        <f>_xlfn.XLOOKUP(Orders_Table[[#This Row],[Customer Name]],customers!$B$2:$B$1001,customers!$I$2:$I$1001,,0)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7"/>
        <v>Liberica</v>
      </c>
      <c r="O358" t="str">
        <f t="shared" si="16"/>
        <v>Dark</v>
      </c>
      <c r="P358" t="str">
        <f>_xlfn.XLOOKUP(Orders_Table[[#This Row],[Customer Name]],customers!$B$2:$B$1001,customers!$I$2:$I$1001,,0)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7"/>
        <v>Arabica</v>
      </c>
      <c r="O359" t="str">
        <f t="shared" si="16"/>
        <v>Medium</v>
      </c>
      <c r="P359" t="str">
        <f>_xlfn.XLOOKUP(Orders_Table[[#This Row],[Customer Name]],customers!$B$2:$B$1001,customers!$I$2:$I$1001,,0)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7"/>
        <v>Arabica</v>
      </c>
      <c r="O360" t="str">
        <f t="shared" si="16"/>
        <v>Light</v>
      </c>
      <c r="P360" t="str">
        <f>_xlfn.XLOOKUP(Orders_Table[[#This Row],[Customer Name]],customers!$B$2:$B$1001,customers!$I$2:$I$1001,,0)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7"/>
        <v>Robusta</v>
      </c>
      <c r="O361" t="str">
        <f t="shared" si="16"/>
        <v>Light</v>
      </c>
      <c r="P361" t="str">
        <f>_xlfn.XLOOKUP(Orders_Table[[#This Row],[Customer Name]],customers!$B$2:$B$1001,customers!$I$2:$I$1001,,0)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7"/>
        <v>Robusta</v>
      </c>
      <c r="O362" t="str">
        <f t="shared" si="16"/>
        <v>Dark</v>
      </c>
      <c r="P362" t="str">
        <f>_xlfn.XLOOKUP(Orders_Table[[#This Row],[Customer Name]],customers!$B$2:$B$1001,customers!$I$2:$I$1001,,0)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7"/>
        <v>Robusta</v>
      </c>
      <c r="O363" t="str">
        <f t="shared" si="16"/>
        <v>Medium</v>
      </c>
      <c r="P363" t="str">
        <f>_xlfn.XLOOKUP(Orders_Table[[#This Row],[Customer Name]],customers!$B$2:$B$1001,customers!$I$2:$I$1001,,0)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7"/>
        <v>Excelsa</v>
      </c>
      <c r="O364" t="str">
        <f t="shared" si="16"/>
        <v>Light</v>
      </c>
      <c r="P364" t="str">
        <f>_xlfn.XLOOKUP(Orders_Table[[#This Row],[Customer Name]],customers!$B$2:$B$1001,customers!$I$2:$I$1001,,0)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7"/>
        <v>Liberica</v>
      </c>
      <c r="O365" t="str">
        <f t="shared" si="16"/>
        <v>Medium</v>
      </c>
      <c r="P365" t="str">
        <f>_xlfn.XLOOKUP(Orders_Table[[#This Row],[Customer Name]],customers!$B$2:$B$1001,customers!$I$2:$I$1001,,0)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7"/>
        <v>Excelsa</v>
      </c>
      <c r="O366" t="str">
        <f t="shared" si="16"/>
        <v>Dark</v>
      </c>
      <c r="P366" t="str">
        <f>_xlfn.XLOOKUP(Orders_Table[[#This Row],[Customer Name]],customers!$B$2:$B$1001,customers!$I$2:$I$1001,,0)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7"/>
        <v>Liberica</v>
      </c>
      <c r="O367" t="str">
        <f t="shared" si="16"/>
        <v>Dark</v>
      </c>
      <c r="P367" t="str">
        <f>_xlfn.XLOOKUP(Orders_Table[[#This Row],[Customer Name]],customers!$B$2:$B$1001,customers!$I$2:$I$1001,,0)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7"/>
        <v>Excelsa</v>
      </c>
      <c r="O368" t="str">
        <f t="shared" si="16"/>
        <v>Dark</v>
      </c>
      <c r="P368" t="str">
        <f>_xlfn.XLOOKUP(Orders_Table[[#This Row],[Customer Name]],customers!$B$2:$B$1001,customers!$I$2:$I$1001,,0)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7"/>
        <v>Liberica</v>
      </c>
      <c r="O369" t="str">
        <f t="shared" si="16"/>
        <v>Medium</v>
      </c>
      <c r="P369" t="str">
        <f>_xlfn.XLOOKUP(Orders_Table[[#This Row],[Customer Name]],customers!$B$2:$B$1001,customers!$I$2:$I$1001,,0)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7"/>
        <v>Excelsa</v>
      </c>
      <c r="O370" t="str">
        <f t="shared" si="16"/>
        <v>Medium</v>
      </c>
      <c r="P370" t="str">
        <f>_xlfn.XLOOKUP(Orders_Table[[#This Row],[Customer Name]],customers!$B$2:$B$1001,customers!$I$2:$I$1001,,0)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7"/>
        <v>Excelsa</v>
      </c>
      <c r="O371" t="str">
        <f t="shared" si="16"/>
        <v>Light</v>
      </c>
      <c r="P371" t="str">
        <f>_xlfn.XLOOKUP(Orders_Table[[#This Row],[Customer Name]],customers!$B$2:$B$1001,customers!$I$2:$I$1001,,0)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7"/>
        <v>Excelsa</v>
      </c>
      <c r="O372" t="str">
        <f t="shared" si="16"/>
        <v>Dark</v>
      </c>
      <c r="P372" t="str">
        <f>_xlfn.XLOOKUP(Orders_Table[[#This Row],[Customer Name]],customers!$B$2:$B$1001,customers!$I$2:$I$1001,,0)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7"/>
        <v>Arabica</v>
      </c>
      <c r="O373" t="str">
        <f t="shared" si="16"/>
        <v>Light</v>
      </c>
      <c r="P373" t="str">
        <f>_xlfn.XLOOKUP(Orders_Table[[#This Row],[Customer Name]],customers!$B$2:$B$1001,customers!$I$2:$I$1001,,0)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7"/>
        <v>Robusta</v>
      </c>
      <c r="O374" t="str">
        <f t="shared" si="16"/>
        <v>Light</v>
      </c>
      <c r="P374" t="str">
        <f>_xlfn.XLOOKUP(Orders_Table[[#This Row],[Customer Name]],customers!$B$2:$B$1001,customers!$I$2:$I$1001,,0)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7"/>
        <v>Arabica</v>
      </c>
      <c r="O375" t="str">
        <f t="shared" si="16"/>
        <v>Dark</v>
      </c>
      <c r="P375" t="str">
        <f>_xlfn.XLOOKUP(Orders_Table[[#This Row],[Customer Name]],customers!$B$2:$B$1001,customers!$I$2:$I$1001,,0)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7"/>
        <v>Liberica</v>
      </c>
      <c r="O376" t="str">
        <f t="shared" si="16"/>
        <v>Light</v>
      </c>
      <c r="P376" t="str">
        <f>_xlfn.XLOOKUP(Orders_Table[[#This Row],[Customer Name]],customers!$B$2:$B$1001,customers!$I$2:$I$1001,,0)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7"/>
        <v>Arabica</v>
      </c>
      <c r="O377" t="str">
        <f t="shared" si="16"/>
        <v>Medium</v>
      </c>
      <c r="P377" t="str">
        <f>_xlfn.XLOOKUP(Orders_Table[[#This Row],[Customer Name]],customers!$B$2:$B$1001,customers!$I$2:$I$1001,,0)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7"/>
        <v>Robusta</v>
      </c>
      <c r="O378" t="str">
        <f t="shared" si="16"/>
        <v>Medium</v>
      </c>
      <c r="P378" t="str">
        <f>_xlfn.XLOOKUP(Orders_Table[[#This Row],[Customer Name]],customers!$B$2:$B$1001,customers!$I$2:$I$1001,,0)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7"/>
        <v>Robusta</v>
      </c>
      <c r="O379" t="str">
        <f t="shared" si="16"/>
        <v>Dark</v>
      </c>
      <c r="P379" t="str">
        <f>_xlfn.XLOOKUP(Orders_Table[[#This Row],[Customer Name]],customers!$B$2:$B$1001,customers!$I$2:$I$1001,,0)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7"/>
        <v>Arabica</v>
      </c>
      <c r="O380" t="str">
        <f t="shared" si="16"/>
        <v>Light</v>
      </c>
      <c r="P380" t="str">
        <f>_xlfn.XLOOKUP(Orders_Table[[#This Row],[Customer Name]],customers!$B$2:$B$1001,customers!$I$2:$I$1001,,0)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7"/>
        <v>Robusta</v>
      </c>
      <c r="O381" t="str">
        <f t="shared" si="16"/>
        <v>Light</v>
      </c>
      <c r="P381" t="str">
        <f>_xlfn.XLOOKUP(Orders_Table[[#This Row],[Customer Name]],customers!$B$2:$B$1001,customers!$I$2:$I$1001,,0)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7"/>
        <v>Liberica</v>
      </c>
      <c r="O382" t="str">
        <f t="shared" si="16"/>
        <v>Dark</v>
      </c>
      <c r="P382" t="str">
        <f>_xlfn.XLOOKUP(Orders_Table[[#This Row],[Customer Name]],customers!$B$2:$B$1001,customers!$I$2:$I$1001,,0)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7"/>
        <v>Arabica</v>
      </c>
      <c r="O383" t="str">
        <f t="shared" si="16"/>
        <v>Dark</v>
      </c>
      <c r="P383" t="str">
        <f>_xlfn.XLOOKUP(Orders_Table[[#This Row],[Customer Name]],customers!$B$2:$B$1001,customers!$I$2:$I$1001,,0)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7"/>
        <v>Excelsa</v>
      </c>
      <c r="O384" t="str">
        <f t="shared" si="16"/>
        <v>Dark</v>
      </c>
      <c r="P384" t="str">
        <f>_xlfn.XLOOKUP(Orders_Table[[#This Row],[Customer Name]],customers!$B$2:$B$1001,customers!$I$2:$I$1001,,0)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7"/>
        <v>Excelsa</v>
      </c>
      <c r="O385" t="str">
        <f t="shared" si="16"/>
        <v>Light</v>
      </c>
      <c r="P385" t="str">
        <f>_xlfn.XLOOKUP(Orders_Table[[#This Row],[Customer Name]],customers!$B$2:$B$1001,customers!$I$2:$I$1001,,0)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7"/>
        <v>Arabica</v>
      </c>
      <c r="O386" t="str">
        <f t="shared" si="16"/>
        <v>Light</v>
      </c>
      <c r="P386" t="str">
        <f>_xlfn.XLOOKUP(Orders_Table[[#This Row],[Customer Name]],customers!$B$2:$B$1001,customers!$I$2:$I$1001,,0)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si="17"/>
        <v>Liberica</v>
      </c>
      <c r="O387" t="str">
        <f t="shared" ref="O387:O450" si="19">IF(J387="M","Medium",IF(J387="L","Light",IF(J387="D","Dark")))</f>
        <v>Medium</v>
      </c>
      <c r="P387" t="str">
        <f>_xlfn.XLOOKUP(Orders_Table[[#This Row],[Customer Name]],customers!$B$2:$B$1001,customers!$I$2:$I$1001,,0)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ref="N388:N451" si="20">IF(I388="Rob","Robusta",IF(I388="Exc","Excelsa",IF(I388="Ara","Arabica",IF(I388="Lib","Liberica",""))))</f>
        <v>Arabica</v>
      </c>
      <c r="O388" t="str">
        <f t="shared" si="19"/>
        <v>Dark</v>
      </c>
      <c r="P388" t="str">
        <f>_xlfn.XLOOKUP(Orders_Table[[#This Row],[Customer Name]],customers!$B$2:$B$1001,customers!$I$2:$I$1001,,0)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20"/>
        <v>Excelsa</v>
      </c>
      <c r="O389" t="str">
        <f t="shared" si="19"/>
        <v>Light</v>
      </c>
      <c r="P389" t="str">
        <f>_xlfn.XLOOKUP(Orders_Table[[#This Row],[Customer Name]],customers!$B$2:$B$1001,customers!$I$2:$I$1001,,0)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20"/>
        <v>Liberica</v>
      </c>
      <c r="O390" t="str">
        <f t="shared" si="19"/>
        <v>Dark</v>
      </c>
      <c r="P390" t="str">
        <f>_xlfn.XLOOKUP(Orders_Table[[#This Row],[Customer Name]],customers!$B$2:$B$1001,customers!$I$2:$I$1001,,0)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20"/>
        <v>Liberica</v>
      </c>
      <c r="O391" t="str">
        <f t="shared" si="19"/>
        <v>Dark</v>
      </c>
      <c r="P391" t="str">
        <f>_xlfn.XLOOKUP(Orders_Table[[#This Row],[Customer Name]],customers!$B$2:$B$1001,customers!$I$2:$I$1001,,0)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20"/>
        <v>Excelsa</v>
      </c>
      <c r="O392" t="str">
        <f t="shared" si="19"/>
        <v>Dark</v>
      </c>
      <c r="P392" t="str">
        <f>_xlfn.XLOOKUP(Orders_Table[[#This Row],[Customer Name]],customers!$B$2:$B$1001,customers!$I$2:$I$1001,,0)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20"/>
        <v>Arabica</v>
      </c>
      <c r="O393" t="str">
        <f t="shared" si="19"/>
        <v>Medium</v>
      </c>
      <c r="P393" t="str">
        <f>_xlfn.XLOOKUP(Orders_Table[[#This Row],[Customer Name]],customers!$B$2:$B$1001,customers!$I$2:$I$1001,,0)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20"/>
        <v>Excelsa</v>
      </c>
      <c r="O394" t="str">
        <f t="shared" si="19"/>
        <v>Light</v>
      </c>
      <c r="P394" t="str">
        <f>_xlfn.XLOOKUP(Orders_Table[[#This Row],[Customer Name]],customers!$B$2:$B$1001,customers!$I$2:$I$1001,,0)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20"/>
        <v>Arabica</v>
      </c>
      <c r="O395" t="str">
        <f t="shared" si="19"/>
        <v>Light</v>
      </c>
      <c r="P395" t="str">
        <f>_xlfn.XLOOKUP(Orders_Table[[#This Row],[Customer Name]],customers!$B$2:$B$1001,customers!$I$2:$I$1001,,0)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20"/>
        <v>Robusta</v>
      </c>
      <c r="O396" t="str">
        <f t="shared" si="19"/>
        <v>Light</v>
      </c>
      <c r="P396" t="str">
        <f>_xlfn.XLOOKUP(Orders_Table[[#This Row],[Customer Name]],customers!$B$2:$B$1001,customers!$I$2:$I$1001,,0)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20"/>
        <v>Liberica</v>
      </c>
      <c r="O397" t="str">
        <f t="shared" si="19"/>
        <v>Dark</v>
      </c>
      <c r="P397" t="str">
        <f>_xlfn.XLOOKUP(Orders_Table[[#This Row],[Customer Name]],customers!$B$2:$B$1001,customers!$I$2:$I$1001,,0)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20"/>
        <v>Arabica</v>
      </c>
      <c r="O398" t="str">
        <f t="shared" si="19"/>
        <v>Light</v>
      </c>
      <c r="P398" t="str">
        <f>_xlfn.XLOOKUP(Orders_Table[[#This Row],[Customer Name]],customers!$B$2:$B$1001,customers!$I$2:$I$1001,,0)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20"/>
        <v>Liberica</v>
      </c>
      <c r="O399" t="str">
        <f t="shared" si="19"/>
        <v>Dark</v>
      </c>
      <c r="P399" t="str">
        <f>_xlfn.XLOOKUP(Orders_Table[[#This Row],[Customer Name]],customers!$B$2:$B$1001,customers!$I$2:$I$1001,,0)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20"/>
        <v>Arabica</v>
      </c>
      <c r="O400" t="str">
        <f t="shared" si="19"/>
        <v>Dark</v>
      </c>
      <c r="P400" t="str">
        <f>_xlfn.XLOOKUP(Orders_Table[[#This Row],[Customer Name]],customers!$B$2:$B$1001,customers!$I$2:$I$1001,,0)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20"/>
        <v>Excelsa</v>
      </c>
      <c r="O401" t="str">
        <f t="shared" si="19"/>
        <v>Dark</v>
      </c>
      <c r="P401" t="str">
        <f>_xlfn.XLOOKUP(Orders_Table[[#This Row],[Customer Name]],customers!$B$2:$B$1001,customers!$I$2:$I$1001,,0)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20"/>
        <v>Liberica</v>
      </c>
      <c r="O402" t="str">
        <f t="shared" si="19"/>
        <v>Light</v>
      </c>
      <c r="P402" t="str">
        <f>_xlfn.XLOOKUP(Orders_Table[[#This Row],[Customer Name]],customers!$B$2:$B$1001,customers!$I$2:$I$1001,,0)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20"/>
        <v>Liberica</v>
      </c>
      <c r="O403" t="str">
        <f t="shared" si="19"/>
        <v>Medium</v>
      </c>
      <c r="P403" t="str">
        <f>_xlfn.XLOOKUP(Orders_Table[[#This Row],[Customer Name]],customers!$B$2:$B$1001,customers!$I$2:$I$1001,,0)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20"/>
        <v>Robusta</v>
      </c>
      <c r="O404" t="str">
        <f t="shared" si="19"/>
        <v>Dark</v>
      </c>
      <c r="P404" t="str">
        <f>_xlfn.XLOOKUP(Orders_Table[[#This Row],[Customer Name]],customers!$B$2:$B$1001,customers!$I$2:$I$1001,,0)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20"/>
        <v>Liberica</v>
      </c>
      <c r="O405" t="str">
        <f t="shared" si="19"/>
        <v>Light</v>
      </c>
      <c r="P405" t="str">
        <f>_xlfn.XLOOKUP(Orders_Table[[#This Row],[Customer Name]],customers!$B$2:$B$1001,customers!$I$2:$I$1001,,0)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20"/>
        <v>Arabica</v>
      </c>
      <c r="O406" t="str">
        <f t="shared" si="19"/>
        <v>Dark</v>
      </c>
      <c r="P406" t="str">
        <f>_xlfn.XLOOKUP(Orders_Table[[#This Row],[Customer Name]],customers!$B$2:$B$1001,customers!$I$2:$I$1001,,0)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20"/>
        <v>Excelsa</v>
      </c>
      <c r="O407" t="str">
        <f t="shared" si="19"/>
        <v>Medium</v>
      </c>
      <c r="P407" t="str">
        <f>_xlfn.XLOOKUP(Orders_Table[[#This Row],[Customer Name]],customers!$B$2:$B$1001,customers!$I$2:$I$1001,,0)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20"/>
        <v>Excelsa</v>
      </c>
      <c r="O408" t="str">
        <f t="shared" si="19"/>
        <v>Medium</v>
      </c>
      <c r="P408" t="str">
        <f>_xlfn.XLOOKUP(Orders_Table[[#This Row],[Customer Name]],customers!$B$2:$B$1001,customers!$I$2:$I$1001,,0)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20"/>
        <v>Excelsa</v>
      </c>
      <c r="O409" t="str">
        <f t="shared" si="19"/>
        <v>Medium</v>
      </c>
      <c r="P409" t="str">
        <f>_xlfn.XLOOKUP(Orders_Table[[#This Row],[Customer Name]],customers!$B$2:$B$1001,customers!$I$2:$I$1001,,0)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20"/>
        <v>Arabica</v>
      </c>
      <c r="O410" t="str">
        <f t="shared" si="19"/>
        <v>Medium</v>
      </c>
      <c r="P410" t="str">
        <f>_xlfn.XLOOKUP(Orders_Table[[#This Row],[Customer Name]],customers!$B$2:$B$1001,customers!$I$2:$I$1001,,0)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20"/>
        <v>Liberica</v>
      </c>
      <c r="O411" t="str">
        <f t="shared" si="19"/>
        <v>Light</v>
      </c>
      <c r="P411" t="str">
        <f>_xlfn.XLOOKUP(Orders_Table[[#This Row],[Customer Name]],customers!$B$2:$B$1001,customers!$I$2:$I$1001,,0)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20"/>
        <v>Arabica</v>
      </c>
      <c r="O412" t="str">
        <f t="shared" si="19"/>
        <v>Light</v>
      </c>
      <c r="P412" t="str">
        <f>_xlfn.XLOOKUP(Orders_Table[[#This Row],[Customer Name]],customers!$B$2:$B$1001,customers!$I$2:$I$1001,,0)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20"/>
        <v>Liberica</v>
      </c>
      <c r="O413" t="str">
        <f t="shared" si="19"/>
        <v>Medium</v>
      </c>
      <c r="P413" t="str">
        <f>_xlfn.XLOOKUP(Orders_Table[[#This Row],[Customer Name]],customers!$B$2:$B$1001,customers!$I$2:$I$1001,,0)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20"/>
        <v>Arabica</v>
      </c>
      <c r="O414" t="str">
        <f t="shared" si="19"/>
        <v>Medium</v>
      </c>
      <c r="P414" t="str">
        <f>_xlfn.XLOOKUP(Orders_Table[[#This Row],[Customer Name]],customers!$B$2:$B$1001,customers!$I$2:$I$1001,,0)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20"/>
        <v>Liberica</v>
      </c>
      <c r="O415" t="str">
        <f t="shared" si="19"/>
        <v>Light</v>
      </c>
      <c r="P415" t="str">
        <f>_xlfn.XLOOKUP(Orders_Table[[#This Row],[Customer Name]],customers!$B$2:$B$1001,customers!$I$2:$I$1001,,0)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20"/>
        <v>Robusta</v>
      </c>
      <c r="O416" t="str">
        <f t="shared" si="19"/>
        <v>Light</v>
      </c>
      <c r="P416" t="str">
        <f>_xlfn.XLOOKUP(Orders_Table[[#This Row],[Customer Name]],customers!$B$2:$B$1001,customers!$I$2:$I$1001,,0)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20"/>
        <v>Robusta</v>
      </c>
      <c r="O417" t="str">
        <f t="shared" si="19"/>
        <v>Medium</v>
      </c>
      <c r="P417" t="str">
        <f>_xlfn.XLOOKUP(Orders_Table[[#This Row],[Customer Name]],customers!$B$2:$B$1001,customers!$I$2:$I$1001,,0)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20"/>
        <v>Arabica</v>
      </c>
      <c r="O418" t="str">
        <f t="shared" si="19"/>
        <v>Light</v>
      </c>
      <c r="P418" t="str">
        <f>_xlfn.XLOOKUP(Orders_Table[[#This Row],[Customer Name]],customers!$B$2:$B$1001,customers!$I$2:$I$1001,,0)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20"/>
        <v>Arabica</v>
      </c>
      <c r="O419" t="str">
        <f t="shared" si="19"/>
        <v>Light</v>
      </c>
      <c r="P419" t="str">
        <f>_xlfn.XLOOKUP(Orders_Table[[#This Row],[Customer Name]],customers!$B$2:$B$1001,customers!$I$2:$I$1001,,0)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20"/>
        <v>Arabica</v>
      </c>
      <c r="O420" t="str">
        <f t="shared" si="19"/>
        <v>Light</v>
      </c>
      <c r="P420" t="str">
        <f>_xlfn.XLOOKUP(Orders_Table[[#This Row],[Customer Name]],customers!$B$2:$B$1001,customers!$I$2:$I$1001,,0)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20"/>
        <v>Liberica</v>
      </c>
      <c r="O421" t="str">
        <f t="shared" si="19"/>
        <v>Medium</v>
      </c>
      <c r="P421" t="str">
        <f>_xlfn.XLOOKUP(Orders_Table[[#This Row],[Customer Name]],customers!$B$2:$B$1001,customers!$I$2:$I$1001,,0)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20"/>
        <v>Liberica</v>
      </c>
      <c r="O422" t="str">
        <f t="shared" si="19"/>
        <v>Dark</v>
      </c>
      <c r="P422" t="str">
        <f>_xlfn.XLOOKUP(Orders_Table[[#This Row],[Customer Name]],customers!$B$2:$B$1001,customers!$I$2:$I$1001,,0)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20"/>
        <v>Arabica</v>
      </c>
      <c r="O423" t="str">
        <f t="shared" si="19"/>
        <v>Dark</v>
      </c>
      <c r="P423" t="str">
        <f>_xlfn.XLOOKUP(Orders_Table[[#This Row],[Customer Name]],customers!$B$2:$B$1001,customers!$I$2:$I$1001,,0)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20"/>
        <v>Arabica</v>
      </c>
      <c r="O424" t="str">
        <f t="shared" si="19"/>
        <v>Dark</v>
      </c>
      <c r="P424" t="str">
        <f>_xlfn.XLOOKUP(Orders_Table[[#This Row],[Customer Name]],customers!$B$2:$B$1001,customers!$I$2:$I$1001,,0)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20"/>
        <v>Robusta</v>
      </c>
      <c r="O425" t="str">
        <f t="shared" si="19"/>
        <v>Medium</v>
      </c>
      <c r="P425" t="str">
        <f>_xlfn.XLOOKUP(Orders_Table[[#This Row],[Customer Name]],customers!$B$2:$B$1001,customers!$I$2:$I$1001,,0)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20"/>
        <v>Excelsa</v>
      </c>
      <c r="O426" t="str">
        <f t="shared" si="19"/>
        <v>Light</v>
      </c>
      <c r="P426" t="str">
        <f>_xlfn.XLOOKUP(Orders_Table[[#This Row],[Customer Name]],customers!$B$2:$B$1001,customers!$I$2:$I$1001,,0)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20"/>
        <v>Robusta</v>
      </c>
      <c r="O427" t="str">
        <f t="shared" si="19"/>
        <v>Dark</v>
      </c>
      <c r="P427" t="str">
        <f>_xlfn.XLOOKUP(Orders_Table[[#This Row],[Customer Name]],customers!$B$2:$B$1001,customers!$I$2:$I$1001,,0)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20"/>
        <v>Robusta</v>
      </c>
      <c r="O428" t="str">
        <f t="shared" si="19"/>
        <v>Light</v>
      </c>
      <c r="P428" t="str">
        <f>_xlfn.XLOOKUP(Orders_Table[[#This Row],[Customer Name]],customers!$B$2:$B$1001,customers!$I$2:$I$1001,,0)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20"/>
        <v>Arabica</v>
      </c>
      <c r="O429" t="str">
        <f t="shared" si="19"/>
        <v>Medium</v>
      </c>
      <c r="P429" t="str">
        <f>_xlfn.XLOOKUP(Orders_Table[[#This Row],[Customer Name]],customers!$B$2:$B$1001,customers!$I$2:$I$1001,,0)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20"/>
        <v>Robusta</v>
      </c>
      <c r="O430" t="str">
        <f t="shared" si="19"/>
        <v>Light</v>
      </c>
      <c r="P430" t="str">
        <f>_xlfn.XLOOKUP(Orders_Table[[#This Row],[Customer Name]],customers!$B$2:$B$1001,customers!$I$2:$I$1001,,0)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20"/>
        <v>Arabica</v>
      </c>
      <c r="O431" t="str">
        <f t="shared" si="19"/>
        <v>Light</v>
      </c>
      <c r="P431" t="str">
        <f>_xlfn.XLOOKUP(Orders_Table[[#This Row],[Customer Name]],customers!$B$2:$B$1001,customers!$I$2:$I$1001,,0)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20"/>
        <v>Robusta</v>
      </c>
      <c r="O432" t="str">
        <f t="shared" si="19"/>
        <v>Dark</v>
      </c>
      <c r="P432" t="str">
        <f>_xlfn.XLOOKUP(Orders_Table[[#This Row],[Customer Name]],customers!$B$2:$B$1001,customers!$I$2:$I$1001,,0)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20"/>
        <v>Excelsa</v>
      </c>
      <c r="O433" t="str">
        <f t="shared" si="19"/>
        <v>Dark</v>
      </c>
      <c r="P433" t="str">
        <f>_xlfn.XLOOKUP(Orders_Table[[#This Row],[Customer Name]],customers!$B$2:$B$1001,customers!$I$2:$I$1001,,0)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20"/>
        <v>Arabica</v>
      </c>
      <c r="O434" t="str">
        <f t="shared" si="19"/>
        <v>Medium</v>
      </c>
      <c r="P434" t="str">
        <f>_xlfn.XLOOKUP(Orders_Table[[#This Row],[Customer Name]],customers!$B$2:$B$1001,customers!$I$2:$I$1001,,0)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20"/>
        <v>Liberica</v>
      </c>
      <c r="O435" t="str">
        <f t="shared" si="19"/>
        <v>Medium</v>
      </c>
      <c r="P435" t="str">
        <f>_xlfn.XLOOKUP(Orders_Table[[#This Row],[Customer Name]],customers!$B$2:$B$1001,customers!$I$2:$I$1001,,0)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20"/>
        <v>Arabica</v>
      </c>
      <c r="O436" t="str">
        <f t="shared" si="19"/>
        <v>Medium</v>
      </c>
      <c r="P436" t="str">
        <f>_xlfn.XLOOKUP(Orders_Table[[#This Row],[Customer Name]],customers!$B$2:$B$1001,customers!$I$2:$I$1001,,0)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20"/>
        <v>Excelsa</v>
      </c>
      <c r="O437" t="str">
        <f t="shared" si="19"/>
        <v>Medium</v>
      </c>
      <c r="P437" t="str">
        <f>_xlfn.XLOOKUP(Orders_Table[[#This Row],[Customer Name]],customers!$B$2:$B$1001,customers!$I$2:$I$1001,,0)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20"/>
        <v>Liberica</v>
      </c>
      <c r="O438" t="str">
        <f t="shared" si="19"/>
        <v>Light</v>
      </c>
      <c r="P438" t="str">
        <f>_xlfn.XLOOKUP(Orders_Table[[#This Row],[Customer Name]],customers!$B$2:$B$1001,customers!$I$2:$I$1001,,0)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20"/>
        <v>Liberica</v>
      </c>
      <c r="O439" t="str">
        <f t="shared" si="19"/>
        <v>Dark</v>
      </c>
      <c r="P439" t="str">
        <f>_xlfn.XLOOKUP(Orders_Table[[#This Row],[Customer Name]],customers!$B$2:$B$1001,customers!$I$2:$I$1001,,0)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20"/>
        <v>Liberica</v>
      </c>
      <c r="O440" t="str">
        <f t="shared" si="19"/>
        <v>Dark</v>
      </c>
      <c r="P440" t="str">
        <f>_xlfn.XLOOKUP(Orders_Table[[#This Row],[Customer Name]],customers!$B$2:$B$1001,customers!$I$2:$I$1001,,0)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20"/>
        <v>Excelsa</v>
      </c>
      <c r="O441" t="str">
        <f t="shared" si="19"/>
        <v>Light</v>
      </c>
      <c r="P441" t="str">
        <f>_xlfn.XLOOKUP(Orders_Table[[#This Row],[Customer Name]],customers!$B$2:$B$1001,customers!$I$2:$I$1001,,0)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20"/>
        <v>Arabica</v>
      </c>
      <c r="O442" t="str">
        <f t="shared" si="19"/>
        <v>Medium</v>
      </c>
      <c r="P442" t="str">
        <f>_xlfn.XLOOKUP(Orders_Table[[#This Row],[Customer Name]],customers!$B$2:$B$1001,customers!$I$2:$I$1001,,0)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20"/>
        <v>Excelsa</v>
      </c>
      <c r="O443" t="str">
        <f t="shared" si="19"/>
        <v>Dark</v>
      </c>
      <c r="P443" t="str">
        <f>_xlfn.XLOOKUP(Orders_Table[[#This Row],[Customer Name]],customers!$B$2:$B$1001,customers!$I$2:$I$1001,,0)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20"/>
        <v>Robusta</v>
      </c>
      <c r="O444" t="str">
        <f t="shared" si="19"/>
        <v>Light</v>
      </c>
      <c r="P444" t="str">
        <f>_xlfn.XLOOKUP(Orders_Table[[#This Row],[Customer Name]],customers!$B$2:$B$1001,customers!$I$2:$I$1001,,0)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20"/>
        <v>Excelsa</v>
      </c>
      <c r="O445" t="str">
        <f t="shared" si="19"/>
        <v>Light</v>
      </c>
      <c r="P445" t="str">
        <f>_xlfn.XLOOKUP(Orders_Table[[#This Row],[Customer Name]],customers!$B$2:$B$1001,customers!$I$2:$I$1001,,0)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20"/>
        <v>Excelsa</v>
      </c>
      <c r="O446" t="str">
        <f t="shared" si="19"/>
        <v>Medium</v>
      </c>
      <c r="P446" t="str">
        <f>_xlfn.XLOOKUP(Orders_Table[[#This Row],[Customer Name]],customers!$B$2:$B$1001,customers!$I$2:$I$1001,,0)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20"/>
        <v>Liberica</v>
      </c>
      <c r="O447" t="str">
        <f t="shared" si="19"/>
        <v>Medium</v>
      </c>
      <c r="P447" t="str">
        <f>_xlfn.XLOOKUP(Orders_Table[[#This Row],[Customer Name]],customers!$B$2:$B$1001,customers!$I$2:$I$1001,,0)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20"/>
        <v>Liberica</v>
      </c>
      <c r="O448" t="str">
        <f t="shared" si="19"/>
        <v>Medium</v>
      </c>
      <c r="P448" t="str">
        <f>_xlfn.XLOOKUP(Orders_Table[[#This Row],[Customer Name]],customers!$B$2:$B$1001,customers!$I$2:$I$1001,,0)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20"/>
        <v>Robusta</v>
      </c>
      <c r="O449" t="str">
        <f t="shared" si="19"/>
        <v>Medium</v>
      </c>
      <c r="P449" t="str">
        <f>_xlfn.XLOOKUP(Orders_Table[[#This Row],[Customer Name]],customers!$B$2:$B$1001,customers!$I$2:$I$1001,,0)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20"/>
        <v>Robusta</v>
      </c>
      <c r="O450" t="str">
        <f t="shared" si="19"/>
        <v>Light</v>
      </c>
      <c r="P450" t="str">
        <f>_xlfn.XLOOKUP(Orders_Table[[#This Row],[Customer Name]],customers!$B$2:$B$1001,customers!$I$2:$I$1001,,0)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si="20"/>
        <v>Robusta</v>
      </c>
      <c r="O451" t="str">
        <f t="shared" ref="O451:O514" si="22">IF(J451="M","Medium",IF(J451="L","Light",IF(J451="D","Dark")))</f>
        <v>Dark</v>
      </c>
      <c r="P451" t="str">
        <f>_xlfn.XLOOKUP(Orders_Table[[#This Row],[Customer Name]],customers!$B$2:$B$1001,customers!$I$2:$I$1001,,0)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ref="N452:N515" si="23">IF(I452="Rob","Robusta",IF(I452="Exc","Excelsa",IF(I452="Ara","Arabica",IF(I452="Lib","Liberica",""))))</f>
        <v>Liberica</v>
      </c>
      <c r="O452" t="str">
        <f t="shared" si="22"/>
        <v>Light</v>
      </c>
      <c r="P452" t="str">
        <f>_xlfn.XLOOKUP(Orders_Table[[#This Row],[Customer Name]],customers!$B$2:$B$1001,customers!$I$2:$I$1001,,0)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3"/>
        <v>Robusta</v>
      </c>
      <c r="O453" t="str">
        <f t="shared" si="22"/>
        <v>Dark</v>
      </c>
      <c r="P453" t="str">
        <f>_xlfn.XLOOKUP(Orders_Table[[#This Row],[Customer Name]],customers!$B$2:$B$1001,customers!$I$2:$I$1001,,0)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3"/>
        <v>Arabica</v>
      </c>
      <c r="O454" t="str">
        <f t="shared" si="22"/>
        <v>Light</v>
      </c>
      <c r="P454" t="str">
        <f>_xlfn.XLOOKUP(Orders_Table[[#This Row],[Customer Name]],customers!$B$2:$B$1001,customers!$I$2:$I$1001,,0)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3"/>
        <v>Liberica</v>
      </c>
      <c r="O455" t="str">
        <f t="shared" si="22"/>
        <v>Light</v>
      </c>
      <c r="P455" t="str">
        <f>_xlfn.XLOOKUP(Orders_Table[[#This Row],[Customer Name]],customers!$B$2:$B$1001,customers!$I$2:$I$1001,,0)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3"/>
        <v>Robusta</v>
      </c>
      <c r="O456" t="str">
        <f t="shared" si="22"/>
        <v>Dark</v>
      </c>
      <c r="P456" t="str">
        <f>_xlfn.XLOOKUP(Orders_Table[[#This Row],[Customer Name]],customers!$B$2:$B$1001,customers!$I$2:$I$1001,,0)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3"/>
        <v>Liberica</v>
      </c>
      <c r="O457" t="str">
        <f t="shared" si="22"/>
        <v>Light</v>
      </c>
      <c r="P457" t="str">
        <f>_xlfn.XLOOKUP(Orders_Table[[#This Row],[Customer Name]],customers!$B$2:$B$1001,customers!$I$2:$I$1001,,0)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3"/>
        <v>Robusta</v>
      </c>
      <c r="O458" t="str">
        <f t="shared" si="22"/>
        <v>Dark</v>
      </c>
      <c r="P458" t="str">
        <f>_xlfn.XLOOKUP(Orders_Table[[#This Row],[Customer Name]],customers!$B$2:$B$1001,customers!$I$2:$I$1001,,0)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3"/>
        <v>Liberica</v>
      </c>
      <c r="O459" t="str">
        <f t="shared" si="22"/>
        <v>Light</v>
      </c>
      <c r="P459" t="str">
        <f>_xlfn.XLOOKUP(Orders_Table[[#This Row],[Customer Name]],customers!$B$2:$B$1001,customers!$I$2:$I$1001,,0)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3"/>
        <v>Arabica</v>
      </c>
      <c r="O460" t="str">
        <f t="shared" si="22"/>
        <v>Medium</v>
      </c>
      <c r="P460" t="str">
        <f>_xlfn.XLOOKUP(Orders_Table[[#This Row],[Customer Name]],customers!$B$2:$B$1001,customers!$I$2:$I$1001,,0)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3"/>
        <v>Liberica</v>
      </c>
      <c r="O461" t="str">
        <f t="shared" si="22"/>
        <v>Light</v>
      </c>
      <c r="P461" t="str">
        <f>_xlfn.XLOOKUP(Orders_Table[[#This Row],[Customer Name]],customers!$B$2:$B$1001,customers!$I$2:$I$1001,,0)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3"/>
        <v>Robusta</v>
      </c>
      <c r="O462" t="str">
        <f t="shared" si="22"/>
        <v>Dark</v>
      </c>
      <c r="P462" t="str">
        <f>_xlfn.XLOOKUP(Orders_Table[[#This Row],[Customer Name]],customers!$B$2:$B$1001,customers!$I$2:$I$1001,,0)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3"/>
        <v>Robusta</v>
      </c>
      <c r="O463" t="str">
        <f t="shared" si="22"/>
        <v>Dark</v>
      </c>
      <c r="P463" t="str">
        <f>_xlfn.XLOOKUP(Orders_Table[[#This Row],[Customer Name]],customers!$B$2:$B$1001,customers!$I$2:$I$1001,,0)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3"/>
        <v>Arabica</v>
      </c>
      <c r="O464" t="str">
        <f t="shared" si="22"/>
        <v>Dark</v>
      </c>
      <c r="P464" t="str">
        <f>_xlfn.XLOOKUP(Orders_Table[[#This Row],[Customer Name]],customers!$B$2:$B$1001,customers!$I$2:$I$1001,,0)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3"/>
        <v>Excelsa</v>
      </c>
      <c r="O465" t="str">
        <f t="shared" si="22"/>
        <v>Medium</v>
      </c>
      <c r="P465" t="str">
        <f>_xlfn.XLOOKUP(Orders_Table[[#This Row],[Customer Name]],customers!$B$2:$B$1001,customers!$I$2:$I$1001,,0)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3"/>
        <v>Liberica</v>
      </c>
      <c r="O466" t="str">
        <f t="shared" si="22"/>
        <v>Dark</v>
      </c>
      <c r="P466" t="str">
        <f>_xlfn.XLOOKUP(Orders_Table[[#This Row],[Customer Name]],customers!$B$2:$B$1001,customers!$I$2:$I$1001,,0)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3"/>
        <v>Robusta</v>
      </c>
      <c r="O467" t="str">
        <f t="shared" si="22"/>
        <v>Dark</v>
      </c>
      <c r="P467" t="str">
        <f>_xlfn.XLOOKUP(Orders_Table[[#This Row],[Customer Name]],customers!$B$2:$B$1001,customers!$I$2:$I$1001,,0)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3"/>
        <v>Arabica</v>
      </c>
      <c r="O468" t="str">
        <f t="shared" si="22"/>
        <v>Dark</v>
      </c>
      <c r="P468" t="str">
        <f>_xlfn.XLOOKUP(Orders_Table[[#This Row],[Customer Name]],customers!$B$2:$B$1001,customers!$I$2:$I$1001,,0)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3"/>
        <v>Arabica</v>
      </c>
      <c r="O469" t="str">
        <f t="shared" si="22"/>
        <v>Dark</v>
      </c>
      <c r="P469" t="str">
        <f>_xlfn.XLOOKUP(Orders_Table[[#This Row],[Customer Name]],customers!$B$2:$B$1001,customers!$I$2:$I$1001,,0)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3"/>
        <v>Excelsa</v>
      </c>
      <c r="O470" t="str">
        <f t="shared" si="22"/>
        <v>Medium</v>
      </c>
      <c r="P470" t="str">
        <f>_xlfn.XLOOKUP(Orders_Table[[#This Row],[Customer Name]],customers!$B$2:$B$1001,customers!$I$2:$I$1001,,0)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3"/>
        <v>Excelsa</v>
      </c>
      <c r="O471" t="str">
        <f t="shared" si="22"/>
        <v>Light</v>
      </c>
      <c r="P471" t="str">
        <f>_xlfn.XLOOKUP(Orders_Table[[#This Row],[Customer Name]],customers!$B$2:$B$1001,customers!$I$2:$I$1001,,0)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3"/>
        <v>Arabica</v>
      </c>
      <c r="O472" t="str">
        <f t="shared" si="22"/>
        <v>Medium</v>
      </c>
      <c r="P472" t="str">
        <f>_xlfn.XLOOKUP(Orders_Table[[#This Row],[Customer Name]],customers!$B$2:$B$1001,customers!$I$2:$I$1001,,0)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3"/>
        <v>Liberica</v>
      </c>
      <c r="O473" t="str">
        <f t="shared" si="22"/>
        <v>Medium</v>
      </c>
      <c r="P473" t="str">
        <f>_xlfn.XLOOKUP(Orders_Table[[#This Row],[Customer Name]],customers!$B$2:$B$1001,customers!$I$2:$I$1001,,0)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3"/>
        <v>Arabica</v>
      </c>
      <c r="O474" t="str">
        <f t="shared" si="22"/>
        <v>Dark</v>
      </c>
      <c r="P474" t="str">
        <f>_xlfn.XLOOKUP(Orders_Table[[#This Row],[Customer Name]],customers!$B$2:$B$1001,customers!$I$2:$I$1001,,0)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3"/>
        <v>Arabica</v>
      </c>
      <c r="O475" t="str">
        <f t="shared" si="22"/>
        <v>Light</v>
      </c>
      <c r="P475" t="str">
        <f>_xlfn.XLOOKUP(Orders_Table[[#This Row],[Customer Name]],customers!$B$2:$B$1001,customers!$I$2:$I$1001,,0)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3"/>
        <v>Excelsa</v>
      </c>
      <c r="O476" t="str">
        <f t="shared" si="22"/>
        <v>Medium</v>
      </c>
      <c r="P476" t="str">
        <f>_xlfn.XLOOKUP(Orders_Table[[#This Row],[Customer Name]],customers!$B$2:$B$1001,customers!$I$2:$I$1001,,0)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3"/>
        <v>Liberica</v>
      </c>
      <c r="O477" t="str">
        <f t="shared" si="22"/>
        <v>Medium</v>
      </c>
      <c r="P477" t="str">
        <f>_xlfn.XLOOKUP(Orders_Table[[#This Row],[Customer Name]],customers!$B$2:$B$1001,customers!$I$2:$I$1001,,0)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3"/>
        <v>Excelsa</v>
      </c>
      <c r="O478" t="str">
        <f t="shared" si="22"/>
        <v>Light</v>
      </c>
      <c r="P478" t="str">
        <f>_xlfn.XLOOKUP(Orders_Table[[#This Row],[Customer Name]],customers!$B$2:$B$1001,customers!$I$2:$I$1001,,0)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3"/>
        <v>Liberica</v>
      </c>
      <c r="O479" t="str">
        <f t="shared" si="22"/>
        <v>Medium</v>
      </c>
      <c r="P479" t="str">
        <f>_xlfn.XLOOKUP(Orders_Table[[#This Row],[Customer Name]],customers!$B$2:$B$1001,customers!$I$2:$I$1001,,0)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3"/>
        <v>Robusta</v>
      </c>
      <c r="O480" t="str">
        <f t="shared" si="22"/>
        <v>Dark</v>
      </c>
      <c r="P480" t="str">
        <f>_xlfn.XLOOKUP(Orders_Table[[#This Row],[Customer Name]],customers!$B$2:$B$1001,customers!$I$2:$I$1001,,0)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3"/>
        <v>Excelsa</v>
      </c>
      <c r="O481" t="str">
        <f t="shared" si="22"/>
        <v>Medium</v>
      </c>
      <c r="P481" t="str">
        <f>_xlfn.XLOOKUP(Orders_Table[[#This Row],[Customer Name]],customers!$B$2:$B$1001,customers!$I$2:$I$1001,,0)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3"/>
        <v>Excelsa</v>
      </c>
      <c r="O482" t="str">
        <f t="shared" si="22"/>
        <v>Medium</v>
      </c>
      <c r="P482" t="str">
        <f>_xlfn.XLOOKUP(Orders_Table[[#This Row],[Customer Name]],customers!$B$2:$B$1001,customers!$I$2:$I$1001,,0)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3"/>
        <v>Robusta</v>
      </c>
      <c r="O483" t="str">
        <f t="shared" si="22"/>
        <v>Light</v>
      </c>
      <c r="P483" t="str">
        <f>_xlfn.XLOOKUP(Orders_Table[[#This Row],[Customer Name]],customers!$B$2:$B$1001,customers!$I$2:$I$1001,,0)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3"/>
        <v>Excelsa</v>
      </c>
      <c r="O484" t="str">
        <f t="shared" si="22"/>
        <v>Dark</v>
      </c>
      <c r="P484" t="str">
        <f>_xlfn.XLOOKUP(Orders_Table[[#This Row],[Customer Name]],customers!$B$2:$B$1001,customers!$I$2:$I$1001,,0)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3"/>
        <v>Liberica</v>
      </c>
      <c r="O485" t="str">
        <f t="shared" si="22"/>
        <v>Dark</v>
      </c>
      <c r="P485" t="str">
        <f>_xlfn.XLOOKUP(Orders_Table[[#This Row],[Customer Name]],customers!$B$2:$B$1001,customers!$I$2:$I$1001,,0)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3"/>
        <v>Liberica</v>
      </c>
      <c r="O486" t="str">
        <f t="shared" si="22"/>
        <v>Light</v>
      </c>
      <c r="P486" t="str">
        <f>_xlfn.XLOOKUP(Orders_Table[[#This Row],[Customer Name]],customers!$B$2:$B$1001,customers!$I$2:$I$1001,,0)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3"/>
        <v>Robusta</v>
      </c>
      <c r="O487" t="str">
        <f t="shared" si="22"/>
        <v>Light</v>
      </c>
      <c r="P487" t="str">
        <f>_xlfn.XLOOKUP(Orders_Table[[#This Row],[Customer Name]],customers!$B$2:$B$1001,customers!$I$2:$I$1001,,0)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3"/>
        <v>Liberica</v>
      </c>
      <c r="O488" t="str">
        <f t="shared" si="22"/>
        <v>Medium</v>
      </c>
      <c r="P488" t="str">
        <f>_xlfn.XLOOKUP(Orders_Table[[#This Row],[Customer Name]],customers!$B$2:$B$1001,customers!$I$2:$I$1001,,0)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3"/>
        <v>Excelsa</v>
      </c>
      <c r="O489" t="str">
        <f t="shared" si="22"/>
        <v>Dark</v>
      </c>
      <c r="P489" t="str">
        <f>_xlfn.XLOOKUP(Orders_Table[[#This Row],[Customer Name]],customers!$B$2:$B$1001,customers!$I$2:$I$1001,,0)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3"/>
        <v>Robusta</v>
      </c>
      <c r="O490" t="str">
        <f t="shared" si="22"/>
        <v>Medium</v>
      </c>
      <c r="P490" t="str">
        <f>_xlfn.XLOOKUP(Orders_Table[[#This Row],[Customer Name]],customers!$B$2:$B$1001,customers!$I$2:$I$1001,,0)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3"/>
        <v>Liberica</v>
      </c>
      <c r="O491" t="str">
        <f t="shared" si="22"/>
        <v>Light</v>
      </c>
      <c r="P491" t="str">
        <f>_xlfn.XLOOKUP(Orders_Table[[#This Row],[Customer Name]],customers!$B$2:$B$1001,customers!$I$2:$I$1001,,0)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3"/>
        <v>Liberica</v>
      </c>
      <c r="O492" t="str">
        <f t="shared" si="22"/>
        <v>Dark</v>
      </c>
      <c r="P492" t="str">
        <f>_xlfn.XLOOKUP(Orders_Table[[#This Row],[Customer Name]],customers!$B$2:$B$1001,customers!$I$2:$I$1001,,0)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3"/>
        <v>Liberica</v>
      </c>
      <c r="O493" t="str">
        <f t="shared" si="22"/>
        <v>Dark</v>
      </c>
      <c r="P493" t="str">
        <f>_xlfn.XLOOKUP(Orders_Table[[#This Row],[Customer Name]],customers!$B$2:$B$1001,customers!$I$2:$I$1001,,0)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3"/>
        <v>Excelsa</v>
      </c>
      <c r="O494" t="str">
        <f t="shared" si="22"/>
        <v>Medium</v>
      </c>
      <c r="P494" t="str">
        <f>_xlfn.XLOOKUP(Orders_Table[[#This Row],[Customer Name]],customers!$B$2:$B$1001,customers!$I$2:$I$1001,,0)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3"/>
        <v>Robusta</v>
      </c>
      <c r="O495" t="str">
        <f t="shared" si="22"/>
        <v>Medium</v>
      </c>
      <c r="P495" t="str">
        <f>_xlfn.XLOOKUP(Orders_Table[[#This Row],[Customer Name]],customers!$B$2:$B$1001,customers!$I$2:$I$1001,,0)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3"/>
        <v>Liberica</v>
      </c>
      <c r="O496" t="str">
        <f t="shared" si="22"/>
        <v>Light</v>
      </c>
      <c r="P496" t="str">
        <f>_xlfn.XLOOKUP(Orders_Table[[#This Row],[Customer Name]],customers!$B$2:$B$1001,customers!$I$2:$I$1001,,0)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3"/>
        <v>Liberica</v>
      </c>
      <c r="O497" t="str">
        <f t="shared" si="22"/>
        <v>Light</v>
      </c>
      <c r="P497" t="str">
        <f>_xlfn.XLOOKUP(Orders_Table[[#This Row],[Customer Name]],customers!$B$2:$B$1001,customers!$I$2:$I$1001,,0)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3"/>
        <v>Excelsa</v>
      </c>
      <c r="O498" t="str">
        <f t="shared" si="22"/>
        <v>Dark</v>
      </c>
      <c r="P498" t="str">
        <f>_xlfn.XLOOKUP(Orders_Table[[#This Row],[Customer Name]],customers!$B$2:$B$1001,customers!$I$2:$I$1001,,0)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3"/>
        <v>Arabica</v>
      </c>
      <c r="O499" t="str">
        <f t="shared" si="22"/>
        <v>Dark</v>
      </c>
      <c r="P499" t="str">
        <f>_xlfn.XLOOKUP(Orders_Table[[#This Row],[Customer Name]],customers!$B$2:$B$1001,customers!$I$2:$I$1001,,0)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3"/>
        <v>Robusta</v>
      </c>
      <c r="O500" t="str">
        <f t="shared" si="22"/>
        <v>Medium</v>
      </c>
      <c r="P500" t="str">
        <f>_xlfn.XLOOKUP(Orders_Table[[#This Row],[Customer Name]],customers!$B$2:$B$1001,customers!$I$2:$I$1001,,0)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3"/>
        <v>Robusta</v>
      </c>
      <c r="O501" t="str">
        <f t="shared" si="22"/>
        <v>Dark</v>
      </c>
      <c r="P501" t="str">
        <f>_xlfn.XLOOKUP(Orders_Table[[#This Row],[Customer Name]],customers!$B$2:$B$1001,customers!$I$2:$I$1001,,0)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3"/>
        <v>Robusta</v>
      </c>
      <c r="O502" t="str">
        <f t="shared" si="22"/>
        <v>Light</v>
      </c>
      <c r="P502" t="str">
        <f>_xlfn.XLOOKUP(Orders_Table[[#This Row],[Customer Name]],customers!$B$2:$B$1001,customers!$I$2:$I$1001,,0)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3"/>
        <v>Robusta</v>
      </c>
      <c r="O503" t="str">
        <f t="shared" si="22"/>
        <v>Medium</v>
      </c>
      <c r="P503" t="str">
        <f>_xlfn.XLOOKUP(Orders_Table[[#This Row],[Customer Name]],customers!$B$2:$B$1001,customers!$I$2:$I$1001,,0)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3"/>
        <v>Excelsa</v>
      </c>
      <c r="O504" t="str">
        <f t="shared" si="22"/>
        <v>Medium</v>
      </c>
      <c r="P504" t="str">
        <f>_xlfn.XLOOKUP(Orders_Table[[#This Row],[Customer Name]],customers!$B$2:$B$1001,customers!$I$2:$I$1001,,0)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3"/>
        <v>Liberica</v>
      </c>
      <c r="O505" t="str">
        <f t="shared" si="22"/>
        <v>Dark</v>
      </c>
      <c r="P505" t="str">
        <f>_xlfn.XLOOKUP(Orders_Table[[#This Row],[Customer Name]],customers!$B$2:$B$1001,customers!$I$2:$I$1001,,0)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3"/>
        <v>Liberica</v>
      </c>
      <c r="O506" t="str">
        <f t="shared" si="22"/>
        <v>Light</v>
      </c>
      <c r="P506" t="str">
        <f>_xlfn.XLOOKUP(Orders_Table[[#This Row],[Customer Name]],customers!$B$2:$B$1001,customers!$I$2:$I$1001,,0)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3"/>
        <v>Liberica</v>
      </c>
      <c r="O507" t="str">
        <f t="shared" si="22"/>
        <v>Medium</v>
      </c>
      <c r="P507" t="str">
        <f>_xlfn.XLOOKUP(Orders_Table[[#This Row],[Customer Name]],customers!$B$2:$B$1001,customers!$I$2:$I$1001,,0)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3"/>
        <v>Arabica</v>
      </c>
      <c r="O508" t="str">
        <f t="shared" si="22"/>
        <v>Light</v>
      </c>
      <c r="P508" t="str">
        <f>_xlfn.XLOOKUP(Orders_Table[[#This Row],[Customer Name]],customers!$B$2:$B$1001,customers!$I$2:$I$1001,,0)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3"/>
        <v>Arabica</v>
      </c>
      <c r="O509" t="str">
        <f t="shared" si="22"/>
        <v>Light</v>
      </c>
      <c r="P509" t="str">
        <f>_xlfn.XLOOKUP(Orders_Table[[#This Row],[Customer Name]],customers!$B$2:$B$1001,customers!$I$2:$I$1001,,0)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3"/>
        <v>Liberica</v>
      </c>
      <c r="O510" t="str">
        <f t="shared" si="22"/>
        <v>Dark</v>
      </c>
      <c r="P510" t="str">
        <f>_xlfn.XLOOKUP(Orders_Table[[#This Row],[Customer Name]],customers!$B$2:$B$1001,customers!$I$2:$I$1001,,0)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3"/>
        <v>Arabica</v>
      </c>
      <c r="O511" t="str">
        <f t="shared" si="22"/>
        <v>Dark</v>
      </c>
      <c r="P511" t="str">
        <f>_xlfn.XLOOKUP(Orders_Table[[#This Row],[Customer Name]],customers!$B$2:$B$1001,customers!$I$2:$I$1001,,0)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3"/>
        <v>Robusta</v>
      </c>
      <c r="O512" t="str">
        <f t="shared" si="22"/>
        <v>Light</v>
      </c>
      <c r="P512" t="str">
        <f>_xlfn.XLOOKUP(Orders_Table[[#This Row],[Customer Name]],customers!$B$2:$B$1001,customers!$I$2:$I$1001,,0)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3"/>
        <v>Arabica</v>
      </c>
      <c r="O513" t="str">
        <f t="shared" si="22"/>
        <v>Medium</v>
      </c>
      <c r="P513" t="str">
        <f>_xlfn.XLOOKUP(Orders_Table[[#This Row],[Customer Name]],customers!$B$2:$B$1001,customers!$I$2:$I$1001,,0)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3"/>
        <v>Liberica</v>
      </c>
      <c r="O514" t="str">
        <f t="shared" si="22"/>
        <v>Light</v>
      </c>
      <c r="P514" t="str">
        <f>_xlfn.XLOOKUP(Orders_Table[[#This Row],[Customer Name]],customers!$B$2:$B$1001,customers!$I$2:$I$1001,,0)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si="23"/>
        <v>Liberica</v>
      </c>
      <c r="O515" t="str">
        <f t="shared" ref="O515:O578" si="25">IF(J515="M","Medium",IF(J515="L","Light",IF(J515="D","Dark")))</f>
        <v>Light</v>
      </c>
      <c r="P515" t="str">
        <f>_xlfn.XLOOKUP(Orders_Table[[#This Row],[Customer Name]],customers!$B$2:$B$1001,customers!$I$2:$I$1001,,0)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ref="N516:N579" si="26">IF(I516="Rob","Robusta",IF(I516="Exc","Excelsa",IF(I516="Ara","Arabica",IF(I516="Lib","Liberica",""))))</f>
        <v>Liberica</v>
      </c>
      <c r="O516" t="str">
        <f t="shared" si="25"/>
        <v>Medium</v>
      </c>
      <c r="P516" t="str">
        <f>_xlfn.XLOOKUP(Orders_Table[[#This Row],[Customer Name]],customers!$B$2:$B$1001,customers!$I$2:$I$1001,,0)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6"/>
        <v>Robusta</v>
      </c>
      <c r="O517" t="str">
        <f t="shared" si="25"/>
        <v>Light</v>
      </c>
      <c r="P517" t="str">
        <f>_xlfn.XLOOKUP(Orders_Table[[#This Row],[Customer Name]],customers!$B$2:$B$1001,customers!$I$2:$I$1001,,0)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6"/>
        <v>Robusta</v>
      </c>
      <c r="O518" t="str">
        <f t="shared" si="25"/>
        <v>Dark</v>
      </c>
      <c r="P518" t="str">
        <f>_xlfn.XLOOKUP(Orders_Table[[#This Row],[Customer Name]],customers!$B$2:$B$1001,customers!$I$2:$I$1001,,0)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6"/>
        <v>Liberica</v>
      </c>
      <c r="O519" t="str">
        <f t="shared" si="25"/>
        <v>Dark</v>
      </c>
      <c r="P519" t="str">
        <f>_xlfn.XLOOKUP(Orders_Table[[#This Row],[Customer Name]],customers!$B$2:$B$1001,customers!$I$2:$I$1001,,0)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6"/>
        <v>Excelsa</v>
      </c>
      <c r="O520" t="str">
        <f t="shared" si="25"/>
        <v>Dark</v>
      </c>
      <c r="P520" t="str">
        <f>_xlfn.XLOOKUP(Orders_Table[[#This Row],[Customer Name]],customers!$B$2:$B$1001,customers!$I$2:$I$1001,,0)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6"/>
        <v>Arabica</v>
      </c>
      <c r="O521" t="str">
        <f t="shared" si="25"/>
        <v>Dark</v>
      </c>
      <c r="P521" t="str">
        <f>_xlfn.XLOOKUP(Orders_Table[[#This Row],[Customer Name]],customers!$B$2:$B$1001,customers!$I$2:$I$1001,,0)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6"/>
        <v>Liberica</v>
      </c>
      <c r="O522" t="str">
        <f t="shared" si="25"/>
        <v>Dark</v>
      </c>
      <c r="P522" t="str">
        <f>_xlfn.XLOOKUP(Orders_Table[[#This Row],[Customer Name]],customers!$B$2:$B$1001,customers!$I$2:$I$1001,,0)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6"/>
        <v>Robusta</v>
      </c>
      <c r="O523" t="str">
        <f t="shared" si="25"/>
        <v>Medium</v>
      </c>
      <c r="P523" t="str">
        <f>_xlfn.XLOOKUP(Orders_Table[[#This Row],[Customer Name]],customers!$B$2:$B$1001,customers!$I$2:$I$1001,,0)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6"/>
        <v>Robusta</v>
      </c>
      <c r="O524" t="str">
        <f t="shared" si="25"/>
        <v>Medium</v>
      </c>
      <c r="P524" t="str">
        <f>_xlfn.XLOOKUP(Orders_Table[[#This Row],[Customer Name]],customers!$B$2:$B$1001,customers!$I$2:$I$1001,,0)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6"/>
        <v>Liberica</v>
      </c>
      <c r="O525" t="str">
        <f t="shared" si="25"/>
        <v>Dark</v>
      </c>
      <c r="P525" t="str">
        <f>_xlfn.XLOOKUP(Orders_Table[[#This Row],[Customer Name]],customers!$B$2:$B$1001,customers!$I$2:$I$1001,,0)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6"/>
        <v>Liberica</v>
      </c>
      <c r="O526" t="str">
        <f t="shared" si="25"/>
        <v>Light</v>
      </c>
      <c r="P526" t="str">
        <f>_xlfn.XLOOKUP(Orders_Table[[#This Row],[Customer Name]],customers!$B$2:$B$1001,customers!$I$2:$I$1001,,0)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6"/>
        <v>Robusta</v>
      </c>
      <c r="O527" t="str">
        <f t="shared" si="25"/>
        <v>Dark</v>
      </c>
      <c r="P527" t="str">
        <f>_xlfn.XLOOKUP(Orders_Table[[#This Row],[Customer Name]],customers!$B$2:$B$1001,customers!$I$2:$I$1001,,0)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6"/>
        <v>Excelsa</v>
      </c>
      <c r="O528" t="str">
        <f t="shared" si="25"/>
        <v>Medium</v>
      </c>
      <c r="P528" t="str">
        <f>_xlfn.XLOOKUP(Orders_Table[[#This Row],[Customer Name]],customers!$B$2:$B$1001,customers!$I$2:$I$1001,,0)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6"/>
        <v>Excelsa</v>
      </c>
      <c r="O529" t="str">
        <f t="shared" si="25"/>
        <v>Medium</v>
      </c>
      <c r="P529" t="str">
        <f>_xlfn.XLOOKUP(Orders_Table[[#This Row],[Customer Name]],customers!$B$2:$B$1001,customers!$I$2:$I$1001,,0)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6"/>
        <v>Excelsa</v>
      </c>
      <c r="O530" t="str">
        <f t="shared" si="25"/>
        <v>Light</v>
      </c>
      <c r="P530" t="str">
        <f>_xlfn.XLOOKUP(Orders_Table[[#This Row],[Customer Name]],customers!$B$2:$B$1001,customers!$I$2:$I$1001,,0)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6"/>
        <v>Robusta</v>
      </c>
      <c r="O531" t="str">
        <f t="shared" si="25"/>
        <v>Medium</v>
      </c>
      <c r="P531" t="str">
        <f>_xlfn.XLOOKUP(Orders_Table[[#This Row],[Customer Name]],customers!$B$2:$B$1001,customers!$I$2:$I$1001,,0)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6"/>
        <v>Robusta</v>
      </c>
      <c r="O532" t="str">
        <f t="shared" si="25"/>
        <v>Medium</v>
      </c>
      <c r="P532" t="str">
        <f>_xlfn.XLOOKUP(Orders_Table[[#This Row],[Customer Name]],customers!$B$2:$B$1001,customers!$I$2:$I$1001,,0)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6"/>
        <v>Robusta</v>
      </c>
      <c r="O533" t="str">
        <f t="shared" si="25"/>
        <v>Dark</v>
      </c>
      <c r="P533" t="str">
        <f>_xlfn.XLOOKUP(Orders_Table[[#This Row],[Customer Name]],customers!$B$2:$B$1001,customers!$I$2:$I$1001,,0)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6"/>
        <v>Excelsa</v>
      </c>
      <c r="O534" t="str">
        <f t="shared" si="25"/>
        <v>Medium</v>
      </c>
      <c r="P534" t="str">
        <f>_xlfn.XLOOKUP(Orders_Table[[#This Row],[Customer Name]],customers!$B$2:$B$1001,customers!$I$2:$I$1001,,0)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6"/>
        <v>Robusta</v>
      </c>
      <c r="O535" t="str">
        <f t="shared" si="25"/>
        <v>Dark</v>
      </c>
      <c r="P535" t="str">
        <f>_xlfn.XLOOKUP(Orders_Table[[#This Row],[Customer Name]],customers!$B$2:$B$1001,customers!$I$2:$I$1001,,0)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6"/>
        <v>Robusta</v>
      </c>
      <c r="O536" t="str">
        <f t="shared" si="25"/>
        <v>Medium</v>
      </c>
      <c r="P536" t="str">
        <f>_xlfn.XLOOKUP(Orders_Table[[#This Row],[Customer Name]],customers!$B$2:$B$1001,customers!$I$2:$I$1001,,0)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6"/>
        <v>Liberica</v>
      </c>
      <c r="O537" t="str">
        <f t="shared" si="25"/>
        <v>Light</v>
      </c>
      <c r="P537" t="str">
        <f>_xlfn.XLOOKUP(Orders_Table[[#This Row],[Customer Name]],customers!$B$2:$B$1001,customers!$I$2:$I$1001,,0)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6"/>
        <v>Robusta</v>
      </c>
      <c r="O538" t="str">
        <f t="shared" si="25"/>
        <v>Dark</v>
      </c>
      <c r="P538" t="str">
        <f>_xlfn.XLOOKUP(Orders_Table[[#This Row],[Customer Name]],customers!$B$2:$B$1001,customers!$I$2:$I$1001,,0)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6"/>
        <v>Excelsa</v>
      </c>
      <c r="O539" t="str">
        <f t="shared" si="25"/>
        <v>Dark</v>
      </c>
      <c r="P539" t="str">
        <f>_xlfn.XLOOKUP(Orders_Table[[#This Row],[Customer Name]],customers!$B$2:$B$1001,customers!$I$2:$I$1001,,0)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6"/>
        <v>Robusta</v>
      </c>
      <c r="O540" t="str">
        <f t="shared" si="25"/>
        <v>Dark</v>
      </c>
      <c r="P540" t="str">
        <f>_xlfn.XLOOKUP(Orders_Table[[#This Row],[Customer Name]],customers!$B$2:$B$1001,customers!$I$2:$I$1001,,0)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6"/>
        <v>Robusta</v>
      </c>
      <c r="O541" t="str">
        <f t="shared" si="25"/>
        <v>Dark</v>
      </c>
      <c r="P541" t="str">
        <f>_xlfn.XLOOKUP(Orders_Table[[#This Row],[Customer Name]],customers!$B$2:$B$1001,customers!$I$2:$I$1001,,0)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6"/>
        <v>Liberica</v>
      </c>
      <c r="O542" t="str">
        <f t="shared" si="25"/>
        <v>Light</v>
      </c>
      <c r="P542" t="str">
        <f>_xlfn.XLOOKUP(Orders_Table[[#This Row],[Customer Name]],customers!$B$2:$B$1001,customers!$I$2:$I$1001,,0)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6"/>
        <v>Arabica</v>
      </c>
      <c r="O543" t="str">
        <f t="shared" si="25"/>
        <v>Dark</v>
      </c>
      <c r="P543" t="str">
        <f>_xlfn.XLOOKUP(Orders_Table[[#This Row],[Customer Name]],customers!$B$2:$B$1001,customers!$I$2:$I$1001,,0)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6"/>
        <v>Arabica</v>
      </c>
      <c r="O544" t="str">
        <f t="shared" si="25"/>
        <v>Medium</v>
      </c>
      <c r="P544" t="str">
        <f>_xlfn.XLOOKUP(Orders_Table[[#This Row],[Customer Name]],customers!$B$2:$B$1001,customers!$I$2:$I$1001,,0)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6"/>
        <v>Robusta</v>
      </c>
      <c r="O545" t="str">
        <f t="shared" si="25"/>
        <v>Light</v>
      </c>
      <c r="P545" t="str">
        <f>_xlfn.XLOOKUP(Orders_Table[[#This Row],[Customer Name]],customers!$B$2:$B$1001,customers!$I$2:$I$1001,,0)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6"/>
        <v>Arabica</v>
      </c>
      <c r="O546" t="str">
        <f t="shared" si="25"/>
        <v>Light</v>
      </c>
      <c r="P546" t="str">
        <f>_xlfn.XLOOKUP(Orders_Table[[#This Row],[Customer Name]],customers!$B$2:$B$1001,customers!$I$2:$I$1001,,0)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6"/>
        <v>Liberica</v>
      </c>
      <c r="O547" t="str">
        <f t="shared" si="25"/>
        <v>Dark</v>
      </c>
      <c r="P547" t="str">
        <f>_xlfn.XLOOKUP(Orders_Table[[#This Row],[Customer Name]],customers!$B$2:$B$1001,customers!$I$2:$I$1001,,0)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6"/>
        <v>Excelsa</v>
      </c>
      <c r="O548" t="str">
        <f t="shared" si="25"/>
        <v>Dark</v>
      </c>
      <c r="P548" t="str">
        <f>_xlfn.XLOOKUP(Orders_Table[[#This Row],[Customer Name]],customers!$B$2:$B$1001,customers!$I$2:$I$1001,,0)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6"/>
        <v>Robusta</v>
      </c>
      <c r="O549" t="str">
        <f t="shared" si="25"/>
        <v>Light</v>
      </c>
      <c r="P549" t="str">
        <f>_xlfn.XLOOKUP(Orders_Table[[#This Row],[Customer Name]],customers!$B$2:$B$1001,customers!$I$2:$I$1001,,0)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6"/>
        <v>Excelsa</v>
      </c>
      <c r="O550" t="str">
        <f t="shared" si="25"/>
        <v>Light</v>
      </c>
      <c r="P550" t="str">
        <f>_xlfn.XLOOKUP(Orders_Table[[#This Row],[Customer Name]],customers!$B$2:$B$1001,customers!$I$2:$I$1001,,0)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6"/>
        <v>Excelsa</v>
      </c>
      <c r="O551" t="str">
        <f t="shared" si="25"/>
        <v>Light</v>
      </c>
      <c r="P551" t="str">
        <f>_xlfn.XLOOKUP(Orders_Table[[#This Row],[Customer Name]],customers!$B$2:$B$1001,customers!$I$2:$I$1001,,0)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6"/>
        <v>Liberica</v>
      </c>
      <c r="O552" t="str">
        <f t="shared" si="25"/>
        <v>Dark</v>
      </c>
      <c r="P552" t="str">
        <f>_xlfn.XLOOKUP(Orders_Table[[#This Row],[Customer Name]],customers!$B$2:$B$1001,customers!$I$2:$I$1001,,0)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6"/>
        <v>Excelsa</v>
      </c>
      <c r="O553" t="str">
        <f t="shared" si="25"/>
        <v>Dark</v>
      </c>
      <c r="P553" t="str">
        <f>_xlfn.XLOOKUP(Orders_Table[[#This Row],[Customer Name]],customers!$B$2:$B$1001,customers!$I$2:$I$1001,,0)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6"/>
        <v>Excelsa</v>
      </c>
      <c r="O554" t="str">
        <f t="shared" si="25"/>
        <v>Light</v>
      </c>
      <c r="P554" t="str">
        <f>_xlfn.XLOOKUP(Orders_Table[[#This Row],[Customer Name]],customers!$B$2:$B$1001,customers!$I$2:$I$1001,,0)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6"/>
        <v>Excelsa</v>
      </c>
      <c r="O555" t="str">
        <f t="shared" si="25"/>
        <v>Medium</v>
      </c>
      <c r="P555" t="str">
        <f>_xlfn.XLOOKUP(Orders_Table[[#This Row],[Customer Name]],customers!$B$2:$B$1001,customers!$I$2:$I$1001,,0)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6"/>
        <v>Robusta</v>
      </c>
      <c r="O556" t="str">
        <f t="shared" si="25"/>
        <v>Light</v>
      </c>
      <c r="P556" t="str">
        <f>_xlfn.XLOOKUP(Orders_Table[[#This Row],[Customer Name]],customers!$B$2:$B$1001,customers!$I$2:$I$1001,,0)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6"/>
        <v>Excelsa</v>
      </c>
      <c r="O557" t="str">
        <f t="shared" si="25"/>
        <v>Medium</v>
      </c>
      <c r="P557" t="str">
        <f>_xlfn.XLOOKUP(Orders_Table[[#This Row],[Customer Name]],customers!$B$2:$B$1001,customers!$I$2:$I$1001,,0)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6"/>
        <v>Liberica</v>
      </c>
      <c r="O558" t="str">
        <f t="shared" si="25"/>
        <v>Medium</v>
      </c>
      <c r="P558" t="str">
        <f>_xlfn.XLOOKUP(Orders_Table[[#This Row],[Customer Name]],customers!$B$2:$B$1001,customers!$I$2:$I$1001,,0)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6"/>
        <v>Excelsa</v>
      </c>
      <c r="O559" t="str">
        <f t="shared" si="25"/>
        <v>Light</v>
      </c>
      <c r="P559" t="str">
        <f>_xlfn.XLOOKUP(Orders_Table[[#This Row],[Customer Name]],customers!$B$2:$B$1001,customers!$I$2:$I$1001,,0)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6"/>
        <v>Liberica</v>
      </c>
      <c r="O560" t="str">
        <f t="shared" si="25"/>
        <v>Dark</v>
      </c>
      <c r="P560" t="str">
        <f>_xlfn.XLOOKUP(Orders_Table[[#This Row],[Customer Name]],customers!$B$2:$B$1001,customers!$I$2:$I$1001,,0)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6"/>
        <v>Arabica</v>
      </c>
      <c r="O561" t="str">
        <f t="shared" si="25"/>
        <v>Light</v>
      </c>
      <c r="P561" t="str">
        <f>_xlfn.XLOOKUP(Orders_Table[[#This Row],[Customer Name]],customers!$B$2:$B$1001,customers!$I$2:$I$1001,,0)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6"/>
        <v>Excelsa</v>
      </c>
      <c r="O562" t="str">
        <f t="shared" si="25"/>
        <v>Medium</v>
      </c>
      <c r="P562" t="str">
        <f>_xlfn.XLOOKUP(Orders_Table[[#This Row],[Customer Name]],customers!$B$2:$B$1001,customers!$I$2:$I$1001,,0)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6"/>
        <v>Arabica</v>
      </c>
      <c r="O563" t="str">
        <f t="shared" si="25"/>
        <v>Dark</v>
      </c>
      <c r="P563" t="str">
        <f>_xlfn.XLOOKUP(Orders_Table[[#This Row],[Customer Name]],customers!$B$2:$B$1001,customers!$I$2:$I$1001,,0)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6"/>
        <v>Liberica</v>
      </c>
      <c r="O564" t="str">
        <f t="shared" si="25"/>
        <v>Light</v>
      </c>
      <c r="P564" t="str">
        <f>_xlfn.XLOOKUP(Orders_Table[[#This Row],[Customer Name]],customers!$B$2:$B$1001,customers!$I$2:$I$1001,,0)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6"/>
        <v>Excelsa</v>
      </c>
      <c r="O565" t="str">
        <f t="shared" si="25"/>
        <v>Medium</v>
      </c>
      <c r="P565" t="str">
        <f>_xlfn.XLOOKUP(Orders_Table[[#This Row],[Customer Name]],customers!$B$2:$B$1001,customers!$I$2:$I$1001,,0)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6"/>
        <v>Robusta</v>
      </c>
      <c r="O566" t="str">
        <f t="shared" si="25"/>
        <v>Light</v>
      </c>
      <c r="P566" t="str">
        <f>_xlfn.XLOOKUP(Orders_Table[[#This Row],[Customer Name]],customers!$B$2:$B$1001,customers!$I$2:$I$1001,,0)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6"/>
        <v>Robusta</v>
      </c>
      <c r="O567" t="str">
        <f t="shared" si="25"/>
        <v>Dark</v>
      </c>
      <c r="P567" t="str">
        <f>_xlfn.XLOOKUP(Orders_Table[[#This Row],[Customer Name]],customers!$B$2:$B$1001,customers!$I$2:$I$1001,,0)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6"/>
        <v>Arabica</v>
      </c>
      <c r="O568" t="str">
        <f t="shared" si="25"/>
        <v>Medium</v>
      </c>
      <c r="P568" t="str">
        <f>_xlfn.XLOOKUP(Orders_Table[[#This Row],[Customer Name]],customers!$B$2:$B$1001,customers!$I$2:$I$1001,,0)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6"/>
        <v>Robusta</v>
      </c>
      <c r="O569" t="str">
        <f t="shared" si="25"/>
        <v>Light</v>
      </c>
      <c r="P569" t="str">
        <f>_xlfn.XLOOKUP(Orders_Table[[#This Row],[Customer Name]],customers!$B$2:$B$1001,customers!$I$2:$I$1001,,0)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6"/>
        <v>Liberica</v>
      </c>
      <c r="O570" t="str">
        <f t="shared" si="25"/>
        <v>Light</v>
      </c>
      <c r="P570" t="str">
        <f>_xlfn.XLOOKUP(Orders_Table[[#This Row],[Customer Name]],customers!$B$2:$B$1001,customers!$I$2:$I$1001,,0)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6"/>
        <v>Arabica</v>
      </c>
      <c r="O571" t="str">
        <f t="shared" si="25"/>
        <v>Dark</v>
      </c>
      <c r="P571" t="str">
        <f>_xlfn.XLOOKUP(Orders_Table[[#This Row],[Customer Name]],customers!$B$2:$B$1001,customers!$I$2:$I$1001,,0)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6"/>
        <v>Arabica</v>
      </c>
      <c r="O572" t="str">
        <f t="shared" si="25"/>
        <v>Medium</v>
      </c>
      <c r="P572" t="str">
        <f>_xlfn.XLOOKUP(Orders_Table[[#This Row],[Customer Name]],customers!$B$2:$B$1001,customers!$I$2:$I$1001,,0)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6"/>
        <v>Excelsa</v>
      </c>
      <c r="O573" t="str">
        <f t="shared" si="25"/>
        <v>Light</v>
      </c>
      <c r="P573" t="str">
        <f>_xlfn.XLOOKUP(Orders_Table[[#This Row],[Customer Name]],customers!$B$2:$B$1001,customers!$I$2:$I$1001,,0)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6"/>
        <v>Arabica</v>
      </c>
      <c r="O574" t="str">
        <f t="shared" si="25"/>
        <v>Dark</v>
      </c>
      <c r="P574" t="str">
        <f>_xlfn.XLOOKUP(Orders_Table[[#This Row],[Customer Name]],customers!$B$2:$B$1001,customers!$I$2:$I$1001,,0)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6"/>
        <v>Arabica</v>
      </c>
      <c r="O575" t="str">
        <f t="shared" si="25"/>
        <v>Medium</v>
      </c>
      <c r="P575" t="str">
        <f>_xlfn.XLOOKUP(Orders_Table[[#This Row],[Customer Name]],customers!$B$2:$B$1001,customers!$I$2:$I$1001,,0)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6"/>
        <v>Robusta</v>
      </c>
      <c r="O576" t="str">
        <f t="shared" si="25"/>
        <v>Light</v>
      </c>
      <c r="P576" t="str">
        <f>_xlfn.XLOOKUP(Orders_Table[[#This Row],[Customer Name]],customers!$B$2:$B$1001,customers!$I$2:$I$1001,,0)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6"/>
        <v>Liberica</v>
      </c>
      <c r="O577" t="str">
        <f t="shared" si="25"/>
        <v>Medium</v>
      </c>
      <c r="P577" t="str">
        <f>_xlfn.XLOOKUP(Orders_Table[[#This Row],[Customer Name]],customers!$B$2:$B$1001,customers!$I$2:$I$1001,,0)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6"/>
        <v>Arabica</v>
      </c>
      <c r="O578" t="str">
        <f t="shared" si="25"/>
        <v>Dark</v>
      </c>
      <c r="P578" t="str">
        <f>_xlfn.XLOOKUP(Orders_Table[[#This Row],[Customer Name]],customers!$B$2:$B$1001,customers!$I$2:$I$1001,,0)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si="26"/>
        <v>Liberica</v>
      </c>
      <c r="O579" t="str">
        <f t="shared" ref="O579:O642" si="28">IF(J579="M","Medium",IF(J579="L","Light",IF(J579="D","Dark")))</f>
        <v>Medium</v>
      </c>
      <c r="P579" t="str">
        <f>_xlfn.XLOOKUP(Orders_Table[[#This Row],[Customer Name]],customers!$B$2:$B$1001,customers!$I$2:$I$1001,,0)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ref="N580:N643" si="29">IF(I580="Rob","Robusta",IF(I580="Exc","Excelsa",IF(I580="Ara","Arabica",IF(I580="Lib","Liberica",""))))</f>
        <v>Excelsa</v>
      </c>
      <c r="O580" t="str">
        <f t="shared" si="28"/>
        <v>Light</v>
      </c>
      <c r="P580" t="str">
        <f>_xlfn.XLOOKUP(Orders_Table[[#This Row],[Customer Name]],customers!$B$2:$B$1001,customers!$I$2:$I$1001,,0)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9"/>
        <v>Arabica</v>
      </c>
      <c r="O581" t="str">
        <f t="shared" si="28"/>
        <v>Medium</v>
      </c>
      <c r="P581" t="str">
        <f>_xlfn.XLOOKUP(Orders_Table[[#This Row],[Customer Name]],customers!$B$2:$B$1001,customers!$I$2:$I$1001,,0)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9"/>
        <v>Excelsa</v>
      </c>
      <c r="O582" t="str">
        <f t="shared" si="28"/>
        <v>Light</v>
      </c>
      <c r="P582" t="str">
        <f>_xlfn.XLOOKUP(Orders_Table[[#This Row],[Customer Name]],customers!$B$2:$B$1001,customers!$I$2:$I$1001,,0)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9"/>
        <v>Excelsa</v>
      </c>
      <c r="O583" t="str">
        <f t="shared" si="28"/>
        <v>Light</v>
      </c>
      <c r="P583" t="str">
        <f>_xlfn.XLOOKUP(Orders_Table[[#This Row],[Customer Name]],customers!$B$2:$B$1001,customers!$I$2:$I$1001,,0)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9"/>
        <v>Excelsa</v>
      </c>
      <c r="O584" t="str">
        <f t="shared" si="28"/>
        <v>Dark</v>
      </c>
      <c r="P584" t="str">
        <f>_xlfn.XLOOKUP(Orders_Table[[#This Row],[Customer Name]],customers!$B$2:$B$1001,customers!$I$2:$I$1001,,0)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9"/>
        <v>Robusta</v>
      </c>
      <c r="O585" t="str">
        <f t="shared" si="28"/>
        <v>Light</v>
      </c>
      <c r="P585" t="str">
        <f>_xlfn.XLOOKUP(Orders_Table[[#This Row],[Customer Name]],customers!$B$2:$B$1001,customers!$I$2:$I$1001,,0)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9"/>
        <v>Robusta</v>
      </c>
      <c r="O586" t="str">
        <f t="shared" si="28"/>
        <v>Light</v>
      </c>
      <c r="P586" t="str">
        <f>_xlfn.XLOOKUP(Orders_Table[[#This Row],[Customer Name]],customers!$B$2:$B$1001,customers!$I$2:$I$1001,,0)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9"/>
        <v>Excelsa</v>
      </c>
      <c r="O587" t="str">
        <f t="shared" si="28"/>
        <v>Medium</v>
      </c>
      <c r="P587" t="str">
        <f>_xlfn.XLOOKUP(Orders_Table[[#This Row],[Customer Name]],customers!$B$2:$B$1001,customers!$I$2:$I$1001,,0)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9"/>
        <v>Robusta</v>
      </c>
      <c r="O588" t="str">
        <f t="shared" si="28"/>
        <v>Light</v>
      </c>
      <c r="P588" t="str">
        <f>_xlfn.XLOOKUP(Orders_Table[[#This Row],[Customer Name]],customers!$B$2:$B$1001,customers!$I$2:$I$1001,,0)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9"/>
        <v>Liberica</v>
      </c>
      <c r="O589" t="str">
        <f t="shared" si="28"/>
        <v>Dark</v>
      </c>
      <c r="P589" t="str">
        <f>_xlfn.XLOOKUP(Orders_Table[[#This Row],[Customer Name]],customers!$B$2:$B$1001,customers!$I$2:$I$1001,,0)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9"/>
        <v>Robusta</v>
      </c>
      <c r="O590" t="str">
        <f t="shared" si="28"/>
        <v>Medium</v>
      </c>
      <c r="P590" t="str">
        <f>_xlfn.XLOOKUP(Orders_Table[[#This Row],[Customer Name]],customers!$B$2:$B$1001,customers!$I$2:$I$1001,,0)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9"/>
        <v>Excelsa</v>
      </c>
      <c r="O591" t="str">
        <f t="shared" si="28"/>
        <v>Light</v>
      </c>
      <c r="P591" t="str">
        <f>_xlfn.XLOOKUP(Orders_Table[[#This Row],[Customer Name]],customers!$B$2:$B$1001,customers!$I$2:$I$1001,,0)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9"/>
        <v>Excelsa</v>
      </c>
      <c r="O592" t="str">
        <f t="shared" si="28"/>
        <v>Medium</v>
      </c>
      <c r="P592" t="str">
        <f>_xlfn.XLOOKUP(Orders_Table[[#This Row],[Customer Name]],customers!$B$2:$B$1001,customers!$I$2:$I$1001,,0)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9"/>
        <v>Robusta</v>
      </c>
      <c r="O593" t="str">
        <f t="shared" si="28"/>
        <v>Dark</v>
      </c>
      <c r="P593" t="str">
        <f>_xlfn.XLOOKUP(Orders_Table[[#This Row],[Customer Name]],customers!$B$2:$B$1001,customers!$I$2:$I$1001,,0)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9"/>
        <v>Arabica</v>
      </c>
      <c r="O594" t="str">
        <f t="shared" si="28"/>
        <v>Medium</v>
      </c>
      <c r="P594" t="str">
        <f>_xlfn.XLOOKUP(Orders_Table[[#This Row],[Customer Name]],customers!$B$2:$B$1001,customers!$I$2:$I$1001,,0)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9"/>
        <v>Excelsa</v>
      </c>
      <c r="O595" t="str">
        <f t="shared" si="28"/>
        <v>Dark</v>
      </c>
      <c r="P595" t="str">
        <f>_xlfn.XLOOKUP(Orders_Table[[#This Row],[Customer Name]],customers!$B$2:$B$1001,customers!$I$2:$I$1001,,0)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9"/>
        <v>Arabica</v>
      </c>
      <c r="O596" t="str">
        <f t="shared" si="28"/>
        <v>Light</v>
      </c>
      <c r="P596" t="str">
        <f>_xlfn.XLOOKUP(Orders_Table[[#This Row],[Customer Name]],customers!$B$2:$B$1001,customers!$I$2:$I$1001,,0)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9"/>
        <v>Excelsa</v>
      </c>
      <c r="O597" t="str">
        <f t="shared" si="28"/>
        <v>Light</v>
      </c>
      <c r="P597" t="str">
        <f>_xlfn.XLOOKUP(Orders_Table[[#This Row],[Customer Name]],customers!$B$2:$B$1001,customers!$I$2:$I$1001,,0)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9"/>
        <v>Arabica</v>
      </c>
      <c r="O598" t="str">
        <f t="shared" si="28"/>
        <v>Medium</v>
      </c>
      <c r="P598" t="str">
        <f>_xlfn.XLOOKUP(Orders_Table[[#This Row],[Customer Name]],customers!$B$2:$B$1001,customers!$I$2:$I$1001,,0)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9"/>
        <v>Liberica</v>
      </c>
      <c r="O599" t="str">
        <f t="shared" si="28"/>
        <v>Light</v>
      </c>
      <c r="P599" t="str">
        <f>_xlfn.XLOOKUP(Orders_Table[[#This Row],[Customer Name]],customers!$B$2:$B$1001,customers!$I$2:$I$1001,,0)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9"/>
        <v>Robusta</v>
      </c>
      <c r="O600" t="str">
        <f t="shared" si="28"/>
        <v>Medium</v>
      </c>
      <c r="P600" t="str">
        <f>_xlfn.XLOOKUP(Orders_Table[[#This Row],[Customer Name]],customers!$B$2:$B$1001,customers!$I$2:$I$1001,,0)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9"/>
        <v>Arabica</v>
      </c>
      <c r="O601" t="str">
        <f t="shared" si="28"/>
        <v>Dark</v>
      </c>
      <c r="P601" t="str">
        <f>_xlfn.XLOOKUP(Orders_Table[[#This Row],[Customer Name]],customers!$B$2:$B$1001,customers!$I$2:$I$1001,,0)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9"/>
        <v>Liberica</v>
      </c>
      <c r="O602" t="str">
        <f t="shared" si="28"/>
        <v>Dark</v>
      </c>
      <c r="P602" t="str">
        <f>_xlfn.XLOOKUP(Orders_Table[[#This Row],[Customer Name]],customers!$B$2:$B$1001,customers!$I$2:$I$1001,,0)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9"/>
        <v>Robusta</v>
      </c>
      <c r="O603" t="str">
        <f t="shared" si="28"/>
        <v>Light</v>
      </c>
      <c r="P603" t="str">
        <f>_xlfn.XLOOKUP(Orders_Table[[#This Row],[Customer Name]],customers!$B$2:$B$1001,customers!$I$2:$I$1001,,0)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9"/>
        <v>Excelsa</v>
      </c>
      <c r="O604" t="str">
        <f t="shared" si="28"/>
        <v>Light</v>
      </c>
      <c r="P604" t="str">
        <f>_xlfn.XLOOKUP(Orders_Table[[#This Row],[Customer Name]],customers!$B$2:$B$1001,customers!$I$2:$I$1001,,0)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9"/>
        <v>Robusta</v>
      </c>
      <c r="O605" t="str">
        <f t="shared" si="28"/>
        <v>Medium</v>
      </c>
      <c r="P605" t="str">
        <f>_xlfn.XLOOKUP(Orders_Table[[#This Row],[Customer Name]],customers!$B$2:$B$1001,customers!$I$2:$I$1001,,0)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9"/>
        <v>Liberica</v>
      </c>
      <c r="O606" t="str">
        <f t="shared" si="28"/>
        <v>Dark</v>
      </c>
      <c r="P606" t="str">
        <f>_xlfn.XLOOKUP(Orders_Table[[#This Row],[Customer Name]],customers!$B$2:$B$1001,customers!$I$2:$I$1001,,0)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9"/>
        <v>Arabica</v>
      </c>
      <c r="O607" t="str">
        <f t="shared" si="28"/>
        <v>Light</v>
      </c>
      <c r="P607" t="str">
        <f>_xlfn.XLOOKUP(Orders_Table[[#This Row],[Customer Name]],customers!$B$2:$B$1001,customers!$I$2:$I$1001,,0)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9"/>
        <v>Liberica</v>
      </c>
      <c r="O608" t="str">
        <f t="shared" si="28"/>
        <v>Light</v>
      </c>
      <c r="P608" t="str">
        <f>_xlfn.XLOOKUP(Orders_Table[[#This Row],[Customer Name]],customers!$B$2:$B$1001,customers!$I$2:$I$1001,,0)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9"/>
        <v>Excelsa</v>
      </c>
      <c r="O609" t="str">
        <f t="shared" si="28"/>
        <v>Dark</v>
      </c>
      <c r="P609" t="str">
        <f>_xlfn.XLOOKUP(Orders_Table[[#This Row],[Customer Name]],customers!$B$2:$B$1001,customers!$I$2:$I$1001,,0)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9"/>
        <v>Excelsa</v>
      </c>
      <c r="O610" t="str">
        <f t="shared" si="28"/>
        <v>Dark</v>
      </c>
      <c r="P610" t="str">
        <f>_xlfn.XLOOKUP(Orders_Table[[#This Row],[Customer Name]],customers!$B$2:$B$1001,customers!$I$2:$I$1001,,0)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9"/>
        <v>Liberica</v>
      </c>
      <c r="O611" t="str">
        <f t="shared" si="28"/>
        <v>Medium</v>
      </c>
      <c r="P611" t="str">
        <f>_xlfn.XLOOKUP(Orders_Table[[#This Row],[Customer Name]],customers!$B$2:$B$1001,customers!$I$2:$I$1001,,0)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9"/>
        <v>Robusta</v>
      </c>
      <c r="O612" t="str">
        <f t="shared" si="28"/>
        <v>Medium</v>
      </c>
      <c r="P612" t="str">
        <f>_xlfn.XLOOKUP(Orders_Table[[#This Row],[Customer Name]],customers!$B$2:$B$1001,customers!$I$2:$I$1001,,0)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9"/>
        <v>Excelsa</v>
      </c>
      <c r="O613" t="str">
        <f t="shared" si="28"/>
        <v>Light</v>
      </c>
      <c r="P613" t="str">
        <f>_xlfn.XLOOKUP(Orders_Table[[#This Row],[Customer Name]],customers!$B$2:$B$1001,customers!$I$2:$I$1001,,0)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9"/>
        <v>Arabica</v>
      </c>
      <c r="O614" t="str">
        <f t="shared" si="28"/>
        <v>Medium</v>
      </c>
      <c r="P614" t="str">
        <f>_xlfn.XLOOKUP(Orders_Table[[#This Row],[Customer Name]],customers!$B$2:$B$1001,customers!$I$2:$I$1001,,0)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9"/>
        <v>Robusta</v>
      </c>
      <c r="O615" t="str">
        <f t="shared" si="28"/>
        <v>Medium</v>
      </c>
      <c r="P615" t="str">
        <f>_xlfn.XLOOKUP(Orders_Table[[#This Row],[Customer Name]],customers!$B$2:$B$1001,customers!$I$2:$I$1001,,0)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9"/>
        <v>Robusta</v>
      </c>
      <c r="O616" t="str">
        <f t="shared" si="28"/>
        <v>Medium</v>
      </c>
      <c r="P616" t="str">
        <f>_xlfn.XLOOKUP(Orders_Table[[#This Row],[Customer Name]],customers!$B$2:$B$1001,customers!$I$2:$I$1001,,0)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9"/>
        <v>Liberica</v>
      </c>
      <c r="O617" t="str">
        <f t="shared" si="28"/>
        <v>Light</v>
      </c>
      <c r="P617" t="str">
        <f>_xlfn.XLOOKUP(Orders_Table[[#This Row],[Customer Name]],customers!$B$2:$B$1001,customers!$I$2:$I$1001,,0)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9"/>
        <v>Excelsa</v>
      </c>
      <c r="O618" t="str">
        <f t="shared" si="28"/>
        <v>Medium</v>
      </c>
      <c r="P618" t="str">
        <f>_xlfn.XLOOKUP(Orders_Table[[#This Row],[Customer Name]],customers!$B$2:$B$1001,customers!$I$2:$I$1001,,0)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9"/>
        <v>Liberica</v>
      </c>
      <c r="O619" t="str">
        <f t="shared" si="28"/>
        <v>Medium</v>
      </c>
      <c r="P619" t="str">
        <f>_xlfn.XLOOKUP(Orders_Table[[#This Row],[Customer Name]],customers!$B$2:$B$1001,customers!$I$2:$I$1001,,0)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9"/>
        <v>Excelsa</v>
      </c>
      <c r="O620" t="str">
        <f t="shared" si="28"/>
        <v>Dark</v>
      </c>
      <c r="P620" t="str">
        <f>_xlfn.XLOOKUP(Orders_Table[[#This Row],[Customer Name]],customers!$B$2:$B$1001,customers!$I$2:$I$1001,,0)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9"/>
        <v>Liberica</v>
      </c>
      <c r="O621" t="str">
        <f t="shared" si="28"/>
        <v>Dark</v>
      </c>
      <c r="P621" t="str">
        <f>_xlfn.XLOOKUP(Orders_Table[[#This Row],[Customer Name]],customers!$B$2:$B$1001,customers!$I$2:$I$1001,,0)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9"/>
        <v>Arabica</v>
      </c>
      <c r="O622" t="str">
        <f t="shared" si="28"/>
        <v>Medium</v>
      </c>
      <c r="P622" t="str">
        <f>_xlfn.XLOOKUP(Orders_Table[[#This Row],[Customer Name]],customers!$B$2:$B$1001,customers!$I$2:$I$1001,,0)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9"/>
        <v>Arabica</v>
      </c>
      <c r="O623" t="str">
        <f t="shared" si="28"/>
        <v>Light</v>
      </c>
      <c r="P623" t="str">
        <f>_xlfn.XLOOKUP(Orders_Table[[#This Row],[Customer Name]],customers!$B$2:$B$1001,customers!$I$2:$I$1001,,0)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9"/>
        <v>Liberica</v>
      </c>
      <c r="O624" t="str">
        <f t="shared" si="28"/>
        <v>Medium</v>
      </c>
      <c r="P624" t="str">
        <f>_xlfn.XLOOKUP(Orders_Table[[#This Row],[Customer Name]],customers!$B$2:$B$1001,customers!$I$2:$I$1001,,0)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9"/>
        <v>Excelsa</v>
      </c>
      <c r="O625" t="str">
        <f t="shared" si="28"/>
        <v>Dark</v>
      </c>
      <c r="P625" t="str">
        <f>_xlfn.XLOOKUP(Orders_Table[[#This Row],[Customer Name]],customers!$B$2:$B$1001,customers!$I$2:$I$1001,,0)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9"/>
        <v>Excelsa</v>
      </c>
      <c r="O626" t="str">
        <f t="shared" si="28"/>
        <v>Medium</v>
      </c>
      <c r="P626" t="str">
        <f>_xlfn.XLOOKUP(Orders_Table[[#This Row],[Customer Name]],customers!$B$2:$B$1001,customers!$I$2:$I$1001,,0)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9"/>
        <v>Robusta</v>
      </c>
      <c r="O627" t="str">
        <f t="shared" si="28"/>
        <v>Light</v>
      </c>
      <c r="P627" t="str">
        <f>_xlfn.XLOOKUP(Orders_Table[[#This Row],[Customer Name]],customers!$B$2:$B$1001,customers!$I$2:$I$1001,,0)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9"/>
        <v>Arabica</v>
      </c>
      <c r="O628" t="str">
        <f t="shared" si="28"/>
        <v>Medium</v>
      </c>
      <c r="P628" t="str">
        <f>_xlfn.XLOOKUP(Orders_Table[[#This Row],[Customer Name]],customers!$B$2:$B$1001,customers!$I$2:$I$1001,,0)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9"/>
        <v>Excelsa</v>
      </c>
      <c r="O629" t="str">
        <f t="shared" si="28"/>
        <v>Medium</v>
      </c>
      <c r="P629" t="str">
        <f>_xlfn.XLOOKUP(Orders_Table[[#This Row],[Customer Name]],customers!$B$2:$B$1001,customers!$I$2:$I$1001,,0)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9"/>
        <v>Excelsa</v>
      </c>
      <c r="O630" t="str">
        <f t="shared" si="28"/>
        <v>Light</v>
      </c>
      <c r="P630" t="str">
        <f>_xlfn.XLOOKUP(Orders_Table[[#This Row],[Customer Name]],customers!$B$2:$B$1001,customers!$I$2:$I$1001,,0)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9"/>
        <v>Liberica</v>
      </c>
      <c r="O631" t="str">
        <f t="shared" si="28"/>
        <v>Dark</v>
      </c>
      <c r="P631" t="str">
        <f>_xlfn.XLOOKUP(Orders_Table[[#This Row],[Customer Name]],customers!$B$2:$B$1001,customers!$I$2:$I$1001,,0)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9"/>
        <v>Arabica</v>
      </c>
      <c r="O632" t="str">
        <f t="shared" si="28"/>
        <v>Dark</v>
      </c>
      <c r="P632" t="str">
        <f>_xlfn.XLOOKUP(Orders_Table[[#This Row],[Customer Name]],customers!$B$2:$B$1001,customers!$I$2:$I$1001,,0)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9"/>
        <v>Robusta</v>
      </c>
      <c r="O633" t="str">
        <f t="shared" si="28"/>
        <v>Dark</v>
      </c>
      <c r="P633" t="str">
        <f>_xlfn.XLOOKUP(Orders_Table[[#This Row],[Customer Name]],customers!$B$2:$B$1001,customers!$I$2:$I$1001,,0)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9"/>
        <v>Excelsa</v>
      </c>
      <c r="O634" t="str">
        <f t="shared" si="28"/>
        <v>Light</v>
      </c>
      <c r="P634" t="str">
        <f>_xlfn.XLOOKUP(Orders_Table[[#This Row],[Customer Name]],customers!$B$2:$B$1001,customers!$I$2:$I$1001,,0)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9"/>
        <v>Robusta</v>
      </c>
      <c r="O635" t="str">
        <f t="shared" si="28"/>
        <v>Light</v>
      </c>
      <c r="P635" t="str">
        <f>_xlfn.XLOOKUP(Orders_Table[[#This Row],[Customer Name]],customers!$B$2:$B$1001,customers!$I$2:$I$1001,,0)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9"/>
        <v>Liberica</v>
      </c>
      <c r="O636" t="str">
        <f t="shared" si="28"/>
        <v>Medium</v>
      </c>
      <c r="P636" t="str">
        <f>_xlfn.XLOOKUP(Orders_Table[[#This Row],[Customer Name]],customers!$B$2:$B$1001,customers!$I$2:$I$1001,,0)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9"/>
        <v>Excelsa</v>
      </c>
      <c r="O637" t="str">
        <f t="shared" si="28"/>
        <v>Light</v>
      </c>
      <c r="P637" t="str">
        <f>_xlfn.XLOOKUP(Orders_Table[[#This Row],[Customer Name]],customers!$B$2:$B$1001,customers!$I$2:$I$1001,,0)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9"/>
        <v>Liberica</v>
      </c>
      <c r="O638" t="str">
        <f t="shared" si="28"/>
        <v>Light</v>
      </c>
      <c r="P638" t="str">
        <f>_xlfn.XLOOKUP(Orders_Table[[#This Row],[Customer Name]],customers!$B$2:$B$1001,customers!$I$2:$I$1001,,0)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9"/>
        <v>Excelsa</v>
      </c>
      <c r="O639" t="str">
        <f t="shared" si="28"/>
        <v>Medium</v>
      </c>
      <c r="P639" t="str">
        <f>_xlfn.XLOOKUP(Orders_Table[[#This Row],[Customer Name]],customers!$B$2:$B$1001,customers!$I$2:$I$1001,,0)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9"/>
        <v>Arabica</v>
      </c>
      <c r="O640" t="str">
        <f t="shared" si="28"/>
        <v>Medium</v>
      </c>
      <c r="P640" t="str">
        <f>_xlfn.XLOOKUP(Orders_Table[[#This Row],[Customer Name]],customers!$B$2:$B$1001,customers!$I$2:$I$1001,,0)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9"/>
        <v>Liberica</v>
      </c>
      <c r="O641" t="str">
        <f t="shared" si="28"/>
        <v>Dark</v>
      </c>
      <c r="P641" t="str">
        <f>_xlfn.XLOOKUP(Orders_Table[[#This Row],[Customer Name]],customers!$B$2:$B$1001,customers!$I$2:$I$1001,,0)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9"/>
        <v>Robusta</v>
      </c>
      <c r="O642" t="str">
        <f t="shared" si="28"/>
        <v>Light</v>
      </c>
      <c r="P642" t="str">
        <f>_xlfn.XLOOKUP(Orders_Table[[#This Row],[Customer Name]],customers!$B$2:$B$1001,customers!$I$2:$I$1001,,0)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si="29"/>
        <v>Robusta</v>
      </c>
      <c r="O643" t="str">
        <f t="shared" ref="O643:O706" si="31">IF(J643="M","Medium",IF(J643="L","Light",IF(J643="D","Dark")))</f>
        <v>Light</v>
      </c>
      <c r="P643" t="str">
        <f>_xlfn.XLOOKUP(Orders_Table[[#This Row],[Customer Name]],customers!$B$2:$B$1001,customers!$I$2:$I$1001,,0)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ref="N644:N707" si="32">IF(I644="Rob","Robusta",IF(I644="Exc","Excelsa",IF(I644="Ara","Arabica",IF(I644="Lib","Liberica",""))))</f>
        <v>Excelsa</v>
      </c>
      <c r="O644" t="str">
        <f t="shared" si="31"/>
        <v>Medium</v>
      </c>
      <c r="P644" t="str">
        <f>_xlfn.XLOOKUP(Orders_Table[[#This Row],[Customer Name]],customers!$B$2:$B$1001,customers!$I$2:$I$1001,,0)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2"/>
        <v>Excelsa</v>
      </c>
      <c r="O645" t="str">
        <f t="shared" si="31"/>
        <v>Light</v>
      </c>
      <c r="P645" t="str">
        <f>_xlfn.XLOOKUP(Orders_Table[[#This Row],[Customer Name]],customers!$B$2:$B$1001,customers!$I$2:$I$1001,,0)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2"/>
        <v>Robusta</v>
      </c>
      <c r="O646" t="str">
        <f t="shared" si="31"/>
        <v>Dark</v>
      </c>
      <c r="P646" t="str">
        <f>_xlfn.XLOOKUP(Orders_Table[[#This Row],[Customer Name]],customers!$B$2:$B$1001,customers!$I$2:$I$1001,,0)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2"/>
        <v>Arabica</v>
      </c>
      <c r="O647" t="str">
        <f t="shared" si="31"/>
        <v>Dark</v>
      </c>
      <c r="P647" t="str">
        <f>_xlfn.XLOOKUP(Orders_Table[[#This Row],[Customer Name]],customers!$B$2:$B$1001,customers!$I$2:$I$1001,,0)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2"/>
        <v>Arabica</v>
      </c>
      <c r="O648" t="str">
        <f t="shared" si="31"/>
        <v>Dark</v>
      </c>
      <c r="P648" t="str">
        <f>_xlfn.XLOOKUP(Orders_Table[[#This Row],[Customer Name]],customers!$B$2:$B$1001,customers!$I$2:$I$1001,,0)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2"/>
        <v>Liberica</v>
      </c>
      <c r="O649" t="str">
        <f t="shared" si="31"/>
        <v>Light</v>
      </c>
      <c r="P649" t="str">
        <f>_xlfn.XLOOKUP(Orders_Table[[#This Row],[Customer Name]],customers!$B$2:$B$1001,customers!$I$2:$I$1001,,0)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2"/>
        <v>Robusta</v>
      </c>
      <c r="O650" t="str">
        <f t="shared" si="31"/>
        <v>Dark</v>
      </c>
      <c r="P650" t="str">
        <f>_xlfn.XLOOKUP(Orders_Table[[#This Row],[Customer Name]],customers!$B$2:$B$1001,customers!$I$2:$I$1001,,0)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2"/>
        <v>Liberica</v>
      </c>
      <c r="O651" t="str">
        <f t="shared" si="31"/>
        <v>Light</v>
      </c>
      <c r="P651" t="str">
        <f>_xlfn.XLOOKUP(Orders_Table[[#This Row],[Customer Name]],customers!$B$2:$B$1001,customers!$I$2:$I$1001,,0)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2"/>
        <v>Robusta</v>
      </c>
      <c r="O652" t="str">
        <f t="shared" si="31"/>
        <v>Dark</v>
      </c>
      <c r="P652" t="str">
        <f>_xlfn.XLOOKUP(Orders_Table[[#This Row],[Customer Name]],customers!$B$2:$B$1001,customers!$I$2:$I$1001,,0)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2"/>
        <v>Robusta</v>
      </c>
      <c r="O653" t="str">
        <f t="shared" si="31"/>
        <v>Light</v>
      </c>
      <c r="P653" t="str">
        <f>_xlfn.XLOOKUP(Orders_Table[[#This Row],[Customer Name]],customers!$B$2:$B$1001,customers!$I$2:$I$1001,,0)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2"/>
        <v>Liberica</v>
      </c>
      <c r="O654" t="str">
        <f t="shared" si="31"/>
        <v>Light</v>
      </c>
      <c r="P654" t="str">
        <f>_xlfn.XLOOKUP(Orders_Table[[#This Row],[Customer Name]],customers!$B$2:$B$1001,customers!$I$2:$I$1001,,0)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2"/>
        <v>Arabica</v>
      </c>
      <c r="O655" t="str">
        <f t="shared" si="31"/>
        <v>Medium</v>
      </c>
      <c r="P655" t="str">
        <f>_xlfn.XLOOKUP(Orders_Table[[#This Row],[Customer Name]],customers!$B$2:$B$1001,customers!$I$2:$I$1001,,0)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2"/>
        <v>Arabica</v>
      </c>
      <c r="O656" t="str">
        <f t="shared" si="31"/>
        <v>Dark</v>
      </c>
      <c r="P656" t="str">
        <f>_xlfn.XLOOKUP(Orders_Table[[#This Row],[Customer Name]],customers!$B$2:$B$1001,customers!$I$2:$I$1001,,0)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2"/>
        <v>Robusta</v>
      </c>
      <c r="O657" t="str">
        <f t="shared" si="31"/>
        <v>Medium</v>
      </c>
      <c r="P657" t="str">
        <f>_xlfn.XLOOKUP(Orders_Table[[#This Row],[Customer Name]],customers!$B$2:$B$1001,customers!$I$2:$I$1001,,0)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2"/>
        <v>Liberica</v>
      </c>
      <c r="O658" t="str">
        <f t="shared" si="31"/>
        <v>Dark</v>
      </c>
      <c r="P658" t="str">
        <f>_xlfn.XLOOKUP(Orders_Table[[#This Row],[Customer Name]],customers!$B$2:$B$1001,customers!$I$2:$I$1001,,0)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2"/>
        <v>Arabica</v>
      </c>
      <c r="O659" t="str">
        <f t="shared" si="31"/>
        <v>Medium</v>
      </c>
      <c r="P659" t="str">
        <f>_xlfn.XLOOKUP(Orders_Table[[#This Row],[Customer Name]],customers!$B$2:$B$1001,customers!$I$2:$I$1001,,0)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2"/>
        <v>Excelsa</v>
      </c>
      <c r="O660" t="str">
        <f t="shared" si="31"/>
        <v>Medium</v>
      </c>
      <c r="P660" t="str">
        <f>_xlfn.XLOOKUP(Orders_Table[[#This Row],[Customer Name]],customers!$B$2:$B$1001,customers!$I$2:$I$1001,,0)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2"/>
        <v>Arabica</v>
      </c>
      <c r="O661" t="str">
        <f t="shared" si="31"/>
        <v>Dark</v>
      </c>
      <c r="P661" t="str">
        <f>_xlfn.XLOOKUP(Orders_Table[[#This Row],[Customer Name]],customers!$B$2:$B$1001,customers!$I$2:$I$1001,,0)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2"/>
        <v>Excelsa</v>
      </c>
      <c r="O662" t="str">
        <f t="shared" si="31"/>
        <v>Light</v>
      </c>
      <c r="P662" t="str">
        <f>_xlfn.XLOOKUP(Orders_Table[[#This Row],[Customer Name]],customers!$B$2:$B$1001,customers!$I$2:$I$1001,,0)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2"/>
        <v>Arabica</v>
      </c>
      <c r="O663" t="str">
        <f t="shared" si="31"/>
        <v>Medium</v>
      </c>
      <c r="P663" t="str">
        <f>_xlfn.XLOOKUP(Orders_Table[[#This Row],[Customer Name]],customers!$B$2:$B$1001,customers!$I$2:$I$1001,,0)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2"/>
        <v>Liberica</v>
      </c>
      <c r="O664" t="str">
        <f t="shared" si="31"/>
        <v>Dark</v>
      </c>
      <c r="P664" t="str">
        <f>_xlfn.XLOOKUP(Orders_Table[[#This Row],[Customer Name]],customers!$B$2:$B$1001,customers!$I$2:$I$1001,,0)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2"/>
        <v>Arabica</v>
      </c>
      <c r="O665" t="str">
        <f t="shared" si="31"/>
        <v>Medium</v>
      </c>
      <c r="P665" t="str">
        <f>_xlfn.XLOOKUP(Orders_Table[[#This Row],[Customer Name]],customers!$B$2:$B$1001,customers!$I$2:$I$1001,,0)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2"/>
        <v>Excelsa</v>
      </c>
      <c r="O666" t="str">
        <f t="shared" si="31"/>
        <v>Dark</v>
      </c>
      <c r="P666" t="str">
        <f>_xlfn.XLOOKUP(Orders_Table[[#This Row],[Customer Name]],customers!$B$2:$B$1001,customers!$I$2:$I$1001,,0)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2"/>
        <v>Liberica</v>
      </c>
      <c r="O667" t="str">
        <f t="shared" si="31"/>
        <v>Dark</v>
      </c>
      <c r="P667" t="str">
        <f>_xlfn.XLOOKUP(Orders_Table[[#This Row],[Customer Name]],customers!$B$2:$B$1001,customers!$I$2:$I$1001,,0)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2"/>
        <v>Arabica</v>
      </c>
      <c r="O668" t="str">
        <f t="shared" si="31"/>
        <v>Dark</v>
      </c>
      <c r="P668" t="str">
        <f>_xlfn.XLOOKUP(Orders_Table[[#This Row],[Customer Name]],customers!$B$2:$B$1001,customers!$I$2:$I$1001,,0)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2"/>
        <v>Arabica</v>
      </c>
      <c r="O669" t="str">
        <f t="shared" si="31"/>
        <v>Dark</v>
      </c>
      <c r="P669" t="str">
        <f>_xlfn.XLOOKUP(Orders_Table[[#This Row],[Customer Name]],customers!$B$2:$B$1001,customers!$I$2:$I$1001,,0)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2"/>
        <v>Robusta</v>
      </c>
      <c r="O670" t="str">
        <f t="shared" si="31"/>
        <v>Light</v>
      </c>
      <c r="P670" t="str">
        <f>_xlfn.XLOOKUP(Orders_Table[[#This Row],[Customer Name]],customers!$B$2:$B$1001,customers!$I$2:$I$1001,,0)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2"/>
        <v>Liberica</v>
      </c>
      <c r="O671" t="str">
        <f t="shared" si="31"/>
        <v>Medium</v>
      </c>
      <c r="P671" t="str">
        <f>_xlfn.XLOOKUP(Orders_Table[[#This Row],[Customer Name]],customers!$B$2:$B$1001,customers!$I$2:$I$1001,,0)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2"/>
        <v>Liberica</v>
      </c>
      <c r="O672" t="str">
        <f t="shared" si="31"/>
        <v>Medium</v>
      </c>
      <c r="P672" t="str">
        <f>_xlfn.XLOOKUP(Orders_Table[[#This Row],[Customer Name]],customers!$B$2:$B$1001,customers!$I$2:$I$1001,,0)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2"/>
        <v>Robusta</v>
      </c>
      <c r="O673" t="str">
        <f t="shared" si="31"/>
        <v>Light</v>
      </c>
      <c r="P673" t="str">
        <f>_xlfn.XLOOKUP(Orders_Table[[#This Row],[Customer Name]],customers!$B$2:$B$1001,customers!$I$2:$I$1001,,0)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2"/>
        <v>Liberica</v>
      </c>
      <c r="O674" t="str">
        <f t="shared" si="31"/>
        <v>Medium</v>
      </c>
      <c r="P674" t="str">
        <f>_xlfn.XLOOKUP(Orders_Table[[#This Row],[Customer Name]],customers!$B$2:$B$1001,customers!$I$2:$I$1001,,0)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2"/>
        <v>Excelsa</v>
      </c>
      <c r="O675" t="str">
        <f t="shared" si="31"/>
        <v>Medium</v>
      </c>
      <c r="P675" t="str">
        <f>_xlfn.XLOOKUP(Orders_Table[[#This Row],[Customer Name]],customers!$B$2:$B$1001,customers!$I$2:$I$1001,,0)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2"/>
        <v>Arabica</v>
      </c>
      <c r="O676" t="str">
        <f t="shared" si="31"/>
        <v>Light</v>
      </c>
      <c r="P676" t="str">
        <f>_xlfn.XLOOKUP(Orders_Table[[#This Row],[Customer Name]],customers!$B$2:$B$1001,customers!$I$2:$I$1001,,0)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2"/>
        <v>Liberica</v>
      </c>
      <c r="O677" t="str">
        <f t="shared" si="31"/>
        <v>Dark</v>
      </c>
      <c r="P677" t="str">
        <f>_xlfn.XLOOKUP(Orders_Table[[#This Row],[Customer Name]],customers!$B$2:$B$1001,customers!$I$2:$I$1001,,0)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2"/>
        <v>Liberica</v>
      </c>
      <c r="O678" t="str">
        <f t="shared" si="31"/>
        <v>Light</v>
      </c>
      <c r="P678" t="str">
        <f>_xlfn.XLOOKUP(Orders_Table[[#This Row],[Customer Name]],customers!$B$2:$B$1001,customers!$I$2:$I$1001,,0)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2"/>
        <v>Liberica</v>
      </c>
      <c r="O679" t="str">
        <f t="shared" si="31"/>
        <v>Medium</v>
      </c>
      <c r="P679" t="str">
        <f>_xlfn.XLOOKUP(Orders_Table[[#This Row],[Customer Name]],customers!$B$2:$B$1001,customers!$I$2:$I$1001,,0)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2"/>
        <v>Arabica</v>
      </c>
      <c r="O680" t="str">
        <f t="shared" si="31"/>
        <v>Light</v>
      </c>
      <c r="P680" t="str">
        <f>_xlfn.XLOOKUP(Orders_Table[[#This Row],[Customer Name]],customers!$B$2:$B$1001,customers!$I$2:$I$1001,,0)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2"/>
        <v>Robusta</v>
      </c>
      <c r="O681" t="str">
        <f t="shared" si="31"/>
        <v>Light</v>
      </c>
      <c r="P681" t="str">
        <f>_xlfn.XLOOKUP(Orders_Table[[#This Row],[Customer Name]],customers!$B$2:$B$1001,customers!$I$2:$I$1001,,0)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2"/>
        <v>Arabica</v>
      </c>
      <c r="O682" t="str">
        <f t="shared" si="31"/>
        <v>Medium</v>
      </c>
      <c r="P682" t="str">
        <f>_xlfn.XLOOKUP(Orders_Table[[#This Row],[Customer Name]],customers!$B$2:$B$1001,customers!$I$2:$I$1001,,0)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2"/>
        <v>Liberica</v>
      </c>
      <c r="O683" t="str">
        <f t="shared" si="31"/>
        <v>Light</v>
      </c>
      <c r="P683" t="str">
        <f>_xlfn.XLOOKUP(Orders_Table[[#This Row],[Customer Name]],customers!$B$2:$B$1001,customers!$I$2:$I$1001,,0)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2"/>
        <v>Excelsa</v>
      </c>
      <c r="O684" t="str">
        <f t="shared" si="31"/>
        <v>Medium</v>
      </c>
      <c r="P684" t="str">
        <f>_xlfn.XLOOKUP(Orders_Table[[#This Row],[Customer Name]],customers!$B$2:$B$1001,customers!$I$2:$I$1001,,0)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2"/>
        <v>Liberica</v>
      </c>
      <c r="O685" t="str">
        <f t="shared" si="31"/>
        <v>Dark</v>
      </c>
      <c r="P685" t="str">
        <f>_xlfn.XLOOKUP(Orders_Table[[#This Row],[Customer Name]],customers!$B$2:$B$1001,customers!$I$2:$I$1001,,0)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2"/>
        <v>Robusta</v>
      </c>
      <c r="O686" t="str">
        <f t="shared" si="31"/>
        <v>Light</v>
      </c>
      <c r="P686" t="str">
        <f>_xlfn.XLOOKUP(Orders_Table[[#This Row],[Customer Name]],customers!$B$2:$B$1001,customers!$I$2:$I$1001,,0)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2"/>
        <v>Liberica</v>
      </c>
      <c r="O687" t="str">
        <f t="shared" si="31"/>
        <v>Light</v>
      </c>
      <c r="P687" t="str">
        <f>_xlfn.XLOOKUP(Orders_Table[[#This Row],[Customer Name]],customers!$B$2:$B$1001,customers!$I$2:$I$1001,,0)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2"/>
        <v>Robusta</v>
      </c>
      <c r="O688" t="str">
        <f t="shared" si="31"/>
        <v>Dark</v>
      </c>
      <c r="P688" t="str">
        <f>_xlfn.XLOOKUP(Orders_Table[[#This Row],[Customer Name]],customers!$B$2:$B$1001,customers!$I$2:$I$1001,,0)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2"/>
        <v>Excelsa</v>
      </c>
      <c r="O689" t="str">
        <f t="shared" si="31"/>
        <v>Medium</v>
      </c>
      <c r="P689" t="str">
        <f>_xlfn.XLOOKUP(Orders_Table[[#This Row],[Customer Name]],customers!$B$2:$B$1001,customers!$I$2:$I$1001,,0)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2"/>
        <v>Arabica</v>
      </c>
      <c r="O690" t="str">
        <f t="shared" si="31"/>
        <v>Light</v>
      </c>
      <c r="P690" t="str">
        <f>_xlfn.XLOOKUP(Orders_Table[[#This Row],[Customer Name]],customers!$B$2:$B$1001,customers!$I$2:$I$1001,,0)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2"/>
        <v>Arabica</v>
      </c>
      <c r="O691" t="str">
        <f t="shared" si="31"/>
        <v>Medium</v>
      </c>
      <c r="P691" t="str">
        <f>_xlfn.XLOOKUP(Orders_Table[[#This Row],[Customer Name]],customers!$B$2:$B$1001,customers!$I$2:$I$1001,,0)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2"/>
        <v>Liberica</v>
      </c>
      <c r="O692" t="str">
        <f t="shared" si="31"/>
        <v>Dark</v>
      </c>
      <c r="P692" t="str">
        <f>_xlfn.XLOOKUP(Orders_Table[[#This Row],[Customer Name]],customers!$B$2:$B$1001,customers!$I$2:$I$1001,,0)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2"/>
        <v>Arabica</v>
      </c>
      <c r="O693" t="str">
        <f t="shared" si="31"/>
        <v>Medium</v>
      </c>
      <c r="P693" t="str">
        <f>_xlfn.XLOOKUP(Orders_Table[[#This Row],[Customer Name]],customers!$B$2:$B$1001,customers!$I$2:$I$1001,,0)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2"/>
        <v>Liberica</v>
      </c>
      <c r="O694" t="str">
        <f t="shared" si="31"/>
        <v>Dark</v>
      </c>
      <c r="P694" t="str">
        <f>_xlfn.XLOOKUP(Orders_Table[[#This Row],[Customer Name]],customers!$B$2:$B$1001,customers!$I$2:$I$1001,,0)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2"/>
        <v>Arabica</v>
      </c>
      <c r="O695" t="str">
        <f t="shared" si="31"/>
        <v>Medium</v>
      </c>
      <c r="P695" t="str">
        <f>_xlfn.XLOOKUP(Orders_Table[[#This Row],[Customer Name]],customers!$B$2:$B$1001,customers!$I$2:$I$1001,,0)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2"/>
        <v>Excelsa</v>
      </c>
      <c r="O696" t="str">
        <f t="shared" si="31"/>
        <v>Dark</v>
      </c>
      <c r="P696" t="str">
        <f>_xlfn.XLOOKUP(Orders_Table[[#This Row],[Customer Name]],customers!$B$2:$B$1001,customers!$I$2:$I$1001,,0)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2"/>
        <v>Liberica</v>
      </c>
      <c r="O697" t="str">
        <f t="shared" si="31"/>
        <v>Light</v>
      </c>
      <c r="P697" t="str">
        <f>_xlfn.XLOOKUP(Orders_Table[[#This Row],[Customer Name]],customers!$B$2:$B$1001,customers!$I$2:$I$1001,,0)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2"/>
        <v>Liberica</v>
      </c>
      <c r="O698" t="str">
        <f t="shared" si="31"/>
        <v>Dark</v>
      </c>
      <c r="P698" t="str">
        <f>_xlfn.XLOOKUP(Orders_Table[[#This Row],[Customer Name]],customers!$B$2:$B$1001,customers!$I$2:$I$1001,,0)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2"/>
        <v>Arabica</v>
      </c>
      <c r="O699" t="str">
        <f t="shared" si="31"/>
        <v>Medium</v>
      </c>
      <c r="P699" t="str">
        <f>_xlfn.XLOOKUP(Orders_Table[[#This Row],[Customer Name]],customers!$B$2:$B$1001,customers!$I$2:$I$1001,,0)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2"/>
        <v>Liberica</v>
      </c>
      <c r="O700" t="str">
        <f t="shared" si="31"/>
        <v>Dark</v>
      </c>
      <c r="P700" t="str">
        <f>_xlfn.XLOOKUP(Orders_Table[[#This Row],[Customer Name]],customers!$B$2:$B$1001,customers!$I$2:$I$1001,,0)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2"/>
        <v>Arabica</v>
      </c>
      <c r="O701" t="str">
        <f t="shared" si="31"/>
        <v>Dark</v>
      </c>
      <c r="P701" t="str">
        <f>_xlfn.XLOOKUP(Orders_Table[[#This Row],[Customer Name]],customers!$B$2:$B$1001,customers!$I$2:$I$1001,,0)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2"/>
        <v>Liberica</v>
      </c>
      <c r="O702" t="str">
        <f t="shared" si="31"/>
        <v>Light</v>
      </c>
      <c r="P702" t="str">
        <f>_xlfn.XLOOKUP(Orders_Table[[#This Row],[Customer Name]],customers!$B$2:$B$1001,customers!$I$2:$I$1001,,0)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2"/>
        <v>Arabica</v>
      </c>
      <c r="O703" t="str">
        <f t="shared" si="31"/>
        <v>Dark</v>
      </c>
      <c r="P703" t="str">
        <f>_xlfn.XLOOKUP(Orders_Table[[#This Row],[Customer Name]],customers!$B$2:$B$1001,customers!$I$2:$I$1001,,0)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2"/>
        <v>Arabica</v>
      </c>
      <c r="O704" t="str">
        <f t="shared" si="31"/>
        <v>Light</v>
      </c>
      <c r="P704" t="str">
        <f>_xlfn.XLOOKUP(Orders_Table[[#This Row],[Customer Name]],customers!$B$2:$B$1001,customers!$I$2:$I$1001,,0)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2"/>
        <v>Liberica</v>
      </c>
      <c r="O705" t="str">
        <f t="shared" si="31"/>
        <v>Dark</v>
      </c>
      <c r="P705" t="str">
        <f>_xlfn.XLOOKUP(Orders_Table[[#This Row],[Customer Name]],customers!$B$2:$B$1001,customers!$I$2:$I$1001,,0)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2"/>
        <v>Excelsa</v>
      </c>
      <c r="O706" t="str">
        <f t="shared" si="31"/>
        <v>Dark</v>
      </c>
      <c r="P706" t="str">
        <f>_xlfn.XLOOKUP(Orders_Table[[#This Row],[Customer Name]],customers!$B$2:$B$1001,customers!$I$2:$I$1001,,0)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si="32"/>
        <v>Excelsa</v>
      </c>
      <c r="O707" t="str">
        <f t="shared" ref="O707:O770" si="34">IF(J707="M","Medium",IF(J707="L","Light",IF(J707="D","Dark")))</f>
        <v>Light</v>
      </c>
      <c r="P707" t="str">
        <f>_xlfn.XLOOKUP(Orders_Table[[#This Row],[Customer Name]],customers!$B$2:$B$1001,customers!$I$2:$I$1001,,0)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ref="N708:N771" si="35">IF(I708="Rob","Robusta",IF(I708="Exc","Excelsa",IF(I708="Ara","Arabica",IF(I708="Lib","Liberica",""))))</f>
        <v>Excelsa</v>
      </c>
      <c r="O708" t="str">
        <f t="shared" si="34"/>
        <v>Medium</v>
      </c>
      <c r="P708" t="str">
        <f>_xlfn.XLOOKUP(Orders_Table[[#This Row],[Customer Name]],customers!$B$2:$B$1001,customers!$I$2:$I$1001,,0)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5"/>
        <v>Liberica</v>
      </c>
      <c r="O709" t="str">
        <f t="shared" si="34"/>
        <v>Dark</v>
      </c>
      <c r="P709" t="str">
        <f>_xlfn.XLOOKUP(Orders_Table[[#This Row],[Customer Name]],customers!$B$2:$B$1001,customers!$I$2:$I$1001,,0)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5"/>
        <v>Arabica</v>
      </c>
      <c r="O710" t="str">
        <f t="shared" si="34"/>
        <v>Medium</v>
      </c>
      <c r="P710" t="str">
        <f>_xlfn.XLOOKUP(Orders_Table[[#This Row],[Customer Name]],customers!$B$2:$B$1001,customers!$I$2:$I$1001,,0)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5"/>
        <v>Excelsa</v>
      </c>
      <c r="O711" t="str">
        <f t="shared" si="34"/>
        <v>Light</v>
      </c>
      <c r="P711" t="str">
        <f>_xlfn.XLOOKUP(Orders_Table[[#This Row],[Customer Name]],customers!$B$2:$B$1001,customers!$I$2:$I$1001,,0)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5"/>
        <v>Excelsa</v>
      </c>
      <c r="O712" t="str">
        <f t="shared" si="34"/>
        <v>Medium</v>
      </c>
      <c r="P712" t="str">
        <f>_xlfn.XLOOKUP(Orders_Table[[#This Row],[Customer Name]],customers!$B$2:$B$1001,customers!$I$2:$I$1001,,0)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5"/>
        <v>Robusta</v>
      </c>
      <c r="O713" t="str">
        <f t="shared" si="34"/>
        <v>Medium</v>
      </c>
      <c r="P713" t="str">
        <f>_xlfn.XLOOKUP(Orders_Table[[#This Row],[Customer Name]],customers!$B$2:$B$1001,customers!$I$2:$I$1001,,0)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5"/>
        <v>Excelsa</v>
      </c>
      <c r="O714" t="str">
        <f t="shared" si="34"/>
        <v>Medium</v>
      </c>
      <c r="P714" t="str">
        <f>_xlfn.XLOOKUP(Orders_Table[[#This Row],[Customer Name]],customers!$B$2:$B$1001,customers!$I$2:$I$1001,,0)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5"/>
        <v>Robusta</v>
      </c>
      <c r="O715" t="str">
        <f t="shared" si="34"/>
        <v>Medium</v>
      </c>
      <c r="P715" t="str">
        <f>_xlfn.XLOOKUP(Orders_Table[[#This Row],[Customer Name]],customers!$B$2:$B$1001,customers!$I$2:$I$1001,,0)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5"/>
        <v>Excelsa</v>
      </c>
      <c r="O716" t="str">
        <f t="shared" si="34"/>
        <v>Dark</v>
      </c>
      <c r="P716" t="str">
        <f>_xlfn.XLOOKUP(Orders_Table[[#This Row],[Customer Name]],customers!$B$2:$B$1001,customers!$I$2:$I$1001,,0)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5"/>
        <v>Excelsa</v>
      </c>
      <c r="O717" t="str">
        <f t="shared" si="34"/>
        <v>Light</v>
      </c>
      <c r="P717" t="str">
        <f>_xlfn.XLOOKUP(Orders_Table[[#This Row],[Customer Name]],customers!$B$2:$B$1001,customers!$I$2:$I$1001,,0)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5"/>
        <v>Robusta</v>
      </c>
      <c r="O718" t="str">
        <f t="shared" si="34"/>
        <v>Light</v>
      </c>
      <c r="P718" t="str">
        <f>_xlfn.XLOOKUP(Orders_Table[[#This Row],[Customer Name]],customers!$B$2:$B$1001,customers!$I$2:$I$1001,,0)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5"/>
        <v>Arabica</v>
      </c>
      <c r="O719" t="str">
        <f t="shared" si="34"/>
        <v>Dark</v>
      </c>
      <c r="P719" t="str">
        <f>_xlfn.XLOOKUP(Orders_Table[[#This Row],[Customer Name]],customers!$B$2:$B$1001,customers!$I$2:$I$1001,,0)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5"/>
        <v>Liberica</v>
      </c>
      <c r="O720" t="str">
        <f t="shared" si="34"/>
        <v>Dark</v>
      </c>
      <c r="P720" t="str">
        <f>_xlfn.XLOOKUP(Orders_Table[[#This Row],[Customer Name]],customers!$B$2:$B$1001,customers!$I$2:$I$1001,,0)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5"/>
        <v>Liberica</v>
      </c>
      <c r="O721" t="str">
        <f t="shared" si="34"/>
        <v>Light</v>
      </c>
      <c r="P721" t="str">
        <f>_xlfn.XLOOKUP(Orders_Table[[#This Row],[Customer Name]],customers!$B$2:$B$1001,customers!$I$2:$I$1001,,0)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5"/>
        <v>Excelsa</v>
      </c>
      <c r="O722" t="str">
        <f t="shared" si="34"/>
        <v>Dark</v>
      </c>
      <c r="P722" t="str">
        <f>_xlfn.XLOOKUP(Orders_Table[[#This Row],[Customer Name]],customers!$B$2:$B$1001,customers!$I$2:$I$1001,,0)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5"/>
        <v>Robusta</v>
      </c>
      <c r="O723" t="str">
        <f t="shared" si="34"/>
        <v>Medium</v>
      </c>
      <c r="P723" t="str">
        <f>_xlfn.XLOOKUP(Orders_Table[[#This Row],[Customer Name]],customers!$B$2:$B$1001,customers!$I$2:$I$1001,,0)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5"/>
        <v>Excelsa</v>
      </c>
      <c r="O724" t="str">
        <f t="shared" si="34"/>
        <v>Dark</v>
      </c>
      <c r="P724" t="str">
        <f>_xlfn.XLOOKUP(Orders_Table[[#This Row],[Customer Name]],customers!$B$2:$B$1001,customers!$I$2:$I$1001,,0)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5"/>
        <v>Excelsa</v>
      </c>
      <c r="O725" t="str">
        <f t="shared" si="34"/>
        <v>Medium</v>
      </c>
      <c r="P725" t="str">
        <f>_xlfn.XLOOKUP(Orders_Table[[#This Row],[Customer Name]],customers!$B$2:$B$1001,customers!$I$2:$I$1001,,0)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5"/>
        <v>Arabica</v>
      </c>
      <c r="O726" t="str">
        <f t="shared" si="34"/>
        <v>Medium</v>
      </c>
      <c r="P726" t="str">
        <f>_xlfn.XLOOKUP(Orders_Table[[#This Row],[Customer Name]],customers!$B$2:$B$1001,customers!$I$2:$I$1001,,0)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5"/>
        <v>Arabica</v>
      </c>
      <c r="O727" t="str">
        <f t="shared" si="34"/>
        <v>Light</v>
      </c>
      <c r="P727" t="str">
        <f>_xlfn.XLOOKUP(Orders_Table[[#This Row],[Customer Name]],customers!$B$2:$B$1001,customers!$I$2:$I$1001,,0)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5"/>
        <v>Liberica</v>
      </c>
      <c r="O728" t="str">
        <f t="shared" si="34"/>
        <v>Light</v>
      </c>
      <c r="P728" t="str">
        <f>_xlfn.XLOOKUP(Orders_Table[[#This Row],[Customer Name]],customers!$B$2:$B$1001,customers!$I$2:$I$1001,,0)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5"/>
        <v>Robusta</v>
      </c>
      <c r="O729" t="str">
        <f t="shared" si="34"/>
        <v>Medium</v>
      </c>
      <c r="P729" t="str">
        <f>_xlfn.XLOOKUP(Orders_Table[[#This Row],[Customer Name]],customers!$B$2:$B$1001,customers!$I$2:$I$1001,,0)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5"/>
        <v>Excelsa</v>
      </c>
      <c r="O730" t="str">
        <f t="shared" si="34"/>
        <v>Dark</v>
      </c>
      <c r="P730" t="str">
        <f>_xlfn.XLOOKUP(Orders_Table[[#This Row],[Customer Name]],customers!$B$2:$B$1001,customers!$I$2:$I$1001,,0)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5"/>
        <v>Liberica</v>
      </c>
      <c r="O731" t="str">
        <f t="shared" si="34"/>
        <v>Medium</v>
      </c>
      <c r="P731" t="str">
        <f>_xlfn.XLOOKUP(Orders_Table[[#This Row],[Customer Name]],customers!$B$2:$B$1001,customers!$I$2:$I$1001,,0)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5"/>
        <v>Liberica</v>
      </c>
      <c r="O732" t="str">
        <f t="shared" si="34"/>
        <v>Light</v>
      </c>
      <c r="P732" t="str">
        <f>_xlfn.XLOOKUP(Orders_Table[[#This Row],[Customer Name]],customers!$B$2:$B$1001,customers!$I$2:$I$1001,,0)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5"/>
        <v>Liberica</v>
      </c>
      <c r="O733" t="str">
        <f t="shared" si="34"/>
        <v>Dark</v>
      </c>
      <c r="P733" t="str">
        <f>_xlfn.XLOOKUP(Orders_Table[[#This Row],[Customer Name]],customers!$B$2:$B$1001,customers!$I$2:$I$1001,,0)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5"/>
        <v>Excelsa</v>
      </c>
      <c r="O734" t="str">
        <f t="shared" si="34"/>
        <v>Light</v>
      </c>
      <c r="P734" t="str">
        <f>_xlfn.XLOOKUP(Orders_Table[[#This Row],[Customer Name]],customers!$B$2:$B$1001,customers!$I$2:$I$1001,,0)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5"/>
        <v>Liberica</v>
      </c>
      <c r="O735" t="str">
        <f t="shared" si="34"/>
        <v>Medium</v>
      </c>
      <c r="P735" t="str">
        <f>_xlfn.XLOOKUP(Orders_Table[[#This Row],[Customer Name]],customers!$B$2:$B$1001,customers!$I$2:$I$1001,,0)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5"/>
        <v>Robusta</v>
      </c>
      <c r="O736" t="str">
        <f t="shared" si="34"/>
        <v>Dark</v>
      </c>
      <c r="P736" t="str">
        <f>_xlfn.XLOOKUP(Orders_Table[[#This Row],[Customer Name]],customers!$B$2:$B$1001,customers!$I$2:$I$1001,,0)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5"/>
        <v>Excelsa</v>
      </c>
      <c r="O737" t="str">
        <f t="shared" si="34"/>
        <v>Dark</v>
      </c>
      <c r="P737" t="str">
        <f>_xlfn.XLOOKUP(Orders_Table[[#This Row],[Customer Name]],customers!$B$2:$B$1001,customers!$I$2:$I$1001,,0)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5"/>
        <v>Liberica</v>
      </c>
      <c r="O738" t="str">
        <f t="shared" si="34"/>
        <v>Dark</v>
      </c>
      <c r="P738" t="str">
        <f>_xlfn.XLOOKUP(Orders_Table[[#This Row],[Customer Name]],customers!$B$2:$B$1001,customers!$I$2:$I$1001,,0)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5"/>
        <v>Arabica</v>
      </c>
      <c r="O739" t="str">
        <f t="shared" si="34"/>
        <v>Medium</v>
      </c>
      <c r="P739" t="str">
        <f>_xlfn.XLOOKUP(Orders_Table[[#This Row],[Customer Name]],customers!$B$2:$B$1001,customers!$I$2:$I$1001,,0)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5"/>
        <v>Robusta</v>
      </c>
      <c r="O740" t="str">
        <f t="shared" si="34"/>
        <v>Light</v>
      </c>
      <c r="P740" t="str">
        <f>_xlfn.XLOOKUP(Orders_Table[[#This Row],[Customer Name]],customers!$B$2:$B$1001,customers!$I$2:$I$1001,,0)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5"/>
        <v>Excelsa</v>
      </c>
      <c r="O741" t="str">
        <f t="shared" si="34"/>
        <v>Dark</v>
      </c>
      <c r="P741" t="str">
        <f>_xlfn.XLOOKUP(Orders_Table[[#This Row],[Customer Name]],customers!$B$2:$B$1001,customers!$I$2:$I$1001,,0)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5"/>
        <v>Robusta</v>
      </c>
      <c r="O742" t="str">
        <f t="shared" si="34"/>
        <v>Light</v>
      </c>
      <c r="P742" t="str">
        <f>_xlfn.XLOOKUP(Orders_Table[[#This Row],[Customer Name]],customers!$B$2:$B$1001,customers!$I$2:$I$1001,,0)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5"/>
        <v>Liberica</v>
      </c>
      <c r="O743" t="str">
        <f t="shared" si="34"/>
        <v>Medium</v>
      </c>
      <c r="P743" t="str">
        <f>_xlfn.XLOOKUP(Orders_Table[[#This Row],[Customer Name]],customers!$B$2:$B$1001,customers!$I$2:$I$1001,,0)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5"/>
        <v>Liberica</v>
      </c>
      <c r="O744" t="str">
        <f t="shared" si="34"/>
        <v>Medium</v>
      </c>
      <c r="P744" t="str">
        <f>_xlfn.XLOOKUP(Orders_Table[[#This Row],[Customer Name]],customers!$B$2:$B$1001,customers!$I$2:$I$1001,,0)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5"/>
        <v>Arabica</v>
      </c>
      <c r="O745" t="str">
        <f t="shared" si="34"/>
        <v>Dark</v>
      </c>
      <c r="P745" t="str">
        <f>_xlfn.XLOOKUP(Orders_Table[[#This Row],[Customer Name]],customers!$B$2:$B$1001,customers!$I$2:$I$1001,,0)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5"/>
        <v>Robusta</v>
      </c>
      <c r="O746" t="str">
        <f t="shared" si="34"/>
        <v>Medium</v>
      </c>
      <c r="P746" t="str">
        <f>_xlfn.XLOOKUP(Orders_Table[[#This Row],[Customer Name]],customers!$B$2:$B$1001,customers!$I$2:$I$1001,,0)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5"/>
        <v>Excelsa</v>
      </c>
      <c r="O747" t="str">
        <f t="shared" si="34"/>
        <v>Dark</v>
      </c>
      <c r="P747" t="str">
        <f>_xlfn.XLOOKUP(Orders_Table[[#This Row],[Customer Name]],customers!$B$2:$B$1001,customers!$I$2:$I$1001,,0)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5"/>
        <v>Arabica</v>
      </c>
      <c r="O748" t="str">
        <f t="shared" si="34"/>
        <v>Medium</v>
      </c>
      <c r="P748" t="str">
        <f>_xlfn.XLOOKUP(Orders_Table[[#This Row],[Customer Name]],customers!$B$2:$B$1001,customers!$I$2:$I$1001,,0)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5"/>
        <v>Liberica</v>
      </c>
      <c r="O749" t="str">
        <f t="shared" si="34"/>
        <v>Medium</v>
      </c>
      <c r="P749" t="str">
        <f>_xlfn.XLOOKUP(Orders_Table[[#This Row],[Customer Name]],customers!$B$2:$B$1001,customers!$I$2:$I$1001,,0)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5"/>
        <v>Excelsa</v>
      </c>
      <c r="O750" t="str">
        <f t="shared" si="34"/>
        <v>Dark</v>
      </c>
      <c r="P750" t="str">
        <f>_xlfn.XLOOKUP(Orders_Table[[#This Row],[Customer Name]],customers!$B$2:$B$1001,customers!$I$2:$I$1001,,0)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5"/>
        <v>Robusta</v>
      </c>
      <c r="O751" t="str">
        <f t="shared" si="34"/>
        <v>Dark</v>
      </c>
      <c r="P751" t="str">
        <f>_xlfn.XLOOKUP(Orders_Table[[#This Row],[Customer Name]],customers!$B$2:$B$1001,customers!$I$2:$I$1001,,0)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5"/>
        <v>Robusta</v>
      </c>
      <c r="O752" t="str">
        <f t="shared" si="34"/>
        <v>Medium</v>
      </c>
      <c r="P752" t="str">
        <f>_xlfn.XLOOKUP(Orders_Table[[#This Row],[Customer Name]],customers!$B$2:$B$1001,customers!$I$2:$I$1001,,0)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5"/>
        <v>Liberica</v>
      </c>
      <c r="O753" t="str">
        <f t="shared" si="34"/>
        <v>Light</v>
      </c>
      <c r="P753" t="str">
        <f>_xlfn.XLOOKUP(Orders_Table[[#This Row],[Customer Name]],customers!$B$2:$B$1001,customers!$I$2:$I$1001,,0)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5"/>
        <v>Excelsa</v>
      </c>
      <c r="O754" t="str">
        <f t="shared" si="34"/>
        <v>Medium</v>
      </c>
      <c r="P754" t="str">
        <f>_xlfn.XLOOKUP(Orders_Table[[#This Row],[Customer Name]],customers!$B$2:$B$1001,customers!$I$2:$I$1001,,0)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5"/>
        <v>Arabica</v>
      </c>
      <c r="O755" t="str">
        <f t="shared" si="34"/>
        <v>Dark</v>
      </c>
      <c r="P755" t="str">
        <f>_xlfn.XLOOKUP(Orders_Table[[#This Row],[Customer Name]],customers!$B$2:$B$1001,customers!$I$2:$I$1001,,0)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5"/>
        <v>Arabica</v>
      </c>
      <c r="O756" t="str">
        <f t="shared" si="34"/>
        <v>Dark</v>
      </c>
      <c r="P756" t="str">
        <f>_xlfn.XLOOKUP(Orders_Table[[#This Row],[Customer Name]],customers!$B$2:$B$1001,customers!$I$2:$I$1001,,0)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5"/>
        <v>Liberica</v>
      </c>
      <c r="O757" t="str">
        <f t="shared" si="34"/>
        <v>Light</v>
      </c>
      <c r="P757" t="str">
        <f>_xlfn.XLOOKUP(Orders_Table[[#This Row],[Customer Name]],customers!$B$2:$B$1001,customers!$I$2:$I$1001,,0)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5"/>
        <v>Robusta</v>
      </c>
      <c r="O758" t="str">
        <f t="shared" si="34"/>
        <v>Dark</v>
      </c>
      <c r="P758" t="str">
        <f>_xlfn.XLOOKUP(Orders_Table[[#This Row],[Customer Name]],customers!$B$2:$B$1001,customers!$I$2:$I$1001,,0)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5"/>
        <v>Arabica</v>
      </c>
      <c r="O759" t="str">
        <f t="shared" si="34"/>
        <v>Dark</v>
      </c>
      <c r="P759" t="str">
        <f>_xlfn.XLOOKUP(Orders_Table[[#This Row],[Customer Name]],customers!$B$2:$B$1001,customers!$I$2:$I$1001,,0)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5"/>
        <v>Robusta</v>
      </c>
      <c r="O760" t="str">
        <f t="shared" si="34"/>
        <v>Dark</v>
      </c>
      <c r="P760" t="str">
        <f>_xlfn.XLOOKUP(Orders_Table[[#This Row],[Customer Name]],customers!$B$2:$B$1001,customers!$I$2:$I$1001,,0)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5"/>
        <v>Liberica</v>
      </c>
      <c r="O761" t="str">
        <f t="shared" si="34"/>
        <v>Dark</v>
      </c>
      <c r="P761" t="str">
        <f>_xlfn.XLOOKUP(Orders_Table[[#This Row],[Customer Name]],customers!$B$2:$B$1001,customers!$I$2:$I$1001,,0)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5"/>
        <v>Excelsa</v>
      </c>
      <c r="O762" t="str">
        <f t="shared" si="34"/>
        <v>Light</v>
      </c>
      <c r="P762" t="str">
        <f>_xlfn.XLOOKUP(Orders_Table[[#This Row],[Customer Name]],customers!$B$2:$B$1001,customers!$I$2:$I$1001,,0)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5"/>
        <v>Excelsa</v>
      </c>
      <c r="O763" t="str">
        <f t="shared" si="34"/>
        <v>Light</v>
      </c>
      <c r="P763" t="str">
        <f>_xlfn.XLOOKUP(Orders_Table[[#This Row],[Customer Name]],customers!$B$2:$B$1001,customers!$I$2:$I$1001,,0)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5"/>
        <v>Liberica</v>
      </c>
      <c r="O764" t="str">
        <f t="shared" si="34"/>
        <v>Medium</v>
      </c>
      <c r="P764" t="str">
        <f>_xlfn.XLOOKUP(Orders_Table[[#This Row],[Customer Name]],customers!$B$2:$B$1001,customers!$I$2:$I$1001,,0)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5"/>
        <v>Arabica</v>
      </c>
      <c r="O765" t="str">
        <f t="shared" si="34"/>
        <v>Light</v>
      </c>
      <c r="P765" t="str">
        <f>_xlfn.XLOOKUP(Orders_Table[[#This Row],[Customer Name]],customers!$B$2:$B$1001,customers!$I$2:$I$1001,,0)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5"/>
        <v>Arabica</v>
      </c>
      <c r="O766" t="str">
        <f t="shared" si="34"/>
        <v>Light</v>
      </c>
      <c r="P766" t="str">
        <f>_xlfn.XLOOKUP(Orders_Table[[#This Row],[Customer Name]],customers!$B$2:$B$1001,customers!$I$2:$I$1001,,0)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5"/>
        <v>Robusta</v>
      </c>
      <c r="O767" t="str">
        <f t="shared" si="34"/>
        <v>Medium</v>
      </c>
      <c r="P767" t="str">
        <f>_xlfn.XLOOKUP(Orders_Table[[#This Row],[Customer Name]],customers!$B$2:$B$1001,customers!$I$2:$I$1001,,0)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5"/>
        <v>Arabica</v>
      </c>
      <c r="O768" t="str">
        <f t="shared" si="34"/>
        <v>Light</v>
      </c>
      <c r="P768" t="str">
        <f>_xlfn.XLOOKUP(Orders_Table[[#This Row],[Customer Name]],customers!$B$2:$B$1001,customers!$I$2:$I$1001,,0)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5"/>
        <v>Arabica</v>
      </c>
      <c r="O769" t="str">
        <f t="shared" si="34"/>
        <v>Light</v>
      </c>
      <c r="P769" t="str">
        <f>_xlfn.XLOOKUP(Orders_Table[[#This Row],[Customer Name]],customers!$B$2:$B$1001,customers!$I$2:$I$1001,,0)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5"/>
        <v>Robusta</v>
      </c>
      <c r="O770" t="str">
        <f t="shared" si="34"/>
        <v>Light</v>
      </c>
      <c r="P770" t="str">
        <f>_xlfn.XLOOKUP(Orders_Table[[#This Row],[Customer Name]],customers!$B$2:$B$1001,customers!$I$2:$I$1001,,0)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si="35"/>
        <v>Robusta</v>
      </c>
      <c r="O771" t="str">
        <f t="shared" ref="O771:O834" si="37">IF(J771="M","Medium",IF(J771="L","Light",IF(J771="D","Dark")))</f>
        <v>Medium</v>
      </c>
      <c r="P771" t="str">
        <f>_xlfn.XLOOKUP(Orders_Table[[#This Row],[Customer Name]],customers!$B$2:$B$1001,customers!$I$2:$I$1001,,0)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ref="N772:N835" si="38">IF(I772="Rob","Robusta",IF(I772="Exc","Excelsa",IF(I772="Ara","Arabica",IF(I772="Lib","Liberica",""))))</f>
        <v>Arabica</v>
      </c>
      <c r="O772" t="str">
        <f t="shared" si="37"/>
        <v>Dark</v>
      </c>
      <c r="P772" t="str">
        <f>_xlfn.XLOOKUP(Orders_Table[[#This Row],[Customer Name]],customers!$B$2:$B$1001,customers!$I$2:$I$1001,,0)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8"/>
        <v>Robusta</v>
      </c>
      <c r="O773" t="str">
        <f t="shared" si="37"/>
        <v>Light</v>
      </c>
      <c r="P773" t="str">
        <f>_xlfn.XLOOKUP(Orders_Table[[#This Row],[Customer Name]],customers!$B$2:$B$1001,customers!$I$2:$I$1001,,0)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8"/>
        <v>Excelsa</v>
      </c>
      <c r="O774" t="str">
        <f t="shared" si="37"/>
        <v>Medium</v>
      </c>
      <c r="P774" t="str">
        <f>_xlfn.XLOOKUP(Orders_Table[[#This Row],[Customer Name]],customers!$B$2:$B$1001,customers!$I$2:$I$1001,,0)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8"/>
        <v>Liberica</v>
      </c>
      <c r="O775" t="str">
        <f t="shared" si="37"/>
        <v>Medium</v>
      </c>
      <c r="P775" t="str">
        <f>_xlfn.XLOOKUP(Orders_Table[[#This Row],[Customer Name]],customers!$B$2:$B$1001,customers!$I$2:$I$1001,,0)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8"/>
        <v>Robusta</v>
      </c>
      <c r="O776" t="str">
        <f t="shared" si="37"/>
        <v>Medium</v>
      </c>
      <c r="P776" t="str">
        <f>_xlfn.XLOOKUP(Orders_Table[[#This Row],[Customer Name]],customers!$B$2:$B$1001,customers!$I$2:$I$1001,,0)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8"/>
        <v>Excelsa</v>
      </c>
      <c r="O777" t="str">
        <f t="shared" si="37"/>
        <v>Light</v>
      </c>
      <c r="P777" t="str">
        <f>_xlfn.XLOOKUP(Orders_Table[[#This Row],[Customer Name]],customers!$B$2:$B$1001,customers!$I$2:$I$1001,,0)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8"/>
        <v>Arabica</v>
      </c>
      <c r="O778" t="str">
        <f t="shared" si="37"/>
        <v>Medium</v>
      </c>
      <c r="P778" t="str">
        <f>_xlfn.XLOOKUP(Orders_Table[[#This Row],[Customer Name]],customers!$B$2:$B$1001,customers!$I$2:$I$1001,,0)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8"/>
        <v>Arabica</v>
      </c>
      <c r="O779" t="str">
        <f t="shared" si="37"/>
        <v>Light</v>
      </c>
      <c r="P779" t="str">
        <f>_xlfn.XLOOKUP(Orders_Table[[#This Row],[Customer Name]],customers!$B$2:$B$1001,customers!$I$2:$I$1001,,0)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8"/>
        <v>Liberica</v>
      </c>
      <c r="O780" t="str">
        <f t="shared" si="37"/>
        <v>Light</v>
      </c>
      <c r="P780" t="str">
        <f>_xlfn.XLOOKUP(Orders_Table[[#This Row],[Customer Name]],customers!$B$2:$B$1001,customers!$I$2:$I$1001,,0)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8"/>
        <v>Liberica</v>
      </c>
      <c r="O781" t="str">
        <f t="shared" si="37"/>
        <v>Dark</v>
      </c>
      <c r="P781" t="str">
        <f>_xlfn.XLOOKUP(Orders_Table[[#This Row],[Customer Name]],customers!$B$2:$B$1001,customers!$I$2:$I$1001,,0)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8"/>
        <v>Excelsa</v>
      </c>
      <c r="O782" t="str">
        <f t="shared" si="37"/>
        <v>Medium</v>
      </c>
      <c r="P782" t="str">
        <f>_xlfn.XLOOKUP(Orders_Table[[#This Row],[Customer Name]],customers!$B$2:$B$1001,customers!$I$2:$I$1001,,0)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8"/>
        <v>Liberica</v>
      </c>
      <c r="O783" t="str">
        <f t="shared" si="37"/>
        <v>Light</v>
      </c>
      <c r="P783" t="str">
        <f>_xlfn.XLOOKUP(Orders_Table[[#This Row],[Customer Name]],customers!$B$2:$B$1001,customers!$I$2:$I$1001,,0)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8"/>
        <v>Excelsa</v>
      </c>
      <c r="O784" t="str">
        <f t="shared" si="37"/>
        <v>Light</v>
      </c>
      <c r="P784" t="str">
        <f>_xlfn.XLOOKUP(Orders_Table[[#This Row],[Customer Name]],customers!$B$2:$B$1001,customers!$I$2:$I$1001,,0)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8"/>
        <v>Liberica</v>
      </c>
      <c r="O785" t="str">
        <f t="shared" si="37"/>
        <v>Medium</v>
      </c>
      <c r="P785" t="str">
        <f>_xlfn.XLOOKUP(Orders_Table[[#This Row],[Customer Name]],customers!$B$2:$B$1001,customers!$I$2:$I$1001,,0)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8"/>
        <v>Liberica</v>
      </c>
      <c r="O786" t="str">
        <f t="shared" si="37"/>
        <v>Light</v>
      </c>
      <c r="P786" t="str">
        <f>_xlfn.XLOOKUP(Orders_Table[[#This Row],[Customer Name]],customers!$B$2:$B$1001,customers!$I$2:$I$1001,,0)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8"/>
        <v>Arabica</v>
      </c>
      <c r="O787" t="str">
        <f t="shared" si="37"/>
        <v>Dark</v>
      </c>
      <c r="P787" t="str">
        <f>_xlfn.XLOOKUP(Orders_Table[[#This Row],[Customer Name]],customers!$B$2:$B$1001,customers!$I$2:$I$1001,,0)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8"/>
        <v>Excelsa</v>
      </c>
      <c r="O788" t="str">
        <f t="shared" si="37"/>
        <v>Dark</v>
      </c>
      <c r="P788" t="str">
        <f>_xlfn.XLOOKUP(Orders_Table[[#This Row],[Customer Name]],customers!$B$2:$B$1001,customers!$I$2:$I$1001,,0)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8"/>
        <v>Excelsa</v>
      </c>
      <c r="O789" t="str">
        <f t="shared" si="37"/>
        <v>Medium</v>
      </c>
      <c r="P789" t="str">
        <f>_xlfn.XLOOKUP(Orders_Table[[#This Row],[Customer Name]],customers!$B$2:$B$1001,customers!$I$2:$I$1001,,0)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8"/>
        <v>Robusta</v>
      </c>
      <c r="O790" t="str">
        <f t="shared" si="37"/>
        <v>Medium</v>
      </c>
      <c r="P790" t="str">
        <f>_xlfn.XLOOKUP(Orders_Table[[#This Row],[Customer Name]],customers!$B$2:$B$1001,customers!$I$2:$I$1001,,0)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8"/>
        <v>Arabica</v>
      </c>
      <c r="O791" t="str">
        <f t="shared" si="37"/>
        <v>Light</v>
      </c>
      <c r="P791" t="str">
        <f>_xlfn.XLOOKUP(Orders_Table[[#This Row],[Customer Name]],customers!$B$2:$B$1001,customers!$I$2:$I$1001,,0)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8"/>
        <v>Arabica</v>
      </c>
      <c r="O792" t="str">
        <f t="shared" si="37"/>
        <v>Light</v>
      </c>
      <c r="P792" t="str">
        <f>_xlfn.XLOOKUP(Orders_Table[[#This Row],[Customer Name]],customers!$B$2:$B$1001,customers!$I$2:$I$1001,,0)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8"/>
        <v>Liberica</v>
      </c>
      <c r="O793" t="str">
        <f t="shared" si="37"/>
        <v>Light</v>
      </c>
      <c r="P793" t="str">
        <f>_xlfn.XLOOKUP(Orders_Table[[#This Row],[Customer Name]],customers!$B$2:$B$1001,customers!$I$2:$I$1001,,0)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8"/>
        <v>Liberica</v>
      </c>
      <c r="O794" t="str">
        <f t="shared" si="37"/>
        <v>Medium</v>
      </c>
      <c r="P794" t="str">
        <f>_xlfn.XLOOKUP(Orders_Table[[#This Row],[Customer Name]],customers!$B$2:$B$1001,customers!$I$2:$I$1001,,0)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8"/>
        <v>Robusta</v>
      </c>
      <c r="O795" t="str">
        <f t="shared" si="37"/>
        <v>Light</v>
      </c>
      <c r="P795" t="str">
        <f>_xlfn.XLOOKUP(Orders_Table[[#This Row],[Customer Name]],customers!$B$2:$B$1001,customers!$I$2:$I$1001,,0)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8"/>
        <v>Arabica</v>
      </c>
      <c r="O796" t="str">
        <f t="shared" si="37"/>
        <v>Light</v>
      </c>
      <c r="P796" t="str">
        <f>_xlfn.XLOOKUP(Orders_Table[[#This Row],[Customer Name]],customers!$B$2:$B$1001,customers!$I$2:$I$1001,,0)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8"/>
        <v>Robusta</v>
      </c>
      <c r="O797" t="str">
        <f t="shared" si="37"/>
        <v>Light</v>
      </c>
      <c r="P797" t="str">
        <f>_xlfn.XLOOKUP(Orders_Table[[#This Row],[Customer Name]],customers!$B$2:$B$1001,customers!$I$2:$I$1001,,0)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8"/>
        <v>Liberica</v>
      </c>
      <c r="O798" t="str">
        <f t="shared" si="37"/>
        <v>Light</v>
      </c>
      <c r="P798" t="str">
        <f>_xlfn.XLOOKUP(Orders_Table[[#This Row],[Customer Name]],customers!$B$2:$B$1001,customers!$I$2:$I$1001,,0)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8"/>
        <v>Arabica</v>
      </c>
      <c r="O799" t="str">
        <f t="shared" si="37"/>
        <v>Light</v>
      </c>
      <c r="P799" t="str">
        <f>_xlfn.XLOOKUP(Orders_Table[[#This Row],[Customer Name]],customers!$B$2:$B$1001,customers!$I$2:$I$1001,,0)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8"/>
        <v>Robusta</v>
      </c>
      <c r="O800" t="str">
        <f t="shared" si="37"/>
        <v>Dark</v>
      </c>
      <c r="P800" t="str">
        <f>_xlfn.XLOOKUP(Orders_Table[[#This Row],[Customer Name]],customers!$B$2:$B$1001,customers!$I$2:$I$1001,,0)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8"/>
        <v>Excelsa</v>
      </c>
      <c r="O801" t="str">
        <f t="shared" si="37"/>
        <v>Dark</v>
      </c>
      <c r="P801" t="str">
        <f>_xlfn.XLOOKUP(Orders_Table[[#This Row],[Customer Name]],customers!$B$2:$B$1001,customers!$I$2:$I$1001,,0)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8"/>
        <v>Robusta</v>
      </c>
      <c r="O802" t="str">
        <f t="shared" si="37"/>
        <v>Dark</v>
      </c>
      <c r="P802" t="str">
        <f>_xlfn.XLOOKUP(Orders_Table[[#This Row],[Customer Name]],customers!$B$2:$B$1001,customers!$I$2:$I$1001,,0)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8"/>
        <v>Robusta</v>
      </c>
      <c r="O803" t="str">
        <f t="shared" si="37"/>
        <v>Dark</v>
      </c>
      <c r="P803" t="str">
        <f>_xlfn.XLOOKUP(Orders_Table[[#This Row],[Customer Name]],customers!$B$2:$B$1001,customers!$I$2:$I$1001,,0)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8"/>
        <v>Robusta</v>
      </c>
      <c r="O804" t="str">
        <f t="shared" si="37"/>
        <v>Dark</v>
      </c>
      <c r="P804" t="str">
        <f>_xlfn.XLOOKUP(Orders_Table[[#This Row],[Customer Name]],customers!$B$2:$B$1001,customers!$I$2:$I$1001,,0)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8"/>
        <v>Excelsa</v>
      </c>
      <c r="O805" t="str">
        <f t="shared" si="37"/>
        <v>Medium</v>
      </c>
      <c r="P805" t="str">
        <f>_xlfn.XLOOKUP(Orders_Table[[#This Row],[Customer Name]],customers!$B$2:$B$1001,customers!$I$2:$I$1001,,0)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8"/>
        <v>Robusta</v>
      </c>
      <c r="O806" t="str">
        <f t="shared" si="37"/>
        <v>Light</v>
      </c>
      <c r="P806" t="str">
        <f>_xlfn.XLOOKUP(Orders_Table[[#This Row],[Customer Name]],customers!$B$2:$B$1001,customers!$I$2:$I$1001,,0)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8"/>
        <v>Robusta</v>
      </c>
      <c r="O807" t="str">
        <f t="shared" si="37"/>
        <v>Medium</v>
      </c>
      <c r="P807" t="str">
        <f>_xlfn.XLOOKUP(Orders_Table[[#This Row],[Customer Name]],customers!$B$2:$B$1001,customers!$I$2:$I$1001,,0)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8"/>
        <v>Liberica</v>
      </c>
      <c r="O808" t="str">
        <f t="shared" si="37"/>
        <v>Dark</v>
      </c>
      <c r="P808" t="str">
        <f>_xlfn.XLOOKUP(Orders_Table[[#This Row],[Customer Name]],customers!$B$2:$B$1001,customers!$I$2:$I$1001,,0)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8"/>
        <v>Liberica</v>
      </c>
      <c r="O809" t="str">
        <f t="shared" si="37"/>
        <v>Dark</v>
      </c>
      <c r="P809" t="str">
        <f>_xlfn.XLOOKUP(Orders_Table[[#This Row],[Customer Name]],customers!$B$2:$B$1001,customers!$I$2:$I$1001,,0)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8"/>
        <v>Robusta</v>
      </c>
      <c r="O810" t="str">
        <f t="shared" si="37"/>
        <v>Light</v>
      </c>
      <c r="P810" t="str">
        <f>_xlfn.XLOOKUP(Orders_Table[[#This Row],[Customer Name]],customers!$B$2:$B$1001,customers!$I$2:$I$1001,,0)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8"/>
        <v>Robusta</v>
      </c>
      <c r="O811" t="str">
        <f t="shared" si="37"/>
        <v>Dark</v>
      </c>
      <c r="P811" t="str">
        <f>_xlfn.XLOOKUP(Orders_Table[[#This Row],[Customer Name]],customers!$B$2:$B$1001,customers!$I$2:$I$1001,,0)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8"/>
        <v>Liberica</v>
      </c>
      <c r="O812" t="str">
        <f t="shared" si="37"/>
        <v>Light</v>
      </c>
      <c r="P812" t="str">
        <f>_xlfn.XLOOKUP(Orders_Table[[#This Row],[Customer Name]],customers!$B$2:$B$1001,customers!$I$2:$I$1001,,0)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8"/>
        <v>Arabica</v>
      </c>
      <c r="O813" t="str">
        <f t="shared" si="37"/>
        <v>Medium</v>
      </c>
      <c r="P813" t="str">
        <f>_xlfn.XLOOKUP(Orders_Table[[#This Row],[Customer Name]],customers!$B$2:$B$1001,customers!$I$2:$I$1001,,0)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8"/>
        <v>Liberica</v>
      </c>
      <c r="O814" t="str">
        <f t="shared" si="37"/>
        <v>Dark</v>
      </c>
      <c r="P814" t="str">
        <f>_xlfn.XLOOKUP(Orders_Table[[#This Row],[Customer Name]],customers!$B$2:$B$1001,customers!$I$2:$I$1001,,0)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8"/>
        <v>Excelsa</v>
      </c>
      <c r="O815" t="str">
        <f t="shared" si="37"/>
        <v>Medium</v>
      </c>
      <c r="P815" t="str">
        <f>_xlfn.XLOOKUP(Orders_Table[[#This Row],[Customer Name]],customers!$B$2:$B$1001,customers!$I$2:$I$1001,,0)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8"/>
        <v>Excelsa</v>
      </c>
      <c r="O816" t="str">
        <f t="shared" si="37"/>
        <v>Light</v>
      </c>
      <c r="P816" t="str">
        <f>_xlfn.XLOOKUP(Orders_Table[[#This Row],[Customer Name]],customers!$B$2:$B$1001,customers!$I$2:$I$1001,,0)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8"/>
        <v>Robusta</v>
      </c>
      <c r="O817" t="str">
        <f t="shared" si="37"/>
        <v>Medium</v>
      </c>
      <c r="P817" t="str">
        <f>_xlfn.XLOOKUP(Orders_Table[[#This Row],[Customer Name]],customers!$B$2:$B$1001,customers!$I$2:$I$1001,,0)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8"/>
        <v>Liberica</v>
      </c>
      <c r="O818" t="str">
        <f t="shared" si="37"/>
        <v>Light</v>
      </c>
      <c r="P818" t="str">
        <f>_xlfn.XLOOKUP(Orders_Table[[#This Row],[Customer Name]],customers!$B$2:$B$1001,customers!$I$2:$I$1001,,0)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8"/>
        <v>Liberica</v>
      </c>
      <c r="O819" t="str">
        <f t="shared" si="37"/>
        <v>Dark</v>
      </c>
      <c r="P819" t="str">
        <f>_xlfn.XLOOKUP(Orders_Table[[#This Row],[Customer Name]],customers!$B$2:$B$1001,customers!$I$2:$I$1001,,0)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8"/>
        <v>Liberica</v>
      </c>
      <c r="O820" t="str">
        <f t="shared" si="37"/>
        <v>Light</v>
      </c>
      <c r="P820" t="str">
        <f>_xlfn.XLOOKUP(Orders_Table[[#This Row],[Customer Name]],customers!$B$2:$B$1001,customers!$I$2:$I$1001,,0)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8"/>
        <v>Liberica</v>
      </c>
      <c r="O821" t="str">
        <f t="shared" si="37"/>
        <v>Light</v>
      </c>
      <c r="P821" t="str">
        <f>_xlfn.XLOOKUP(Orders_Table[[#This Row],[Customer Name]],customers!$B$2:$B$1001,customers!$I$2:$I$1001,,0)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8"/>
        <v>Excelsa</v>
      </c>
      <c r="O822" t="str">
        <f t="shared" si="37"/>
        <v>Medium</v>
      </c>
      <c r="P822" t="str">
        <f>_xlfn.XLOOKUP(Orders_Table[[#This Row],[Customer Name]],customers!$B$2:$B$1001,customers!$I$2:$I$1001,,0)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8"/>
        <v>Robusta</v>
      </c>
      <c r="O823" t="str">
        <f t="shared" si="37"/>
        <v>Dark</v>
      </c>
      <c r="P823" t="str">
        <f>_xlfn.XLOOKUP(Orders_Table[[#This Row],[Customer Name]],customers!$B$2:$B$1001,customers!$I$2:$I$1001,,0)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8"/>
        <v>Excelsa</v>
      </c>
      <c r="O824" t="str">
        <f t="shared" si="37"/>
        <v>Light</v>
      </c>
      <c r="P824" t="str">
        <f>_xlfn.XLOOKUP(Orders_Table[[#This Row],[Customer Name]],customers!$B$2:$B$1001,customers!$I$2:$I$1001,,0)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8"/>
        <v>Liberica</v>
      </c>
      <c r="O825" t="str">
        <f t="shared" si="37"/>
        <v>Light</v>
      </c>
      <c r="P825" t="str">
        <f>_xlfn.XLOOKUP(Orders_Table[[#This Row],[Customer Name]],customers!$B$2:$B$1001,customers!$I$2:$I$1001,,0)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8"/>
        <v>Arabica</v>
      </c>
      <c r="O826" t="str">
        <f t="shared" si="37"/>
        <v>Medium</v>
      </c>
      <c r="P826" t="str">
        <f>_xlfn.XLOOKUP(Orders_Table[[#This Row],[Customer Name]],customers!$B$2:$B$1001,customers!$I$2:$I$1001,,0)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8"/>
        <v>Arabica</v>
      </c>
      <c r="O827" t="str">
        <f t="shared" si="37"/>
        <v>Dark</v>
      </c>
      <c r="P827" t="str">
        <f>_xlfn.XLOOKUP(Orders_Table[[#This Row],[Customer Name]],customers!$B$2:$B$1001,customers!$I$2:$I$1001,,0)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8"/>
        <v>Excelsa</v>
      </c>
      <c r="O828" t="str">
        <f t="shared" si="37"/>
        <v>Medium</v>
      </c>
      <c r="P828" t="str">
        <f>_xlfn.XLOOKUP(Orders_Table[[#This Row],[Customer Name]],customers!$B$2:$B$1001,customers!$I$2:$I$1001,,0)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8"/>
        <v>Excelsa</v>
      </c>
      <c r="O829" t="str">
        <f t="shared" si="37"/>
        <v>Medium</v>
      </c>
      <c r="P829" t="str">
        <f>_xlfn.XLOOKUP(Orders_Table[[#This Row],[Customer Name]],customers!$B$2:$B$1001,customers!$I$2:$I$1001,,0)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8"/>
        <v>Arabica</v>
      </c>
      <c r="O830" t="str">
        <f t="shared" si="37"/>
        <v>Dark</v>
      </c>
      <c r="P830" t="str">
        <f>_xlfn.XLOOKUP(Orders_Table[[#This Row],[Customer Name]],customers!$B$2:$B$1001,customers!$I$2:$I$1001,,0)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8"/>
        <v>Arabica</v>
      </c>
      <c r="O831" t="str">
        <f t="shared" si="37"/>
        <v>Dark</v>
      </c>
      <c r="P831" t="str">
        <f>_xlfn.XLOOKUP(Orders_Table[[#This Row],[Customer Name]],customers!$B$2:$B$1001,customers!$I$2:$I$1001,,0)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8"/>
        <v>Excelsa</v>
      </c>
      <c r="O832" t="str">
        <f t="shared" si="37"/>
        <v>Medium</v>
      </c>
      <c r="P832" t="str">
        <f>_xlfn.XLOOKUP(Orders_Table[[#This Row],[Customer Name]],customers!$B$2:$B$1001,customers!$I$2:$I$1001,,0)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8"/>
        <v>Arabica</v>
      </c>
      <c r="O833" t="str">
        <f t="shared" si="37"/>
        <v>Dark</v>
      </c>
      <c r="P833" t="str">
        <f>_xlfn.XLOOKUP(Orders_Table[[#This Row],[Customer Name]],customers!$B$2:$B$1001,customers!$I$2:$I$1001,,0)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8"/>
        <v>Robusta</v>
      </c>
      <c r="O834" t="str">
        <f t="shared" si="37"/>
        <v>Medium</v>
      </c>
      <c r="P834" t="str">
        <f>_xlfn.XLOOKUP(Orders_Table[[#This Row],[Customer Name]],customers!$B$2:$B$1001,customers!$I$2:$I$1001,,0)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si="38"/>
        <v>Robusta</v>
      </c>
      <c r="O835" t="str">
        <f t="shared" ref="O835:O898" si="40">IF(J835="M","Medium",IF(J835="L","Light",IF(J835="D","Dark")))</f>
        <v>Dark</v>
      </c>
      <c r="P835" t="str">
        <f>_xlfn.XLOOKUP(Orders_Table[[#This Row],[Customer Name]],customers!$B$2:$B$1001,customers!$I$2:$I$1001,,0)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ref="N836:N899" si="41">IF(I836="Rob","Robusta",IF(I836="Exc","Excelsa",IF(I836="Ara","Arabica",IF(I836="Lib","Liberica",""))))</f>
        <v>Arabica</v>
      </c>
      <c r="O836" t="str">
        <f t="shared" si="40"/>
        <v>Dark</v>
      </c>
      <c r="P836" t="str">
        <f>_xlfn.XLOOKUP(Orders_Table[[#This Row],[Customer Name]],customers!$B$2:$B$1001,customers!$I$2:$I$1001,,0)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1"/>
        <v>Excelsa</v>
      </c>
      <c r="O837" t="str">
        <f t="shared" si="40"/>
        <v>Light</v>
      </c>
      <c r="P837" t="str">
        <f>_xlfn.XLOOKUP(Orders_Table[[#This Row],[Customer Name]],customers!$B$2:$B$1001,customers!$I$2:$I$1001,,0)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1"/>
        <v>Arabica</v>
      </c>
      <c r="O838" t="str">
        <f t="shared" si="40"/>
        <v>Dark</v>
      </c>
      <c r="P838" t="str">
        <f>_xlfn.XLOOKUP(Orders_Table[[#This Row],[Customer Name]],customers!$B$2:$B$1001,customers!$I$2:$I$1001,,0)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1"/>
        <v>Liberica</v>
      </c>
      <c r="O839" t="str">
        <f t="shared" si="40"/>
        <v>Medium</v>
      </c>
      <c r="P839" t="str">
        <f>_xlfn.XLOOKUP(Orders_Table[[#This Row],[Customer Name]],customers!$B$2:$B$1001,customers!$I$2:$I$1001,,0)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1"/>
        <v>Arabica</v>
      </c>
      <c r="O840" t="str">
        <f t="shared" si="40"/>
        <v>Dark</v>
      </c>
      <c r="P840" t="str">
        <f>_xlfn.XLOOKUP(Orders_Table[[#This Row],[Customer Name]],customers!$B$2:$B$1001,customers!$I$2:$I$1001,,0)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1"/>
        <v>Excelsa</v>
      </c>
      <c r="O841" t="str">
        <f t="shared" si="40"/>
        <v>Medium</v>
      </c>
      <c r="P841" t="str">
        <f>_xlfn.XLOOKUP(Orders_Table[[#This Row],[Customer Name]],customers!$B$2:$B$1001,customers!$I$2:$I$1001,,0)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1"/>
        <v>Robusta</v>
      </c>
      <c r="O842" t="str">
        <f t="shared" si="40"/>
        <v>Light</v>
      </c>
      <c r="P842" t="str">
        <f>_xlfn.XLOOKUP(Orders_Table[[#This Row],[Customer Name]],customers!$B$2:$B$1001,customers!$I$2:$I$1001,,0)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1"/>
        <v>Liberica</v>
      </c>
      <c r="O843" t="str">
        <f t="shared" si="40"/>
        <v>Medium</v>
      </c>
      <c r="P843" t="str">
        <f>_xlfn.XLOOKUP(Orders_Table[[#This Row],[Customer Name]],customers!$B$2:$B$1001,customers!$I$2:$I$1001,,0)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1"/>
        <v>Excelsa</v>
      </c>
      <c r="O844" t="str">
        <f t="shared" si="40"/>
        <v>Medium</v>
      </c>
      <c r="P844" t="str">
        <f>_xlfn.XLOOKUP(Orders_Table[[#This Row],[Customer Name]],customers!$B$2:$B$1001,customers!$I$2:$I$1001,,0)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1"/>
        <v>Excelsa</v>
      </c>
      <c r="O845" t="str">
        <f t="shared" si="40"/>
        <v>Medium</v>
      </c>
      <c r="P845" t="str">
        <f>_xlfn.XLOOKUP(Orders_Table[[#This Row],[Customer Name]],customers!$B$2:$B$1001,customers!$I$2:$I$1001,,0)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1"/>
        <v>Arabica</v>
      </c>
      <c r="O846" t="str">
        <f t="shared" si="40"/>
        <v>Dark</v>
      </c>
      <c r="P846" t="str">
        <f>_xlfn.XLOOKUP(Orders_Table[[#This Row],[Customer Name]],customers!$B$2:$B$1001,customers!$I$2:$I$1001,,0)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1"/>
        <v>Excelsa</v>
      </c>
      <c r="O847" t="str">
        <f t="shared" si="40"/>
        <v>Dark</v>
      </c>
      <c r="P847" t="str">
        <f>_xlfn.XLOOKUP(Orders_Table[[#This Row],[Customer Name]],customers!$B$2:$B$1001,customers!$I$2:$I$1001,,0)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1"/>
        <v>Arabica</v>
      </c>
      <c r="O848" t="str">
        <f t="shared" si="40"/>
        <v>Medium</v>
      </c>
      <c r="P848" t="str">
        <f>_xlfn.XLOOKUP(Orders_Table[[#This Row],[Customer Name]],customers!$B$2:$B$1001,customers!$I$2:$I$1001,,0)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1"/>
        <v>Arabica</v>
      </c>
      <c r="O849" t="str">
        <f t="shared" si="40"/>
        <v>Dark</v>
      </c>
      <c r="P849" t="str">
        <f>_xlfn.XLOOKUP(Orders_Table[[#This Row],[Customer Name]],customers!$B$2:$B$1001,customers!$I$2:$I$1001,,0)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1"/>
        <v>Excelsa</v>
      </c>
      <c r="O850" t="str">
        <f t="shared" si="40"/>
        <v>Light</v>
      </c>
      <c r="P850" t="str">
        <f>_xlfn.XLOOKUP(Orders_Table[[#This Row],[Customer Name]],customers!$B$2:$B$1001,customers!$I$2:$I$1001,,0)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1"/>
        <v>Arabica</v>
      </c>
      <c r="O851" t="str">
        <f t="shared" si="40"/>
        <v>Light</v>
      </c>
      <c r="P851" t="str">
        <f>_xlfn.XLOOKUP(Orders_Table[[#This Row],[Customer Name]],customers!$B$2:$B$1001,customers!$I$2:$I$1001,,0)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1"/>
        <v>Arabica</v>
      </c>
      <c r="O852" t="str">
        <f t="shared" si="40"/>
        <v>Medium</v>
      </c>
      <c r="P852" t="str">
        <f>_xlfn.XLOOKUP(Orders_Table[[#This Row],[Customer Name]],customers!$B$2:$B$1001,customers!$I$2:$I$1001,,0)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1"/>
        <v>Liberica</v>
      </c>
      <c r="O853" t="str">
        <f t="shared" si="40"/>
        <v>Dark</v>
      </c>
      <c r="P853" t="str">
        <f>_xlfn.XLOOKUP(Orders_Table[[#This Row],[Customer Name]],customers!$B$2:$B$1001,customers!$I$2:$I$1001,,0)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1"/>
        <v>Liberica</v>
      </c>
      <c r="O854" t="str">
        <f t="shared" si="40"/>
        <v>Dark</v>
      </c>
      <c r="P854" t="str">
        <f>_xlfn.XLOOKUP(Orders_Table[[#This Row],[Customer Name]],customers!$B$2:$B$1001,customers!$I$2:$I$1001,,0)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1"/>
        <v>Arabica</v>
      </c>
      <c r="O855" t="str">
        <f t="shared" si="40"/>
        <v>Dark</v>
      </c>
      <c r="P855" t="str">
        <f>_xlfn.XLOOKUP(Orders_Table[[#This Row],[Customer Name]],customers!$B$2:$B$1001,customers!$I$2:$I$1001,,0)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1"/>
        <v>Robusta</v>
      </c>
      <c r="O856" t="str">
        <f t="shared" si="40"/>
        <v>Light</v>
      </c>
      <c r="P856" t="str">
        <f>_xlfn.XLOOKUP(Orders_Table[[#This Row],[Customer Name]],customers!$B$2:$B$1001,customers!$I$2:$I$1001,,0)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1"/>
        <v>Liberica</v>
      </c>
      <c r="O857" t="str">
        <f t="shared" si="40"/>
        <v>Dark</v>
      </c>
      <c r="P857" t="str">
        <f>_xlfn.XLOOKUP(Orders_Table[[#This Row],[Customer Name]],customers!$B$2:$B$1001,customers!$I$2:$I$1001,,0)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1"/>
        <v>Liberica</v>
      </c>
      <c r="O858" t="str">
        <f t="shared" si="40"/>
        <v>Medium</v>
      </c>
      <c r="P858" t="str">
        <f>_xlfn.XLOOKUP(Orders_Table[[#This Row],[Customer Name]],customers!$B$2:$B$1001,customers!$I$2:$I$1001,,0)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1"/>
        <v>Robusta</v>
      </c>
      <c r="O859" t="str">
        <f t="shared" si="40"/>
        <v>Light</v>
      </c>
      <c r="P859" t="str">
        <f>_xlfn.XLOOKUP(Orders_Table[[#This Row],[Customer Name]],customers!$B$2:$B$1001,customers!$I$2:$I$1001,,0)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1"/>
        <v>Liberica</v>
      </c>
      <c r="O860" t="str">
        <f t="shared" si="40"/>
        <v>Medium</v>
      </c>
      <c r="P860" t="str">
        <f>_xlfn.XLOOKUP(Orders_Table[[#This Row],[Customer Name]],customers!$B$2:$B$1001,customers!$I$2:$I$1001,,0)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1"/>
        <v>Arabica</v>
      </c>
      <c r="O861" t="str">
        <f t="shared" si="40"/>
        <v>Light</v>
      </c>
      <c r="P861" t="str">
        <f>_xlfn.XLOOKUP(Orders_Table[[#This Row],[Customer Name]],customers!$B$2:$B$1001,customers!$I$2:$I$1001,,0)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1"/>
        <v>Arabica</v>
      </c>
      <c r="O862" t="str">
        <f t="shared" si="40"/>
        <v>Medium</v>
      </c>
      <c r="P862" t="str">
        <f>_xlfn.XLOOKUP(Orders_Table[[#This Row],[Customer Name]],customers!$B$2:$B$1001,customers!$I$2:$I$1001,,0)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1"/>
        <v>Liberica</v>
      </c>
      <c r="O863" t="str">
        <f t="shared" si="40"/>
        <v>Dark</v>
      </c>
      <c r="P863" t="str">
        <f>_xlfn.XLOOKUP(Orders_Table[[#This Row],[Customer Name]],customers!$B$2:$B$1001,customers!$I$2:$I$1001,,0)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1"/>
        <v>Robusta</v>
      </c>
      <c r="O864" t="str">
        <f t="shared" si="40"/>
        <v>Medium</v>
      </c>
      <c r="P864" t="str">
        <f>_xlfn.XLOOKUP(Orders_Table[[#This Row],[Customer Name]],customers!$B$2:$B$1001,customers!$I$2:$I$1001,,0)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1"/>
        <v>Liberica</v>
      </c>
      <c r="O865" t="str">
        <f t="shared" si="40"/>
        <v>Medium</v>
      </c>
      <c r="P865" t="str">
        <f>_xlfn.XLOOKUP(Orders_Table[[#This Row],[Customer Name]],customers!$B$2:$B$1001,customers!$I$2:$I$1001,,0)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1"/>
        <v>Robusta</v>
      </c>
      <c r="O866" t="str">
        <f t="shared" si="40"/>
        <v>Light</v>
      </c>
      <c r="P866" t="str">
        <f>_xlfn.XLOOKUP(Orders_Table[[#This Row],[Customer Name]],customers!$B$2:$B$1001,customers!$I$2:$I$1001,,0)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1"/>
        <v>Arabica</v>
      </c>
      <c r="O867" t="str">
        <f t="shared" si="40"/>
        <v>Medium</v>
      </c>
      <c r="P867" t="str">
        <f>_xlfn.XLOOKUP(Orders_Table[[#This Row],[Customer Name]],customers!$B$2:$B$1001,customers!$I$2:$I$1001,,0)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1"/>
        <v>Arabica</v>
      </c>
      <c r="O868" t="str">
        <f t="shared" si="40"/>
        <v>Dark</v>
      </c>
      <c r="P868" t="str">
        <f>_xlfn.XLOOKUP(Orders_Table[[#This Row],[Customer Name]],customers!$B$2:$B$1001,customers!$I$2:$I$1001,,0)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1"/>
        <v>Arabica</v>
      </c>
      <c r="O869" t="str">
        <f t="shared" si="40"/>
        <v>Light</v>
      </c>
      <c r="P869" t="str">
        <f>_xlfn.XLOOKUP(Orders_Table[[#This Row],[Customer Name]],customers!$B$2:$B$1001,customers!$I$2:$I$1001,,0)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1"/>
        <v>Excelsa</v>
      </c>
      <c r="O870" t="str">
        <f t="shared" si="40"/>
        <v>Medium</v>
      </c>
      <c r="P870" t="str">
        <f>_xlfn.XLOOKUP(Orders_Table[[#This Row],[Customer Name]],customers!$B$2:$B$1001,customers!$I$2:$I$1001,,0)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1"/>
        <v>Robusta</v>
      </c>
      <c r="O871" t="str">
        <f t="shared" si="40"/>
        <v>Medium</v>
      </c>
      <c r="P871" t="str">
        <f>_xlfn.XLOOKUP(Orders_Table[[#This Row],[Customer Name]],customers!$B$2:$B$1001,customers!$I$2:$I$1001,,0)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1"/>
        <v>Excelsa</v>
      </c>
      <c r="O872" t="str">
        <f t="shared" si="40"/>
        <v>Dark</v>
      </c>
      <c r="P872" t="str">
        <f>_xlfn.XLOOKUP(Orders_Table[[#This Row],[Customer Name]],customers!$B$2:$B$1001,customers!$I$2:$I$1001,,0)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1"/>
        <v>Excelsa</v>
      </c>
      <c r="O873" t="str">
        <f t="shared" si="40"/>
        <v>Light</v>
      </c>
      <c r="P873" t="str">
        <f>_xlfn.XLOOKUP(Orders_Table[[#This Row],[Customer Name]],customers!$B$2:$B$1001,customers!$I$2:$I$1001,,0)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1"/>
        <v>Arabica</v>
      </c>
      <c r="O874" t="str">
        <f t="shared" si="40"/>
        <v>Medium</v>
      </c>
      <c r="P874" t="str">
        <f>_xlfn.XLOOKUP(Orders_Table[[#This Row],[Customer Name]],customers!$B$2:$B$1001,customers!$I$2:$I$1001,,0)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1"/>
        <v>Robusta</v>
      </c>
      <c r="O875" t="str">
        <f t="shared" si="40"/>
        <v>Medium</v>
      </c>
      <c r="P875" t="str">
        <f>_xlfn.XLOOKUP(Orders_Table[[#This Row],[Customer Name]],customers!$B$2:$B$1001,customers!$I$2:$I$1001,,0)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1"/>
        <v>Arabica</v>
      </c>
      <c r="O876" t="str">
        <f t="shared" si="40"/>
        <v>Light</v>
      </c>
      <c r="P876" t="str">
        <f>_xlfn.XLOOKUP(Orders_Table[[#This Row],[Customer Name]],customers!$B$2:$B$1001,customers!$I$2:$I$1001,,0)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1"/>
        <v>Liberica</v>
      </c>
      <c r="O877" t="str">
        <f t="shared" si="40"/>
        <v>Medium</v>
      </c>
      <c r="P877" t="str">
        <f>_xlfn.XLOOKUP(Orders_Table[[#This Row],[Customer Name]],customers!$B$2:$B$1001,customers!$I$2:$I$1001,,0)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1"/>
        <v>Arabica</v>
      </c>
      <c r="O878" t="str">
        <f t="shared" si="40"/>
        <v>Light</v>
      </c>
      <c r="P878" t="str">
        <f>_xlfn.XLOOKUP(Orders_Table[[#This Row],[Customer Name]],customers!$B$2:$B$1001,customers!$I$2:$I$1001,,0)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1"/>
        <v>Liberica</v>
      </c>
      <c r="O879" t="str">
        <f t="shared" si="40"/>
        <v>Light</v>
      </c>
      <c r="P879" t="str">
        <f>_xlfn.XLOOKUP(Orders_Table[[#This Row],[Customer Name]],customers!$B$2:$B$1001,customers!$I$2:$I$1001,,0)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1"/>
        <v>Robusta</v>
      </c>
      <c r="O880" t="str">
        <f t="shared" si="40"/>
        <v>Light</v>
      </c>
      <c r="P880" t="str">
        <f>_xlfn.XLOOKUP(Orders_Table[[#This Row],[Customer Name]],customers!$B$2:$B$1001,customers!$I$2:$I$1001,,0)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1"/>
        <v>Excelsa</v>
      </c>
      <c r="O881" t="str">
        <f t="shared" si="40"/>
        <v>Dark</v>
      </c>
      <c r="P881" t="str">
        <f>_xlfn.XLOOKUP(Orders_Table[[#This Row],[Customer Name]],customers!$B$2:$B$1001,customers!$I$2:$I$1001,,0)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1"/>
        <v>Robusta</v>
      </c>
      <c r="O882" t="str">
        <f t="shared" si="40"/>
        <v>Light</v>
      </c>
      <c r="P882" t="str">
        <f>_xlfn.XLOOKUP(Orders_Table[[#This Row],[Customer Name]],customers!$B$2:$B$1001,customers!$I$2:$I$1001,,0)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1"/>
        <v>Arabica</v>
      </c>
      <c r="O883" t="str">
        <f t="shared" si="40"/>
        <v>Light</v>
      </c>
      <c r="P883" t="str">
        <f>_xlfn.XLOOKUP(Orders_Table[[#This Row],[Customer Name]],customers!$B$2:$B$1001,customers!$I$2:$I$1001,,0)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1"/>
        <v>Arabica</v>
      </c>
      <c r="O884" t="str">
        <f t="shared" si="40"/>
        <v>Dark</v>
      </c>
      <c r="P884" t="str">
        <f>_xlfn.XLOOKUP(Orders_Table[[#This Row],[Customer Name]],customers!$B$2:$B$1001,customers!$I$2:$I$1001,,0)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1"/>
        <v>Arabica</v>
      </c>
      <c r="O885" t="str">
        <f t="shared" si="40"/>
        <v>Medium</v>
      </c>
      <c r="P885" t="str">
        <f>_xlfn.XLOOKUP(Orders_Table[[#This Row],[Customer Name]],customers!$B$2:$B$1001,customers!$I$2:$I$1001,,0)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1"/>
        <v>Robusta</v>
      </c>
      <c r="O886" t="str">
        <f t="shared" si="40"/>
        <v>Dark</v>
      </c>
      <c r="P886" t="str">
        <f>_xlfn.XLOOKUP(Orders_Table[[#This Row],[Customer Name]],customers!$B$2:$B$1001,customers!$I$2:$I$1001,,0)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1"/>
        <v>Robusta</v>
      </c>
      <c r="O887" t="str">
        <f t="shared" si="40"/>
        <v>Dark</v>
      </c>
      <c r="P887" t="str">
        <f>_xlfn.XLOOKUP(Orders_Table[[#This Row],[Customer Name]],customers!$B$2:$B$1001,customers!$I$2:$I$1001,,0)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1"/>
        <v>Liberica</v>
      </c>
      <c r="O888" t="str">
        <f t="shared" si="40"/>
        <v>Medium</v>
      </c>
      <c r="P888" t="str">
        <f>_xlfn.XLOOKUP(Orders_Table[[#This Row],[Customer Name]],customers!$B$2:$B$1001,customers!$I$2:$I$1001,,0)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1"/>
        <v>Excelsa</v>
      </c>
      <c r="O889" t="str">
        <f t="shared" si="40"/>
        <v>Light</v>
      </c>
      <c r="P889" t="str">
        <f>_xlfn.XLOOKUP(Orders_Table[[#This Row],[Customer Name]],customers!$B$2:$B$1001,customers!$I$2:$I$1001,,0)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1"/>
        <v>Arabica</v>
      </c>
      <c r="O890" t="str">
        <f t="shared" si="40"/>
        <v>Light</v>
      </c>
      <c r="P890" t="str">
        <f>_xlfn.XLOOKUP(Orders_Table[[#This Row],[Customer Name]],customers!$B$2:$B$1001,customers!$I$2:$I$1001,,0)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1"/>
        <v>Robusta</v>
      </c>
      <c r="O891" t="str">
        <f t="shared" si="40"/>
        <v>Dark</v>
      </c>
      <c r="P891" t="str">
        <f>_xlfn.XLOOKUP(Orders_Table[[#This Row],[Customer Name]],customers!$B$2:$B$1001,customers!$I$2:$I$1001,,0)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1"/>
        <v>Robusta</v>
      </c>
      <c r="O892" t="str">
        <f t="shared" si="40"/>
        <v>Dark</v>
      </c>
      <c r="P892" t="str">
        <f>_xlfn.XLOOKUP(Orders_Table[[#This Row],[Customer Name]],customers!$B$2:$B$1001,customers!$I$2:$I$1001,,0)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1"/>
        <v>Arabica</v>
      </c>
      <c r="O893" t="str">
        <f t="shared" si="40"/>
        <v>Dark</v>
      </c>
      <c r="P893" t="str">
        <f>_xlfn.XLOOKUP(Orders_Table[[#This Row],[Customer Name]],customers!$B$2:$B$1001,customers!$I$2:$I$1001,,0)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1"/>
        <v>Excelsa</v>
      </c>
      <c r="O894" t="str">
        <f t="shared" si="40"/>
        <v>Medium</v>
      </c>
      <c r="P894" t="str">
        <f>_xlfn.XLOOKUP(Orders_Table[[#This Row],[Customer Name]],customers!$B$2:$B$1001,customers!$I$2:$I$1001,,0)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1"/>
        <v>Liberica</v>
      </c>
      <c r="O895" t="str">
        <f t="shared" si="40"/>
        <v>Light</v>
      </c>
      <c r="P895" t="str">
        <f>_xlfn.XLOOKUP(Orders_Table[[#This Row],[Customer Name]],customers!$B$2:$B$1001,customers!$I$2:$I$1001,,0)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1"/>
        <v>Robusta</v>
      </c>
      <c r="O896" t="str">
        <f t="shared" si="40"/>
        <v>Dark</v>
      </c>
      <c r="P896" t="str">
        <f>_xlfn.XLOOKUP(Orders_Table[[#This Row],[Customer Name]],customers!$B$2:$B$1001,customers!$I$2:$I$1001,,0)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1"/>
        <v>Excelsa</v>
      </c>
      <c r="O897" t="str">
        <f t="shared" si="40"/>
        <v>Medium</v>
      </c>
      <c r="P897" t="str">
        <f>_xlfn.XLOOKUP(Orders_Table[[#This Row],[Customer Name]],customers!$B$2:$B$1001,customers!$I$2:$I$1001,,0)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1"/>
        <v>Robusta</v>
      </c>
      <c r="O898" t="str">
        <f t="shared" si="40"/>
        <v>Dark</v>
      </c>
      <c r="P898" t="str">
        <f>_xlfn.XLOOKUP(Orders_Table[[#This Row],[Customer Name]],customers!$B$2:$B$1001,customers!$I$2:$I$1001,,0)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si="41"/>
        <v>Excelsa</v>
      </c>
      <c r="O899" t="str">
        <f t="shared" ref="O899:O962" si="43">IF(J899="M","Medium",IF(J899="L","Light",IF(J899="D","Dark")))</f>
        <v>Dark</v>
      </c>
      <c r="P899" t="str">
        <f>_xlfn.XLOOKUP(Orders_Table[[#This Row],[Customer Name]],customers!$B$2:$B$1001,customers!$I$2:$I$1001,,0)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ref="N900:N963" si="44">IF(I900="Rob","Robusta",IF(I900="Exc","Excelsa",IF(I900="Ara","Arabica",IF(I900="Lib","Liberica",""))))</f>
        <v>Robusta</v>
      </c>
      <c r="O900" t="str">
        <f t="shared" si="43"/>
        <v>Light</v>
      </c>
      <c r="P900" t="str">
        <f>_xlfn.XLOOKUP(Orders_Table[[#This Row],[Customer Name]],customers!$B$2:$B$1001,customers!$I$2:$I$1001,,0)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4"/>
        <v>Liberica</v>
      </c>
      <c r="O901" t="str">
        <f t="shared" si="43"/>
        <v>Medium</v>
      </c>
      <c r="P901" t="str">
        <f>_xlfn.XLOOKUP(Orders_Table[[#This Row],[Customer Name]],customers!$B$2:$B$1001,customers!$I$2:$I$1001,,0)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4"/>
        <v>Liberica</v>
      </c>
      <c r="O902" t="str">
        <f t="shared" si="43"/>
        <v>Light</v>
      </c>
      <c r="P902" t="str">
        <f>_xlfn.XLOOKUP(Orders_Table[[#This Row],[Customer Name]],customers!$B$2:$B$1001,customers!$I$2:$I$1001,,0)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4"/>
        <v>Robusta</v>
      </c>
      <c r="O903" t="str">
        <f t="shared" si="43"/>
        <v>Light</v>
      </c>
      <c r="P903" t="str">
        <f>_xlfn.XLOOKUP(Orders_Table[[#This Row],[Customer Name]],customers!$B$2:$B$1001,customers!$I$2:$I$1001,,0)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4"/>
        <v>Excelsa</v>
      </c>
      <c r="O904" t="str">
        <f t="shared" si="43"/>
        <v>Medium</v>
      </c>
      <c r="P904" t="str">
        <f>_xlfn.XLOOKUP(Orders_Table[[#This Row],[Customer Name]],customers!$B$2:$B$1001,customers!$I$2:$I$1001,,0)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4"/>
        <v>Liberica</v>
      </c>
      <c r="O905" t="str">
        <f t="shared" si="43"/>
        <v>Medium</v>
      </c>
      <c r="P905" t="str">
        <f>_xlfn.XLOOKUP(Orders_Table[[#This Row],[Customer Name]],customers!$B$2:$B$1001,customers!$I$2:$I$1001,,0)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4"/>
        <v>Arabica</v>
      </c>
      <c r="O906" t="str">
        <f t="shared" si="43"/>
        <v>Light</v>
      </c>
      <c r="P906" t="str">
        <f>_xlfn.XLOOKUP(Orders_Table[[#This Row],[Customer Name]],customers!$B$2:$B$1001,customers!$I$2:$I$1001,,0)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4"/>
        <v>Arabica</v>
      </c>
      <c r="O907" t="str">
        <f t="shared" si="43"/>
        <v>Medium</v>
      </c>
      <c r="P907" t="str">
        <f>_xlfn.XLOOKUP(Orders_Table[[#This Row],[Customer Name]],customers!$B$2:$B$1001,customers!$I$2:$I$1001,,0)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4"/>
        <v>Arabica</v>
      </c>
      <c r="O908" t="str">
        <f t="shared" si="43"/>
        <v>Medium</v>
      </c>
      <c r="P908" t="str">
        <f>_xlfn.XLOOKUP(Orders_Table[[#This Row],[Customer Name]],customers!$B$2:$B$1001,customers!$I$2:$I$1001,,0)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4"/>
        <v>Liberica</v>
      </c>
      <c r="O909" t="str">
        <f t="shared" si="43"/>
        <v>Dark</v>
      </c>
      <c r="P909" t="str">
        <f>_xlfn.XLOOKUP(Orders_Table[[#This Row],[Customer Name]],customers!$B$2:$B$1001,customers!$I$2:$I$1001,,0)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4"/>
        <v>Robusta</v>
      </c>
      <c r="O910" t="str">
        <f t="shared" si="43"/>
        <v>Light</v>
      </c>
      <c r="P910" t="str">
        <f>_xlfn.XLOOKUP(Orders_Table[[#This Row],[Customer Name]],customers!$B$2:$B$1001,customers!$I$2:$I$1001,,0)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4"/>
        <v>Robusta</v>
      </c>
      <c r="O911" t="str">
        <f t="shared" si="43"/>
        <v>Light</v>
      </c>
      <c r="P911" t="str">
        <f>_xlfn.XLOOKUP(Orders_Table[[#This Row],[Customer Name]],customers!$B$2:$B$1001,customers!$I$2:$I$1001,,0)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4"/>
        <v>Arabica</v>
      </c>
      <c r="O912" t="str">
        <f t="shared" si="43"/>
        <v>Dark</v>
      </c>
      <c r="P912" t="str">
        <f>_xlfn.XLOOKUP(Orders_Table[[#This Row],[Customer Name]],customers!$B$2:$B$1001,customers!$I$2:$I$1001,,0)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4"/>
        <v>Arabica</v>
      </c>
      <c r="O913" t="str">
        <f t="shared" si="43"/>
        <v>Medium</v>
      </c>
      <c r="P913" t="str">
        <f>_xlfn.XLOOKUP(Orders_Table[[#This Row],[Customer Name]],customers!$B$2:$B$1001,customers!$I$2:$I$1001,,0)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4"/>
        <v>Robusta</v>
      </c>
      <c r="O914" t="str">
        <f t="shared" si="43"/>
        <v>Medium</v>
      </c>
      <c r="P914" t="str">
        <f>_xlfn.XLOOKUP(Orders_Table[[#This Row],[Customer Name]],customers!$B$2:$B$1001,customers!$I$2:$I$1001,,0)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4"/>
        <v>Arabica</v>
      </c>
      <c r="O915" t="str">
        <f t="shared" si="43"/>
        <v>Medium</v>
      </c>
      <c r="P915" t="str">
        <f>_xlfn.XLOOKUP(Orders_Table[[#This Row],[Customer Name]],customers!$B$2:$B$1001,customers!$I$2:$I$1001,,0)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4"/>
        <v>Arabica</v>
      </c>
      <c r="O916" t="str">
        <f t="shared" si="43"/>
        <v>Medium</v>
      </c>
      <c r="P916" t="str">
        <f>_xlfn.XLOOKUP(Orders_Table[[#This Row],[Customer Name]],customers!$B$2:$B$1001,customers!$I$2:$I$1001,,0)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4"/>
        <v>Excelsa</v>
      </c>
      <c r="O917" t="str">
        <f t="shared" si="43"/>
        <v>Dark</v>
      </c>
      <c r="P917" t="str">
        <f>_xlfn.XLOOKUP(Orders_Table[[#This Row],[Customer Name]],customers!$B$2:$B$1001,customers!$I$2:$I$1001,,0)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4"/>
        <v>Excelsa</v>
      </c>
      <c r="O918" t="str">
        <f t="shared" si="43"/>
        <v>Dark</v>
      </c>
      <c r="P918" t="str">
        <f>_xlfn.XLOOKUP(Orders_Table[[#This Row],[Customer Name]],customers!$B$2:$B$1001,customers!$I$2:$I$1001,,0)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4"/>
        <v>Arabica</v>
      </c>
      <c r="O919" t="str">
        <f t="shared" si="43"/>
        <v>Medium</v>
      </c>
      <c r="P919" t="str">
        <f>_xlfn.XLOOKUP(Orders_Table[[#This Row],[Customer Name]],customers!$B$2:$B$1001,customers!$I$2:$I$1001,,0)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4"/>
        <v>Excelsa</v>
      </c>
      <c r="O920" t="str">
        <f t="shared" si="43"/>
        <v>Dark</v>
      </c>
      <c r="P920" t="str">
        <f>_xlfn.XLOOKUP(Orders_Table[[#This Row],[Customer Name]],customers!$B$2:$B$1001,customers!$I$2:$I$1001,,0)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4"/>
        <v>Robusta</v>
      </c>
      <c r="O921" t="str">
        <f t="shared" si="43"/>
        <v>Dark</v>
      </c>
      <c r="P921" t="str">
        <f>_xlfn.XLOOKUP(Orders_Table[[#This Row],[Customer Name]],customers!$B$2:$B$1001,customers!$I$2:$I$1001,,0)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4"/>
        <v>Robusta</v>
      </c>
      <c r="O922" t="str">
        <f t="shared" si="43"/>
        <v>Dark</v>
      </c>
      <c r="P922" t="str">
        <f>_xlfn.XLOOKUP(Orders_Table[[#This Row],[Customer Name]],customers!$B$2:$B$1001,customers!$I$2:$I$1001,,0)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4"/>
        <v>Liberica</v>
      </c>
      <c r="O923" t="str">
        <f t="shared" si="43"/>
        <v>Dark</v>
      </c>
      <c r="P923" t="str">
        <f>_xlfn.XLOOKUP(Orders_Table[[#This Row],[Customer Name]],customers!$B$2:$B$1001,customers!$I$2:$I$1001,,0)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4"/>
        <v>Arabica</v>
      </c>
      <c r="O924" t="str">
        <f t="shared" si="43"/>
        <v>Medium</v>
      </c>
      <c r="P924" t="str">
        <f>_xlfn.XLOOKUP(Orders_Table[[#This Row],[Customer Name]],customers!$B$2:$B$1001,customers!$I$2:$I$1001,,0)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4"/>
        <v>Excelsa</v>
      </c>
      <c r="O925" t="str">
        <f t="shared" si="43"/>
        <v>Dark</v>
      </c>
      <c r="P925" t="str">
        <f>_xlfn.XLOOKUP(Orders_Table[[#This Row],[Customer Name]],customers!$B$2:$B$1001,customers!$I$2:$I$1001,,0)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4"/>
        <v>Arabica</v>
      </c>
      <c r="O926" t="str">
        <f t="shared" si="43"/>
        <v>Light</v>
      </c>
      <c r="P926" t="str">
        <f>_xlfn.XLOOKUP(Orders_Table[[#This Row],[Customer Name]],customers!$B$2:$B$1001,customers!$I$2:$I$1001,,0)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4"/>
        <v>Arabica</v>
      </c>
      <c r="O927" t="str">
        <f t="shared" si="43"/>
        <v>Medium</v>
      </c>
      <c r="P927" t="str">
        <f>_xlfn.XLOOKUP(Orders_Table[[#This Row],[Customer Name]],customers!$B$2:$B$1001,customers!$I$2:$I$1001,,0)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4"/>
        <v>Arabica</v>
      </c>
      <c r="O928" t="str">
        <f t="shared" si="43"/>
        <v>Medium</v>
      </c>
      <c r="P928" t="str">
        <f>_xlfn.XLOOKUP(Orders_Table[[#This Row],[Customer Name]],customers!$B$2:$B$1001,customers!$I$2:$I$1001,,0)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4"/>
        <v>Excelsa</v>
      </c>
      <c r="O929" t="str">
        <f t="shared" si="43"/>
        <v>Dark</v>
      </c>
      <c r="P929" t="str">
        <f>_xlfn.XLOOKUP(Orders_Table[[#This Row],[Customer Name]],customers!$B$2:$B$1001,customers!$I$2:$I$1001,,0)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4"/>
        <v>Excelsa</v>
      </c>
      <c r="O930" t="str">
        <f t="shared" si="43"/>
        <v>Medium</v>
      </c>
      <c r="P930" t="str">
        <f>_xlfn.XLOOKUP(Orders_Table[[#This Row],[Customer Name]],customers!$B$2:$B$1001,customers!$I$2:$I$1001,,0)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4"/>
        <v>Excelsa</v>
      </c>
      <c r="O931" t="str">
        <f t="shared" si="43"/>
        <v>Light</v>
      </c>
      <c r="P931" t="str">
        <f>_xlfn.XLOOKUP(Orders_Table[[#This Row],[Customer Name]],customers!$B$2:$B$1001,customers!$I$2:$I$1001,,0)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4"/>
        <v>Excelsa</v>
      </c>
      <c r="O932" t="str">
        <f t="shared" si="43"/>
        <v>Dark</v>
      </c>
      <c r="P932" t="str">
        <f>_xlfn.XLOOKUP(Orders_Table[[#This Row],[Customer Name]],customers!$B$2:$B$1001,customers!$I$2:$I$1001,,0)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4"/>
        <v>Arabica</v>
      </c>
      <c r="O933" t="str">
        <f t="shared" si="43"/>
        <v>Dark</v>
      </c>
      <c r="P933" t="str">
        <f>_xlfn.XLOOKUP(Orders_Table[[#This Row],[Customer Name]],customers!$B$2:$B$1001,customers!$I$2:$I$1001,,0)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4"/>
        <v>Excelsa</v>
      </c>
      <c r="O934" t="str">
        <f t="shared" si="43"/>
        <v>Medium</v>
      </c>
      <c r="P934" t="str">
        <f>_xlfn.XLOOKUP(Orders_Table[[#This Row],[Customer Name]],customers!$B$2:$B$1001,customers!$I$2:$I$1001,,0)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4"/>
        <v>Robusta</v>
      </c>
      <c r="O935" t="str">
        <f t="shared" si="43"/>
        <v>Dark</v>
      </c>
      <c r="P935" t="str">
        <f>_xlfn.XLOOKUP(Orders_Table[[#This Row],[Customer Name]],customers!$B$2:$B$1001,customers!$I$2:$I$1001,,0)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4"/>
        <v>Robusta</v>
      </c>
      <c r="O936" t="str">
        <f t="shared" si="43"/>
        <v>Medium</v>
      </c>
      <c r="P936" t="str">
        <f>_xlfn.XLOOKUP(Orders_Table[[#This Row],[Customer Name]],customers!$B$2:$B$1001,customers!$I$2:$I$1001,,0)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4"/>
        <v>Arabica</v>
      </c>
      <c r="O937" t="str">
        <f t="shared" si="43"/>
        <v>Medium</v>
      </c>
      <c r="P937" t="str">
        <f>_xlfn.XLOOKUP(Orders_Table[[#This Row],[Customer Name]],customers!$B$2:$B$1001,customers!$I$2:$I$1001,,0)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4"/>
        <v>Liberica</v>
      </c>
      <c r="O938" t="str">
        <f t="shared" si="43"/>
        <v>Dark</v>
      </c>
      <c r="P938" t="str">
        <f>_xlfn.XLOOKUP(Orders_Table[[#This Row],[Customer Name]],customers!$B$2:$B$1001,customers!$I$2:$I$1001,,0)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4"/>
        <v>Robusta</v>
      </c>
      <c r="O939" t="str">
        <f t="shared" si="43"/>
        <v>Medium</v>
      </c>
      <c r="P939" t="str">
        <f>_xlfn.XLOOKUP(Orders_Table[[#This Row],[Customer Name]],customers!$B$2:$B$1001,customers!$I$2:$I$1001,,0)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4"/>
        <v>Excelsa</v>
      </c>
      <c r="O940" t="str">
        <f t="shared" si="43"/>
        <v>Light</v>
      </c>
      <c r="P940" t="str">
        <f>_xlfn.XLOOKUP(Orders_Table[[#This Row],[Customer Name]],customers!$B$2:$B$1001,customers!$I$2:$I$1001,,0)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4"/>
        <v>Liberica</v>
      </c>
      <c r="O941" t="str">
        <f t="shared" si="43"/>
        <v>Light</v>
      </c>
      <c r="P941" t="str">
        <f>_xlfn.XLOOKUP(Orders_Table[[#This Row],[Customer Name]],customers!$B$2:$B$1001,customers!$I$2:$I$1001,,0)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4"/>
        <v>Robusta</v>
      </c>
      <c r="O942" t="str">
        <f t="shared" si="43"/>
        <v>Light</v>
      </c>
      <c r="P942" t="str">
        <f>_xlfn.XLOOKUP(Orders_Table[[#This Row],[Customer Name]],customers!$B$2:$B$1001,customers!$I$2:$I$1001,,0)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4"/>
        <v>Arabica</v>
      </c>
      <c r="O943" t="str">
        <f t="shared" si="43"/>
        <v>Light</v>
      </c>
      <c r="P943" t="str">
        <f>_xlfn.XLOOKUP(Orders_Table[[#This Row],[Customer Name]],customers!$B$2:$B$1001,customers!$I$2:$I$1001,,0)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4"/>
        <v>Robusta</v>
      </c>
      <c r="O944" t="str">
        <f t="shared" si="43"/>
        <v>Light</v>
      </c>
      <c r="P944" t="str">
        <f>_xlfn.XLOOKUP(Orders_Table[[#This Row],[Customer Name]],customers!$B$2:$B$1001,customers!$I$2:$I$1001,,0)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4"/>
        <v>Arabica</v>
      </c>
      <c r="O945" t="str">
        <f t="shared" si="43"/>
        <v>Light</v>
      </c>
      <c r="P945" t="str">
        <f>_xlfn.XLOOKUP(Orders_Table[[#This Row],[Customer Name]],customers!$B$2:$B$1001,customers!$I$2:$I$1001,,0)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4"/>
        <v>Robusta</v>
      </c>
      <c r="O946" t="str">
        <f t="shared" si="43"/>
        <v>Light</v>
      </c>
      <c r="P946" t="str">
        <f>_xlfn.XLOOKUP(Orders_Table[[#This Row],[Customer Name]],customers!$B$2:$B$1001,customers!$I$2:$I$1001,,0)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4"/>
        <v>Liberica</v>
      </c>
      <c r="O947" t="str">
        <f t="shared" si="43"/>
        <v>Dark</v>
      </c>
      <c r="P947" t="str">
        <f>_xlfn.XLOOKUP(Orders_Table[[#This Row],[Customer Name]],customers!$B$2:$B$1001,customers!$I$2:$I$1001,,0)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4"/>
        <v>Liberica</v>
      </c>
      <c r="O948" t="str">
        <f t="shared" si="43"/>
        <v>Dark</v>
      </c>
      <c r="P948" t="str">
        <f>_xlfn.XLOOKUP(Orders_Table[[#This Row],[Customer Name]],customers!$B$2:$B$1001,customers!$I$2:$I$1001,,0)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4"/>
        <v>Arabica</v>
      </c>
      <c r="O949" t="str">
        <f t="shared" si="43"/>
        <v>Medium</v>
      </c>
      <c r="P949" t="str">
        <f>_xlfn.XLOOKUP(Orders_Table[[#This Row],[Customer Name]],customers!$B$2:$B$1001,customers!$I$2:$I$1001,,0)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4"/>
        <v>Excelsa</v>
      </c>
      <c r="O950" t="str">
        <f t="shared" si="43"/>
        <v>Dark</v>
      </c>
      <c r="P950" t="str">
        <f>_xlfn.XLOOKUP(Orders_Table[[#This Row],[Customer Name]],customers!$B$2:$B$1001,customers!$I$2:$I$1001,,0)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4"/>
        <v>Robusta</v>
      </c>
      <c r="O951" t="str">
        <f t="shared" si="43"/>
        <v>Light</v>
      </c>
      <c r="P951" t="str">
        <f>_xlfn.XLOOKUP(Orders_Table[[#This Row],[Customer Name]],customers!$B$2:$B$1001,customers!$I$2:$I$1001,,0)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4"/>
        <v>Robusta</v>
      </c>
      <c r="O952" t="str">
        <f t="shared" si="43"/>
        <v>Light</v>
      </c>
      <c r="P952" t="str">
        <f>_xlfn.XLOOKUP(Orders_Table[[#This Row],[Customer Name]],customers!$B$2:$B$1001,customers!$I$2:$I$1001,,0)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4"/>
        <v>Robusta</v>
      </c>
      <c r="O953" t="str">
        <f t="shared" si="43"/>
        <v>Light</v>
      </c>
      <c r="P953" t="str">
        <f>_xlfn.XLOOKUP(Orders_Table[[#This Row],[Customer Name]],customers!$B$2:$B$1001,customers!$I$2:$I$1001,,0)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4"/>
        <v>Arabica</v>
      </c>
      <c r="O954" t="str">
        <f t="shared" si="43"/>
        <v>Medium</v>
      </c>
      <c r="P954" t="str">
        <f>_xlfn.XLOOKUP(Orders_Table[[#This Row],[Customer Name]],customers!$B$2:$B$1001,customers!$I$2:$I$1001,,0)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4"/>
        <v>Arabica</v>
      </c>
      <c r="O955" t="str">
        <f t="shared" si="43"/>
        <v>Light</v>
      </c>
      <c r="P955" t="str">
        <f>_xlfn.XLOOKUP(Orders_Table[[#This Row],[Customer Name]],customers!$B$2:$B$1001,customers!$I$2:$I$1001,,0)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4"/>
        <v>Excelsa</v>
      </c>
      <c r="O956" t="str">
        <f t="shared" si="43"/>
        <v>Dark</v>
      </c>
      <c r="P956" t="str">
        <f>_xlfn.XLOOKUP(Orders_Table[[#This Row],[Customer Name]],customers!$B$2:$B$1001,customers!$I$2:$I$1001,,0)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4"/>
        <v>Excelsa</v>
      </c>
      <c r="O957" t="str">
        <f t="shared" si="43"/>
        <v>Light</v>
      </c>
      <c r="P957" t="str">
        <f>_xlfn.XLOOKUP(Orders_Table[[#This Row],[Customer Name]],customers!$B$2:$B$1001,customers!$I$2:$I$1001,,0)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4"/>
        <v>Robusta</v>
      </c>
      <c r="O958" t="str">
        <f t="shared" si="43"/>
        <v>Light</v>
      </c>
      <c r="P958" t="str">
        <f>_xlfn.XLOOKUP(Orders_Table[[#This Row],[Customer Name]],customers!$B$2:$B$1001,customers!$I$2:$I$1001,,0)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4"/>
        <v>Excelsa</v>
      </c>
      <c r="O959" t="str">
        <f t="shared" si="43"/>
        <v>Light</v>
      </c>
      <c r="P959" t="str">
        <f>_xlfn.XLOOKUP(Orders_Table[[#This Row],[Customer Name]],customers!$B$2:$B$1001,customers!$I$2:$I$1001,,0)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4"/>
        <v>Arabica</v>
      </c>
      <c r="O960" t="str">
        <f t="shared" si="43"/>
        <v>Light</v>
      </c>
      <c r="P960" t="str">
        <f>_xlfn.XLOOKUP(Orders_Table[[#This Row],[Customer Name]],customers!$B$2:$B$1001,customers!$I$2:$I$1001,,0)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4"/>
        <v>Liberica</v>
      </c>
      <c r="O961" t="str">
        <f t="shared" si="43"/>
        <v>Light</v>
      </c>
      <c r="P961" t="str">
        <f>_xlfn.XLOOKUP(Orders_Table[[#This Row],[Customer Name]],customers!$B$2:$B$1001,customers!$I$2:$I$1001,,0)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4"/>
        <v>Liberica</v>
      </c>
      <c r="O962" t="str">
        <f t="shared" si="43"/>
        <v>Light</v>
      </c>
      <c r="P962" t="str">
        <f>_xlfn.XLOOKUP(Orders_Table[[#This Row],[Customer Name]],customers!$B$2:$B$1001,customers!$I$2:$I$1001,,0)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si="44"/>
        <v>Arabica</v>
      </c>
      <c r="O963" t="str">
        <f t="shared" ref="O963:O1001" si="46">IF(J963="M","Medium",IF(J963="L","Light",IF(J963="D","Dark")))</f>
        <v>Dark</v>
      </c>
      <c r="P963" t="str">
        <f>_xlfn.XLOOKUP(Orders_Table[[#This Row],[Customer Name]],customers!$B$2:$B$1001,customers!$I$2:$I$1001,,0)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ref="N964:N1001" si="47">IF(I964="Rob","Robusta",IF(I964="Exc","Excelsa",IF(I964="Ara","Arabica",IF(I964="Lib","Liberica",""))))</f>
        <v>Robusta</v>
      </c>
      <c r="O964" t="str">
        <f t="shared" si="46"/>
        <v>Dark</v>
      </c>
      <c r="P964" t="str">
        <f>_xlfn.XLOOKUP(Orders_Table[[#This Row],[Customer Name]],customers!$B$2:$B$1001,customers!$I$2:$I$1001,,0)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7"/>
        <v>Robusta</v>
      </c>
      <c r="O965" t="str">
        <f t="shared" si="46"/>
        <v>Medium</v>
      </c>
      <c r="P965" t="str">
        <f>_xlfn.XLOOKUP(Orders_Table[[#This Row],[Customer Name]],customers!$B$2:$B$1001,customers!$I$2:$I$1001,,0)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7"/>
        <v>Excelsa</v>
      </c>
      <c r="O966" t="str">
        <f t="shared" si="46"/>
        <v>Light</v>
      </c>
      <c r="P966" t="str">
        <f>_xlfn.XLOOKUP(Orders_Table[[#This Row],[Customer Name]],customers!$B$2:$B$1001,customers!$I$2:$I$1001,,0)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7"/>
        <v>Robusta</v>
      </c>
      <c r="O967" t="str">
        <f t="shared" si="46"/>
        <v>Medium</v>
      </c>
      <c r="P967" t="str">
        <f>_xlfn.XLOOKUP(Orders_Table[[#This Row],[Customer Name]],customers!$B$2:$B$1001,customers!$I$2:$I$1001,,0)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7"/>
        <v>Excelsa</v>
      </c>
      <c r="O968" t="str">
        <f t="shared" si="46"/>
        <v>Light</v>
      </c>
      <c r="P968" t="str">
        <f>_xlfn.XLOOKUP(Orders_Table[[#This Row],[Customer Name]],customers!$B$2:$B$1001,customers!$I$2:$I$1001,,0)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7"/>
        <v>Robusta</v>
      </c>
      <c r="O969" t="str">
        <f t="shared" si="46"/>
        <v>Dark</v>
      </c>
      <c r="P969" t="str">
        <f>_xlfn.XLOOKUP(Orders_Table[[#This Row],[Customer Name]],customers!$B$2:$B$1001,customers!$I$2:$I$1001,,0)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7"/>
        <v>Robusta</v>
      </c>
      <c r="O970" t="str">
        <f t="shared" si="46"/>
        <v>Medium</v>
      </c>
      <c r="P970" t="str">
        <f>_xlfn.XLOOKUP(Orders_Table[[#This Row],[Customer Name]],customers!$B$2:$B$1001,customers!$I$2:$I$1001,,0)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7"/>
        <v>Liberica</v>
      </c>
      <c r="O971" t="str">
        <f t="shared" si="46"/>
        <v>Dark</v>
      </c>
      <c r="P971" t="str">
        <f>_xlfn.XLOOKUP(Orders_Table[[#This Row],[Customer Name]],customers!$B$2:$B$1001,customers!$I$2:$I$1001,,0)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7"/>
        <v>Excelsa</v>
      </c>
      <c r="O972" t="str">
        <f t="shared" si="46"/>
        <v>Medium</v>
      </c>
      <c r="P972" t="str">
        <f>_xlfn.XLOOKUP(Orders_Table[[#This Row],[Customer Name]],customers!$B$2:$B$1001,customers!$I$2:$I$1001,,0)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7"/>
        <v>Arabica</v>
      </c>
      <c r="O973" t="str">
        <f t="shared" si="46"/>
        <v>Light</v>
      </c>
      <c r="P973" t="str">
        <f>_xlfn.XLOOKUP(Orders_Table[[#This Row],[Customer Name]],customers!$B$2:$B$1001,customers!$I$2:$I$1001,,0)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7"/>
        <v>Arabica</v>
      </c>
      <c r="O974" t="str">
        <f t="shared" si="46"/>
        <v>Light</v>
      </c>
      <c r="P974" t="str">
        <f>_xlfn.XLOOKUP(Orders_Table[[#This Row],[Customer Name]],customers!$B$2:$B$1001,customers!$I$2:$I$1001,,0)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7"/>
        <v>Liberica</v>
      </c>
      <c r="O975" t="str">
        <f t="shared" si="46"/>
        <v>Medium</v>
      </c>
      <c r="P975" t="str">
        <f>_xlfn.XLOOKUP(Orders_Table[[#This Row],[Customer Name]],customers!$B$2:$B$1001,customers!$I$2:$I$1001,,0)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7"/>
        <v>Robusta</v>
      </c>
      <c r="O976" t="str">
        <f t="shared" si="46"/>
        <v>Dark</v>
      </c>
      <c r="P976" t="str">
        <f>_xlfn.XLOOKUP(Orders_Table[[#This Row],[Customer Name]],customers!$B$2:$B$1001,customers!$I$2:$I$1001,,0)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7"/>
        <v>Arabica</v>
      </c>
      <c r="O977" t="str">
        <f t="shared" si="46"/>
        <v>Dark</v>
      </c>
      <c r="P977" t="str">
        <f>_xlfn.XLOOKUP(Orders_Table[[#This Row],[Customer Name]],customers!$B$2:$B$1001,customers!$I$2:$I$1001,,0)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7"/>
        <v>Robusta</v>
      </c>
      <c r="O978" t="str">
        <f t="shared" si="46"/>
        <v>Light</v>
      </c>
      <c r="P978" t="str">
        <f>_xlfn.XLOOKUP(Orders_Table[[#This Row],[Customer Name]],customers!$B$2:$B$1001,customers!$I$2:$I$1001,,0)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7"/>
        <v>Robusta</v>
      </c>
      <c r="O979" t="str">
        <f t="shared" si="46"/>
        <v>Light</v>
      </c>
      <c r="P979" t="str">
        <f>_xlfn.XLOOKUP(Orders_Table[[#This Row],[Customer Name]],customers!$B$2:$B$1001,customers!$I$2:$I$1001,,0)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7"/>
        <v>Arabica</v>
      </c>
      <c r="O980" t="str">
        <f t="shared" si="46"/>
        <v>Light</v>
      </c>
      <c r="P980" t="str">
        <f>_xlfn.XLOOKUP(Orders_Table[[#This Row],[Customer Name]],customers!$B$2:$B$1001,customers!$I$2:$I$1001,,0)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7"/>
        <v>Robusta</v>
      </c>
      <c r="O981" t="str">
        <f t="shared" si="46"/>
        <v>Dark</v>
      </c>
      <c r="P981" t="str">
        <f>_xlfn.XLOOKUP(Orders_Table[[#This Row],[Customer Name]],customers!$B$2:$B$1001,customers!$I$2:$I$1001,,0)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7"/>
        <v>Excelsa</v>
      </c>
      <c r="O982" t="str">
        <f t="shared" si="46"/>
        <v>Dark</v>
      </c>
      <c r="P982" t="str">
        <f>_xlfn.XLOOKUP(Orders_Table[[#This Row],[Customer Name]],customers!$B$2:$B$1001,customers!$I$2:$I$1001,,0)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7"/>
        <v>Excelsa</v>
      </c>
      <c r="O983" t="str">
        <f t="shared" si="46"/>
        <v>Dark</v>
      </c>
      <c r="P983" t="str">
        <f>_xlfn.XLOOKUP(Orders_Table[[#This Row],[Customer Name]],customers!$B$2:$B$1001,customers!$I$2:$I$1001,,0)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7"/>
        <v>Robusta</v>
      </c>
      <c r="O984" t="str">
        <f t="shared" si="46"/>
        <v>Light</v>
      </c>
      <c r="P984" t="str">
        <f>_xlfn.XLOOKUP(Orders_Table[[#This Row],[Customer Name]],customers!$B$2:$B$1001,customers!$I$2:$I$1001,,0)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7"/>
        <v>Arabica</v>
      </c>
      <c r="O985" t="str">
        <f t="shared" si="46"/>
        <v>Medium</v>
      </c>
      <c r="P985" t="str">
        <f>_xlfn.XLOOKUP(Orders_Table[[#This Row],[Customer Name]],customers!$B$2:$B$1001,customers!$I$2:$I$1001,,0)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7"/>
        <v>Excelsa</v>
      </c>
      <c r="O986" t="str">
        <f t="shared" si="46"/>
        <v>Medium</v>
      </c>
      <c r="P986" t="str">
        <f>_xlfn.XLOOKUP(Orders_Table[[#This Row],[Customer Name]],customers!$B$2:$B$1001,customers!$I$2:$I$1001,,0)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7"/>
        <v>Robusta</v>
      </c>
      <c r="O987" t="str">
        <f t="shared" si="46"/>
        <v>Light</v>
      </c>
      <c r="P987" t="str">
        <f>_xlfn.XLOOKUP(Orders_Table[[#This Row],[Customer Name]],customers!$B$2:$B$1001,customers!$I$2:$I$1001,,0)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7"/>
        <v>Liberica</v>
      </c>
      <c r="O988" t="str">
        <f t="shared" si="46"/>
        <v>Medium</v>
      </c>
      <c r="P988" t="str">
        <f>_xlfn.XLOOKUP(Orders_Table[[#This Row],[Customer Name]],customers!$B$2:$B$1001,customers!$I$2:$I$1001,,0)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7"/>
        <v>Arabica</v>
      </c>
      <c r="O989" t="str">
        <f t="shared" si="46"/>
        <v>Dark</v>
      </c>
      <c r="P989" t="str">
        <f>_xlfn.XLOOKUP(Orders_Table[[#This Row],[Customer Name]],customers!$B$2:$B$1001,customers!$I$2:$I$1001,,0)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7"/>
        <v>Robusta</v>
      </c>
      <c r="O990" t="str">
        <f t="shared" si="46"/>
        <v>Medium</v>
      </c>
      <c r="P990" t="str">
        <f>_xlfn.XLOOKUP(Orders_Table[[#This Row],[Customer Name]],customers!$B$2:$B$1001,customers!$I$2:$I$1001,,0)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7"/>
        <v>Arabica</v>
      </c>
      <c r="O991" t="str">
        <f t="shared" si="46"/>
        <v>Medium</v>
      </c>
      <c r="P991" t="str">
        <f>_xlfn.XLOOKUP(Orders_Table[[#This Row],[Customer Name]],customers!$B$2:$B$1001,customers!$I$2:$I$1001,,0)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7"/>
        <v>Excelsa</v>
      </c>
      <c r="O992" t="str">
        <f t="shared" si="46"/>
        <v>Dark</v>
      </c>
      <c r="P992" t="str">
        <f>_xlfn.XLOOKUP(Orders_Table[[#This Row],[Customer Name]],customers!$B$2:$B$1001,customers!$I$2:$I$1001,,0)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7"/>
        <v>Liberica</v>
      </c>
      <c r="O993" t="str">
        <f t="shared" si="46"/>
        <v>Dark</v>
      </c>
      <c r="P993" t="str">
        <f>_xlfn.XLOOKUP(Orders_Table[[#This Row],[Customer Name]],customers!$B$2:$B$1001,customers!$I$2:$I$1001,,0)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7"/>
        <v>Liberica</v>
      </c>
      <c r="O994" t="str">
        <f t="shared" si="46"/>
        <v>Light</v>
      </c>
      <c r="P994" t="str">
        <f>_xlfn.XLOOKUP(Orders_Table[[#This Row],[Customer Name]],customers!$B$2:$B$1001,customers!$I$2:$I$1001,,0)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7"/>
        <v>Arabica</v>
      </c>
      <c r="O995" t="str">
        <f t="shared" si="46"/>
        <v>Light</v>
      </c>
      <c r="P995" t="str">
        <f>_xlfn.XLOOKUP(Orders_Table[[#This Row],[Customer Name]],customers!$B$2:$B$1001,customers!$I$2:$I$1001,,0)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7"/>
        <v>Arabica</v>
      </c>
      <c r="O996" t="str">
        <f t="shared" si="46"/>
        <v>Dark</v>
      </c>
      <c r="P996" t="str">
        <f>_xlfn.XLOOKUP(Orders_Table[[#This Row],[Customer Name]],customers!$B$2:$B$1001,customers!$I$2:$I$1001,,0)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7"/>
        <v>Robusta</v>
      </c>
      <c r="O997" t="str">
        <f t="shared" si="46"/>
        <v>Light</v>
      </c>
      <c r="P997" t="str">
        <f>_xlfn.XLOOKUP(Orders_Table[[#This Row],[Customer Name]],customers!$B$2:$B$1001,customers!$I$2:$I$1001,,0)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7"/>
        <v>Robusta</v>
      </c>
      <c r="O998" t="str">
        <f t="shared" si="46"/>
        <v>Medium</v>
      </c>
      <c r="P998" t="str">
        <f>_xlfn.XLOOKUP(Orders_Table[[#This Row],[Customer Name]],customers!$B$2:$B$1001,customers!$I$2:$I$1001,,0)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7"/>
        <v>Arabica</v>
      </c>
      <c r="O999" t="str">
        <f t="shared" si="46"/>
        <v>Medium</v>
      </c>
      <c r="P999" t="str">
        <f>_xlfn.XLOOKUP(Orders_Table[[#This Row],[Customer Name]],customers!$B$2:$B$1001,customers!$I$2:$I$1001,,0)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7"/>
        <v>Arabica</v>
      </c>
      <c r="O1000" t="str">
        <f t="shared" si="46"/>
        <v>Dark</v>
      </c>
      <c r="P1000" t="str">
        <f>_xlfn.XLOOKUP(Orders_Table[[#This Row],[Customer Name]],customers!$B$2:$B$1001,customers!$I$2:$I$1001,,0)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7"/>
        <v>Excelsa</v>
      </c>
      <c r="O1001" t="str">
        <f t="shared" si="46"/>
        <v>Medium</v>
      </c>
      <c r="P1001" t="str">
        <f>_xlfn.XLOOKUP(Orders_Table[[#This Row],[Customer Name]],customers!$B$2:$B$1001,customers!$I$2:$I$1001,,0)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1" zoomScale="68"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1" workbookViewId="0">
      <selection activeCell="C1" sqref="C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SalesByCountry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tanishq dawar</cp:lastModifiedBy>
  <cp:revision/>
  <dcterms:created xsi:type="dcterms:W3CDTF">2022-11-26T09:51:45Z</dcterms:created>
  <dcterms:modified xsi:type="dcterms:W3CDTF">2024-09-07T15:53:40Z</dcterms:modified>
  <cp:category/>
  <cp:contentStatus/>
</cp:coreProperties>
</file>