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st\Downloads\"/>
    </mc:Choice>
  </mc:AlternateContent>
  <xr:revisionPtr revIDLastSave="0" documentId="13_ncr:1_{A74463E4-8C71-4983-A65A-0B05E62F0386}" xr6:coauthVersionLast="47" xr6:coauthVersionMax="47" xr10:uidLastSave="{00000000-0000-0000-0000-000000000000}"/>
  <bookViews>
    <workbookView xWindow="-105" yWindow="0" windowWidth="14610" windowHeight="15585" xr2:uid="{AC33DD8B-1169-4DE6-8EC1-179C9B1E83F1}"/>
  </bookViews>
  <sheets>
    <sheet name="Maart 2024" sheetId="1" r:id="rId1"/>
    <sheet name="April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5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0" i="1"/>
  <c r="E31" i="1"/>
  <c r="E32" i="1"/>
  <c r="E36" i="1"/>
  <c r="E32" i="2" l="1"/>
  <c r="E34" i="2" s="1"/>
  <c r="E36" i="2" s="1"/>
  <c r="E38" i="2" s="1"/>
  <c r="E40" i="2" s="1"/>
  <c r="E29" i="1"/>
  <c r="E28" i="1"/>
  <c r="E27" i="1"/>
  <c r="E26" i="1"/>
  <c r="E25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33" i="1" l="1"/>
  <c r="E35" i="1" s="1"/>
  <c r="E37" i="1" s="1"/>
  <c r="E39" i="1" s="1"/>
  <c r="E41" i="1" s="1"/>
</calcChain>
</file>

<file path=xl/sharedStrings.xml><?xml version="1.0" encoding="utf-8"?>
<sst xmlns="http://schemas.openxmlformats.org/spreadsheetml/2006/main" count="26" uniqueCount="16">
  <si>
    <t>Dag</t>
  </si>
  <si>
    <t>Gas</t>
  </si>
  <si>
    <t>Vaste Kosten</t>
  </si>
  <si>
    <t>Totaal</t>
  </si>
  <si>
    <t>Stroom</t>
  </si>
  <si>
    <t>50% gas/electra</t>
  </si>
  <si>
    <t>50% water</t>
  </si>
  <si>
    <t>Overschot februari</t>
  </si>
  <si>
    <t>Totaal maart</t>
  </si>
  <si>
    <t>Voorschot maart</t>
  </si>
  <si>
    <t>Overschot maart</t>
  </si>
  <si>
    <t>Totaal te verrekenen april</t>
  </si>
  <si>
    <t>Totaal april</t>
  </si>
  <si>
    <t>Voorschot april</t>
  </si>
  <si>
    <t>Overschot april</t>
  </si>
  <si>
    <t>Totaal te verrekenen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</si>
</sst>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2" borderId="1" xfId="0" applyNumberFormat="1" applyFont="1" applyFill="1" applyBorder="1"/>
    <xf numFmtId="0" fontId="1" fillId="2" borderId="1" xfId="0" applyFont="1" applyFill="1" applyBorder="1"/>
    <xf numFmtId="165" fontId="0" fillId="0" borderId="1" xfId="0" applyNumberFormat="1" applyBorder="1"/>
    <xf numFmtId="164" fontId="0" fillId="0" borderId="1" xfId="0" applyNumberFormat="1" applyBorder="1"/>
    <xf numFmtId="164" fontId="1" fillId="0" borderId="4" xfId="0" applyNumberFormat="1" applyFont="1" applyBorder="1"/>
    <xf numFmtId="164" fontId="0" fillId="0" borderId="2" xfId="0" applyNumberFormat="1" applyBorder="1"/>
    <xf numFmtId="164" fontId="1" fillId="0" borderId="6" xfId="0" applyNumberFormat="1" applyFont="1" applyBorder="1"/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164" fontId="0" fillId="0" borderId="7" xfId="0" applyNumberFormat="1" applyBorder="1"/>
    <xf numFmtId="0" fontId="0" fillId="0" borderId="0" xfId="0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380F-3671-41D4-BF94-B0EFB8D9CC13}">
  <dimension ref="A1:I42"/>
  <sheetViews>
    <sheetView tabSelected="1" workbookViewId="0"/>
  </sheetViews>
  <sheetFormatPr defaultRowHeight="15" x14ac:dyDescent="0.25"/>
  <cols>
    <col min="1" max="1" width="28" style="2" bestFit="1" customWidth="1"/>
    <col min="4" max="4" width="11.7109375" bestFit="1" customWidth="1"/>
    <col min="5" max="5" width="9.28515625" bestFit="1" customWidth="1"/>
    <col min="6" max="6" width="9.140625" bestFit="1" customWidth="1"/>
  </cols>
  <sheetData>
    <row r="1" spans="1:6" x14ac:dyDescent="0.25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6" x14ac:dyDescent="0.25">
      <c r="A2" s="5">
        <v>45352</v>
      </c>
      <c r="B2" s="6">
        <v>6.1</v>
      </c>
      <c r="C2" s="6">
        <v>1.1100000000000001</v>
      </c>
      <c r="D2" s="6">
        <v>4.05</v>
      </c>
      <c r="E2" s="6">
        <f>SUM(B2:D2)</f>
        <v>11.26</v>
      </c>
    </row>
    <row r="3" spans="1:6" x14ac:dyDescent="0.25">
      <c r="A3" s="5">
        <v>45353</v>
      </c>
      <c r="B3" s="6">
        <v>5.12</v>
      </c>
      <c r="C3" s="6">
        <v>1.39</v>
      </c>
      <c r="D3" s="6">
        <v>4.05</v>
      </c>
      <c r="E3" s="6">
        <f t="shared" ref="E3:E32" si="0">SUM(B3:D3)</f>
        <v>10.559999999999999</v>
      </c>
    </row>
    <row r="4" spans="1:6" x14ac:dyDescent="0.25">
      <c r="A4" s="5">
        <v>45354</v>
      </c>
      <c r="B4" s="6">
        <v>4.8600000000000003</v>
      </c>
      <c r="C4" s="6">
        <v>0.69</v>
      </c>
      <c r="D4" s="6">
        <v>4.05</v>
      </c>
      <c r="E4" s="6">
        <f t="shared" si="0"/>
        <v>9.6000000000000014</v>
      </c>
    </row>
    <row r="5" spans="1:6" x14ac:dyDescent="0.25">
      <c r="A5" s="5">
        <v>45355</v>
      </c>
      <c r="B5" s="6">
        <v>5.23</v>
      </c>
      <c r="C5" s="6">
        <v>0.73</v>
      </c>
      <c r="D5" s="6">
        <v>4.05</v>
      </c>
      <c r="E5" s="6">
        <f t="shared" si="0"/>
        <v>10.010000000000002</v>
      </c>
    </row>
    <row r="6" spans="1:6" x14ac:dyDescent="0.25">
      <c r="A6" s="5">
        <v>45356</v>
      </c>
      <c r="B6" s="6">
        <v>6.17</v>
      </c>
      <c r="C6" s="6">
        <v>0.38</v>
      </c>
      <c r="D6" s="6">
        <v>4.05</v>
      </c>
      <c r="E6" s="6">
        <f t="shared" si="0"/>
        <v>10.6</v>
      </c>
    </row>
    <row r="7" spans="1:6" x14ac:dyDescent="0.25">
      <c r="A7" s="5">
        <v>45357</v>
      </c>
      <c r="B7" s="6">
        <v>4.6399999999999997</v>
      </c>
      <c r="C7" s="6">
        <v>1.45</v>
      </c>
      <c r="D7" s="6">
        <v>4.05</v>
      </c>
      <c r="E7" s="6">
        <f t="shared" si="0"/>
        <v>10.14</v>
      </c>
      <c r="F7" s="1"/>
    </row>
    <row r="8" spans="1:6" x14ac:dyDescent="0.25">
      <c r="A8" s="5">
        <v>45358</v>
      </c>
      <c r="B8" s="6">
        <v>6.56</v>
      </c>
      <c r="C8" s="6">
        <v>0.76</v>
      </c>
      <c r="D8" s="6">
        <v>4.05</v>
      </c>
      <c r="E8" s="6">
        <f t="shared" si="0"/>
        <v>11.37</v>
      </c>
    </row>
    <row r="9" spans="1:6" x14ac:dyDescent="0.25">
      <c r="A9" s="5">
        <v>45359</v>
      </c>
      <c r="B9" s="6">
        <v>7.32</v>
      </c>
      <c r="C9" s="6">
        <v>0.73</v>
      </c>
      <c r="D9" s="6">
        <v>4.05</v>
      </c>
      <c r="E9" s="6">
        <f t="shared" si="0"/>
        <v>12.100000000000001</v>
      </c>
    </row>
    <row r="10" spans="1:6" x14ac:dyDescent="0.25">
      <c r="A10" s="5">
        <v>45360</v>
      </c>
      <c r="B10" s="6">
        <v>7.26</v>
      </c>
      <c r="C10" s="6">
        <v>0.69</v>
      </c>
      <c r="D10" s="6">
        <v>4.05</v>
      </c>
      <c r="E10" s="6">
        <f t="shared" si="0"/>
        <v>12</v>
      </c>
    </row>
    <row r="11" spans="1:6" x14ac:dyDescent="0.25">
      <c r="A11" s="5">
        <v>45361</v>
      </c>
      <c r="B11" s="6">
        <v>5.01</v>
      </c>
      <c r="C11" s="6">
        <v>0.35</v>
      </c>
      <c r="D11" s="6">
        <v>4.05</v>
      </c>
      <c r="E11" s="6">
        <f t="shared" si="0"/>
        <v>9.41</v>
      </c>
    </row>
    <row r="12" spans="1:6" x14ac:dyDescent="0.25">
      <c r="A12" s="5">
        <v>45362</v>
      </c>
      <c r="B12" s="6">
        <v>6.58</v>
      </c>
      <c r="C12" s="6">
        <v>1.1100000000000001</v>
      </c>
      <c r="D12" s="6">
        <v>4.05</v>
      </c>
      <c r="E12" s="6">
        <f t="shared" si="0"/>
        <v>11.74</v>
      </c>
    </row>
    <row r="13" spans="1:6" x14ac:dyDescent="0.25">
      <c r="A13" s="5">
        <v>45363</v>
      </c>
      <c r="B13" s="6">
        <v>4.99</v>
      </c>
      <c r="C13" s="6">
        <v>0.38</v>
      </c>
      <c r="D13" s="6">
        <v>4.05</v>
      </c>
      <c r="E13" s="6">
        <f t="shared" si="0"/>
        <v>9.42</v>
      </c>
    </row>
    <row r="14" spans="1:6" x14ac:dyDescent="0.25">
      <c r="A14" s="5">
        <v>45364</v>
      </c>
      <c r="B14" s="6">
        <v>3.67</v>
      </c>
      <c r="C14" s="6">
        <v>0.73</v>
      </c>
      <c r="D14" s="6">
        <v>4.05</v>
      </c>
      <c r="E14" s="6">
        <f t="shared" si="0"/>
        <v>8.4499999999999993</v>
      </c>
    </row>
    <row r="15" spans="1:6" x14ac:dyDescent="0.25">
      <c r="A15" s="5">
        <v>45365</v>
      </c>
      <c r="B15" s="6">
        <v>2.65</v>
      </c>
      <c r="C15" s="6">
        <v>1.1100000000000001</v>
      </c>
      <c r="D15" s="6">
        <v>4.05</v>
      </c>
      <c r="E15" s="6">
        <f t="shared" si="0"/>
        <v>7.81</v>
      </c>
    </row>
    <row r="16" spans="1:6" x14ac:dyDescent="0.25">
      <c r="A16" s="5">
        <v>45366</v>
      </c>
      <c r="B16" s="6">
        <v>2.88</v>
      </c>
      <c r="C16" s="6">
        <v>0.73</v>
      </c>
      <c r="D16" s="6">
        <v>4.05</v>
      </c>
      <c r="E16" s="6">
        <f t="shared" si="0"/>
        <v>7.66</v>
      </c>
    </row>
    <row r="17" spans="1:5" x14ac:dyDescent="0.25">
      <c r="A17" s="5">
        <v>45367</v>
      </c>
      <c r="B17" s="6">
        <v>4.71</v>
      </c>
      <c r="C17" s="6">
        <v>0.69</v>
      </c>
      <c r="D17" s="6">
        <v>4.05</v>
      </c>
      <c r="E17" s="6">
        <f t="shared" si="0"/>
        <v>9.4499999999999993</v>
      </c>
    </row>
    <row r="18" spans="1:5" x14ac:dyDescent="0.25">
      <c r="A18" s="5">
        <v>45368</v>
      </c>
      <c r="B18" s="6">
        <v>4.83</v>
      </c>
      <c r="C18" s="6">
        <v>1.39</v>
      </c>
      <c r="D18" s="6">
        <v>4.05</v>
      </c>
      <c r="E18" s="6">
        <f t="shared" si="0"/>
        <v>10.27</v>
      </c>
    </row>
    <row r="19" spans="1:5" x14ac:dyDescent="0.25">
      <c r="A19" s="5">
        <v>45369</v>
      </c>
      <c r="B19" s="6">
        <v>2.96</v>
      </c>
      <c r="C19" s="6">
        <v>0.76</v>
      </c>
      <c r="D19" s="6">
        <v>4.05</v>
      </c>
      <c r="E19" s="6">
        <f t="shared" si="0"/>
        <v>7.77</v>
      </c>
    </row>
    <row r="20" spans="1:5" x14ac:dyDescent="0.25">
      <c r="A20" s="5">
        <v>45370</v>
      </c>
      <c r="B20" s="6">
        <v>3.13</v>
      </c>
      <c r="C20" s="6">
        <v>0.38</v>
      </c>
      <c r="D20" s="6">
        <v>4.05</v>
      </c>
      <c r="E20" s="6">
        <f t="shared" si="0"/>
        <v>7.56</v>
      </c>
    </row>
    <row r="21" spans="1:5" x14ac:dyDescent="0.25">
      <c r="A21" s="5">
        <v>45371</v>
      </c>
      <c r="B21" s="6">
        <v>2.77</v>
      </c>
      <c r="C21" s="6">
        <v>0.73</v>
      </c>
      <c r="D21" s="6">
        <v>4.05</v>
      </c>
      <c r="E21" s="6">
        <f t="shared" si="0"/>
        <v>7.55</v>
      </c>
    </row>
    <row r="22" spans="1:5" x14ac:dyDescent="0.25">
      <c r="A22" s="5">
        <v>45372</v>
      </c>
      <c r="B22" s="6">
        <v>4.16</v>
      </c>
      <c r="C22" s="6">
        <v>0.76</v>
      </c>
      <c r="D22" s="6">
        <v>4.05</v>
      </c>
      <c r="E22" s="6">
        <f t="shared" si="0"/>
        <v>8.9699999999999989</v>
      </c>
    </row>
    <row r="23" spans="1:5" x14ac:dyDescent="0.25">
      <c r="A23" s="5">
        <v>45373</v>
      </c>
      <c r="B23" s="6">
        <v>4.6100000000000003</v>
      </c>
      <c r="C23" s="8">
        <v>1.49</v>
      </c>
      <c r="D23" s="6">
        <v>4.05</v>
      </c>
      <c r="E23" s="6">
        <f t="shared" si="0"/>
        <v>10.15</v>
      </c>
    </row>
    <row r="24" spans="1:5" x14ac:dyDescent="0.25">
      <c r="A24" s="5">
        <v>45374</v>
      </c>
      <c r="B24" s="6">
        <v>5.03</v>
      </c>
      <c r="C24" s="8">
        <v>2.4300000000000002</v>
      </c>
      <c r="D24" s="6">
        <v>4.05</v>
      </c>
      <c r="E24" s="6">
        <f t="shared" si="0"/>
        <v>11.510000000000002</v>
      </c>
    </row>
    <row r="25" spans="1:5" x14ac:dyDescent="0.25">
      <c r="A25" s="5">
        <v>45375</v>
      </c>
      <c r="B25" s="6">
        <v>6.35</v>
      </c>
      <c r="C25" s="8">
        <v>0.69</v>
      </c>
      <c r="D25" s="6">
        <v>4.05</v>
      </c>
      <c r="E25" s="6">
        <f t="shared" si="0"/>
        <v>11.09</v>
      </c>
    </row>
    <row r="26" spans="1:5" x14ac:dyDescent="0.25">
      <c r="A26" s="5">
        <v>45376</v>
      </c>
      <c r="B26" s="6">
        <v>5.54</v>
      </c>
      <c r="C26" s="8">
        <v>1.1100000000000001</v>
      </c>
      <c r="D26" s="6">
        <v>4.05</v>
      </c>
      <c r="E26" s="6">
        <f t="shared" si="0"/>
        <v>10.7</v>
      </c>
    </row>
    <row r="27" spans="1:5" x14ac:dyDescent="0.25">
      <c r="A27" s="5">
        <v>45377</v>
      </c>
      <c r="B27" s="6">
        <v>4.66</v>
      </c>
      <c r="C27" s="8">
        <v>0.38</v>
      </c>
      <c r="D27" s="6">
        <v>4.05</v>
      </c>
      <c r="E27" s="6">
        <f t="shared" si="0"/>
        <v>9.09</v>
      </c>
    </row>
    <row r="28" spans="1:5" x14ac:dyDescent="0.25">
      <c r="A28" s="5">
        <v>45378</v>
      </c>
      <c r="B28" s="6">
        <v>3.97</v>
      </c>
      <c r="C28" s="8">
        <v>0.73</v>
      </c>
      <c r="D28" s="6">
        <v>4.05</v>
      </c>
      <c r="E28" s="6">
        <f t="shared" si="0"/>
        <v>8.75</v>
      </c>
    </row>
    <row r="29" spans="1:5" x14ac:dyDescent="0.25">
      <c r="A29" s="5">
        <v>45379</v>
      </c>
      <c r="B29" s="6">
        <v>5.0199999999999996</v>
      </c>
      <c r="C29" s="8">
        <v>0.38</v>
      </c>
      <c r="D29" s="6">
        <v>4.05</v>
      </c>
      <c r="E29" s="6">
        <f t="shared" si="0"/>
        <v>9.4499999999999993</v>
      </c>
    </row>
    <row r="30" spans="1:5" x14ac:dyDescent="0.25">
      <c r="A30" s="5">
        <v>45380</v>
      </c>
      <c r="B30" s="6">
        <v>3.72</v>
      </c>
      <c r="C30" s="8">
        <v>0.38</v>
      </c>
      <c r="D30" s="6">
        <v>4.05</v>
      </c>
      <c r="E30" s="6">
        <f t="shared" si="0"/>
        <v>8.15</v>
      </c>
    </row>
    <row r="31" spans="1:5" x14ac:dyDescent="0.25">
      <c r="A31" s="5">
        <v>45381</v>
      </c>
      <c r="B31" s="6">
        <v>7.41</v>
      </c>
      <c r="C31" s="8">
        <v>1.74</v>
      </c>
      <c r="D31" s="6">
        <v>4.05</v>
      </c>
      <c r="E31" s="6">
        <f t="shared" si="0"/>
        <v>13.2</v>
      </c>
    </row>
    <row r="32" spans="1:5" x14ac:dyDescent="0.25">
      <c r="A32" s="5">
        <v>45382</v>
      </c>
      <c r="B32" s="6">
        <v>4.0199999999999996</v>
      </c>
      <c r="C32" s="8">
        <v>0.69</v>
      </c>
      <c r="D32" s="6">
        <v>4.05</v>
      </c>
      <c r="E32" s="6">
        <f t="shared" si="0"/>
        <v>8.759999999999998</v>
      </c>
    </row>
    <row r="33" spans="1:9" ht="15.75" thickBot="1" x14ac:dyDescent="0.3">
      <c r="A33" s="16" t="s">
        <v>3</v>
      </c>
      <c r="B33" s="17"/>
      <c r="C33" s="17"/>
      <c r="D33" s="17"/>
      <c r="E33" s="7">
        <f>SUM(E2:E32)</f>
        <v>304.54999999999995</v>
      </c>
    </row>
    <row r="34" spans="1:9" ht="15.75" thickTop="1" x14ac:dyDescent="0.25"/>
    <row r="35" spans="1:9" x14ac:dyDescent="0.25">
      <c r="B35" s="20" t="s">
        <v>5</v>
      </c>
      <c r="C35" s="20"/>
      <c r="D35" s="20"/>
      <c r="E35" s="1">
        <f>E33/2</f>
        <v>152.27499999999998</v>
      </c>
      <c r="H35" s="10"/>
      <c r="I35" s="11"/>
    </row>
    <row r="36" spans="1:9" x14ac:dyDescent="0.25">
      <c r="B36" s="18" t="s">
        <v>6</v>
      </c>
      <c r="C36" s="18"/>
      <c r="D36" s="18"/>
      <c r="E36" s="14">
        <f>157.89/12/2</f>
        <v>6.5787499999999994</v>
      </c>
      <c r="H36" s="10"/>
      <c r="I36" s="11"/>
    </row>
    <row r="37" spans="1:9" x14ac:dyDescent="0.25">
      <c r="B37" s="18" t="s">
        <v>8</v>
      </c>
      <c r="C37" s="18"/>
      <c r="D37" s="18"/>
      <c r="E37" s="1">
        <f>SUM(E35:E36)</f>
        <v>158.85374999999999</v>
      </c>
      <c r="H37" s="10"/>
      <c r="I37" s="11"/>
    </row>
    <row r="38" spans="1:9" x14ac:dyDescent="0.25">
      <c r="B38" s="18" t="s">
        <v>9</v>
      </c>
      <c r="C38" s="18"/>
      <c r="D38" s="18"/>
      <c r="E38" s="14">
        <v>200</v>
      </c>
      <c r="H38" s="11"/>
      <c r="I38" s="11"/>
    </row>
    <row r="39" spans="1:9" x14ac:dyDescent="0.25">
      <c r="B39" s="18" t="s">
        <v>10</v>
      </c>
      <c r="C39" s="18"/>
      <c r="D39" s="18"/>
      <c r="E39" s="1">
        <f>E38-E37</f>
        <v>41.146250000000009</v>
      </c>
      <c r="H39" s="10"/>
      <c r="I39" s="11"/>
    </row>
    <row r="40" spans="1:9" x14ac:dyDescent="0.25">
      <c r="B40" s="15"/>
      <c r="C40" s="15"/>
      <c r="D40" s="15" t="s">
        <v>7</v>
      </c>
      <c r="E40" s="1">
        <v>65.69</v>
      </c>
      <c r="H40" s="10"/>
      <c r="I40" s="11"/>
    </row>
    <row r="41" spans="1:9" ht="15.75" thickBot="1" x14ac:dyDescent="0.3">
      <c r="B41" s="19" t="s">
        <v>11</v>
      </c>
      <c r="C41" s="19"/>
      <c r="D41" s="19"/>
      <c r="E41" s="9">
        <f>E39+E40</f>
        <v>106.83625000000001</v>
      </c>
      <c r="H41" s="12"/>
      <c r="I41" s="13"/>
    </row>
    <row r="42" spans="1:9" ht="15.75" thickTop="1" x14ac:dyDescent="0.25">
      <c r="B42" s="1"/>
    </row>
  </sheetData>
  <mergeCells count="7">
    <mergeCell ref="A33:D33"/>
    <mergeCell ref="B39:D39"/>
    <mergeCell ref="B41:D41"/>
    <mergeCell ref="B35:D35"/>
    <mergeCell ref="B36:D36"/>
    <mergeCell ref="B37:D37"/>
    <mergeCell ref="B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D7C5-769F-49CF-B8A2-F911500E3666}">
  <dimension ref="A1:I41"/>
  <sheetViews>
    <sheetView workbookViewId="0"/>
  </sheetViews>
  <sheetFormatPr defaultRowHeight="15" x14ac:dyDescent="0.25"/>
  <cols>
    <col min="1" max="1" width="28" style="2" bestFit="1" customWidth="1"/>
    <col min="4" max="4" width="11.7109375" bestFit="1" customWidth="1"/>
    <col min="5" max="5" width="9.28515625" bestFit="1" customWidth="1"/>
    <col min="6" max="6" width="9.140625" bestFit="1" customWidth="1"/>
  </cols>
  <sheetData>
    <row r="1" spans="1:6" x14ac:dyDescent="0.25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6" x14ac:dyDescent="0.25">
      <c r="A2" s="5">
        <v>45383</v>
      </c>
      <c r="B2" s="6">
        <v>6.32</v>
      </c>
      <c r="C2" s="6">
        <v>1.74</v>
      </c>
      <c r="D2" s="6">
        <v>4.1900000000000004</v>
      </c>
      <c r="E2" s="6">
        <f>SUM(B2:D2)</f>
        <v>12.25</v>
      </c>
    </row>
    <row r="3" spans="1:6" x14ac:dyDescent="0.25">
      <c r="A3" s="5">
        <v>45384</v>
      </c>
      <c r="B3" s="6">
        <v>4.63</v>
      </c>
      <c r="C3" s="6">
        <v>0.76</v>
      </c>
      <c r="D3" s="6">
        <v>4.1900000000000004</v>
      </c>
      <c r="E3" s="6">
        <f t="shared" ref="E3:E31" si="0">SUM(B3:D3)</f>
        <v>9.58</v>
      </c>
    </row>
    <row r="4" spans="1:6" x14ac:dyDescent="0.25">
      <c r="A4" s="5">
        <v>45385</v>
      </c>
      <c r="B4" s="6">
        <v>4.12</v>
      </c>
      <c r="C4" s="6">
        <v>1.49</v>
      </c>
      <c r="D4" s="6">
        <v>4.1900000000000004</v>
      </c>
      <c r="E4" s="6">
        <f t="shared" si="0"/>
        <v>9.8000000000000007</v>
      </c>
    </row>
    <row r="5" spans="1:6" x14ac:dyDescent="0.25">
      <c r="A5" s="5">
        <v>45386</v>
      </c>
      <c r="B5" s="6">
        <v>3.15</v>
      </c>
      <c r="C5" s="6">
        <v>0.38</v>
      </c>
      <c r="D5" s="6">
        <v>4.1900000000000004</v>
      </c>
      <c r="E5" s="6">
        <f t="shared" si="0"/>
        <v>7.7200000000000006</v>
      </c>
    </row>
    <row r="6" spans="1:6" x14ac:dyDescent="0.25">
      <c r="A6" s="5">
        <v>45387</v>
      </c>
      <c r="B6" s="6">
        <v>2.88</v>
      </c>
      <c r="C6" s="6">
        <v>0.73</v>
      </c>
      <c r="D6" s="6">
        <v>4.1900000000000004</v>
      </c>
      <c r="E6" s="6">
        <f t="shared" si="0"/>
        <v>7.8000000000000007</v>
      </c>
    </row>
    <row r="7" spans="1:6" x14ac:dyDescent="0.25">
      <c r="A7" s="5">
        <v>45388</v>
      </c>
      <c r="B7" s="6">
        <v>1.03</v>
      </c>
      <c r="C7" s="6">
        <v>2.08</v>
      </c>
      <c r="D7" s="6">
        <v>4.1900000000000004</v>
      </c>
      <c r="E7" s="6">
        <f t="shared" si="0"/>
        <v>7.3000000000000007</v>
      </c>
      <c r="F7" s="1"/>
    </row>
    <row r="8" spans="1:6" x14ac:dyDescent="0.25">
      <c r="A8" s="5">
        <v>45389</v>
      </c>
      <c r="B8" s="6">
        <v>1.61</v>
      </c>
      <c r="C8" s="6">
        <v>0.69</v>
      </c>
      <c r="D8" s="6">
        <v>4.1900000000000004</v>
      </c>
      <c r="E8" s="6">
        <f t="shared" si="0"/>
        <v>6.49</v>
      </c>
    </row>
    <row r="9" spans="1:6" x14ac:dyDescent="0.25">
      <c r="A9" s="5">
        <v>45390</v>
      </c>
      <c r="B9" s="6">
        <v>1.03</v>
      </c>
      <c r="C9" s="6">
        <v>0.38</v>
      </c>
      <c r="D9" s="6">
        <v>4.1900000000000004</v>
      </c>
      <c r="E9" s="6">
        <f t="shared" si="0"/>
        <v>5.6000000000000005</v>
      </c>
    </row>
    <row r="10" spans="1:6" x14ac:dyDescent="0.25">
      <c r="A10" s="5">
        <v>45391</v>
      </c>
      <c r="B10" s="6">
        <v>3.62</v>
      </c>
      <c r="C10" s="6">
        <v>1.1100000000000001</v>
      </c>
      <c r="D10" s="6">
        <v>4.1900000000000004</v>
      </c>
      <c r="E10" s="6">
        <f t="shared" si="0"/>
        <v>8.9200000000000017</v>
      </c>
    </row>
    <row r="11" spans="1:6" x14ac:dyDescent="0.25">
      <c r="A11" s="5">
        <v>45392</v>
      </c>
      <c r="B11" s="6">
        <v>1.78</v>
      </c>
      <c r="C11" s="6">
        <v>0.76</v>
      </c>
      <c r="D11" s="6">
        <v>4.1900000000000004</v>
      </c>
      <c r="E11" s="6">
        <f t="shared" si="0"/>
        <v>6.73</v>
      </c>
    </row>
    <row r="12" spans="1:6" x14ac:dyDescent="0.25">
      <c r="A12" s="5">
        <v>45393</v>
      </c>
      <c r="B12" s="6">
        <v>3.63</v>
      </c>
      <c r="C12" s="6">
        <v>0.73</v>
      </c>
      <c r="D12" s="6">
        <v>4.1900000000000004</v>
      </c>
      <c r="E12" s="6">
        <f t="shared" si="0"/>
        <v>8.5500000000000007</v>
      </c>
    </row>
    <row r="13" spans="1:6" x14ac:dyDescent="0.25">
      <c r="A13" s="5">
        <v>45394</v>
      </c>
      <c r="B13" s="6">
        <v>1.62</v>
      </c>
      <c r="C13" s="6">
        <v>0.38</v>
      </c>
      <c r="D13" s="6">
        <v>4.1900000000000004</v>
      </c>
      <c r="E13" s="6">
        <f t="shared" si="0"/>
        <v>6.19</v>
      </c>
    </row>
    <row r="14" spans="1:6" x14ac:dyDescent="0.25">
      <c r="A14" s="5">
        <v>45395</v>
      </c>
      <c r="B14" s="6">
        <v>0.9</v>
      </c>
      <c r="C14" s="6">
        <v>1.04</v>
      </c>
      <c r="D14" s="6">
        <v>4.1900000000000004</v>
      </c>
      <c r="E14" s="6">
        <f t="shared" si="0"/>
        <v>6.1300000000000008</v>
      </c>
    </row>
    <row r="15" spans="1:6" x14ac:dyDescent="0.25">
      <c r="A15" s="5">
        <v>45396</v>
      </c>
      <c r="B15" s="6">
        <v>1.87</v>
      </c>
      <c r="C15" s="6">
        <v>1.04</v>
      </c>
      <c r="D15" s="6">
        <v>4.1900000000000004</v>
      </c>
      <c r="E15" s="6">
        <f t="shared" si="0"/>
        <v>7.1000000000000005</v>
      </c>
    </row>
    <row r="16" spans="1:6" x14ac:dyDescent="0.25">
      <c r="A16" s="5">
        <v>45397</v>
      </c>
      <c r="B16" s="6">
        <v>4.75</v>
      </c>
      <c r="C16" s="6">
        <v>0.76</v>
      </c>
      <c r="D16" s="6">
        <v>4.1900000000000004</v>
      </c>
      <c r="E16" s="6">
        <f t="shared" si="0"/>
        <v>9.6999999999999993</v>
      </c>
    </row>
    <row r="17" spans="1:5" x14ac:dyDescent="0.25">
      <c r="A17" s="5">
        <v>45398</v>
      </c>
      <c r="B17" s="6">
        <v>4.51</v>
      </c>
      <c r="C17" s="6">
        <v>1.1100000000000001</v>
      </c>
      <c r="D17" s="6">
        <v>4.1900000000000004</v>
      </c>
      <c r="E17" s="6">
        <f t="shared" si="0"/>
        <v>9.81</v>
      </c>
    </row>
    <row r="18" spans="1:5" x14ac:dyDescent="0.25">
      <c r="A18" s="5">
        <v>45399</v>
      </c>
      <c r="B18" s="6">
        <v>6.13</v>
      </c>
      <c r="C18" s="6">
        <v>4.1900000000000004</v>
      </c>
      <c r="D18" s="6">
        <v>4.1900000000000004</v>
      </c>
      <c r="E18" s="6">
        <f t="shared" si="0"/>
        <v>14.510000000000002</v>
      </c>
    </row>
    <row r="19" spans="1:5" x14ac:dyDescent="0.25">
      <c r="A19" s="5">
        <v>45400</v>
      </c>
      <c r="B19" s="6">
        <v>4.2300000000000004</v>
      </c>
      <c r="C19" s="6">
        <v>1.87</v>
      </c>
      <c r="D19" s="6">
        <v>4.1900000000000004</v>
      </c>
      <c r="E19" s="6">
        <f t="shared" si="0"/>
        <v>10.290000000000001</v>
      </c>
    </row>
    <row r="20" spans="1:5" x14ac:dyDescent="0.25">
      <c r="A20" s="5">
        <v>45401</v>
      </c>
      <c r="B20" s="6">
        <v>8.69</v>
      </c>
      <c r="C20" s="6">
        <v>0.76</v>
      </c>
      <c r="D20" s="6">
        <v>4.1900000000000004</v>
      </c>
      <c r="E20" s="6">
        <f t="shared" si="0"/>
        <v>13.64</v>
      </c>
    </row>
    <row r="21" spans="1:5" x14ac:dyDescent="0.25">
      <c r="A21" s="5">
        <v>45402</v>
      </c>
      <c r="B21" s="6">
        <v>5.24</v>
      </c>
      <c r="C21" s="6">
        <v>1.74</v>
      </c>
      <c r="D21" s="6">
        <v>4.1900000000000004</v>
      </c>
      <c r="E21" s="6">
        <f t="shared" si="0"/>
        <v>11.170000000000002</v>
      </c>
    </row>
    <row r="22" spans="1:5" x14ac:dyDescent="0.25">
      <c r="A22" s="5">
        <v>45403</v>
      </c>
      <c r="B22" s="6">
        <v>3.6</v>
      </c>
      <c r="C22" s="6">
        <v>0.69</v>
      </c>
      <c r="D22" s="6">
        <v>4.1900000000000004</v>
      </c>
      <c r="E22" s="6">
        <f t="shared" si="0"/>
        <v>8.48</v>
      </c>
    </row>
    <row r="23" spans="1:5" x14ac:dyDescent="0.25">
      <c r="A23" s="5">
        <v>45404</v>
      </c>
      <c r="B23" s="6">
        <v>3.36</v>
      </c>
      <c r="C23" s="8">
        <v>4.1900000000000004</v>
      </c>
      <c r="D23" s="6">
        <v>4.1900000000000004</v>
      </c>
      <c r="E23" s="6">
        <f t="shared" si="0"/>
        <v>11.740000000000002</v>
      </c>
    </row>
    <row r="24" spans="1:5" x14ac:dyDescent="0.25">
      <c r="A24" s="5">
        <v>45405</v>
      </c>
      <c r="B24" s="6">
        <v>6.43</v>
      </c>
      <c r="C24" s="8">
        <v>0.76</v>
      </c>
      <c r="D24" s="6">
        <v>4.1900000000000004</v>
      </c>
      <c r="E24" s="6">
        <f t="shared" si="0"/>
        <v>11.379999999999999</v>
      </c>
    </row>
    <row r="25" spans="1:5" x14ac:dyDescent="0.25">
      <c r="A25" s="5">
        <v>45406</v>
      </c>
      <c r="B25" s="6">
        <v>5.81</v>
      </c>
      <c r="C25" s="8">
        <v>0.73</v>
      </c>
      <c r="D25" s="6">
        <v>4.1900000000000004</v>
      </c>
      <c r="E25" s="6">
        <f t="shared" si="0"/>
        <v>10.73</v>
      </c>
    </row>
    <row r="26" spans="1:5" x14ac:dyDescent="0.25">
      <c r="A26" s="5">
        <v>45407</v>
      </c>
      <c r="B26" s="6">
        <v>6.35</v>
      </c>
      <c r="C26" s="8">
        <v>0.38</v>
      </c>
      <c r="D26" s="6">
        <v>4.1900000000000004</v>
      </c>
      <c r="E26" s="6">
        <f t="shared" si="0"/>
        <v>10.92</v>
      </c>
    </row>
    <row r="27" spans="1:5" x14ac:dyDescent="0.25">
      <c r="A27" s="5">
        <v>45408</v>
      </c>
      <c r="B27" s="6">
        <v>5.17</v>
      </c>
      <c r="C27" s="8">
        <v>1.1100000000000001</v>
      </c>
      <c r="D27" s="6">
        <v>4.1900000000000004</v>
      </c>
      <c r="E27" s="6">
        <f t="shared" si="0"/>
        <v>10.47</v>
      </c>
    </row>
    <row r="28" spans="1:5" x14ac:dyDescent="0.25">
      <c r="A28" s="5">
        <v>45409</v>
      </c>
      <c r="B28" s="6">
        <v>2.2000000000000002</v>
      </c>
      <c r="C28" s="8">
        <v>0.35</v>
      </c>
      <c r="D28" s="6">
        <v>4.1900000000000004</v>
      </c>
      <c r="E28" s="6">
        <f t="shared" si="0"/>
        <v>6.74</v>
      </c>
    </row>
    <row r="29" spans="1:5" x14ac:dyDescent="0.25">
      <c r="A29" s="5">
        <v>45410</v>
      </c>
      <c r="B29" s="6">
        <v>2.98</v>
      </c>
      <c r="C29" s="8">
        <v>0.69</v>
      </c>
      <c r="D29" s="6">
        <v>4.1900000000000004</v>
      </c>
      <c r="E29" s="6">
        <f t="shared" si="0"/>
        <v>7.86</v>
      </c>
    </row>
    <row r="30" spans="1:5" x14ac:dyDescent="0.25">
      <c r="A30" s="5">
        <v>45411</v>
      </c>
      <c r="B30" s="6">
        <v>1.5</v>
      </c>
      <c r="C30" s="8">
        <v>0.73</v>
      </c>
      <c r="D30" s="6">
        <v>4.1900000000000004</v>
      </c>
      <c r="E30" s="6">
        <f t="shared" si="0"/>
        <v>6.42</v>
      </c>
    </row>
    <row r="31" spans="1:5" x14ac:dyDescent="0.25">
      <c r="A31" s="5">
        <v>45412</v>
      </c>
      <c r="B31" s="6">
        <v>0.56999999999999995</v>
      </c>
      <c r="C31" s="8">
        <v>1.5</v>
      </c>
      <c r="D31" s="6">
        <v>4.3499999999999996</v>
      </c>
      <c r="E31" s="6">
        <f t="shared" si="0"/>
        <v>6.42</v>
      </c>
    </row>
    <row r="32" spans="1:5" ht="15.75" thickBot="1" x14ac:dyDescent="0.3">
      <c r="A32" s="16" t="s">
        <v>3</v>
      </c>
      <c r="B32" s="17"/>
      <c r="C32" s="17"/>
      <c r="D32" s="17"/>
      <c r="E32" s="7">
        <f>SUM(E2:E31)</f>
        <v>270.44</v>
      </c>
    </row>
    <row r="33" spans="2:9" ht="15.75" thickTop="1" x14ac:dyDescent="0.25"/>
    <row r="34" spans="2:9" x14ac:dyDescent="0.25">
      <c r="B34" s="20" t="s">
        <v>5</v>
      </c>
      <c r="C34" s="20"/>
      <c r="D34" s="20"/>
      <c r="E34" s="1">
        <f>E32/2</f>
        <v>135.22</v>
      </c>
      <c r="H34" s="10"/>
      <c r="I34" s="11"/>
    </row>
    <row r="35" spans="2:9" x14ac:dyDescent="0.25">
      <c r="B35" s="18" t="s">
        <v>6</v>
      </c>
      <c r="C35" s="18"/>
      <c r="D35" s="18"/>
      <c r="E35" s="14">
        <f>157.89/12/2</f>
        <v>6.5787499999999994</v>
      </c>
      <c r="H35" s="10"/>
      <c r="I35" s="11"/>
    </row>
    <row r="36" spans="2:9" x14ac:dyDescent="0.25">
      <c r="B36" s="18" t="s">
        <v>12</v>
      </c>
      <c r="C36" s="18"/>
      <c r="D36" s="18"/>
      <c r="E36" s="1">
        <f>SUM(E34:E35)</f>
        <v>141.79874999999998</v>
      </c>
      <c r="H36" s="10"/>
      <c r="I36" s="11"/>
    </row>
    <row r="37" spans="2:9" x14ac:dyDescent="0.25">
      <c r="B37" s="18" t="s">
        <v>13</v>
      </c>
      <c r="C37" s="18"/>
      <c r="D37" s="18"/>
      <c r="E37" s="14">
        <v>200</v>
      </c>
      <c r="H37" s="11"/>
      <c r="I37" s="11"/>
    </row>
    <row r="38" spans="2:9" x14ac:dyDescent="0.25">
      <c r="B38" s="18" t="s">
        <v>14</v>
      </c>
      <c r="C38" s="18"/>
      <c r="D38" s="18"/>
      <c r="E38" s="1">
        <f>E37-E36</f>
        <v>58.201250000000016</v>
      </c>
      <c r="H38" s="10"/>
      <c r="I38" s="11"/>
    </row>
    <row r="39" spans="2:9" x14ac:dyDescent="0.25">
      <c r="B39" s="15"/>
      <c r="C39" s="15"/>
      <c r="D39" s="15" t="s">
        <v>10</v>
      </c>
      <c r="E39" s="1">
        <f>'Maart 2024'!E41</f>
        <v>106.83625000000001</v>
      </c>
      <c r="H39" s="10"/>
      <c r="I39" s="11"/>
    </row>
    <row r="40" spans="2:9" ht="15.75" thickBot="1" x14ac:dyDescent="0.3">
      <c r="B40" s="19" t="s">
        <v>15</v>
      </c>
      <c r="C40" s="19"/>
      <c r="D40" s="19"/>
      <c r="E40" s="9">
        <f>E38+E39</f>
        <v>165.03750000000002</v>
      </c>
      <c r="H40" s="12"/>
      <c r="I40" s="13"/>
    </row>
    <row r="41" spans="2:9" ht="15.75" thickTop="1" x14ac:dyDescent="0.25">
      <c r="B41" s="1"/>
    </row>
  </sheetData>
  <mergeCells count="7">
    <mergeCell ref="B40:D40"/>
    <mergeCell ref="A32:D32"/>
    <mergeCell ref="B34:D34"/>
    <mergeCell ref="B35:D35"/>
    <mergeCell ref="B36:D36"/>
    <mergeCell ref="B37:D37"/>
    <mergeCell ref="B38:D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Maart 2024</vt:lpstr>
      <vt:lpstr>April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Elles Zwikker</dc:creator>
  <cp:lastModifiedBy>Ernst Zwikker</cp:lastModifiedBy>
  <dcterms:created xsi:type="dcterms:W3CDTF">2023-12-01T21:04:06Z</dcterms:created>
  <dcterms:modified xsi:type="dcterms:W3CDTF">2024-05-03T01:13:07Z</dcterms:modified>
</cp:coreProperties>
</file>