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QL\class-11\"/>
    </mc:Choice>
  </mc:AlternateContent>
  <bookViews>
    <workbookView xWindow="0" yWindow="0" windowWidth="28800" windowHeight="14115" activeTab="3"/>
  </bookViews>
  <sheets>
    <sheet name="customer_data" sheetId="1" r:id="rId1"/>
    <sheet name="Product data " sheetId="2" r:id="rId2"/>
    <sheet name="Order" sheetId="3" r:id="rId3"/>
    <sheet name="Payment" sheetId="4" r:id="rId4"/>
    <sheet name="Item " sheetId="5" r:id="rId5"/>
    <sheet name="report" sheetId="6" r:id="rId6"/>
  </sheets>
  <calcPr calcId="152511"/>
</workbook>
</file>

<file path=xl/calcChain.xml><?xml version="1.0" encoding="utf-8"?>
<calcChain xmlns="http://schemas.openxmlformats.org/spreadsheetml/2006/main">
  <c r="K6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3" i="4"/>
  <c r="K4" i="4"/>
  <c r="K5" i="4"/>
  <c r="K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" i="4"/>
  <c r="L2" i="1"/>
  <c r="K1" i="4"/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" i="5"/>
  <c r="R1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" i="3"/>
  <c r="J1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F1" i="1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" i="5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<sst xmlns="http://schemas.openxmlformats.org/spreadsheetml/2006/main" count="1787" uniqueCount="1036">
  <si>
    <t>customer_id</t>
  </si>
  <si>
    <t>name</t>
  </si>
  <si>
    <t>email</t>
  </si>
  <si>
    <t>signup_date</t>
  </si>
  <si>
    <t>region</t>
  </si>
  <si>
    <t>Norma Fisher</t>
  </si>
  <si>
    <t>ysullivan@yahoo.com</t>
  </si>
  <si>
    <t>2024-06-02</t>
  </si>
  <si>
    <t>West</t>
  </si>
  <si>
    <t>Steven Robinson</t>
  </si>
  <si>
    <t>donald19@archer-patel.org</t>
  </si>
  <si>
    <t>2023-01-07</t>
  </si>
  <si>
    <t>Nicholas Nolan</t>
  </si>
  <si>
    <t>wcastro@yahoo.com</t>
  </si>
  <si>
    <t>2023-09-27</t>
  </si>
  <si>
    <t>North</t>
  </si>
  <si>
    <t>Susan Levy</t>
  </si>
  <si>
    <t>qgrimes@gmail.com</t>
  </si>
  <si>
    <t>2024-09-22</t>
  </si>
  <si>
    <t>East</t>
  </si>
  <si>
    <t>Anna Larsen</t>
  </si>
  <si>
    <t>vclayton@cross.com</t>
  </si>
  <si>
    <t>2023-03-16</t>
  </si>
  <si>
    <t>Central</t>
  </si>
  <si>
    <t>Connie Pratt</t>
  </si>
  <si>
    <t>udavis@bolton.com</t>
  </si>
  <si>
    <t>2022-12-03</t>
  </si>
  <si>
    <t>Robin Fernandez</t>
  </si>
  <si>
    <t>zdavis@yahoo.com</t>
  </si>
  <si>
    <t>2023-09-28</t>
  </si>
  <si>
    <t>Donna Lopez</t>
  </si>
  <si>
    <t>salazardiane@jones-shelton.com</t>
  </si>
  <si>
    <t>2023-01-11</t>
  </si>
  <si>
    <t>Sarah Villanueva</t>
  </si>
  <si>
    <t>aimee33@hotmail.com</t>
  </si>
  <si>
    <t>2024-11-25</t>
  </si>
  <si>
    <t>Jennifer Hill</t>
  </si>
  <si>
    <t>christopher91@yahoo.com</t>
  </si>
  <si>
    <t>2024-11-20</t>
  </si>
  <si>
    <t>Sarah Sanchez</t>
  </si>
  <si>
    <t>thorntonnathan@gmail.com</t>
  </si>
  <si>
    <t>2023-10-22</t>
  </si>
  <si>
    <t>Antonio Logan</t>
  </si>
  <si>
    <t>montoyacynthia@guzman.com</t>
  </si>
  <si>
    <t>2024-12-20</t>
  </si>
  <si>
    <t>South</t>
  </si>
  <si>
    <t>Barbara Davis</t>
  </si>
  <si>
    <t>jacobsjames@robbins.com</t>
  </si>
  <si>
    <t>2022-08-26</t>
  </si>
  <si>
    <t>Allison Coleman</t>
  </si>
  <si>
    <t>chad14@graham-brown.info</t>
  </si>
  <si>
    <t>2022-07-24</t>
  </si>
  <si>
    <t>Melissa Myers</t>
  </si>
  <si>
    <t>rebecca79@gmail.com</t>
  </si>
  <si>
    <t>2025-05-11</t>
  </si>
  <si>
    <t>Tracy Brown</t>
  </si>
  <si>
    <t>matthewking@morse.biz</t>
  </si>
  <si>
    <t>2024-10-24</t>
  </si>
  <si>
    <t>Sylvia Banks</t>
  </si>
  <si>
    <t>eric07@hotmail.com</t>
  </si>
  <si>
    <t>2022-09-23</t>
  </si>
  <si>
    <t>Angel Campbell</t>
  </si>
  <si>
    <t>sbell@howard.org</t>
  </si>
  <si>
    <t>2022-12-15</t>
  </si>
  <si>
    <t>Jasmine Perry</t>
  </si>
  <si>
    <t>wheelerholly@allen.info</t>
  </si>
  <si>
    <t>2024-01-02</t>
  </si>
  <si>
    <t>Megan Baxter</t>
  </si>
  <si>
    <t>ksavage@barton-fletcher.com</t>
  </si>
  <si>
    <t>2024-04-14</t>
  </si>
  <si>
    <t>Michael Griffin</t>
  </si>
  <si>
    <t>hensontroy@yahoo.com</t>
  </si>
  <si>
    <t>2024-05-18</t>
  </si>
  <si>
    <t>Rodney Mccann</t>
  </si>
  <si>
    <t>amymccarty@gmail.com</t>
  </si>
  <si>
    <t>2022-12-12</t>
  </si>
  <si>
    <t>Mrs. Meghan Stewart</t>
  </si>
  <si>
    <t>loveaaron@rice.com</t>
  </si>
  <si>
    <t>2023-09-05</t>
  </si>
  <si>
    <t>William Garcia</t>
  </si>
  <si>
    <t>johnsonrobin@gmail.com</t>
  </si>
  <si>
    <t>2023-06-26</t>
  </si>
  <si>
    <t>Joseph Curtis</t>
  </si>
  <si>
    <t>wigginsjoshua@gmail.com</t>
  </si>
  <si>
    <t>2022-07-28</t>
  </si>
  <si>
    <t>Michael Grant</t>
  </si>
  <si>
    <t>mathissusan@hotmail.com</t>
  </si>
  <si>
    <t>2025-03-07</t>
  </si>
  <si>
    <t>Mathew Ellis MD</t>
  </si>
  <si>
    <t>nicholascarter@hernandez.com</t>
  </si>
  <si>
    <t>2023-12-15</t>
  </si>
  <si>
    <t>Gina Oliver</t>
  </si>
  <si>
    <t>frank94@foster-kelley.com</t>
  </si>
  <si>
    <t>2022-11-18</t>
  </si>
  <si>
    <t>David Williams</t>
  </si>
  <si>
    <t>turnermary@perry-garcia.info</t>
  </si>
  <si>
    <t>2024-05-29</t>
  </si>
  <si>
    <t>Robert Burnett</t>
  </si>
  <si>
    <t>fwilson@johnson-rogers.com</t>
  </si>
  <si>
    <t>2023-02-06</t>
  </si>
  <si>
    <t>Jaime Villegas</t>
  </si>
  <si>
    <t>mortonjames@brown.com</t>
  </si>
  <si>
    <t>2024-01-25</t>
  </si>
  <si>
    <t>Donna Mora</t>
  </si>
  <si>
    <t>omiller@richards-jackson.com</t>
  </si>
  <si>
    <t>2023-12-01</t>
  </si>
  <si>
    <t>Rodney Farrell</t>
  </si>
  <si>
    <t>mgoodwin@crawford.com</t>
  </si>
  <si>
    <t>2025-02-12</t>
  </si>
  <si>
    <t>Travis Lewis</t>
  </si>
  <si>
    <t>gonzaleznicholas@wilcox.info</t>
  </si>
  <si>
    <t>2023-01-09</t>
  </si>
  <si>
    <t>Margaret Henderson</t>
  </si>
  <si>
    <t>martha73@hotmail.com</t>
  </si>
  <si>
    <t>2024-12-26</t>
  </si>
  <si>
    <t>Alexandra Thornton</t>
  </si>
  <si>
    <t>austin24@hotmail.com</t>
  </si>
  <si>
    <t>2023-01-21</t>
  </si>
  <si>
    <t>Lauren Robbins</t>
  </si>
  <si>
    <t>marshzachary@gmail.com</t>
  </si>
  <si>
    <t>2022-09-04</t>
  </si>
  <si>
    <t>Andrew Smith</t>
  </si>
  <si>
    <t>michelle27@yahoo.com</t>
  </si>
  <si>
    <t>2024-07-16</t>
  </si>
  <si>
    <t>Joseph Johnson</t>
  </si>
  <si>
    <t>burgessrebecca@roberts.biz</t>
  </si>
  <si>
    <t>2024-06-11</t>
  </si>
  <si>
    <t>Valerie Lawson</t>
  </si>
  <si>
    <t>sandovalaaron@turner.com</t>
  </si>
  <si>
    <t>Scott Hahn</t>
  </si>
  <si>
    <t>ycruz@gmail.com</t>
  </si>
  <si>
    <t>2023-02-02</t>
  </si>
  <si>
    <t>Bethany Mitchell</t>
  </si>
  <si>
    <t>mcmahontimothy@gmail.com</t>
  </si>
  <si>
    <t>2024-06-26</t>
  </si>
  <si>
    <t>Lindsay Miller</t>
  </si>
  <si>
    <t>robert97@ellis-garcia.com</t>
  </si>
  <si>
    <t>2022-06-24</t>
  </si>
  <si>
    <t>Luis Soto</t>
  </si>
  <si>
    <t>james71@bishop.org</t>
  </si>
  <si>
    <t>2025-01-30</t>
  </si>
  <si>
    <t>Marie Montes</t>
  </si>
  <si>
    <t>susanhughes@yahoo.com</t>
  </si>
  <si>
    <t>2025-04-15</t>
  </si>
  <si>
    <t>Mrs. Shannon Forbes</t>
  </si>
  <si>
    <t>wwallace@gibson.com</t>
  </si>
  <si>
    <t>2022-08-01</t>
  </si>
  <si>
    <t>Amanda Scott</t>
  </si>
  <si>
    <t>jerryfrank@chan.com</t>
  </si>
  <si>
    <t>2022-11-16</t>
  </si>
  <si>
    <t>Steven Henderson</t>
  </si>
  <si>
    <t>perrycory@navarro.info</t>
  </si>
  <si>
    <t>2024-03-23</t>
  </si>
  <si>
    <t>Amanda Calhoun</t>
  </si>
  <si>
    <t>christian11@yahoo.com</t>
  </si>
  <si>
    <t>2025-05-02</t>
  </si>
  <si>
    <t>Gregory Smith</t>
  </si>
  <si>
    <t>chad23@harris.com</t>
  </si>
  <si>
    <t>2022-06-04</t>
  </si>
  <si>
    <t>Michael Cantu</t>
  </si>
  <si>
    <t>jacobrodriguez@zimmerman-scott.com</t>
  </si>
  <si>
    <t>2023-04-12</t>
  </si>
  <si>
    <t>John Carter</t>
  </si>
  <si>
    <t>brittanymiller@hotmail.com</t>
  </si>
  <si>
    <t>2024-11-11</t>
  </si>
  <si>
    <t>James Thomas</t>
  </si>
  <si>
    <t>lesliesanchez@carter.com</t>
  </si>
  <si>
    <t>Jennifer Park</t>
  </si>
  <si>
    <t>aevans@house.com</t>
  </si>
  <si>
    <t>2022-10-02</t>
  </si>
  <si>
    <t>Mark Walsh</t>
  </si>
  <si>
    <t>aortiz@valenzuela.info</t>
  </si>
  <si>
    <t>2022-10-12</t>
  </si>
  <si>
    <t>Rebecca Hill</t>
  </si>
  <si>
    <t>lhebert@reynolds-wright.info</t>
  </si>
  <si>
    <t>2023-11-03</t>
  </si>
  <si>
    <t>Brenda Ford</t>
  </si>
  <si>
    <t>sfischer@greer.org</t>
  </si>
  <si>
    <t>2024-05-10</t>
  </si>
  <si>
    <t>Edwin Mack</t>
  </si>
  <si>
    <t>rogerpotter@gmail.com</t>
  </si>
  <si>
    <t>2025-04-11</t>
  </si>
  <si>
    <t>Dr. Joshua Sullivan DDS</t>
  </si>
  <si>
    <t>nelsonelizabeth@scott.org</t>
  </si>
  <si>
    <t>2024-01-29</t>
  </si>
  <si>
    <t>Paul Gomez</t>
  </si>
  <si>
    <t>johnsonlaura@ferguson-wilson.com</t>
  </si>
  <si>
    <t>Scott Campbell</t>
  </si>
  <si>
    <t>amandajenkins@stephens.com</t>
  </si>
  <si>
    <t>2023-08-21</t>
  </si>
  <si>
    <t>Keith Taylor</t>
  </si>
  <si>
    <t>jamesbrittany@castro.com</t>
  </si>
  <si>
    <t>2025-01-29</t>
  </si>
  <si>
    <t>Jason Woods</t>
  </si>
  <si>
    <t>dpearson@yahoo.com</t>
  </si>
  <si>
    <t>2023-09-02</t>
  </si>
  <si>
    <t>Jon Clay</t>
  </si>
  <si>
    <t>kellypeter@mathis.com</t>
  </si>
  <si>
    <t>2025-04-24</t>
  </si>
  <si>
    <t>Tammy Foster</t>
  </si>
  <si>
    <t>wilsonadam@yahoo.com</t>
  </si>
  <si>
    <t>2025-02-11</t>
  </si>
  <si>
    <t>Monica Perez</t>
  </si>
  <si>
    <t>danielmurray@yahoo.com</t>
  </si>
  <si>
    <t>2024-01-10</t>
  </si>
  <si>
    <t>Javier Prince</t>
  </si>
  <si>
    <t>sethfletcher@hotmail.com</t>
  </si>
  <si>
    <t>Thomas Wallace</t>
  </si>
  <si>
    <t>yroman@hotmail.com</t>
  </si>
  <si>
    <t>2023-05-01</t>
  </si>
  <si>
    <t>Jessica Harris</t>
  </si>
  <si>
    <t>ojohnson@pitts.com</t>
  </si>
  <si>
    <t>2025-02-08</t>
  </si>
  <si>
    <t>Crystal Evans</t>
  </si>
  <si>
    <t>kelsey56@brown-terry.net</t>
  </si>
  <si>
    <t>2024-03-22</t>
  </si>
  <si>
    <t>Katherine Padilla</t>
  </si>
  <si>
    <t>joseph00@bailey.com</t>
  </si>
  <si>
    <t>2022-12-28</t>
  </si>
  <si>
    <t>Jeffrey Walker</t>
  </si>
  <si>
    <t>shawnmorgan@gmail.com</t>
  </si>
  <si>
    <t>Rebecca Morris</t>
  </si>
  <si>
    <t>jonathan80@gmail.com</t>
  </si>
  <si>
    <t>2023-12-17</t>
  </si>
  <si>
    <t>Sergio Reed</t>
  </si>
  <si>
    <t>emily44@heath.com</t>
  </si>
  <si>
    <t>Juan Smith</t>
  </si>
  <si>
    <t>zwilliams@yahoo.com</t>
  </si>
  <si>
    <t>2024-06-28</t>
  </si>
  <si>
    <t>Bruce Miller</t>
  </si>
  <si>
    <t>robertcalhoun@salazar-meyers.net</t>
  </si>
  <si>
    <t>2024-01-26</t>
  </si>
  <si>
    <t>Christopher Burns</t>
  </si>
  <si>
    <t>sarah56@hawkins.org</t>
  </si>
  <si>
    <t>2024-09-10</t>
  </si>
  <si>
    <t>Michelle Waters</t>
  </si>
  <si>
    <t>joseph01@hotmail.com</t>
  </si>
  <si>
    <t>2022-10-24</t>
  </si>
  <si>
    <t>Jason Robinson</t>
  </si>
  <si>
    <t>htrevino@brewer-wilson.org</t>
  </si>
  <si>
    <t>2023-12-02</t>
  </si>
  <si>
    <t>Mitchell Payne</t>
  </si>
  <si>
    <t>jodivalenzuela@gmail.com</t>
  </si>
  <si>
    <t>2024-08-05</t>
  </si>
  <si>
    <t>Garrett Brooks</t>
  </si>
  <si>
    <t>brandi20@hotmail.com</t>
  </si>
  <si>
    <t>Kevin Johnson</t>
  </si>
  <si>
    <t>lmoore@esparza.info</t>
  </si>
  <si>
    <t>Tracy Young</t>
  </si>
  <si>
    <t>kathleengomez@anderson.org</t>
  </si>
  <si>
    <t>2022-07-03</t>
  </si>
  <si>
    <t>Heather Bryant</t>
  </si>
  <si>
    <t>angelamartin@lamb-mclaughlin.net</t>
  </si>
  <si>
    <t>2023-09-23</t>
  </si>
  <si>
    <t>Angela Taylor</t>
  </si>
  <si>
    <t>lorrainefloyd@yahoo.com</t>
  </si>
  <si>
    <t>2022-08-23</t>
  </si>
  <si>
    <t>Ethan Burgess</t>
  </si>
  <si>
    <t>michelle34@powers-torres.com</t>
  </si>
  <si>
    <t>2024-10-31</t>
  </si>
  <si>
    <t>Morgan Hernandez</t>
  </si>
  <si>
    <t>bburton@williams.com</t>
  </si>
  <si>
    <t>Haley Beck</t>
  </si>
  <si>
    <t>shanethomas@thompson-murphy.biz</t>
  </si>
  <si>
    <t>2024-01-08</t>
  </si>
  <si>
    <t>Steven Ferguson</t>
  </si>
  <si>
    <t>cunninghamdavid@yahoo.com</t>
  </si>
  <si>
    <t>2023-02-14</t>
  </si>
  <si>
    <t>Charles Melton</t>
  </si>
  <si>
    <t>riveramary@wright.com</t>
  </si>
  <si>
    <t>2025-04-20</t>
  </si>
  <si>
    <t>Michelle Simmons</t>
  </si>
  <si>
    <t>nmckinney@williams.biz</t>
  </si>
  <si>
    <t>2022-07-05</t>
  </si>
  <si>
    <t>Stacy Crawford</t>
  </si>
  <si>
    <t>emily73@hotmail.com</t>
  </si>
  <si>
    <t>2023-11-27</t>
  </si>
  <si>
    <t>Paul Morgan</t>
  </si>
  <si>
    <t>hsmith@yahoo.com</t>
  </si>
  <si>
    <t>2024-09-25</t>
  </si>
  <si>
    <t>Andrew Schmidt</t>
  </si>
  <si>
    <t>bryantjennifer@yahoo.com</t>
  </si>
  <si>
    <t>2023-11-13</t>
  </si>
  <si>
    <t>Alex Singh Jr.</t>
  </si>
  <si>
    <t>kathrynblack@yahoo.com</t>
  </si>
  <si>
    <t>2023-06-17</t>
  </si>
  <si>
    <t>Keith Rivera</t>
  </si>
  <si>
    <t>francisco25@wilkins.com</t>
  </si>
  <si>
    <t>2023-11-10</t>
  </si>
  <si>
    <t>Mario Morris</t>
  </si>
  <si>
    <t>aarcher@gmail.com</t>
  </si>
  <si>
    <t>2024-10-23</t>
  </si>
  <si>
    <t>Calvin Noble</t>
  </si>
  <si>
    <t>julie31@hotmail.com</t>
  </si>
  <si>
    <t>2024-03-12</t>
  </si>
  <si>
    <t>Ronald Moreno</t>
  </si>
  <si>
    <t>bethanydavid@hogan.com</t>
  </si>
  <si>
    <t>2023-09-19</t>
  </si>
  <si>
    <t>Jeffrey Ewing</t>
  </si>
  <si>
    <t>amanda85@yahoo.com</t>
  </si>
  <si>
    <t>2023-03-15</t>
  </si>
  <si>
    <t>product_id</t>
  </si>
  <si>
    <t>product_name</t>
  </si>
  <si>
    <t>category</t>
  </si>
  <si>
    <t>price</t>
  </si>
  <si>
    <t>Stok</t>
  </si>
  <si>
    <t>PO123</t>
  </si>
  <si>
    <t>LED Television</t>
  </si>
  <si>
    <t xml:space="preserve">EL </t>
  </si>
  <si>
    <t>PO124</t>
  </si>
  <si>
    <t>Smart TV</t>
  </si>
  <si>
    <t>PO125</t>
  </si>
  <si>
    <t>Home Theater System</t>
  </si>
  <si>
    <t>PO126</t>
  </si>
  <si>
    <t>Soundbar</t>
  </si>
  <si>
    <t>PO127</t>
  </si>
  <si>
    <t>Portable Radio</t>
  </si>
  <si>
    <t>PO128</t>
  </si>
  <si>
    <t>Wireless Earbuds</t>
  </si>
  <si>
    <t>PO129</t>
  </si>
  <si>
    <t>Headphones</t>
  </si>
  <si>
    <t>PO130</t>
  </si>
  <si>
    <t>Smartwatch</t>
  </si>
  <si>
    <t>PO131</t>
  </si>
  <si>
    <t>Android TV Box</t>
  </si>
  <si>
    <t>PO132</t>
  </si>
  <si>
    <t>Bluetooth Speaker</t>
  </si>
  <si>
    <t>PO133</t>
  </si>
  <si>
    <t>Electric Kettle</t>
  </si>
  <si>
    <t>PO134</t>
  </si>
  <si>
    <t>Rice Cooker</t>
  </si>
  <si>
    <t>PO135</t>
  </si>
  <si>
    <t>Blender</t>
  </si>
  <si>
    <t>PO136</t>
  </si>
  <si>
    <t>Electric Iron</t>
  </si>
  <si>
    <t>PO137</t>
  </si>
  <si>
    <t>Induction Cooker</t>
  </si>
  <si>
    <t>PO138</t>
  </si>
  <si>
    <t>Air Conditioner</t>
  </si>
  <si>
    <t>PO139</t>
  </si>
  <si>
    <t>Refrigerator</t>
  </si>
  <si>
    <t>PO140</t>
  </si>
  <si>
    <t>Washing Machine</t>
  </si>
  <si>
    <t>PO141</t>
  </si>
  <si>
    <t>Water Purifier (Electric)</t>
  </si>
  <si>
    <t>PO142</t>
  </si>
  <si>
    <t>Microwave Oven</t>
  </si>
  <si>
    <t>PO143</t>
  </si>
  <si>
    <t>Laptop</t>
  </si>
  <si>
    <t>PO144</t>
  </si>
  <si>
    <t>Desktop Computer</t>
  </si>
  <si>
    <t>PO145</t>
  </si>
  <si>
    <t>Tablet</t>
  </si>
  <si>
    <t>PO146</t>
  </si>
  <si>
    <t>Smartphone</t>
  </si>
  <si>
    <t>PO147</t>
  </si>
  <si>
    <t>Printer</t>
  </si>
  <si>
    <t>PO148</t>
  </si>
  <si>
    <t>Scanner</t>
  </si>
  <si>
    <t>PO149</t>
  </si>
  <si>
    <t>Webcam</t>
  </si>
  <si>
    <t>PO150</t>
  </si>
  <si>
    <t>Wireless Mouse</t>
  </si>
  <si>
    <t>PO151</t>
  </si>
  <si>
    <t>Power Bank</t>
  </si>
  <si>
    <t>PO152</t>
  </si>
  <si>
    <t>USB Flash Drive</t>
  </si>
  <si>
    <t>PO153</t>
  </si>
  <si>
    <t>LED Light Bulb</t>
  </si>
  <si>
    <t>PO154</t>
  </si>
  <si>
    <t>Tube Light</t>
  </si>
  <si>
    <t>PO155</t>
  </si>
  <si>
    <t>Ceiling Fan (Electronic)</t>
  </si>
  <si>
    <t>PO156</t>
  </si>
  <si>
    <t>Exhaust Fan</t>
  </si>
  <si>
    <t>PO157</t>
  </si>
  <si>
    <t>Emergency Light</t>
  </si>
  <si>
    <t>PO158</t>
  </si>
  <si>
    <t>Electric Switchboard</t>
  </si>
  <si>
    <t>PO159</t>
  </si>
  <si>
    <t>Remote Control</t>
  </si>
  <si>
    <t>PO160</t>
  </si>
  <si>
    <t>Smart Plug</t>
  </si>
  <si>
    <t>PO161</t>
  </si>
  <si>
    <t>Solar Light</t>
  </si>
  <si>
    <t>PO162</t>
  </si>
  <si>
    <t>Voltage Stabilizer</t>
  </si>
  <si>
    <t>PO163</t>
  </si>
  <si>
    <t>Battery Charger</t>
  </si>
  <si>
    <t>PO164</t>
  </si>
  <si>
    <t>Inverter</t>
  </si>
  <si>
    <t>PO165</t>
  </si>
  <si>
    <t>UPS (Uninterruptible Power Supply)</t>
  </si>
  <si>
    <t>PO166</t>
  </si>
  <si>
    <t>Solar Panel Controller</t>
  </si>
  <si>
    <t>PO167</t>
  </si>
  <si>
    <t>Extension Cord</t>
  </si>
  <si>
    <t>PO168</t>
  </si>
  <si>
    <t>Electric Socket</t>
  </si>
  <si>
    <t>PO169</t>
  </si>
  <si>
    <t>Electric Circuit Breaker</t>
  </si>
  <si>
    <t>PO170</t>
  </si>
  <si>
    <t>WiFi Router</t>
  </si>
  <si>
    <t>PO171</t>
  </si>
  <si>
    <t>HDMI Cable</t>
  </si>
  <si>
    <t>PO172</t>
  </si>
  <si>
    <t>Surge Protector</t>
  </si>
  <si>
    <t>PO173</t>
  </si>
  <si>
    <t>Maggi Noodles</t>
  </si>
  <si>
    <t>FMCG</t>
  </si>
  <si>
    <t>PO174</t>
  </si>
  <si>
    <t>Horlicks</t>
  </si>
  <si>
    <t>PO175</t>
  </si>
  <si>
    <t>Lifebuoy Soap</t>
  </si>
  <si>
    <t>PO176</t>
  </si>
  <si>
    <t>Colgate Toothpaste</t>
  </si>
  <si>
    <t>PO177</t>
  </si>
  <si>
    <t>Knorr Soup</t>
  </si>
  <si>
    <t>PO178</t>
  </si>
  <si>
    <t>Vim Dishwashing Liquid</t>
  </si>
  <si>
    <t>PO179</t>
  </si>
  <si>
    <t>Coca-Cola</t>
  </si>
  <si>
    <t>PO180</t>
  </si>
  <si>
    <t>Pepsi</t>
  </si>
  <si>
    <t>PO181</t>
  </si>
  <si>
    <t>Pran Juice</t>
  </si>
  <si>
    <t>PO182</t>
  </si>
  <si>
    <t>Radhuni Masala</t>
  </si>
  <si>
    <t>PO183</t>
  </si>
  <si>
    <t>Mr. Noodles</t>
  </si>
  <si>
    <t>PO184</t>
  </si>
  <si>
    <t>Parachute Coconut Oil</t>
  </si>
  <si>
    <t>PO185</t>
  </si>
  <si>
    <t>Dove Shampoo</t>
  </si>
  <si>
    <t>PO186</t>
  </si>
  <si>
    <t>Sunsilk Shampoo</t>
  </si>
  <si>
    <t>PO187</t>
  </si>
  <si>
    <t>Lux Soap</t>
  </si>
  <si>
    <t>PO188</t>
  </si>
  <si>
    <t>Closeup Toothpaste</t>
  </si>
  <si>
    <t>PO189</t>
  </si>
  <si>
    <t>Dettol Antiseptic</t>
  </si>
  <si>
    <t>PO190</t>
  </si>
  <si>
    <t>Surf Excel</t>
  </si>
  <si>
    <t>PO191</t>
  </si>
  <si>
    <t>Wheel Washing Powder</t>
  </si>
  <si>
    <t>PO192</t>
  </si>
  <si>
    <t>ACI Pure Salt</t>
  </si>
  <si>
    <t>PO193</t>
  </si>
  <si>
    <t>Fresh Milk Powder</t>
  </si>
  <si>
    <t>PO194</t>
  </si>
  <si>
    <t>Danish Condensed Milk</t>
  </si>
  <si>
    <t>PO195</t>
  </si>
  <si>
    <t>Teer Soybean Oil</t>
  </si>
  <si>
    <t>PO196</t>
  </si>
  <si>
    <t>ACI Aerosol</t>
  </si>
  <si>
    <t>PO197</t>
  </si>
  <si>
    <t>Harpic Toilet Cleaner</t>
  </si>
  <si>
    <t>PO198</t>
  </si>
  <si>
    <t>Red Bull</t>
  </si>
  <si>
    <t>PO199</t>
  </si>
  <si>
    <t>Frutika Juice</t>
  </si>
  <si>
    <t>PO200</t>
  </si>
  <si>
    <t>Mojo</t>
  </si>
  <si>
    <t>PO201</t>
  </si>
  <si>
    <t>Speed Energy Drink</t>
  </si>
  <si>
    <t>PO202</t>
  </si>
  <si>
    <t>Hit Mosquito Spray</t>
  </si>
  <si>
    <t>PO203</t>
  </si>
  <si>
    <t>Vaseline Petroleum Jelly</t>
  </si>
  <si>
    <t>PO204</t>
  </si>
  <si>
    <t>Pepsodent Toothpaste</t>
  </si>
  <si>
    <t>PO205</t>
  </si>
  <si>
    <t>Nivea Cream</t>
  </si>
  <si>
    <t>PO206</t>
  </si>
  <si>
    <t>Lizol Floor Cleaner</t>
  </si>
  <si>
    <t>PO207</t>
  </si>
  <si>
    <t>Bashundhara Tissue</t>
  </si>
  <si>
    <t>PO208</t>
  </si>
  <si>
    <t>Ruchi Chips</t>
  </si>
  <si>
    <t>PO209</t>
  </si>
  <si>
    <t>Bombay Sweets</t>
  </si>
  <si>
    <t>PO210</t>
  </si>
  <si>
    <t>Ahmed Pickle</t>
  </si>
  <si>
    <t>PO211</t>
  </si>
  <si>
    <t>Tang</t>
  </si>
  <si>
    <t>PO212</t>
  </si>
  <si>
    <t>Appy Fizz</t>
  </si>
  <si>
    <t>PO213</t>
  </si>
  <si>
    <t>RC Cola</t>
  </si>
  <si>
    <t>PO214</t>
  </si>
  <si>
    <t>Pran Tomato Ketchup</t>
  </si>
  <si>
    <t>PO215</t>
  </si>
  <si>
    <t>Fresh Atta</t>
  </si>
  <si>
    <t>PO216</t>
  </si>
  <si>
    <t>Teer Mustard Oil</t>
  </si>
  <si>
    <t>PO217</t>
  </si>
  <si>
    <t>Glow &amp; Lovely</t>
  </si>
  <si>
    <t>PO218</t>
  </si>
  <si>
    <t>Colgate Toothbrush</t>
  </si>
  <si>
    <t>PO219</t>
  </si>
  <si>
    <t>Dettol Soap</t>
  </si>
  <si>
    <t>PO220</t>
  </si>
  <si>
    <t>Pran Chanachur</t>
  </si>
  <si>
    <t>PO221</t>
  </si>
  <si>
    <t>ACI Mosquito Coil</t>
  </si>
  <si>
    <t>PO222</t>
  </si>
  <si>
    <t>Ruchi Jelly</t>
  </si>
  <si>
    <t>PO223</t>
  </si>
  <si>
    <t>Enchanting Leaf Green Lycra Elegance Gown</t>
  </si>
  <si>
    <t>Fashion</t>
  </si>
  <si>
    <t>PO224</t>
  </si>
  <si>
    <t>Radiant White Satin-Net Ensemble Lehnga Choli Set</t>
  </si>
  <si>
    <t>PO225</t>
  </si>
  <si>
    <t>Pearl Elegance Net Ensemble Saree</t>
  </si>
  <si>
    <t>PO226</t>
  </si>
  <si>
    <t>Celestial Silver Sequins Fishtail Elegance Gown</t>
  </si>
  <si>
    <t>PO227</t>
  </si>
  <si>
    <t>Enigmatic Bottle Green Satin Siren Long Gown</t>
  </si>
  <si>
    <t>PO228</t>
  </si>
  <si>
    <t>Blush Blossom Georgette Elegance Lehenga Choli</t>
  </si>
  <si>
    <t>PO229</t>
  </si>
  <si>
    <t>Blush Radiance Sequins Ensemble Lehnga Choli</t>
  </si>
  <si>
    <t>PO230</t>
  </si>
  <si>
    <t>Emerald Dream Halterneck Glam Gown</t>
  </si>
  <si>
    <t>PO231</t>
  </si>
  <si>
    <t>Sizzling Pink Satin Glamour Gown</t>
  </si>
  <si>
    <t>PO232</t>
  </si>
  <si>
    <t>Regal Maroon Velvet Elegance Gown</t>
  </si>
  <si>
    <t>PO233</t>
  </si>
  <si>
    <t>Scarlet Silk Bridal Opulence</t>
  </si>
  <si>
    <t>PO234</t>
  </si>
  <si>
    <t>Majestic Maroon Zardosi Affair Lehnga Choli Set</t>
  </si>
  <si>
    <t>PO235</t>
  </si>
  <si>
    <t>Celestial Cobalt Elegance Lehnga Choli Set</t>
  </si>
  <si>
    <t>PO236</t>
  </si>
  <si>
    <t>Blush Pink Sequins Radiance Gown</t>
  </si>
  <si>
    <t>PO237</t>
  </si>
  <si>
    <t>Peach Sequins Splendor Saree</t>
  </si>
  <si>
    <t>PO238</t>
  </si>
  <si>
    <t>Blue Azure Twilight Elegance Gown</t>
  </si>
  <si>
    <t>PO239</t>
  </si>
  <si>
    <t>Black Midnight Spark Sequin Stunner Gown</t>
  </si>
  <si>
    <t>PO240</t>
  </si>
  <si>
    <t>Rosy Radiance One-Shoulder Elegance</t>
  </si>
  <si>
    <t>PO241</t>
  </si>
  <si>
    <t>Verdant Elegance One-Shoulder Stunner</t>
  </si>
  <si>
    <t>PO242</t>
  </si>
  <si>
    <t>Opulent Oyster Radiance Anarkali</t>
  </si>
  <si>
    <t>PO243</t>
  </si>
  <si>
    <t>Golden Butterfly Elegance Gown</t>
  </si>
  <si>
    <t>PO244</t>
  </si>
  <si>
    <t>Blush Pink Sequin Allure Gown</t>
  </si>
  <si>
    <t>PO245</t>
  </si>
  <si>
    <t>Midnight Elegance Sparkle Saree</t>
  </si>
  <si>
    <t>PO246</t>
  </si>
  <si>
    <t>Silver Starlight Glamour Dress</t>
  </si>
  <si>
    <t>PO247</t>
  </si>
  <si>
    <t>Ethereal White Elegance Saree</t>
  </si>
  <si>
    <t>PO248</t>
  </si>
  <si>
    <t>Fuchsia Bloom Zardosi Lehenga Set</t>
  </si>
  <si>
    <t>PO249</t>
  </si>
  <si>
    <t>Royal Amethyst Kali Lehenga Set</t>
  </si>
  <si>
    <t>PO250</t>
  </si>
  <si>
    <t>Blossom Pink Diamond Embroidered Lehenga Set</t>
  </si>
  <si>
    <t>PO251</t>
  </si>
  <si>
    <t>Crimson Splendor Bridal Lehenga Ensemble</t>
  </si>
  <si>
    <t>PO252</t>
  </si>
  <si>
    <t>Gilded Elegance Sequins Lehenga Set</t>
  </si>
  <si>
    <t>PO253</t>
  </si>
  <si>
    <t>Scarlet Blossom Bridal Lehenga Ensemble</t>
  </si>
  <si>
    <t>PO254</t>
  </si>
  <si>
    <t>Enchanting Rosewood Sequins Saree Delight</t>
  </si>
  <si>
    <t>PO255</t>
  </si>
  <si>
    <t>Majestic Peacock Blue Elegance Saree</t>
  </si>
  <si>
    <t>PO256</t>
  </si>
  <si>
    <t>Midnight Orchid Net Symphony Saree</t>
  </si>
  <si>
    <t>PO257</t>
  </si>
  <si>
    <t>Wine Symphony Threaded Elegance Saree</t>
  </si>
  <si>
    <t>PO258</t>
  </si>
  <si>
    <t>Ivory Splendor Organza Saree</t>
  </si>
  <si>
    <t>PO259</t>
  </si>
  <si>
    <t>Sunshine Radiance Net Saree</t>
  </si>
  <si>
    <t>PO260</t>
  </si>
  <si>
    <t>Regal Wine Gold Symphony Saree</t>
  </si>
  <si>
    <t>PO261</t>
  </si>
  <si>
    <t>Ethereal White Chikankari Elegance</t>
  </si>
  <si>
    <t>PO262</t>
  </si>
  <si>
    <t>Midnight Elegance Golden Sequins Saree</t>
  </si>
  <si>
    <t>PO263</t>
  </si>
  <si>
    <t>Crimson Radiance Banarasi Splendor Saree</t>
  </si>
  <si>
    <t>PO264</t>
  </si>
  <si>
    <t>Navy Blue Mink Fabric Suit with Sequin Net Front</t>
  </si>
  <si>
    <t>PO265</t>
  </si>
  <si>
    <t>Faded Navy Blue Suit with White Straight Line Accents</t>
  </si>
  <si>
    <t>PO266</t>
  </si>
  <si>
    <t>Black Base Maroon Checks Suit Set</t>
  </si>
  <si>
    <t>PO267</t>
  </si>
  <si>
    <t>Monochrome Straight Line 2-Piece Suit</t>
  </si>
  <si>
    <t>PO268</t>
  </si>
  <si>
    <t>Deep Maroon Geometric Design 3-Piece Suit</t>
  </si>
  <si>
    <t>PO269</t>
  </si>
  <si>
    <t>Sky Blue Peak Lapel Suit Set</t>
  </si>
  <si>
    <t>PO270</t>
  </si>
  <si>
    <t>Cocoa Brown 3-Piece Suit</t>
  </si>
  <si>
    <t>PO271</t>
  </si>
  <si>
    <t>Charcoal Grey Notch Lapel Suit Set</t>
  </si>
  <si>
    <t>PO272</t>
  </si>
  <si>
    <t>Wine-Colored 3-Piece Suit</t>
  </si>
  <si>
    <t>PO273</t>
  </si>
  <si>
    <t>Bright Grey Geometric Design Suit Set</t>
  </si>
  <si>
    <t>PO274</t>
  </si>
  <si>
    <t>Hunter Green Peak Lapel Suit Set</t>
  </si>
  <si>
    <t>PO275</t>
  </si>
  <si>
    <t>Maroon Mahotsav Lehenga Set</t>
  </si>
  <si>
    <t>PO276</t>
  </si>
  <si>
    <t>Golden Net Lehenga Set with Sequin and Zardozi Embellishments</t>
  </si>
  <si>
    <t>PO277</t>
  </si>
  <si>
    <t>Rani Pink Lehenga Set with Zari Work</t>
  </si>
  <si>
    <t>PO278</t>
  </si>
  <si>
    <t>Black Mink Fabric 2-Piece Suit with Satin Shawl Collar</t>
  </si>
  <si>
    <t>PO279</t>
  </si>
  <si>
    <t>Purple 2-piece Suit with Notch Lapel Collar</t>
  </si>
  <si>
    <t>PO280</t>
  </si>
  <si>
    <t>Celeste Georgette Jacket with Standing Collar</t>
  </si>
  <si>
    <t>PO281</t>
  </si>
  <si>
    <t>Couture Pleated Net White Beads and Sequins Umbrella Lehenga Set</t>
  </si>
  <si>
    <t>PO282</t>
  </si>
  <si>
    <t>Red Tissue Circular Lehenga Set</t>
  </si>
  <si>
    <t>PO283</t>
  </si>
  <si>
    <t>Red Raw Silk Kali Lehenga Set</t>
  </si>
  <si>
    <t>PO284</t>
  </si>
  <si>
    <t>Navy Blue Anarkali Suit with Intricate Embroidery</t>
  </si>
  <si>
    <t>PO285</t>
  </si>
  <si>
    <t>Baby Pink Sequin and Bead Embellished Sherwani</t>
  </si>
  <si>
    <t>PO286</t>
  </si>
  <si>
    <t>Yellow Cotton Chikankari Jacket</t>
  </si>
  <si>
    <t>PO287</t>
  </si>
  <si>
    <t>Navy Blue Net Embellished Sherwani</t>
  </si>
  <si>
    <t>PO288</t>
  </si>
  <si>
    <t>Mint Green Georgette Chikankari Jacket</t>
  </si>
  <si>
    <t>PO289</t>
  </si>
  <si>
    <t>Sky Blue Georgette Kurta</t>
  </si>
  <si>
    <t>PO290</t>
  </si>
  <si>
    <t>Pink Cream Georgette Kurta</t>
  </si>
  <si>
    <t>PO291</t>
  </si>
  <si>
    <t>Red Suiting Blazer with Black Thread Design</t>
  </si>
  <si>
    <t>PO292</t>
  </si>
  <si>
    <t>Pastel Pink Crepe Suit</t>
  </si>
  <si>
    <t>PO293</t>
  </si>
  <si>
    <t>Navy Blue Feather Design Blazer</t>
  </si>
  <si>
    <t>PO294</t>
  </si>
  <si>
    <t>Royal Pista Green Strap Kurti</t>
  </si>
  <si>
    <t>PO295</t>
  </si>
  <si>
    <t>Yellow Kurti with White Beads and Mirror Detailing</t>
  </si>
  <si>
    <t>PO296</t>
  </si>
  <si>
    <t>Red Sweetheart Neck Sleeveless Dress</t>
  </si>
  <si>
    <t>PO297</t>
  </si>
  <si>
    <t>Off-White Sherwani with White Trends Embroidery</t>
  </si>
  <si>
    <t>PO298</t>
  </si>
  <si>
    <t>Silk Black Plain Anarkali with Golden Zari Border</t>
  </si>
  <si>
    <t>PO299</t>
  </si>
  <si>
    <t>Yellow Knee-Length Kurta and Pant Set with Sleeveless Grey Jacket</t>
  </si>
  <si>
    <t>PO300</t>
  </si>
  <si>
    <t>Yellow Georgette Knee-Length Kurta with Sequins and Thread Work</t>
  </si>
  <si>
    <t>PO301</t>
  </si>
  <si>
    <t>Leila Blue Mesh Gown with Full Sequin Work</t>
  </si>
  <si>
    <t>PO302</t>
  </si>
  <si>
    <t>Maroon Mesh Gown with Full Sequin Work and One-Shoulder Design</t>
  </si>
  <si>
    <t>PO303</t>
  </si>
  <si>
    <t>Silver Mesh Gown with</t>
  </si>
  <si>
    <r>
      <rPr>
        <sz val="10"/>
        <color theme="1"/>
        <rFont val="Arimo"/>
      </rPr>
      <t>customer_id</t>
    </r>
    <r>
      <rPr>
        <sz val="11"/>
        <color theme="1"/>
        <rFont val="Calibri"/>
      </rPr>
      <t xml:space="preserve"> </t>
    </r>
  </si>
  <si>
    <r>
      <rPr>
        <sz val="10"/>
        <color theme="1"/>
        <rFont val="Arimo"/>
      </rPr>
      <t>order_id</t>
    </r>
    <r>
      <rPr>
        <sz val="11"/>
        <color theme="1"/>
        <rFont val="Calibri"/>
      </rPr>
      <t xml:space="preserve"> </t>
    </r>
  </si>
  <si>
    <r>
      <rPr>
        <sz val="10"/>
        <color theme="1"/>
        <rFont val="Arimo"/>
      </rPr>
      <t>order_date</t>
    </r>
    <r>
      <rPr>
        <sz val="11"/>
        <color theme="1"/>
        <rFont val="Calibri"/>
      </rPr>
      <t xml:space="preserve"> </t>
    </r>
  </si>
  <si>
    <t>2025-03-30</t>
  </si>
  <si>
    <t>2025-12-05</t>
  </si>
  <si>
    <t>2025-12-17</t>
  </si>
  <si>
    <t>2024-06-10</t>
  </si>
  <si>
    <t>2023-05-22</t>
  </si>
  <si>
    <t>2023-03-29</t>
  </si>
  <si>
    <t>2023-08-25</t>
  </si>
  <si>
    <t>2023-06-27</t>
  </si>
  <si>
    <t>2025-08-15</t>
  </si>
  <si>
    <t>2024-12-24</t>
  </si>
  <si>
    <t>2025-09-23</t>
  </si>
  <si>
    <t>2025-05-23</t>
  </si>
  <si>
    <t>2024-09-03</t>
  </si>
  <si>
    <t>2025-03-28</t>
  </si>
  <si>
    <t>2023-08-28</t>
  </si>
  <si>
    <t>2024-05-12</t>
  </si>
  <si>
    <t>2024-12-15</t>
  </si>
  <si>
    <t>2023-11-17</t>
  </si>
  <si>
    <t>2024-11-05</t>
  </si>
  <si>
    <t>2025-05-13</t>
  </si>
  <si>
    <t>2024-03-17</t>
  </si>
  <si>
    <t>2023-05-17</t>
  </si>
  <si>
    <t>2023-08-30</t>
  </si>
  <si>
    <t>2023-04-02</t>
  </si>
  <si>
    <t>2025-11-12</t>
  </si>
  <si>
    <t>2025-04-07</t>
  </si>
  <si>
    <t>2023-10-25</t>
  </si>
  <si>
    <t>2023-03-27</t>
  </si>
  <si>
    <t>2024-03-15</t>
  </si>
  <si>
    <t>2025-04-03</t>
  </si>
  <si>
    <t>2025-09-22</t>
  </si>
  <si>
    <t>2024-09-30</t>
  </si>
  <si>
    <t>2023-06-18</t>
  </si>
  <si>
    <t>2023-08-26</t>
  </si>
  <si>
    <t>2025-05-15</t>
  </si>
  <si>
    <t>2025-07-06</t>
  </si>
  <si>
    <t>2024-07-01</t>
  </si>
  <si>
    <t>2023-06-11</t>
  </si>
  <si>
    <t>2024-11-14</t>
  </si>
  <si>
    <t>2023-12-03</t>
  </si>
  <si>
    <t>2025-01-16</t>
  </si>
  <si>
    <t>2023-10-31</t>
  </si>
  <si>
    <t>2023-07-08</t>
  </si>
  <si>
    <t>2025-01-28</t>
  </si>
  <si>
    <t>2024-09-05</t>
  </si>
  <si>
    <t>2025-10-21</t>
  </si>
  <si>
    <t>2024-10-13</t>
  </si>
  <si>
    <t>2024-11-12</t>
  </si>
  <si>
    <t>2025-05-01</t>
  </si>
  <si>
    <t>2024-10-21</t>
  </si>
  <si>
    <t>2023-04-05</t>
  </si>
  <si>
    <t>2024-04-20</t>
  </si>
  <si>
    <t>2024-12-16</t>
  </si>
  <si>
    <t>2024-01-21</t>
  </si>
  <si>
    <t>2025-12-16</t>
  </si>
  <si>
    <t>2023-11-02</t>
  </si>
  <si>
    <t>2025-03-10</t>
  </si>
  <si>
    <t>2025-01-19</t>
  </si>
  <si>
    <t>2024-07-18</t>
  </si>
  <si>
    <t>2023-11-08</t>
  </si>
  <si>
    <t>2023-02-18</t>
  </si>
  <si>
    <t>2024-08-07</t>
  </si>
  <si>
    <t>2025-03-05</t>
  </si>
  <si>
    <t>2023-02-09</t>
  </si>
  <si>
    <t>2025-07-28</t>
  </si>
  <si>
    <t>2024-12-29</t>
  </si>
  <si>
    <t>2025-03-13</t>
  </si>
  <si>
    <t>2023-11-15</t>
  </si>
  <si>
    <t>2025-11-17</t>
  </si>
  <si>
    <t>2023-11-05</t>
  </si>
  <si>
    <t>2025-07-30</t>
  </si>
  <si>
    <t>2024-08-14</t>
  </si>
  <si>
    <t>2024-05-24</t>
  </si>
  <si>
    <t>2024-05-01</t>
  </si>
  <si>
    <t>2024-09-21</t>
  </si>
  <si>
    <t>2023-02-13</t>
  </si>
  <si>
    <t>2023-12-19</t>
  </si>
  <si>
    <t>2024-12-31</t>
  </si>
  <si>
    <t>2023-09-07</t>
  </si>
  <si>
    <t>2023-02-10</t>
  </si>
  <si>
    <t>2024-07-22</t>
  </si>
  <si>
    <t>2023-03-14</t>
  </si>
  <si>
    <t>2023-10-17</t>
  </si>
  <si>
    <t>2025-12-25</t>
  </si>
  <si>
    <t>2023-05-09</t>
  </si>
  <si>
    <t>2024-01-15</t>
  </si>
  <si>
    <t>2025-12-13</t>
  </si>
  <si>
    <t>2023-06-21</t>
  </si>
  <si>
    <t>2024-08-09</t>
  </si>
  <si>
    <t>2023-05-26</t>
  </si>
  <si>
    <t>2025-05-25</t>
  </si>
  <si>
    <t>2024-03-21</t>
  </si>
  <si>
    <t>2024-07-27</t>
  </si>
  <si>
    <t>2024-12-19</t>
  </si>
  <si>
    <t>2024-10-26</t>
  </si>
  <si>
    <t>2025-06-22</t>
  </si>
  <si>
    <t>2025-01-22</t>
  </si>
  <si>
    <t>2024-06-06</t>
  </si>
  <si>
    <t>2025-01-08</t>
  </si>
  <si>
    <t>2023-10-26</t>
  </si>
  <si>
    <t>2023-06-05</t>
  </si>
  <si>
    <t>2024-06-22</t>
  </si>
  <si>
    <t>2024-02-04</t>
  </si>
  <si>
    <t>2025-06-23</t>
  </si>
  <si>
    <t>2024-08-21</t>
  </si>
  <si>
    <t>2024-05-20</t>
  </si>
  <si>
    <t>2025-06-29</t>
  </si>
  <si>
    <t>2023-05-19</t>
  </si>
  <si>
    <t>2025-05-17</t>
  </si>
  <si>
    <t>2024-05-16</t>
  </si>
  <si>
    <t>2024-03-28</t>
  </si>
  <si>
    <t>2025-07-22</t>
  </si>
  <si>
    <t>2024-03-25</t>
  </si>
  <si>
    <t>2023-09-22</t>
  </si>
  <si>
    <t>2023-06-06</t>
  </si>
  <si>
    <t>2025-01-17</t>
  </si>
  <si>
    <t>2025-02-19</t>
  </si>
  <si>
    <t>2025-08-21</t>
  </si>
  <si>
    <t>2025-11-05</t>
  </si>
  <si>
    <t>2023-05-11</t>
  </si>
  <si>
    <t>2023-07-30</t>
  </si>
  <si>
    <t>2023-12-27</t>
  </si>
  <si>
    <t>2025-11-28</t>
  </si>
  <si>
    <t>2023-05-18</t>
  </si>
  <si>
    <t>2024-01-28</t>
  </si>
  <si>
    <t>2024-05-07</t>
  </si>
  <si>
    <t>2025-11-20</t>
  </si>
  <si>
    <t>2025-09-30</t>
  </si>
  <si>
    <t>2025-11-19</t>
  </si>
  <si>
    <t>2024-09-18</t>
  </si>
  <si>
    <t>2025-03-23</t>
  </si>
  <si>
    <t>2024-06-09</t>
  </si>
  <si>
    <t>2024-05-15</t>
  </si>
  <si>
    <t>2025-09-03</t>
  </si>
  <si>
    <t>2025-11-21</t>
  </si>
  <si>
    <t>2024-05-02</t>
  </si>
  <si>
    <t>2023-09-21</t>
  </si>
  <si>
    <t>2024-02-26</t>
  </si>
  <si>
    <t>2024-08-18</t>
  </si>
  <si>
    <t>2023-02-22</t>
  </si>
  <si>
    <t>2024-03-31</t>
  </si>
  <si>
    <t>2023-06-02</t>
  </si>
  <si>
    <t>2024-04-07</t>
  </si>
  <si>
    <t>2023-04-17</t>
  </si>
  <si>
    <t>2023-10-23</t>
  </si>
  <si>
    <t>2025-06-10</t>
  </si>
  <si>
    <t>2023-01-05</t>
  </si>
  <si>
    <t>2023-08-10</t>
  </si>
  <si>
    <t>2025-06-07</t>
  </si>
  <si>
    <t>2023-08-17</t>
  </si>
  <si>
    <t>2025-11-24</t>
  </si>
  <si>
    <t>2025-08-16</t>
  </si>
  <si>
    <t>2024-04-30</t>
  </si>
  <si>
    <t>2023-04-24</t>
  </si>
  <si>
    <t>2024-06-18</t>
  </si>
  <si>
    <t>2024-03-03</t>
  </si>
  <si>
    <t>2024-08-03</t>
  </si>
  <si>
    <t>2024-11-19</t>
  </si>
  <si>
    <t>2025-10-11</t>
  </si>
  <si>
    <t>2025-08-20</t>
  </si>
  <si>
    <t>2025-02-06</t>
  </si>
  <si>
    <t>2025-07-12</t>
  </si>
  <si>
    <t>2023-11-23</t>
  </si>
  <si>
    <t>2024-01-19</t>
  </si>
  <si>
    <t>2023-03-23</t>
  </si>
  <si>
    <t>2024-02-25</t>
  </si>
  <si>
    <t>2024-06-21</t>
  </si>
  <si>
    <t>2023-05-16</t>
  </si>
  <si>
    <t>2023-08-04</t>
  </si>
  <si>
    <t>2025-07-04</t>
  </si>
  <si>
    <t>payment_id</t>
  </si>
  <si>
    <t>order_id</t>
  </si>
  <si>
    <t>payment_date</t>
  </si>
  <si>
    <t>amount</t>
  </si>
  <si>
    <t>payment_method</t>
  </si>
  <si>
    <t>COD</t>
  </si>
  <si>
    <t>bikash</t>
  </si>
  <si>
    <t>order_item_id</t>
  </si>
  <si>
    <t xml:space="preserve">order_id </t>
  </si>
  <si>
    <t>quantity</t>
  </si>
  <si>
    <t>unit_price</t>
  </si>
  <si>
    <t xml:space="preserve">coustomer </t>
  </si>
  <si>
    <t>total_orders</t>
  </si>
  <si>
    <t>total_spent</t>
  </si>
  <si>
    <t>first_order</t>
  </si>
  <si>
    <t>last_order</t>
  </si>
  <si>
    <t xml:space="preserve">sum </t>
  </si>
  <si>
    <t>totalqty sold-stok</t>
  </si>
  <si>
    <t>stok</t>
  </si>
  <si>
    <t>Total_quantity _sold</t>
  </si>
  <si>
    <t xml:space="preserve">stok remain </t>
  </si>
  <si>
    <t>Best-Selling Product per Category</t>
  </si>
  <si>
    <t>total_quantity</t>
  </si>
  <si>
    <t>Category-wise Revenue and Average Price</t>
  </si>
  <si>
    <t>total_revenue</t>
  </si>
  <si>
    <t>avg_unit_price</t>
  </si>
  <si>
    <t>https://meet.google.com/yfo-ugkm-xnh</t>
  </si>
  <si>
    <t>Total_price</t>
  </si>
  <si>
    <t>2025-03-31</t>
  </si>
  <si>
    <t>2025-04-01</t>
  </si>
  <si>
    <t>2025-04-02</t>
  </si>
  <si>
    <t>2025-04-04</t>
  </si>
  <si>
    <t>2025-04-05</t>
  </si>
  <si>
    <t>2025-04-06</t>
  </si>
  <si>
    <t>2025-04-08</t>
  </si>
  <si>
    <t>2025-04-09</t>
  </si>
  <si>
    <t>2025-04-10</t>
  </si>
  <si>
    <t>2025-04-12</t>
  </si>
  <si>
    <t>2025-04-13</t>
  </si>
  <si>
    <t>2025-04-14</t>
  </si>
  <si>
    <t>2025-04-16</t>
  </si>
  <si>
    <t>2025-04-17</t>
  </si>
  <si>
    <t>2025-04-18</t>
  </si>
  <si>
    <t>2025-04-19</t>
  </si>
  <si>
    <t>2025-04-21</t>
  </si>
  <si>
    <t>2025-04-22</t>
  </si>
  <si>
    <t>2025-04-23</t>
  </si>
  <si>
    <t>2025-04-25</t>
  </si>
  <si>
    <t>2025-04-26</t>
  </si>
  <si>
    <t>2025-04-27</t>
  </si>
  <si>
    <t>2025-04-28</t>
  </si>
  <si>
    <t>2025-04-29</t>
  </si>
  <si>
    <t>2025-04-30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</si>
  <si>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</si>
  <si>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</si>
  <si>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</si>
  <si>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</si>
  <si>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</si>
  <si>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</si>
  <si>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</si>
  <si>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</si>
  <si>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2025-05-12</t>
  </si>
  <si>
    <t>2025-05-14</t>
  </si>
  <si>
    <t>2025-05-16</t>
  </si>
  <si>
    <t>2025-05-18</t>
  </si>
  <si>
    <t>2025-05-19</t>
  </si>
  <si>
    <t>2025-05-20</t>
  </si>
  <si>
    <t>2025-05-21</t>
  </si>
  <si>
    <t>2025-05-22</t>
  </si>
  <si>
    <t>2025-05-24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</si>
  <si>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</si>
  <si>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</si>
  <si>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</si>
  <si>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</si>
  <si>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</si>
  <si>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</si>
  <si>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</si>
  <si>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</si>
  <si>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</si>
  <si>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</si>
  <si>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</si>
  <si>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</si>
  <si>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2025-06-08</t>
  </si>
  <si>
    <t>2025-06-09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</si>
  <si>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</si>
  <si>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</si>
  <si>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</si>
  <si>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</si>
  <si>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</si>
  <si>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</si>
  <si>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</si>
  <si>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</si>
  <si>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</si>
  <si>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</si>
  <si>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</si>
  <si>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2025-06-24</t>
  </si>
  <si>
    <t>2025-06-25</t>
  </si>
  <si>
    <t>2025-06-26</t>
  </si>
  <si>
    <t>2025-06-27</t>
  </si>
  <si>
    <t>2025-06-28</t>
  </si>
  <si>
    <t>2025-06-30</t>
  </si>
  <si>
    <t>2025-07-01</t>
  </si>
  <si>
    <t>2025-07-02</t>
  </si>
  <si>
    <t>2025-07-03</t>
  </si>
  <si>
    <t>2025-07-05</t>
  </si>
  <si>
    <t>2025-07-07</t>
  </si>
  <si>
    <t>2025-07-08</t>
  </si>
  <si>
    <t>2025-07-09</t>
  </si>
  <si>
    <t>2025-07-10</t>
  </si>
  <si>
    <t>2025-07-11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</si>
  <si>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</si>
  <si>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</si>
  <si>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</si>
  <si>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</si>
  <si>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</si>
  <si>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</si>
  <si>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</si>
  <si>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</si>
  <si>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</si>
  <si>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2025-07-23</t>
  </si>
  <si>
    <t>2025-07-24</t>
  </si>
  <si>
    <t>2025-07-25</t>
  </si>
  <si>
    <t>2025-07-26</t>
  </si>
  <si>
    <t>2025-07-27</t>
  </si>
  <si>
    <t>2025-07-29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</si>
  <si>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</si>
  <si>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</si>
  <si>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</si>
  <si>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</si>
  <si>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</si>
  <si>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</si>
  <si>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</si>
  <si>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</si>
  <si>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</si>
  <si>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</si>
  <si>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</si>
  <si>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</si>
  <si>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</si>
  <si>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</si>
  <si>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</si>
  <si>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2025-08-17</t>
  </si>
  <si>
    <t>2025-08-18</t>
  </si>
  <si>
    <t>2025-08-19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</si>
  <si>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</si>
  <si>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</si>
  <si>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</si>
  <si>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</si>
  <si>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</si>
  <si>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</si>
  <si>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</si>
  <si>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</si>
  <si>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</si>
  <si>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</si>
  <si>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2025-09-01</t>
  </si>
  <si>
    <t>2025-09-02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</si>
  <si>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</si>
  <si>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</si>
  <si>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</si>
  <si>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</si>
  <si>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</si>
  <si>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</si>
  <si>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</si>
  <si>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</si>
  <si>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</si>
  <si>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</si>
  <si>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</si>
  <si>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</si>
  <si>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</si>
  <si>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</si>
  <si>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</si>
  <si>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</si>
  <si>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</si>
  <si>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</si>
  <si>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2025-09-24</t>
  </si>
  <si>
    <t>2025-09-25</t>
  </si>
  <si>
    <t>2025-09-26</t>
  </si>
  <si>
    <t>2025-09-27</t>
  </si>
  <si>
    <t>2025-09-28</t>
  </si>
  <si>
    <t>2025-09-29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</si>
  <si>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</si>
  <si>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</si>
  <si>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</si>
  <si>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</si>
  <si>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</si>
  <si>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</si>
  <si>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</si>
  <si>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</si>
  <si>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</si>
  <si>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</si>
  <si>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2025-10-12</t>
  </si>
  <si>
    <t>2025-10-13</t>
  </si>
  <si>
    <t>2025-10-14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</si>
</sst>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mo"/>
    </font>
    <font>
      <b/>
      <sz val="11"/>
      <color theme="1"/>
      <name val="Calibri"/>
    </font>
    <font>
      <u/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0" fontId="4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left" vertical="center"/>
    </xf>
    <xf numFmtId="0" fontId="1" fillId="0" borderId="0" xfId="0" applyFont="1" applyAlignment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" fillId="3" borderId="0" xfId="0" applyFont="1" applyFill="1"/>
    <xf numFmtId="0" fontId="6" fillId="0" borderId="0" xfId="0" applyFont="1" applyAlignme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1047749</xdr:colOff>
      <xdr:row>3</xdr:row>
      <xdr:rowOff>0</xdr:rowOff>
    </xdr:from>
    <xdr:ext cx="2143125" cy="3619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10999" y="542925"/>
          <a:ext cx="2143125" cy="3619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eet.google.com/yfo-ugkm-xn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L3" sqref="L3"/>
    </sheetView>
  </sheetViews>
  <sheetFormatPr defaultColWidth="14.42578125" defaultRowHeight="15" customHeight="1"/>
  <cols>
    <col min="1" max="1" width="11.140625" customWidth="1"/>
    <col min="2" max="2" width="20" customWidth="1"/>
    <col min="3" max="3" width="33.85546875" customWidth="1"/>
    <col min="4" max="4" width="10.7109375" customWidth="1"/>
    <col min="5" max="5" width="6.85546875" customWidth="1"/>
    <col min="6" max="10" width="8.7109375" customWidth="1"/>
    <col min="11" max="11" width="28.85546875" customWidth="1"/>
    <col min="12" max="12" width="16.7109375" customWidth="1"/>
    <col min="13" max="26" width="8.710937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tr">
        <f>"("&amp;A1&amp;", ,"&amp;B1&amp;" , "&amp;C1&amp;" ,"&amp;D1&amp;", "&amp;E1&amp;")"</f>
        <v>(customer_id, ,name , email ,signup_date, region)</v>
      </c>
    </row>
    <row r="2" spans="1:12" ht="14.25" customHeight="1">
      <c r="A2" s="1">
        <v>1</v>
      </c>
      <c r="B2" s="1" t="s">
        <v>5</v>
      </c>
      <c r="C2" s="1" t="s">
        <v>6</v>
      </c>
      <c r="D2" s="3" t="s">
        <v>7</v>
      </c>
      <c r="E2" s="1" t="s">
        <v>8</v>
      </c>
      <c r="F2" s="2" t="str">
        <f>"("&amp;A2&amp;","&amp;" '"&amp;B2&amp;"' "&amp;","&amp;" '"&amp;C2&amp;"' "&amp;","&amp;" '"&amp;D2&amp;"' "&amp;","&amp;" '"&amp;E2&amp;"' "&amp;")"&amp;","</f>
        <v>(1, 'Norma Fisher' , 'ysullivan@yahoo.com' , '2024-06-02' , 'West' ),</v>
      </c>
      <c r="L2" s="1" t="str">
        <f>TEXT(D2,"yyyy-mm-dd")</f>
        <v>2024-06-02</v>
      </c>
    </row>
    <row r="3" spans="1:12" ht="14.25" customHeight="1">
      <c r="A3" s="1">
        <v>2</v>
      </c>
      <c r="B3" s="1" t="s">
        <v>9</v>
      </c>
      <c r="C3" s="1" t="s">
        <v>10</v>
      </c>
      <c r="D3" s="3" t="s">
        <v>11</v>
      </c>
      <c r="E3" s="1" t="s">
        <v>8</v>
      </c>
      <c r="F3" s="2" t="str">
        <f t="shared" ref="F3:F66" si="0">"("&amp;A3&amp;","&amp;" '"&amp;B3&amp;"' "&amp;","&amp;" '"&amp;C3&amp;"' "&amp;","&amp;" '"&amp;D3&amp;"' "&amp;","&amp;" '"&amp;E3&amp;"' "&amp;")"&amp;","</f>
        <v>(2, 'Steven Robinson' , 'donald19@archer-patel.org' , '2023-01-07' , 'West' ),</v>
      </c>
      <c r="L3" s="1" t="str">
        <f t="shared" ref="L2:L101" si="1">TEXT(D3,"yyyy-mm-dd")</f>
        <v>2023-01-07</v>
      </c>
    </row>
    <row r="4" spans="1:12" ht="14.25" customHeight="1">
      <c r="A4" s="1">
        <v>3</v>
      </c>
      <c r="B4" s="1" t="s">
        <v>12</v>
      </c>
      <c r="C4" s="1" t="s">
        <v>13</v>
      </c>
      <c r="D4" s="3" t="s">
        <v>14</v>
      </c>
      <c r="E4" s="1" t="s">
        <v>15</v>
      </c>
      <c r="F4" s="2" t="str">
        <f t="shared" si="0"/>
        <v>(3, 'Nicholas Nolan' , 'wcastro@yahoo.com' , '2023-09-27' , 'North' ),</v>
      </c>
      <c r="L4" s="1" t="str">
        <f t="shared" si="1"/>
        <v>2023-09-27</v>
      </c>
    </row>
    <row r="5" spans="1:12" ht="14.25" customHeight="1">
      <c r="A5" s="1">
        <v>4</v>
      </c>
      <c r="B5" s="1" t="s">
        <v>16</v>
      </c>
      <c r="C5" s="1" t="s">
        <v>17</v>
      </c>
      <c r="D5" s="3" t="s">
        <v>18</v>
      </c>
      <c r="E5" s="1" t="s">
        <v>19</v>
      </c>
      <c r="F5" s="2" t="str">
        <f t="shared" si="0"/>
        <v>(4, 'Susan Levy' , 'qgrimes@gmail.com' , '2024-09-22' , 'East' ),</v>
      </c>
      <c r="L5" s="1" t="str">
        <f t="shared" si="1"/>
        <v>2024-09-22</v>
      </c>
    </row>
    <row r="6" spans="1:12" ht="14.25" customHeight="1">
      <c r="A6" s="1">
        <v>5</v>
      </c>
      <c r="B6" s="1" t="s">
        <v>20</v>
      </c>
      <c r="C6" s="1" t="s">
        <v>21</v>
      </c>
      <c r="D6" s="3" t="s">
        <v>22</v>
      </c>
      <c r="E6" s="1" t="s">
        <v>23</v>
      </c>
      <c r="F6" s="2" t="str">
        <f t="shared" si="0"/>
        <v>(5, 'Anna Larsen' , 'vclayton@cross.com' , '2023-03-16' , 'Central' ),</v>
      </c>
      <c r="L6" s="1" t="str">
        <f t="shared" si="1"/>
        <v>2023-03-16</v>
      </c>
    </row>
    <row r="7" spans="1:12" ht="14.25" customHeight="1">
      <c r="A7" s="1">
        <v>6</v>
      </c>
      <c r="B7" s="1" t="s">
        <v>24</v>
      </c>
      <c r="C7" s="1" t="s">
        <v>25</v>
      </c>
      <c r="D7" s="3" t="s">
        <v>26</v>
      </c>
      <c r="E7" s="1" t="s">
        <v>8</v>
      </c>
      <c r="F7" s="2" t="str">
        <f t="shared" si="0"/>
        <v>(6, 'Connie Pratt' , 'udavis@bolton.com' , '2022-12-03' , 'West' ),</v>
      </c>
      <c r="L7" s="1" t="str">
        <f t="shared" si="1"/>
        <v>2022-12-03</v>
      </c>
    </row>
    <row r="8" spans="1:12" ht="14.25" customHeight="1">
      <c r="A8" s="1">
        <v>7</v>
      </c>
      <c r="B8" s="1" t="s">
        <v>27</v>
      </c>
      <c r="C8" s="1" t="s">
        <v>28</v>
      </c>
      <c r="D8" s="3" t="s">
        <v>29</v>
      </c>
      <c r="E8" s="1" t="s">
        <v>8</v>
      </c>
      <c r="F8" s="2" t="str">
        <f t="shared" si="0"/>
        <v>(7, 'Robin Fernandez' , 'zdavis@yahoo.com' , '2023-09-28' , 'West' ),</v>
      </c>
      <c r="L8" s="1" t="str">
        <f t="shared" si="1"/>
        <v>2023-09-28</v>
      </c>
    </row>
    <row r="9" spans="1:12" ht="14.25" customHeight="1">
      <c r="A9" s="1">
        <v>8</v>
      </c>
      <c r="B9" s="1" t="s">
        <v>30</v>
      </c>
      <c r="C9" s="1" t="s">
        <v>31</v>
      </c>
      <c r="D9" s="3" t="s">
        <v>32</v>
      </c>
      <c r="E9" s="1" t="s">
        <v>19</v>
      </c>
      <c r="F9" s="2" t="str">
        <f t="shared" si="0"/>
        <v>(8, 'Donna Lopez' , 'salazardiane@jones-shelton.com' , '2023-01-11' , 'East' ),</v>
      </c>
      <c r="L9" s="1" t="str">
        <f t="shared" si="1"/>
        <v>2023-01-11</v>
      </c>
    </row>
    <row r="10" spans="1:12" ht="14.25" customHeight="1">
      <c r="A10" s="1">
        <v>9</v>
      </c>
      <c r="B10" s="1" t="s">
        <v>33</v>
      </c>
      <c r="C10" s="1" t="s">
        <v>34</v>
      </c>
      <c r="D10" s="3" t="s">
        <v>35</v>
      </c>
      <c r="E10" s="1" t="s">
        <v>8</v>
      </c>
      <c r="F10" s="2" t="str">
        <f t="shared" si="0"/>
        <v>(9, 'Sarah Villanueva' , 'aimee33@hotmail.com' , '2024-11-25' , 'West' ),</v>
      </c>
      <c r="L10" s="1" t="str">
        <f t="shared" si="1"/>
        <v>2024-11-25</v>
      </c>
    </row>
    <row r="11" spans="1:12" ht="14.25" customHeight="1">
      <c r="A11" s="1">
        <v>10</v>
      </c>
      <c r="B11" s="1" t="s">
        <v>36</v>
      </c>
      <c r="C11" s="1" t="s">
        <v>37</v>
      </c>
      <c r="D11" s="3" t="s">
        <v>38</v>
      </c>
      <c r="E11" s="1" t="s">
        <v>19</v>
      </c>
      <c r="F11" s="2" t="str">
        <f t="shared" si="0"/>
        <v>(10, 'Jennifer Hill' , 'christopher91@yahoo.com' , '2024-11-20' , 'East' ),</v>
      </c>
      <c r="L11" s="1" t="str">
        <f t="shared" si="1"/>
        <v>2024-11-20</v>
      </c>
    </row>
    <row r="12" spans="1:12" ht="14.25" customHeight="1">
      <c r="A12" s="1">
        <v>11</v>
      </c>
      <c r="B12" s="1" t="s">
        <v>39</v>
      </c>
      <c r="C12" s="1" t="s">
        <v>40</v>
      </c>
      <c r="D12" s="3" t="s">
        <v>41</v>
      </c>
      <c r="E12" s="1" t="s">
        <v>23</v>
      </c>
      <c r="F12" s="2" t="str">
        <f t="shared" si="0"/>
        <v>(11, 'Sarah Sanchez' , 'thorntonnathan@gmail.com' , '2023-10-22' , 'Central' ),</v>
      </c>
      <c r="L12" s="1" t="str">
        <f t="shared" si="1"/>
        <v>2023-10-22</v>
      </c>
    </row>
    <row r="13" spans="1:12" ht="14.25" customHeight="1">
      <c r="A13" s="1">
        <v>12</v>
      </c>
      <c r="B13" s="1" t="s">
        <v>42</v>
      </c>
      <c r="C13" s="1" t="s">
        <v>43</v>
      </c>
      <c r="D13" s="3" t="s">
        <v>44</v>
      </c>
      <c r="E13" s="1" t="s">
        <v>45</v>
      </c>
      <c r="F13" s="2" t="str">
        <f t="shared" si="0"/>
        <v>(12, 'Antonio Logan' , 'montoyacynthia@guzman.com' , '2024-12-20' , 'South' ),</v>
      </c>
      <c r="L13" s="1" t="str">
        <f t="shared" si="1"/>
        <v>2024-12-20</v>
      </c>
    </row>
    <row r="14" spans="1:12" ht="14.25" customHeight="1">
      <c r="A14" s="1">
        <v>13</v>
      </c>
      <c r="B14" s="1" t="s">
        <v>46</v>
      </c>
      <c r="C14" s="1" t="s">
        <v>47</v>
      </c>
      <c r="D14" s="3" t="s">
        <v>48</v>
      </c>
      <c r="E14" s="1" t="s">
        <v>23</v>
      </c>
      <c r="F14" s="2" t="str">
        <f t="shared" si="0"/>
        <v>(13, 'Barbara Davis' , 'jacobsjames@robbins.com' , '2022-08-26' , 'Central' ),</v>
      </c>
      <c r="L14" s="1" t="str">
        <f t="shared" si="1"/>
        <v>2022-08-26</v>
      </c>
    </row>
    <row r="15" spans="1:12" ht="14.25" customHeight="1">
      <c r="A15" s="1">
        <v>14</v>
      </c>
      <c r="B15" s="1" t="s">
        <v>49</v>
      </c>
      <c r="C15" s="1" t="s">
        <v>50</v>
      </c>
      <c r="D15" s="3" t="s">
        <v>51</v>
      </c>
      <c r="E15" s="1" t="s">
        <v>45</v>
      </c>
      <c r="F15" s="2" t="str">
        <f t="shared" si="0"/>
        <v>(14, 'Allison Coleman' , 'chad14@graham-brown.info' , '2022-07-24' , 'South' ),</v>
      </c>
      <c r="L15" s="1" t="str">
        <f t="shared" si="1"/>
        <v>2022-07-24</v>
      </c>
    </row>
    <row r="16" spans="1:12" ht="14.25" customHeight="1">
      <c r="A16" s="1">
        <v>15</v>
      </c>
      <c r="B16" s="1" t="s">
        <v>52</v>
      </c>
      <c r="C16" s="1" t="s">
        <v>53</v>
      </c>
      <c r="D16" s="3" t="s">
        <v>54</v>
      </c>
      <c r="E16" s="1" t="s">
        <v>19</v>
      </c>
      <c r="F16" s="2" t="str">
        <f t="shared" si="0"/>
        <v>(15, 'Melissa Myers' , 'rebecca79@gmail.com' , '2025-05-11' , 'East' ),</v>
      </c>
      <c r="L16" s="1" t="str">
        <f t="shared" si="1"/>
        <v>2025-05-11</v>
      </c>
    </row>
    <row r="17" spans="1:12" ht="14.25" customHeight="1">
      <c r="A17" s="1">
        <v>16</v>
      </c>
      <c r="B17" s="1" t="s">
        <v>55</v>
      </c>
      <c r="C17" s="1" t="s">
        <v>56</v>
      </c>
      <c r="D17" s="3" t="s">
        <v>57</v>
      </c>
      <c r="E17" s="1" t="s">
        <v>45</v>
      </c>
      <c r="F17" s="2" t="str">
        <f t="shared" si="0"/>
        <v>(16, 'Tracy Brown' , 'matthewking@morse.biz' , '2024-10-24' , 'South' ),</v>
      </c>
      <c r="L17" s="1" t="str">
        <f t="shared" si="1"/>
        <v>2024-10-24</v>
      </c>
    </row>
    <row r="18" spans="1:12" ht="14.25" customHeight="1">
      <c r="A18" s="1">
        <v>17</v>
      </c>
      <c r="B18" s="1" t="s">
        <v>58</v>
      </c>
      <c r="C18" s="1" t="s">
        <v>59</v>
      </c>
      <c r="D18" s="3" t="s">
        <v>60</v>
      </c>
      <c r="E18" s="1" t="s">
        <v>15</v>
      </c>
      <c r="F18" s="2" t="str">
        <f t="shared" si="0"/>
        <v>(17, 'Sylvia Banks' , 'eric07@hotmail.com' , '2022-09-23' , 'North' ),</v>
      </c>
      <c r="L18" s="1" t="str">
        <f t="shared" si="1"/>
        <v>2022-09-23</v>
      </c>
    </row>
    <row r="19" spans="1:12" ht="14.25" customHeight="1">
      <c r="A19" s="1">
        <v>18</v>
      </c>
      <c r="B19" s="1" t="s">
        <v>61</v>
      </c>
      <c r="C19" s="1" t="s">
        <v>62</v>
      </c>
      <c r="D19" s="3" t="s">
        <v>63</v>
      </c>
      <c r="E19" s="1" t="s">
        <v>23</v>
      </c>
      <c r="F19" s="2" t="str">
        <f t="shared" si="0"/>
        <v>(18, 'Angel Campbell' , 'sbell@howard.org' , '2022-12-15' , 'Central' ),</v>
      </c>
      <c r="L19" s="1" t="str">
        <f t="shared" si="1"/>
        <v>2022-12-15</v>
      </c>
    </row>
    <row r="20" spans="1:12" ht="14.25" customHeight="1">
      <c r="A20" s="1">
        <v>19</v>
      </c>
      <c r="B20" s="1" t="s">
        <v>64</v>
      </c>
      <c r="C20" s="1" t="s">
        <v>65</v>
      </c>
      <c r="D20" s="3" t="s">
        <v>66</v>
      </c>
      <c r="E20" s="1" t="s">
        <v>19</v>
      </c>
      <c r="F20" s="2" t="str">
        <f t="shared" si="0"/>
        <v>(19, 'Jasmine Perry' , 'wheelerholly@allen.info' , '2024-01-02' , 'East' ),</v>
      </c>
      <c r="L20" s="1" t="str">
        <f t="shared" si="1"/>
        <v>2024-01-02</v>
      </c>
    </row>
    <row r="21" spans="1:12" ht="14.25" customHeight="1">
      <c r="A21" s="1">
        <v>20</v>
      </c>
      <c r="B21" s="1" t="s">
        <v>67</v>
      </c>
      <c r="C21" s="1" t="s">
        <v>68</v>
      </c>
      <c r="D21" s="3" t="s">
        <v>69</v>
      </c>
      <c r="E21" s="1" t="s">
        <v>23</v>
      </c>
      <c r="F21" s="2" t="str">
        <f t="shared" si="0"/>
        <v>(20, 'Megan Baxter' , 'ksavage@barton-fletcher.com' , '2024-04-14' , 'Central' ),</v>
      </c>
      <c r="L21" s="1" t="str">
        <f t="shared" si="1"/>
        <v>2024-04-14</v>
      </c>
    </row>
    <row r="22" spans="1:12" ht="14.25" customHeight="1">
      <c r="A22" s="1">
        <v>21</v>
      </c>
      <c r="B22" s="1" t="s">
        <v>70</v>
      </c>
      <c r="C22" s="1" t="s">
        <v>71</v>
      </c>
      <c r="D22" s="3" t="s">
        <v>72</v>
      </c>
      <c r="E22" s="1" t="s">
        <v>23</v>
      </c>
      <c r="F22" s="2" t="str">
        <f t="shared" si="0"/>
        <v>(21, 'Michael Griffin' , 'hensontroy@yahoo.com' , '2024-05-18' , 'Central' ),</v>
      </c>
      <c r="L22" s="1" t="str">
        <f t="shared" si="1"/>
        <v>2024-05-18</v>
      </c>
    </row>
    <row r="23" spans="1:12" ht="14.25" customHeight="1">
      <c r="A23" s="1">
        <v>22</v>
      </c>
      <c r="B23" s="1" t="s">
        <v>73</v>
      </c>
      <c r="C23" s="1" t="s">
        <v>74</v>
      </c>
      <c r="D23" s="3" t="s">
        <v>75</v>
      </c>
      <c r="E23" s="1" t="s">
        <v>45</v>
      </c>
      <c r="F23" s="2" t="str">
        <f t="shared" si="0"/>
        <v>(22, 'Rodney Mccann' , 'amymccarty@gmail.com' , '2022-12-12' , 'South' ),</v>
      </c>
      <c r="L23" s="1" t="str">
        <f t="shared" si="1"/>
        <v>2022-12-12</v>
      </c>
    </row>
    <row r="24" spans="1:12" ht="14.25" customHeight="1">
      <c r="A24" s="1">
        <v>23</v>
      </c>
      <c r="B24" s="1" t="s">
        <v>76</v>
      </c>
      <c r="C24" s="1" t="s">
        <v>77</v>
      </c>
      <c r="D24" s="3" t="s">
        <v>78</v>
      </c>
      <c r="E24" s="1" t="s">
        <v>19</v>
      </c>
      <c r="F24" s="2" t="str">
        <f t="shared" si="0"/>
        <v>(23, 'Mrs. Meghan Stewart' , 'loveaaron@rice.com' , '2023-09-05' , 'East' ),</v>
      </c>
      <c r="L24" s="1" t="str">
        <f t="shared" si="1"/>
        <v>2023-09-05</v>
      </c>
    </row>
    <row r="25" spans="1:12" ht="14.25" customHeight="1">
      <c r="A25" s="1">
        <v>24</v>
      </c>
      <c r="B25" s="1" t="s">
        <v>79</v>
      </c>
      <c r="C25" s="1" t="s">
        <v>80</v>
      </c>
      <c r="D25" s="3" t="s">
        <v>81</v>
      </c>
      <c r="E25" s="1" t="s">
        <v>15</v>
      </c>
      <c r="F25" s="2" t="str">
        <f t="shared" si="0"/>
        <v>(24, 'William Garcia' , 'johnsonrobin@gmail.com' , '2023-06-26' , 'North' ),</v>
      </c>
      <c r="L25" s="1" t="str">
        <f t="shared" si="1"/>
        <v>2023-06-26</v>
      </c>
    </row>
    <row r="26" spans="1:12" ht="14.25" customHeight="1">
      <c r="A26" s="1">
        <v>25</v>
      </c>
      <c r="B26" s="1" t="s">
        <v>82</v>
      </c>
      <c r="C26" s="1" t="s">
        <v>83</v>
      </c>
      <c r="D26" s="3" t="s">
        <v>84</v>
      </c>
      <c r="E26" s="1" t="s">
        <v>15</v>
      </c>
      <c r="F26" s="2" t="str">
        <f t="shared" si="0"/>
        <v>(25, 'Joseph Curtis' , 'wigginsjoshua@gmail.com' , '2022-07-28' , 'North' ),</v>
      </c>
      <c r="L26" s="1" t="str">
        <f t="shared" si="1"/>
        <v>2022-07-28</v>
      </c>
    </row>
    <row r="27" spans="1:12" ht="14.25" customHeight="1">
      <c r="A27" s="1">
        <v>26</v>
      </c>
      <c r="B27" s="1" t="s">
        <v>85</v>
      </c>
      <c r="C27" s="1" t="s">
        <v>86</v>
      </c>
      <c r="D27" s="3" t="s">
        <v>87</v>
      </c>
      <c r="E27" s="1" t="s">
        <v>19</v>
      </c>
      <c r="F27" s="2" t="str">
        <f t="shared" si="0"/>
        <v>(26, 'Michael Grant' , 'mathissusan@hotmail.com' , '2025-03-07' , 'East' ),</v>
      </c>
      <c r="L27" s="1" t="str">
        <f t="shared" si="1"/>
        <v>2025-03-07</v>
      </c>
    </row>
    <row r="28" spans="1:12" ht="14.25" customHeight="1">
      <c r="A28" s="1">
        <v>27</v>
      </c>
      <c r="B28" s="1" t="s">
        <v>88</v>
      </c>
      <c r="C28" s="1" t="s">
        <v>89</v>
      </c>
      <c r="D28" s="3" t="s">
        <v>90</v>
      </c>
      <c r="E28" s="1" t="s">
        <v>8</v>
      </c>
      <c r="F28" s="2" t="str">
        <f t="shared" si="0"/>
        <v>(27, 'Mathew Ellis MD' , 'nicholascarter@hernandez.com' , '2023-12-15' , 'West' ),</v>
      </c>
      <c r="L28" s="1" t="str">
        <f t="shared" si="1"/>
        <v>2023-12-15</v>
      </c>
    </row>
    <row r="29" spans="1:12" ht="14.25" customHeight="1">
      <c r="A29" s="1">
        <v>28</v>
      </c>
      <c r="B29" s="1" t="s">
        <v>91</v>
      </c>
      <c r="C29" s="1" t="s">
        <v>92</v>
      </c>
      <c r="D29" s="3" t="s">
        <v>93</v>
      </c>
      <c r="E29" s="1" t="s">
        <v>23</v>
      </c>
      <c r="F29" s="2" t="str">
        <f t="shared" si="0"/>
        <v>(28, 'Gina Oliver' , 'frank94@foster-kelley.com' , '2022-11-18' , 'Central' ),</v>
      </c>
      <c r="L29" s="1" t="str">
        <f t="shared" si="1"/>
        <v>2022-11-18</v>
      </c>
    </row>
    <row r="30" spans="1:12" ht="14.25" customHeight="1">
      <c r="A30" s="1">
        <v>29</v>
      </c>
      <c r="B30" s="1" t="s">
        <v>94</v>
      </c>
      <c r="C30" s="1" t="s">
        <v>95</v>
      </c>
      <c r="D30" s="3" t="s">
        <v>96</v>
      </c>
      <c r="E30" s="1" t="s">
        <v>15</v>
      </c>
      <c r="F30" s="2" t="str">
        <f t="shared" si="0"/>
        <v>(29, 'David Williams' , 'turnermary@perry-garcia.info' , '2024-05-29' , 'North' ),</v>
      </c>
      <c r="L30" s="1" t="str">
        <f t="shared" si="1"/>
        <v>2024-05-29</v>
      </c>
    </row>
    <row r="31" spans="1:12" ht="14.25" customHeight="1">
      <c r="A31" s="1">
        <v>30</v>
      </c>
      <c r="B31" s="1" t="s">
        <v>97</v>
      </c>
      <c r="C31" s="1" t="s">
        <v>98</v>
      </c>
      <c r="D31" s="3" t="s">
        <v>99</v>
      </c>
      <c r="E31" s="1" t="s">
        <v>19</v>
      </c>
      <c r="F31" s="2" t="str">
        <f t="shared" si="0"/>
        <v>(30, 'Robert Burnett' , 'fwilson@johnson-rogers.com' , '2023-02-06' , 'East' ),</v>
      </c>
      <c r="L31" s="1" t="str">
        <f t="shared" si="1"/>
        <v>2023-02-06</v>
      </c>
    </row>
    <row r="32" spans="1:12" ht="14.25" customHeight="1">
      <c r="A32" s="1">
        <v>31</v>
      </c>
      <c r="B32" s="1" t="s">
        <v>100</v>
      </c>
      <c r="C32" s="1" t="s">
        <v>101</v>
      </c>
      <c r="D32" s="3" t="s">
        <v>102</v>
      </c>
      <c r="E32" s="1" t="s">
        <v>8</v>
      </c>
      <c r="F32" s="2" t="str">
        <f t="shared" si="0"/>
        <v>(31, 'Jaime Villegas' , 'mortonjames@brown.com' , '2024-01-25' , 'West' ),</v>
      </c>
      <c r="L32" s="1" t="str">
        <f t="shared" si="1"/>
        <v>2024-01-25</v>
      </c>
    </row>
    <row r="33" spans="1:12" ht="14.25" customHeight="1">
      <c r="A33" s="1">
        <v>32</v>
      </c>
      <c r="B33" s="1" t="s">
        <v>103</v>
      </c>
      <c r="C33" s="1" t="s">
        <v>104</v>
      </c>
      <c r="D33" s="3" t="s">
        <v>105</v>
      </c>
      <c r="E33" s="1" t="s">
        <v>19</v>
      </c>
      <c r="F33" s="2" t="str">
        <f t="shared" si="0"/>
        <v>(32, 'Donna Mora' , 'omiller@richards-jackson.com' , '2023-12-01' , 'East' ),</v>
      </c>
      <c r="L33" s="1" t="str">
        <f t="shared" si="1"/>
        <v>2023-12-01</v>
      </c>
    </row>
    <row r="34" spans="1:12" ht="14.25" customHeight="1">
      <c r="A34" s="1">
        <v>33</v>
      </c>
      <c r="B34" s="1" t="s">
        <v>106</v>
      </c>
      <c r="C34" s="1" t="s">
        <v>107</v>
      </c>
      <c r="D34" s="3" t="s">
        <v>108</v>
      </c>
      <c r="E34" s="1" t="s">
        <v>23</v>
      </c>
      <c r="F34" s="2" t="str">
        <f t="shared" si="0"/>
        <v>(33, 'Rodney Farrell' , 'mgoodwin@crawford.com' , '2025-02-12' , 'Central' ),</v>
      </c>
      <c r="L34" s="1" t="str">
        <f t="shared" si="1"/>
        <v>2025-02-12</v>
      </c>
    </row>
    <row r="35" spans="1:12" ht="14.25" customHeight="1">
      <c r="A35" s="1">
        <v>34</v>
      </c>
      <c r="B35" s="1" t="s">
        <v>109</v>
      </c>
      <c r="C35" s="1" t="s">
        <v>110</v>
      </c>
      <c r="D35" s="3" t="s">
        <v>111</v>
      </c>
      <c r="E35" s="1" t="s">
        <v>45</v>
      </c>
      <c r="F35" s="2" t="str">
        <f t="shared" si="0"/>
        <v>(34, 'Travis Lewis' , 'gonzaleznicholas@wilcox.info' , '2023-01-09' , 'South' ),</v>
      </c>
      <c r="L35" s="1" t="str">
        <f t="shared" si="1"/>
        <v>2023-01-09</v>
      </c>
    </row>
    <row r="36" spans="1:12" ht="14.25" customHeight="1">
      <c r="A36" s="1">
        <v>35</v>
      </c>
      <c r="B36" s="1" t="s">
        <v>112</v>
      </c>
      <c r="C36" s="1" t="s">
        <v>113</v>
      </c>
      <c r="D36" s="3" t="s">
        <v>114</v>
      </c>
      <c r="E36" s="1" t="s">
        <v>23</v>
      </c>
      <c r="F36" s="2" t="str">
        <f t="shared" si="0"/>
        <v>(35, 'Margaret Henderson' , 'martha73@hotmail.com' , '2024-12-26' , 'Central' ),</v>
      </c>
      <c r="L36" s="1" t="str">
        <f t="shared" si="1"/>
        <v>2024-12-26</v>
      </c>
    </row>
    <row r="37" spans="1:12" ht="14.25" customHeight="1">
      <c r="A37" s="1">
        <v>36</v>
      </c>
      <c r="B37" s="1" t="s">
        <v>115</v>
      </c>
      <c r="C37" s="1" t="s">
        <v>116</v>
      </c>
      <c r="D37" s="3" t="s">
        <v>117</v>
      </c>
      <c r="E37" s="1" t="s">
        <v>8</v>
      </c>
      <c r="F37" s="2" t="str">
        <f t="shared" si="0"/>
        <v>(36, 'Alexandra Thornton' , 'austin24@hotmail.com' , '2023-01-21' , 'West' ),</v>
      </c>
      <c r="L37" s="1" t="str">
        <f t="shared" si="1"/>
        <v>2023-01-21</v>
      </c>
    </row>
    <row r="38" spans="1:12" ht="14.25" customHeight="1">
      <c r="A38" s="1">
        <v>37</v>
      </c>
      <c r="B38" s="1" t="s">
        <v>118</v>
      </c>
      <c r="C38" s="1" t="s">
        <v>119</v>
      </c>
      <c r="D38" s="3" t="s">
        <v>120</v>
      </c>
      <c r="E38" s="1" t="s">
        <v>8</v>
      </c>
      <c r="F38" s="2" t="str">
        <f t="shared" si="0"/>
        <v>(37, 'Lauren Robbins' , 'marshzachary@gmail.com' , '2022-09-04' , 'West' ),</v>
      </c>
      <c r="L38" s="1" t="str">
        <f t="shared" si="1"/>
        <v>2022-09-04</v>
      </c>
    </row>
    <row r="39" spans="1:12" ht="14.25" customHeight="1">
      <c r="A39" s="1">
        <v>38</v>
      </c>
      <c r="B39" s="1" t="s">
        <v>121</v>
      </c>
      <c r="C39" s="1" t="s">
        <v>122</v>
      </c>
      <c r="D39" s="3" t="s">
        <v>123</v>
      </c>
      <c r="E39" s="1" t="s">
        <v>23</v>
      </c>
      <c r="F39" s="2" t="str">
        <f t="shared" si="0"/>
        <v>(38, 'Andrew Smith' , 'michelle27@yahoo.com' , '2024-07-16' , 'Central' ),</v>
      </c>
      <c r="L39" s="1" t="str">
        <f t="shared" si="1"/>
        <v>2024-07-16</v>
      </c>
    </row>
    <row r="40" spans="1:12" ht="14.25" customHeight="1">
      <c r="A40" s="1">
        <v>39</v>
      </c>
      <c r="B40" s="1" t="s">
        <v>124</v>
      </c>
      <c r="C40" s="1" t="s">
        <v>125</v>
      </c>
      <c r="D40" s="3" t="s">
        <v>126</v>
      </c>
      <c r="E40" s="1" t="s">
        <v>19</v>
      </c>
      <c r="F40" s="2" t="str">
        <f t="shared" si="0"/>
        <v>(39, 'Joseph Johnson' , 'burgessrebecca@roberts.biz' , '2024-06-11' , 'East' ),</v>
      </c>
      <c r="L40" s="1" t="str">
        <f t="shared" si="1"/>
        <v>2024-06-11</v>
      </c>
    </row>
    <row r="41" spans="1:12" ht="14.25" customHeight="1">
      <c r="A41" s="1">
        <v>40</v>
      </c>
      <c r="B41" s="1" t="s">
        <v>127</v>
      </c>
      <c r="C41" s="1" t="s">
        <v>128</v>
      </c>
      <c r="D41" s="3" t="s">
        <v>41</v>
      </c>
      <c r="E41" s="1" t="s">
        <v>15</v>
      </c>
      <c r="F41" s="2" t="str">
        <f t="shared" si="0"/>
        <v>(40, 'Valerie Lawson' , 'sandovalaaron@turner.com' , '2023-10-22' , 'North' ),</v>
      </c>
      <c r="L41" s="1" t="str">
        <f t="shared" si="1"/>
        <v>2023-10-22</v>
      </c>
    </row>
    <row r="42" spans="1:12" ht="14.25" customHeight="1">
      <c r="A42" s="1">
        <v>41</v>
      </c>
      <c r="B42" s="1" t="s">
        <v>129</v>
      </c>
      <c r="C42" s="1" t="s">
        <v>130</v>
      </c>
      <c r="D42" s="3" t="s">
        <v>131</v>
      </c>
      <c r="E42" s="1" t="s">
        <v>23</v>
      </c>
      <c r="F42" s="2" t="str">
        <f t="shared" si="0"/>
        <v>(41, 'Scott Hahn' , 'ycruz@gmail.com' , '2023-02-02' , 'Central' ),</v>
      </c>
      <c r="L42" s="1" t="str">
        <f t="shared" si="1"/>
        <v>2023-02-02</v>
      </c>
    </row>
    <row r="43" spans="1:12" ht="14.25" customHeight="1">
      <c r="A43" s="1">
        <v>42</v>
      </c>
      <c r="B43" s="1" t="s">
        <v>132</v>
      </c>
      <c r="C43" s="1" t="s">
        <v>133</v>
      </c>
      <c r="D43" s="3" t="s">
        <v>134</v>
      </c>
      <c r="E43" s="1" t="s">
        <v>15</v>
      </c>
      <c r="F43" s="2" t="str">
        <f t="shared" si="0"/>
        <v>(42, 'Bethany Mitchell' , 'mcmahontimothy@gmail.com' , '2024-06-26' , 'North' ),</v>
      </c>
      <c r="L43" s="1" t="str">
        <f t="shared" si="1"/>
        <v>2024-06-26</v>
      </c>
    </row>
    <row r="44" spans="1:12" ht="14.25" customHeight="1">
      <c r="A44" s="1">
        <v>43</v>
      </c>
      <c r="B44" s="1" t="s">
        <v>135</v>
      </c>
      <c r="C44" s="1" t="s">
        <v>136</v>
      </c>
      <c r="D44" s="3" t="s">
        <v>137</v>
      </c>
      <c r="E44" s="1" t="s">
        <v>15</v>
      </c>
      <c r="F44" s="2" t="str">
        <f t="shared" si="0"/>
        <v>(43, 'Lindsay Miller' , 'robert97@ellis-garcia.com' , '2022-06-24' , 'North' ),</v>
      </c>
      <c r="L44" s="1" t="str">
        <f t="shared" si="1"/>
        <v>2022-06-24</v>
      </c>
    </row>
    <row r="45" spans="1:12" ht="14.25" customHeight="1">
      <c r="A45" s="1">
        <v>44</v>
      </c>
      <c r="B45" s="1" t="s">
        <v>138</v>
      </c>
      <c r="C45" s="1" t="s">
        <v>139</v>
      </c>
      <c r="D45" s="3" t="s">
        <v>140</v>
      </c>
      <c r="E45" s="1" t="s">
        <v>8</v>
      </c>
      <c r="F45" s="2" t="str">
        <f t="shared" si="0"/>
        <v>(44, 'Luis Soto' , 'james71@bishop.org' , '2025-01-30' , 'West' ),</v>
      </c>
      <c r="L45" s="1" t="str">
        <f t="shared" si="1"/>
        <v>2025-01-30</v>
      </c>
    </row>
    <row r="46" spans="1:12" ht="14.25" customHeight="1">
      <c r="A46" s="1">
        <v>45</v>
      </c>
      <c r="B46" s="1" t="s">
        <v>141</v>
      </c>
      <c r="C46" s="1" t="s">
        <v>142</v>
      </c>
      <c r="D46" s="3" t="s">
        <v>143</v>
      </c>
      <c r="E46" s="1" t="s">
        <v>15</v>
      </c>
      <c r="F46" s="2" t="str">
        <f t="shared" si="0"/>
        <v>(45, 'Marie Montes' , 'susanhughes@yahoo.com' , '2025-04-15' , 'North' ),</v>
      </c>
      <c r="L46" s="1" t="str">
        <f t="shared" si="1"/>
        <v>2025-04-15</v>
      </c>
    </row>
    <row r="47" spans="1:12" ht="14.25" customHeight="1">
      <c r="A47" s="1">
        <v>46</v>
      </c>
      <c r="B47" s="1" t="s">
        <v>144</v>
      </c>
      <c r="C47" s="1" t="s">
        <v>145</v>
      </c>
      <c r="D47" s="3" t="s">
        <v>146</v>
      </c>
      <c r="E47" s="1" t="s">
        <v>23</v>
      </c>
      <c r="F47" s="2" t="str">
        <f t="shared" si="0"/>
        <v>(46, 'Mrs. Shannon Forbes' , 'wwallace@gibson.com' , '2022-08-01' , 'Central' ),</v>
      </c>
      <c r="L47" s="1" t="str">
        <f t="shared" si="1"/>
        <v>2022-08-01</v>
      </c>
    </row>
    <row r="48" spans="1:12" ht="14.25" customHeight="1">
      <c r="A48" s="1">
        <v>47</v>
      </c>
      <c r="B48" s="1" t="s">
        <v>147</v>
      </c>
      <c r="C48" s="1" t="s">
        <v>148</v>
      </c>
      <c r="D48" s="3" t="s">
        <v>149</v>
      </c>
      <c r="E48" s="1" t="s">
        <v>8</v>
      </c>
      <c r="F48" s="2" t="str">
        <f t="shared" si="0"/>
        <v>(47, 'Amanda Scott' , 'jerryfrank@chan.com' , '2022-11-16' , 'West' ),</v>
      </c>
      <c r="L48" s="1" t="str">
        <f t="shared" si="1"/>
        <v>2022-11-16</v>
      </c>
    </row>
    <row r="49" spans="1:12" ht="14.25" customHeight="1">
      <c r="A49" s="1">
        <v>48</v>
      </c>
      <c r="B49" s="1" t="s">
        <v>150</v>
      </c>
      <c r="C49" s="1" t="s">
        <v>151</v>
      </c>
      <c r="D49" s="3" t="s">
        <v>152</v>
      </c>
      <c r="E49" s="1" t="s">
        <v>19</v>
      </c>
      <c r="F49" s="2" t="str">
        <f t="shared" si="0"/>
        <v>(48, 'Steven Henderson' , 'perrycory@navarro.info' , '2024-03-23' , 'East' ),</v>
      </c>
      <c r="L49" s="1" t="str">
        <f t="shared" si="1"/>
        <v>2024-03-23</v>
      </c>
    </row>
    <row r="50" spans="1:12" ht="14.25" customHeight="1">
      <c r="A50" s="1">
        <v>49</v>
      </c>
      <c r="B50" s="1" t="s">
        <v>153</v>
      </c>
      <c r="C50" s="1" t="s">
        <v>154</v>
      </c>
      <c r="D50" s="3" t="s">
        <v>155</v>
      </c>
      <c r="E50" s="1" t="s">
        <v>45</v>
      </c>
      <c r="F50" s="2" t="str">
        <f t="shared" si="0"/>
        <v>(49, 'Amanda Calhoun' , 'christian11@yahoo.com' , '2025-05-02' , 'South' ),</v>
      </c>
      <c r="L50" s="1" t="str">
        <f t="shared" si="1"/>
        <v>2025-05-02</v>
      </c>
    </row>
    <row r="51" spans="1:12" ht="14.25" customHeight="1">
      <c r="A51" s="1">
        <v>50</v>
      </c>
      <c r="B51" s="1" t="s">
        <v>156</v>
      </c>
      <c r="C51" s="1" t="s">
        <v>157</v>
      </c>
      <c r="D51" s="3" t="s">
        <v>158</v>
      </c>
      <c r="E51" s="1" t="s">
        <v>19</v>
      </c>
      <c r="F51" s="2" t="str">
        <f t="shared" si="0"/>
        <v>(50, 'Gregory Smith' , 'chad23@harris.com' , '2022-06-04' , 'East' ),</v>
      </c>
      <c r="L51" s="1" t="str">
        <f t="shared" si="1"/>
        <v>2022-06-04</v>
      </c>
    </row>
    <row r="52" spans="1:12" ht="14.25" customHeight="1">
      <c r="A52" s="1">
        <v>51</v>
      </c>
      <c r="B52" s="1" t="s">
        <v>159</v>
      </c>
      <c r="C52" s="1" t="s">
        <v>160</v>
      </c>
      <c r="D52" s="3" t="s">
        <v>161</v>
      </c>
      <c r="E52" s="1" t="s">
        <v>15</v>
      </c>
      <c r="F52" s="2" t="str">
        <f t="shared" si="0"/>
        <v>(51, 'Michael Cantu' , 'jacobrodriguez@zimmerman-scott.com' , '2023-04-12' , 'North' ),</v>
      </c>
      <c r="L52" s="1" t="str">
        <f t="shared" si="1"/>
        <v>2023-04-12</v>
      </c>
    </row>
    <row r="53" spans="1:12" ht="14.25" customHeight="1">
      <c r="A53" s="1">
        <v>52</v>
      </c>
      <c r="B53" s="1" t="s">
        <v>162</v>
      </c>
      <c r="C53" s="1" t="s">
        <v>163</v>
      </c>
      <c r="D53" s="3" t="s">
        <v>164</v>
      </c>
      <c r="E53" s="1" t="s">
        <v>45</v>
      </c>
      <c r="F53" s="2" t="str">
        <f t="shared" si="0"/>
        <v>(52, 'John Carter' , 'brittanymiller@hotmail.com' , '2024-11-11' , 'South' ),</v>
      </c>
      <c r="L53" s="1" t="str">
        <f t="shared" si="1"/>
        <v>2024-11-11</v>
      </c>
    </row>
    <row r="54" spans="1:12" ht="14.25" customHeight="1">
      <c r="A54" s="1">
        <v>53</v>
      </c>
      <c r="B54" s="1" t="s">
        <v>165</v>
      </c>
      <c r="C54" s="1" t="s">
        <v>166</v>
      </c>
      <c r="D54" s="3" t="s">
        <v>63</v>
      </c>
      <c r="E54" s="1" t="s">
        <v>23</v>
      </c>
      <c r="F54" s="2" t="str">
        <f t="shared" si="0"/>
        <v>(53, 'James Thomas' , 'lesliesanchez@carter.com' , '2022-12-15' , 'Central' ),</v>
      </c>
      <c r="L54" s="1" t="str">
        <f t="shared" si="1"/>
        <v>2022-12-15</v>
      </c>
    </row>
    <row r="55" spans="1:12" ht="14.25" customHeight="1">
      <c r="A55" s="1">
        <v>54</v>
      </c>
      <c r="B55" s="1" t="s">
        <v>167</v>
      </c>
      <c r="C55" s="1" t="s">
        <v>168</v>
      </c>
      <c r="D55" s="3" t="s">
        <v>169</v>
      </c>
      <c r="E55" s="1" t="s">
        <v>45</v>
      </c>
      <c r="F55" s="2" t="str">
        <f t="shared" si="0"/>
        <v>(54, 'Jennifer Park' , 'aevans@house.com' , '2022-10-02' , 'South' ),</v>
      </c>
      <c r="L55" s="1" t="str">
        <f t="shared" si="1"/>
        <v>2022-10-02</v>
      </c>
    </row>
    <row r="56" spans="1:12" ht="14.25" customHeight="1">
      <c r="A56" s="1">
        <v>55</v>
      </c>
      <c r="B56" s="1" t="s">
        <v>170</v>
      </c>
      <c r="C56" s="1" t="s">
        <v>171</v>
      </c>
      <c r="D56" s="3" t="s">
        <v>172</v>
      </c>
      <c r="E56" s="1" t="s">
        <v>45</v>
      </c>
      <c r="F56" s="2" t="str">
        <f t="shared" si="0"/>
        <v>(55, 'Mark Walsh' , 'aortiz@valenzuela.info' , '2022-10-12' , 'South' ),</v>
      </c>
      <c r="L56" s="1" t="str">
        <f t="shared" si="1"/>
        <v>2022-10-12</v>
      </c>
    </row>
    <row r="57" spans="1:12" ht="14.25" customHeight="1">
      <c r="A57" s="1">
        <v>56</v>
      </c>
      <c r="B57" s="1" t="s">
        <v>173</v>
      </c>
      <c r="C57" s="1" t="s">
        <v>174</v>
      </c>
      <c r="D57" s="3" t="s">
        <v>175</v>
      </c>
      <c r="E57" s="1" t="s">
        <v>45</v>
      </c>
      <c r="F57" s="2" t="str">
        <f t="shared" si="0"/>
        <v>(56, 'Rebecca Hill' , 'lhebert@reynolds-wright.info' , '2023-11-03' , 'South' ),</v>
      </c>
      <c r="L57" s="1" t="str">
        <f t="shared" si="1"/>
        <v>2023-11-03</v>
      </c>
    </row>
    <row r="58" spans="1:12" ht="14.25" customHeight="1">
      <c r="A58" s="1">
        <v>57</v>
      </c>
      <c r="B58" s="1" t="s">
        <v>176</v>
      </c>
      <c r="C58" s="1" t="s">
        <v>177</v>
      </c>
      <c r="D58" s="3" t="s">
        <v>178</v>
      </c>
      <c r="E58" s="1" t="s">
        <v>23</v>
      </c>
      <c r="F58" s="2" t="str">
        <f t="shared" si="0"/>
        <v>(57, 'Brenda Ford' , 'sfischer@greer.org' , '2024-05-10' , 'Central' ),</v>
      </c>
      <c r="L58" s="1" t="str">
        <f t="shared" si="1"/>
        <v>2024-05-10</v>
      </c>
    </row>
    <row r="59" spans="1:12" ht="14.25" customHeight="1">
      <c r="A59" s="1">
        <v>58</v>
      </c>
      <c r="B59" s="1" t="s">
        <v>179</v>
      </c>
      <c r="C59" s="1" t="s">
        <v>180</v>
      </c>
      <c r="D59" s="3" t="s">
        <v>181</v>
      </c>
      <c r="E59" s="1" t="s">
        <v>8</v>
      </c>
      <c r="F59" s="2" t="str">
        <f t="shared" si="0"/>
        <v>(58, 'Edwin Mack' , 'rogerpotter@gmail.com' , '2025-04-11' , 'West' ),</v>
      </c>
      <c r="L59" s="1" t="str">
        <f t="shared" si="1"/>
        <v>2025-04-11</v>
      </c>
    </row>
    <row r="60" spans="1:12" ht="14.25" customHeight="1">
      <c r="A60" s="1">
        <v>59</v>
      </c>
      <c r="B60" s="1" t="s">
        <v>182</v>
      </c>
      <c r="C60" s="1" t="s">
        <v>183</v>
      </c>
      <c r="D60" s="3" t="s">
        <v>184</v>
      </c>
      <c r="E60" s="1" t="s">
        <v>15</v>
      </c>
      <c r="F60" s="2" t="str">
        <f t="shared" si="0"/>
        <v>(59, 'Dr. Joshua Sullivan DDS' , 'nelsonelizabeth@scott.org' , '2024-01-29' , 'North' ),</v>
      </c>
      <c r="L60" s="1" t="str">
        <f t="shared" si="1"/>
        <v>2024-01-29</v>
      </c>
    </row>
    <row r="61" spans="1:12" ht="14.25" customHeight="1">
      <c r="A61" s="1">
        <v>60</v>
      </c>
      <c r="B61" s="1" t="s">
        <v>185</v>
      </c>
      <c r="C61" s="1" t="s">
        <v>186</v>
      </c>
      <c r="D61" s="3" t="s">
        <v>131</v>
      </c>
      <c r="E61" s="1" t="s">
        <v>15</v>
      </c>
      <c r="F61" s="2" t="str">
        <f t="shared" si="0"/>
        <v>(60, 'Paul Gomez' , 'johnsonlaura@ferguson-wilson.com' , '2023-02-02' , 'North' ),</v>
      </c>
      <c r="L61" s="1" t="str">
        <f t="shared" si="1"/>
        <v>2023-02-02</v>
      </c>
    </row>
    <row r="62" spans="1:12" ht="14.25" customHeight="1">
      <c r="A62" s="1">
        <v>61</v>
      </c>
      <c r="B62" s="1" t="s">
        <v>187</v>
      </c>
      <c r="C62" s="1" t="s">
        <v>188</v>
      </c>
      <c r="D62" s="3" t="s">
        <v>189</v>
      </c>
      <c r="E62" s="1" t="s">
        <v>19</v>
      </c>
      <c r="F62" s="2" t="str">
        <f t="shared" si="0"/>
        <v>(61, 'Scott Campbell' , 'amandajenkins@stephens.com' , '2023-08-21' , 'East' ),</v>
      </c>
      <c r="L62" s="1" t="str">
        <f t="shared" si="1"/>
        <v>2023-08-21</v>
      </c>
    </row>
    <row r="63" spans="1:12" ht="14.25" customHeight="1">
      <c r="A63" s="1">
        <v>62</v>
      </c>
      <c r="B63" s="1" t="s">
        <v>190</v>
      </c>
      <c r="C63" s="1" t="s">
        <v>191</v>
      </c>
      <c r="D63" s="3" t="s">
        <v>192</v>
      </c>
      <c r="E63" s="1" t="s">
        <v>23</v>
      </c>
      <c r="F63" s="2" t="str">
        <f t="shared" si="0"/>
        <v>(62, 'Keith Taylor' , 'jamesbrittany@castro.com' , '2025-01-29' , 'Central' ),</v>
      </c>
      <c r="L63" s="1" t="str">
        <f t="shared" si="1"/>
        <v>2025-01-29</v>
      </c>
    </row>
    <row r="64" spans="1:12" ht="14.25" customHeight="1">
      <c r="A64" s="1">
        <v>63</v>
      </c>
      <c r="B64" s="1" t="s">
        <v>193</v>
      </c>
      <c r="C64" s="1" t="s">
        <v>194</v>
      </c>
      <c r="D64" s="3" t="s">
        <v>195</v>
      </c>
      <c r="E64" s="1" t="s">
        <v>8</v>
      </c>
      <c r="F64" s="2" t="str">
        <f t="shared" si="0"/>
        <v>(63, 'Jason Woods' , 'dpearson@yahoo.com' , '2023-09-02' , 'West' ),</v>
      </c>
      <c r="L64" s="1" t="str">
        <f t="shared" si="1"/>
        <v>2023-09-02</v>
      </c>
    </row>
    <row r="65" spans="1:12" ht="14.25" customHeight="1">
      <c r="A65" s="1">
        <v>64</v>
      </c>
      <c r="B65" s="1" t="s">
        <v>196</v>
      </c>
      <c r="C65" s="1" t="s">
        <v>197</v>
      </c>
      <c r="D65" s="3" t="s">
        <v>198</v>
      </c>
      <c r="E65" s="1" t="s">
        <v>15</v>
      </c>
      <c r="F65" s="2" t="str">
        <f t="shared" si="0"/>
        <v>(64, 'Jon Clay' , 'kellypeter@mathis.com' , '2025-04-24' , 'North' ),</v>
      </c>
      <c r="L65" s="1" t="str">
        <f t="shared" si="1"/>
        <v>2025-04-24</v>
      </c>
    </row>
    <row r="66" spans="1:12" ht="14.25" customHeight="1">
      <c r="A66" s="1">
        <v>65</v>
      </c>
      <c r="B66" s="1" t="s">
        <v>199</v>
      </c>
      <c r="C66" s="1" t="s">
        <v>200</v>
      </c>
      <c r="D66" s="3" t="s">
        <v>201</v>
      </c>
      <c r="E66" s="1" t="s">
        <v>19</v>
      </c>
      <c r="F66" s="2" t="str">
        <f t="shared" si="0"/>
        <v>(65, 'Tammy Foster' , 'wilsonadam@yahoo.com' , '2025-02-11' , 'East' ),</v>
      </c>
      <c r="L66" s="1" t="str">
        <f t="shared" si="1"/>
        <v>2025-02-11</v>
      </c>
    </row>
    <row r="67" spans="1:12" ht="14.25" customHeight="1">
      <c r="A67" s="1">
        <v>66</v>
      </c>
      <c r="B67" s="1" t="s">
        <v>202</v>
      </c>
      <c r="C67" s="1" t="s">
        <v>203</v>
      </c>
      <c r="D67" s="3" t="s">
        <v>204</v>
      </c>
      <c r="E67" s="1" t="s">
        <v>23</v>
      </c>
      <c r="F67" s="2" t="str">
        <f t="shared" ref="F67:F101" si="2">"("&amp;A67&amp;","&amp;" '"&amp;B67&amp;"' "&amp;","&amp;" '"&amp;C67&amp;"' "&amp;","&amp;" '"&amp;D67&amp;"' "&amp;","&amp;" '"&amp;E67&amp;"' "&amp;")"&amp;","</f>
        <v>(66, 'Monica Perez' , 'danielmurray@yahoo.com' , '2024-01-10' , 'Central' ),</v>
      </c>
      <c r="L67" s="1" t="str">
        <f t="shared" si="1"/>
        <v>2024-01-10</v>
      </c>
    </row>
    <row r="68" spans="1:12" ht="14.25" customHeight="1">
      <c r="A68" s="1">
        <v>67</v>
      </c>
      <c r="B68" s="1" t="s">
        <v>205</v>
      </c>
      <c r="C68" s="1" t="s">
        <v>206</v>
      </c>
      <c r="D68" s="3" t="s">
        <v>14</v>
      </c>
      <c r="E68" s="1" t="s">
        <v>19</v>
      </c>
      <c r="F68" s="2" t="str">
        <f t="shared" si="2"/>
        <v>(67, 'Javier Prince' , 'sethfletcher@hotmail.com' , '2023-09-27' , 'East' ),</v>
      </c>
      <c r="L68" s="1" t="str">
        <f t="shared" si="1"/>
        <v>2023-09-27</v>
      </c>
    </row>
    <row r="69" spans="1:12" ht="14.25" customHeight="1">
      <c r="A69" s="1">
        <v>68</v>
      </c>
      <c r="B69" s="1" t="s">
        <v>207</v>
      </c>
      <c r="C69" s="1" t="s">
        <v>208</v>
      </c>
      <c r="D69" s="3" t="s">
        <v>209</v>
      </c>
      <c r="E69" s="1" t="s">
        <v>15</v>
      </c>
      <c r="F69" s="2" t="str">
        <f t="shared" si="2"/>
        <v>(68, 'Thomas Wallace' , 'yroman@hotmail.com' , '2023-05-01' , 'North' ),</v>
      </c>
      <c r="L69" s="1" t="str">
        <f t="shared" si="1"/>
        <v>2023-05-01</v>
      </c>
    </row>
    <row r="70" spans="1:12" ht="14.25" customHeight="1">
      <c r="A70" s="1">
        <v>69</v>
      </c>
      <c r="B70" s="1" t="s">
        <v>210</v>
      </c>
      <c r="C70" s="1" t="s">
        <v>211</v>
      </c>
      <c r="D70" s="3" t="s">
        <v>212</v>
      </c>
      <c r="E70" s="1" t="s">
        <v>23</v>
      </c>
      <c r="F70" s="2" t="str">
        <f t="shared" si="2"/>
        <v>(69, 'Jessica Harris' , 'ojohnson@pitts.com' , '2025-02-08' , 'Central' ),</v>
      </c>
      <c r="L70" s="1" t="str">
        <f t="shared" si="1"/>
        <v>2025-02-08</v>
      </c>
    </row>
    <row r="71" spans="1:12" ht="14.25" customHeight="1">
      <c r="A71" s="1">
        <v>70</v>
      </c>
      <c r="B71" s="1" t="s">
        <v>213</v>
      </c>
      <c r="C71" s="1" t="s">
        <v>214</v>
      </c>
      <c r="D71" s="3" t="s">
        <v>215</v>
      </c>
      <c r="E71" s="1" t="s">
        <v>19</v>
      </c>
      <c r="F71" s="2" t="str">
        <f t="shared" si="2"/>
        <v>(70, 'Crystal Evans' , 'kelsey56@brown-terry.net' , '2024-03-22' , 'East' ),</v>
      </c>
      <c r="L71" s="1" t="str">
        <f t="shared" si="1"/>
        <v>2024-03-22</v>
      </c>
    </row>
    <row r="72" spans="1:12" ht="14.25" customHeight="1">
      <c r="A72" s="1">
        <v>71</v>
      </c>
      <c r="B72" s="1" t="s">
        <v>216</v>
      </c>
      <c r="C72" s="1" t="s">
        <v>217</v>
      </c>
      <c r="D72" s="3" t="s">
        <v>218</v>
      </c>
      <c r="E72" s="1" t="s">
        <v>23</v>
      </c>
      <c r="F72" s="2" t="str">
        <f t="shared" si="2"/>
        <v>(71, 'Katherine Padilla' , 'joseph00@bailey.com' , '2022-12-28' , 'Central' ),</v>
      </c>
      <c r="L72" s="1" t="str">
        <f t="shared" si="1"/>
        <v>2022-12-28</v>
      </c>
    </row>
    <row r="73" spans="1:12" ht="14.25" customHeight="1">
      <c r="A73" s="1">
        <v>72</v>
      </c>
      <c r="B73" s="1" t="s">
        <v>219</v>
      </c>
      <c r="C73" s="1" t="s">
        <v>220</v>
      </c>
      <c r="D73" s="3" t="s">
        <v>44</v>
      </c>
      <c r="E73" s="1" t="s">
        <v>45</v>
      </c>
      <c r="F73" s="2" t="str">
        <f t="shared" si="2"/>
        <v>(72, 'Jeffrey Walker' , 'shawnmorgan@gmail.com' , '2024-12-20' , 'South' ),</v>
      </c>
      <c r="L73" s="1" t="str">
        <f t="shared" si="1"/>
        <v>2024-12-20</v>
      </c>
    </row>
    <row r="74" spans="1:12" ht="14.25" customHeight="1">
      <c r="A74" s="1">
        <v>73</v>
      </c>
      <c r="B74" s="1" t="s">
        <v>221</v>
      </c>
      <c r="C74" s="1" t="s">
        <v>222</v>
      </c>
      <c r="D74" s="3" t="s">
        <v>223</v>
      </c>
      <c r="E74" s="1" t="s">
        <v>23</v>
      </c>
      <c r="F74" s="2" t="str">
        <f t="shared" si="2"/>
        <v>(73, 'Rebecca Morris' , 'jonathan80@gmail.com' , '2023-12-17' , 'Central' ),</v>
      </c>
      <c r="L74" s="1" t="str">
        <f t="shared" si="1"/>
        <v>2023-12-17</v>
      </c>
    </row>
    <row r="75" spans="1:12" ht="14.25" customHeight="1">
      <c r="A75" s="1">
        <v>74</v>
      </c>
      <c r="B75" s="1" t="s">
        <v>224</v>
      </c>
      <c r="C75" s="1" t="s">
        <v>225</v>
      </c>
      <c r="D75" s="3" t="s">
        <v>146</v>
      </c>
      <c r="E75" s="1" t="s">
        <v>23</v>
      </c>
      <c r="F75" s="2" t="str">
        <f t="shared" si="2"/>
        <v>(74, 'Sergio Reed' , 'emily44@heath.com' , '2022-08-01' , 'Central' ),</v>
      </c>
      <c r="L75" s="1" t="str">
        <f t="shared" si="1"/>
        <v>2022-08-01</v>
      </c>
    </row>
    <row r="76" spans="1:12" ht="14.25" customHeight="1">
      <c r="A76" s="1">
        <v>75</v>
      </c>
      <c r="B76" s="1" t="s">
        <v>226</v>
      </c>
      <c r="C76" s="1" t="s">
        <v>227</v>
      </c>
      <c r="D76" s="3" t="s">
        <v>228</v>
      </c>
      <c r="E76" s="1" t="s">
        <v>23</v>
      </c>
      <c r="F76" s="2" t="str">
        <f t="shared" si="2"/>
        <v>(75, 'Juan Smith' , 'zwilliams@yahoo.com' , '2024-06-28' , 'Central' ),</v>
      </c>
      <c r="L76" s="1" t="str">
        <f t="shared" si="1"/>
        <v>2024-06-28</v>
      </c>
    </row>
    <row r="77" spans="1:12" ht="14.25" customHeight="1">
      <c r="A77" s="1">
        <v>76</v>
      </c>
      <c r="B77" s="1" t="s">
        <v>229</v>
      </c>
      <c r="C77" s="1" t="s">
        <v>230</v>
      </c>
      <c r="D77" s="3" t="s">
        <v>231</v>
      </c>
      <c r="E77" s="1" t="s">
        <v>19</v>
      </c>
      <c r="F77" s="2" t="str">
        <f t="shared" si="2"/>
        <v>(76, 'Bruce Miller' , 'robertcalhoun@salazar-meyers.net' , '2024-01-26' , 'East' ),</v>
      </c>
      <c r="L77" s="1" t="str">
        <f t="shared" si="1"/>
        <v>2024-01-26</v>
      </c>
    </row>
    <row r="78" spans="1:12" ht="14.25" customHeight="1">
      <c r="A78" s="1">
        <v>77</v>
      </c>
      <c r="B78" s="1" t="s">
        <v>232</v>
      </c>
      <c r="C78" s="1" t="s">
        <v>233</v>
      </c>
      <c r="D78" s="3" t="s">
        <v>234</v>
      </c>
      <c r="E78" s="1" t="s">
        <v>8</v>
      </c>
      <c r="F78" s="2" t="str">
        <f t="shared" si="2"/>
        <v>(77, 'Christopher Burns' , 'sarah56@hawkins.org' , '2024-09-10' , 'West' ),</v>
      </c>
      <c r="L78" s="1" t="str">
        <f t="shared" si="1"/>
        <v>2024-09-10</v>
      </c>
    </row>
    <row r="79" spans="1:12" ht="14.25" customHeight="1">
      <c r="A79" s="1">
        <v>78</v>
      </c>
      <c r="B79" s="1" t="s">
        <v>235</v>
      </c>
      <c r="C79" s="1" t="s">
        <v>236</v>
      </c>
      <c r="D79" s="3" t="s">
        <v>237</v>
      </c>
      <c r="E79" s="1" t="s">
        <v>15</v>
      </c>
      <c r="F79" s="2" t="str">
        <f t="shared" si="2"/>
        <v>(78, 'Michelle Waters' , 'joseph01@hotmail.com' , '2022-10-24' , 'North' ),</v>
      </c>
      <c r="L79" s="1" t="str">
        <f t="shared" si="1"/>
        <v>2022-10-24</v>
      </c>
    </row>
    <row r="80" spans="1:12" ht="14.25" customHeight="1">
      <c r="A80" s="1">
        <v>79</v>
      </c>
      <c r="B80" s="1" t="s">
        <v>238</v>
      </c>
      <c r="C80" s="1" t="s">
        <v>239</v>
      </c>
      <c r="D80" s="3" t="s">
        <v>240</v>
      </c>
      <c r="E80" s="1" t="s">
        <v>23</v>
      </c>
      <c r="F80" s="2" t="str">
        <f t="shared" si="2"/>
        <v>(79, 'Jason Robinson' , 'htrevino@brewer-wilson.org' , '2023-12-02' , 'Central' ),</v>
      </c>
      <c r="L80" s="1" t="str">
        <f t="shared" si="1"/>
        <v>2023-12-02</v>
      </c>
    </row>
    <row r="81" spans="1:12" ht="14.25" customHeight="1">
      <c r="A81" s="1">
        <v>80</v>
      </c>
      <c r="B81" s="1" t="s">
        <v>241</v>
      </c>
      <c r="C81" s="1" t="s">
        <v>242</v>
      </c>
      <c r="D81" s="3" t="s">
        <v>243</v>
      </c>
      <c r="E81" s="1" t="s">
        <v>8</v>
      </c>
      <c r="F81" s="2" t="str">
        <f t="shared" si="2"/>
        <v>(80, 'Mitchell Payne' , 'jodivalenzuela@gmail.com' , '2024-08-05' , 'West' ),</v>
      </c>
      <c r="L81" s="1" t="str">
        <f t="shared" si="1"/>
        <v>2024-08-05</v>
      </c>
    </row>
    <row r="82" spans="1:12" ht="14.25" customHeight="1">
      <c r="A82" s="1">
        <v>81</v>
      </c>
      <c r="B82" s="1" t="s">
        <v>244</v>
      </c>
      <c r="C82" s="1" t="s">
        <v>245</v>
      </c>
      <c r="D82" s="3" t="s">
        <v>123</v>
      </c>
      <c r="E82" s="1" t="s">
        <v>19</v>
      </c>
      <c r="F82" s="2" t="str">
        <f t="shared" si="2"/>
        <v>(81, 'Garrett Brooks' , 'brandi20@hotmail.com' , '2024-07-16' , 'East' ),</v>
      </c>
      <c r="L82" s="1" t="str">
        <f t="shared" si="1"/>
        <v>2024-07-16</v>
      </c>
    </row>
    <row r="83" spans="1:12" ht="14.25" customHeight="1">
      <c r="A83" s="1">
        <v>82</v>
      </c>
      <c r="B83" s="1" t="s">
        <v>246</v>
      </c>
      <c r="C83" s="1" t="s">
        <v>247</v>
      </c>
      <c r="D83" s="3" t="s">
        <v>57</v>
      </c>
      <c r="E83" s="1" t="s">
        <v>23</v>
      </c>
      <c r="F83" s="2" t="str">
        <f t="shared" si="2"/>
        <v>(82, 'Kevin Johnson' , 'lmoore@esparza.info' , '2024-10-24' , 'Central' ),</v>
      </c>
      <c r="L83" s="1" t="str">
        <f t="shared" si="1"/>
        <v>2024-10-24</v>
      </c>
    </row>
    <row r="84" spans="1:12" ht="14.25" customHeight="1">
      <c r="A84" s="1">
        <v>83</v>
      </c>
      <c r="B84" s="1" t="s">
        <v>248</v>
      </c>
      <c r="C84" s="1" t="s">
        <v>249</v>
      </c>
      <c r="D84" s="3" t="s">
        <v>250</v>
      </c>
      <c r="E84" s="1" t="s">
        <v>45</v>
      </c>
      <c r="F84" s="2" t="str">
        <f t="shared" si="2"/>
        <v>(83, 'Tracy Young' , 'kathleengomez@anderson.org' , '2022-07-03' , 'South' ),</v>
      </c>
      <c r="L84" s="1" t="str">
        <f t="shared" si="1"/>
        <v>2022-07-03</v>
      </c>
    </row>
    <row r="85" spans="1:12" ht="14.25" customHeight="1">
      <c r="A85" s="1">
        <v>84</v>
      </c>
      <c r="B85" s="1" t="s">
        <v>251</v>
      </c>
      <c r="C85" s="1" t="s">
        <v>252</v>
      </c>
      <c r="D85" s="3" t="s">
        <v>253</v>
      </c>
      <c r="E85" s="1" t="s">
        <v>19</v>
      </c>
      <c r="F85" s="2" t="str">
        <f t="shared" si="2"/>
        <v>(84, 'Heather Bryant' , 'angelamartin@lamb-mclaughlin.net' , '2023-09-23' , 'East' ),</v>
      </c>
      <c r="L85" s="1" t="str">
        <f t="shared" si="1"/>
        <v>2023-09-23</v>
      </c>
    </row>
    <row r="86" spans="1:12" ht="14.25" customHeight="1">
      <c r="A86" s="1">
        <v>85</v>
      </c>
      <c r="B86" s="1" t="s">
        <v>254</v>
      </c>
      <c r="C86" s="1" t="s">
        <v>255</v>
      </c>
      <c r="D86" s="3" t="s">
        <v>256</v>
      </c>
      <c r="E86" s="1" t="s">
        <v>45</v>
      </c>
      <c r="F86" s="2" t="str">
        <f t="shared" si="2"/>
        <v>(85, 'Angela Taylor' , 'lorrainefloyd@yahoo.com' , '2022-08-23' , 'South' ),</v>
      </c>
      <c r="L86" s="1" t="str">
        <f t="shared" si="1"/>
        <v>2022-08-23</v>
      </c>
    </row>
    <row r="87" spans="1:12" ht="14.25" customHeight="1">
      <c r="A87" s="1">
        <v>86</v>
      </c>
      <c r="B87" s="1" t="s">
        <v>257</v>
      </c>
      <c r="C87" s="1" t="s">
        <v>258</v>
      </c>
      <c r="D87" s="3" t="s">
        <v>259</v>
      </c>
      <c r="E87" s="1" t="s">
        <v>45</v>
      </c>
      <c r="F87" s="2" t="str">
        <f t="shared" si="2"/>
        <v>(86, 'Ethan Burgess' , 'michelle34@powers-torres.com' , '2024-10-31' , 'South' ),</v>
      </c>
      <c r="L87" s="1" t="str">
        <f t="shared" si="1"/>
        <v>2024-10-31</v>
      </c>
    </row>
    <row r="88" spans="1:12" ht="14.25" customHeight="1">
      <c r="A88" s="1">
        <v>87</v>
      </c>
      <c r="B88" s="1" t="s">
        <v>260</v>
      </c>
      <c r="C88" s="1" t="s">
        <v>261</v>
      </c>
      <c r="D88" s="3" t="s">
        <v>120</v>
      </c>
      <c r="E88" s="1" t="s">
        <v>45</v>
      </c>
      <c r="F88" s="2" t="str">
        <f t="shared" si="2"/>
        <v>(87, 'Morgan Hernandez' , 'bburton@williams.com' , '2022-09-04' , 'South' ),</v>
      </c>
      <c r="L88" s="1" t="str">
        <f t="shared" si="1"/>
        <v>2022-09-04</v>
      </c>
    </row>
    <row r="89" spans="1:12" ht="14.25" customHeight="1">
      <c r="A89" s="1">
        <v>88</v>
      </c>
      <c r="B89" s="1" t="s">
        <v>262</v>
      </c>
      <c r="C89" s="1" t="s">
        <v>263</v>
      </c>
      <c r="D89" s="3" t="s">
        <v>264</v>
      </c>
      <c r="E89" s="1" t="s">
        <v>15</v>
      </c>
      <c r="F89" s="2" t="str">
        <f t="shared" si="2"/>
        <v>(88, 'Haley Beck' , 'shanethomas@thompson-murphy.biz' , '2024-01-08' , 'North' ),</v>
      </c>
      <c r="L89" s="1" t="str">
        <f t="shared" si="1"/>
        <v>2024-01-08</v>
      </c>
    </row>
    <row r="90" spans="1:12" ht="14.25" customHeight="1">
      <c r="A90" s="1">
        <v>89</v>
      </c>
      <c r="B90" s="1" t="s">
        <v>265</v>
      </c>
      <c r="C90" s="1" t="s">
        <v>266</v>
      </c>
      <c r="D90" s="3" t="s">
        <v>267</v>
      </c>
      <c r="E90" s="1" t="s">
        <v>23</v>
      </c>
      <c r="F90" s="2" t="str">
        <f t="shared" si="2"/>
        <v>(89, 'Steven Ferguson' , 'cunninghamdavid@yahoo.com' , '2023-02-14' , 'Central' ),</v>
      </c>
      <c r="L90" s="1" t="str">
        <f t="shared" si="1"/>
        <v>2023-02-14</v>
      </c>
    </row>
    <row r="91" spans="1:12" ht="14.25" customHeight="1">
      <c r="A91" s="1">
        <v>90</v>
      </c>
      <c r="B91" s="1" t="s">
        <v>268</v>
      </c>
      <c r="C91" s="1" t="s">
        <v>269</v>
      </c>
      <c r="D91" s="3" t="s">
        <v>270</v>
      </c>
      <c r="E91" s="1" t="s">
        <v>19</v>
      </c>
      <c r="F91" s="2" t="str">
        <f t="shared" si="2"/>
        <v>(90, 'Charles Melton' , 'riveramary@wright.com' , '2025-04-20' , 'East' ),</v>
      </c>
      <c r="L91" s="1" t="str">
        <f t="shared" si="1"/>
        <v>2025-04-20</v>
      </c>
    </row>
    <row r="92" spans="1:12" ht="14.25" customHeight="1">
      <c r="A92" s="1">
        <v>91</v>
      </c>
      <c r="B92" s="1" t="s">
        <v>271</v>
      </c>
      <c r="C92" s="1" t="s">
        <v>272</v>
      </c>
      <c r="D92" s="3" t="s">
        <v>273</v>
      </c>
      <c r="E92" s="1" t="s">
        <v>8</v>
      </c>
      <c r="F92" s="2" t="str">
        <f t="shared" si="2"/>
        <v>(91, 'Michelle Simmons' , 'nmckinney@williams.biz' , '2022-07-05' , 'West' ),</v>
      </c>
      <c r="L92" s="1" t="str">
        <f t="shared" si="1"/>
        <v>2022-07-05</v>
      </c>
    </row>
    <row r="93" spans="1:12" ht="14.25" customHeight="1">
      <c r="A93" s="1">
        <v>92</v>
      </c>
      <c r="B93" s="1" t="s">
        <v>274</v>
      </c>
      <c r="C93" s="1" t="s">
        <v>275</v>
      </c>
      <c r="D93" s="3" t="s">
        <v>276</v>
      </c>
      <c r="E93" s="1" t="s">
        <v>15</v>
      </c>
      <c r="F93" s="2" t="str">
        <f t="shared" si="2"/>
        <v>(92, 'Stacy Crawford' , 'emily73@hotmail.com' , '2023-11-27' , 'North' ),</v>
      </c>
      <c r="L93" s="1" t="str">
        <f t="shared" si="1"/>
        <v>2023-11-27</v>
      </c>
    </row>
    <row r="94" spans="1:12" ht="14.25" customHeight="1">
      <c r="A94" s="1">
        <v>93</v>
      </c>
      <c r="B94" s="1" t="s">
        <v>277</v>
      </c>
      <c r="C94" s="1" t="s">
        <v>278</v>
      </c>
      <c r="D94" s="3" t="s">
        <v>279</v>
      </c>
      <c r="E94" s="1" t="s">
        <v>15</v>
      </c>
      <c r="F94" s="2" t="str">
        <f t="shared" si="2"/>
        <v>(93, 'Paul Morgan' , 'hsmith@yahoo.com' , '2024-09-25' , 'North' ),</v>
      </c>
      <c r="L94" s="1" t="str">
        <f t="shared" si="1"/>
        <v>2024-09-25</v>
      </c>
    </row>
    <row r="95" spans="1:12" ht="14.25" customHeight="1">
      <c r="A95" s="1">
        <v>94</v>
      </c>
      <c r="B95" s="1" t="s">
        <v>280</v>
      </c>
      <c r="C95" s="1" t="s">
        <v>281</v>
      </c>
      <c r="D95" s="3" t="s">
        <v>282</v>
      </c>
      <c r="E95" s="1" t="s">
        <v>45</v>
      </c>
      <c r="F95" s="2" t="str">
        <f t="shared" si="2"/>
        <v>(94, 'Andrew Schmidt' , 'bryantjennifer@yahoo.com' , '2023-11-13' , 'South' ),</v>
      </c>
      <c r="L95" s="1" t="str">
        <f t="shared" si="1"/>
        <v>2023-11-13</v>
      </c>
    </row>
    <row r="96" spans="1:12" ht="14.25" customHeight="1">
      <c r="A96" s="1">
        <v>95</v>
      </c>
      <c r="B96" s="1" t="s">
        <v>283</v>
      </c>
      <c r="C96" s="1" t="s">
        <v>284</v>
      </c>
      <c r="D96" s="3" t="s">
        <v>285</v>
      </c>
      <c r="E96" s="1" t="s">
        <v>45</v>
      </c>
      <c r="F96" s="2" t="str">
        <f t="shared" si="2"/>
        <v>(95, 'Alex Singh Jr.' , 'kathrynblack@yahoo.com' , '2023-06-17' , 'South' ),</v>
      </c>
      <c r="L96" s="1" t="str">
        <f t="shared" si="1"/>
        <v>2023-06-17</v>
      </c>
    </row>
    <row r="97" spans="1:12" ht="14.25" customHeight="1">
      <c r="A97" s="1">
        <v>96</v>
      </c>
      <c r="B97" s="1" t="s">
        <v>286</v>
      </c>
      <c r="C97" s="1" t="s">
        <v>287</v>
      </c>
      <c r="D97" s="3" t="s">
        <v>288</v>
      </c>
      <c r="E97" s="1" t="s">
        <v>15</v>
      </c>
      <c r="F97" s="2" t="str">
        <f t="shared" si="2"/>
        <v>(96, 'Keith Rivera' , 'francisco25@wilkins.com' , '2023-11-10' , 'North' ),</v>
      </c>
      <c r="L97" s="1" t="str">
        <f t="shared" si="1"/>
        <v>2023-11-10</v>
      </c>
    </row>
    <row r="98" spans="1:12" ht="14.25" customHeight="1">
      <c r="A98" s="1">
        <v>97</v>
      </c>
      <c r="B98" s="1" t="s">
        <v>289</v>
      </c>
      <c r="C98" s="1" t="s">
        <v>290</v>
      </c>
      <c r="D98" s="3" t="s">
        <v>291</v>
      </c>
      <c r="E98" s="1" t="s">
        <v>15</v>
      </c>
      <c r="F98" s="2" t="str">
        <f t="shared" si="2"/>
        <v>(97, 'Mario Morris' , 'aarcher@gmail.com' , '2024-10-23' , 'North' ),</v>
      </c>
      <c r="L98" s="1" t="str">
        <f t="shared" si="1"/>
        <v>2024-10-23</v>
      </c>
    </row>
    <row r="99" spans="1:12" ht="14.25" customHeight="1">
      <c r="A99" s="1">
        <v>98</v>
      </c>
      <c r="B99" s="1" t="s">
        <v>292</v>
      </c>
      <c r="C99" s="1" t="s">
        <v>293</v>
      </c>
      <c r="D99" s="3" t="s">
        <v>294</v>
      </c>
      <c r="E99" s="1" t="s">
        <v>23</v>
      </c>
      <c r="F99" s="2" t="str">
        <f t="shared" si="2"/>
        <v>(98, 'Calvin Noble' , 'julie31@hotmail.com' , '2024-03-12' , 'Central' ),</v>
      </c>
      <c r="L99" s="1" t="str">
        <f t="shared" si="1"/>
        <v>2024-03-12</v>
      </c>
    </row>
    <row r="100" spans="1:12" ht="14.25" customHeight="1">
      <c r="A100" s="1">
        <v>99</v>
      </c>
      <c r="B100" s="1" t="s">
        <v>295</v>
      </c>
      <c r="C100" s="1" t="s">
        <v>296</v>
      </c>
      <c r="D100" s="3" t="s">
        <v>297</v>
      </c>
      <c r="E100" s="1" t="s">
        <v>8</v>
      </c>
      <c r="F100" s="2" t="str">
        <f t="shared" si="2"/>
        <v>(99, 'Ronald Moreno' , 'bethanydavid@hogan.com' , '2023-09-19' , 'West' ),</v>
      </c>
      <c r="L100" s="1" t="str">
        <f t="shared" si="1"/>
        <v>2023-09-19</v>
      </c>
    </row>
    <row r="101" spans="1:12" ht="14.25" customHeight="1">
      <c r="A101" s="1">
        <v>100</v>
      </c>
      <c r="B101" s="1" t="s">
        <v>298</v>
      </c>
      <c r="C101" s="1" t="s">
        <v>299</v>
      </c>
      <c r="D101" s="3" t="s">
        <v>300</v>
      </c>
      <c r="E101" s="1" t="s">
        <v>23</v>
      </c>
      <c r="F101" s="2" t="str">
        <f t="shared" si="2"/>
        <v>(100, 'Jeffrey Ewing' , 'amanda85@yahoo.com' , '2023-03-15' , 'Central' ),</v>
      </c>
      <c r="L101" s="1" t="str">
        <f t="shared" si="1"/>
        <v>2023-03-15</v>
      </c>
    </row>
    <row r="102" spans="1:12" ht="14.25" customHeight="1">
      <c r="F102" s="2"/>
    </row>
    <row r="103" spans="1:12" ht="14.25" customHeight="1">
      <c r="F103" s="2"/>
    </row>
    <row r="104" spans="1:12" ht="14.25" customHeight="1">
      <c r="F104" s="2"/>
    </row>
    <row r="105" spans="1:12" ht="14.25" customHeight="1">
      <c r="F105" s="2"/>
    </row>
    <row r="106" spans="1:12" ht="14.25" customHeight="1">
      <c r="F106" s="2"/>
    </row>
    <row r="107" spans="1:12" ht="14.25" customHeight="1">
      <c r="F107" s="2"/>
    </row>
    <row r="108" spans="1:12" ht="14.25" customHeight="1">
      <c r="F108" s="2"/>
    </row>
    <row r="109" spans="1:12" ht="14.25" customHeight="1">
      <c r="F109" s="2"/>
    </row>
    <row r="110" spans="1:12" ht="14.25" customHeight="1"/>
    <row r="111" spans="1:12" ht="14.25" customHeight="1"/>
    <row r="112" spans="1: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/>
  <cols>
    <col min="1" max="1" width="9.5703125" customWidth="1"/>
    <col min="2" max="2" width="57.5703125" customWidth="1"/>
    <col min="3" max="3" width="8.140625" customWidth="1"/>
    <col min="4" max="4" width="6" customWidth="1"/>
    <col min="5" max="26" width="8.7109375" customWidth="1"/>
  </cols>
  <sheetData>
    <row r="1" spans="1:5" ht="14.25" customHeight="1">
      <c r="A1" s="4" t="s">
        <v>301</v>
      </c>
      <c r="B1" s="5" t="s">
        <v>302</v>
      </c>
      <c r="C1" s="1" t="s">
        <v>303</v>
      </c>
      <c r="D1" s="1" t="s">
        <v>304</v>
      </c>
      <c r="E1" s="5" t="s">
        <v>305</v>
      </c>
    </row>
    <row r="2" spans="1:5" ht="14.25" customHeight="1">
      <c r="A2" s="1" t="s">
        <v>306</v>
      </c>
      <c r="B2" s="1" t="s">
        <v>307</v>
      </c>
      <c r="C2" s="1" t="s">
        <v>308</v>
      </c>
      <c r="D2" s="1">
        <v>2211</v>
      </c>
      <c r="E2" s="1">
        <v>38</v>
      </c>
    </row>
    <row r="3" spans="1:5" ht="14.25" customHeight="1">
      <c r="A3" s="1" t="s">
        <v>309</v>
      </c>
      <c r="B3" s="1" t="s">
        <v>310</v>
      </c>
      <c r="C3" s="1" t="s">
        <v>308</v>
      </c>
      <c r="D3" s="1">
        <v>31337</v>
      </c>
      <c r="E3" s="1">
        <v>45</v>
      </c>
    </row>
    <row r="4" spans="1:5" ht="14.25" customHeight="1">
      <c r="A4" s="1" t="s">
        <v>311</v>
      </c>
      <c r="B4" s="1" t="s">
        <v>312</v>
      </c>
      <c r="C4" s="1" t="s">
        <v>308</v>
      </c>
      <c r="D4" s="1">
        <v>23605</v>
      </c>
      <c r="E4" s="1">
        <v>37</v>
      </c>
    </row>
    <row r="5" spans="1:5" ht="14.25" customHeight="1">
      <c r="A5" s="1" t="s">
        <v>313</v>
      </c>
      <c r="B5" s="1" t="s">
        <v>314</v>
      </c>
      <c r="C5" s="1" t="s">
        <v>308</v>
      </c>
      <c r="D5" s="1">
        <v>37868</v>
      </c>
      <c r="E5" s="1">
        <v>41</v>
      </c>
    </row>
    <row r="6" spans="1:5" ht="14.25" customHeight="1">
      <c r="A6" s="1" t="s">
        <v>315</v>
      </c>
      <c r="B6" s="1" t="s">
        <v>316</v>
      </c>
      <c r="C6" s="1" t="s">
        <v>308</v>
      </c>
      <c r="D6" s="1">
        <v>5456</v>
      </c>
      <c r="E6" s="1">
        <v>26</v>
      </c>
    </row>
    <row r="7" spans="1:5" ht="14.25" customHeight="1">
      <c r="A7" s="1" t="s">
        <v>317</v>
      </c>
      <c r="B7" s="1" t="s">
        <v>318</v>
      </c>
      <c r="C7" s="1" t="s">
        <v>308</v>
      </c>
      <c r="D7" s="1">
        <v>23204</v>
      </c>
      <c r="E7" s="1">
        <v>17</v>
      </c>
    </row>
    <row r="8" spans="1:5" ht="14.25" customHeight="1">
      <c r="A8" s="1" t="s">
        <v>319</v>
      </c>
      <c r="B8" s="1" t="s">
        <v>320</v>
      </c>
      <c r="C8" s="1" t="s">
        <v>308</v>
      </c>
      <c r="D8" s="1">
        <v>21054</v>
      </c>
      <c r="E8" s="1">
        <v>41</v>
      </c>
    </row>
    <row r="9" spans="1:5" ht="14.25" customHeight="1">
      <c r="A9" s="1" t="s">
        <v>321</v>
      </c>
      <c r="B9" s="1" t="s">
        <v>322</v>
      </c>
      <c r="C9" s="1" t="s">
        <v>308</v>
      </c>
      <c r="D9" s="1">
        <v>8431</v>
      </c>
      <c r="E9" s="1">
        <v>44</v>
      </c>
    </row>
    <row r="10" spans="1:5" ht="14.25" customHeight="1">
      <c r="A10" s="1" t="s">
        <v>323</v>
      </c>
      <c r="B10" s="1" t="s">
        <v>324</v>
      </c>
      <c r="C10" s="1" t="s">
        <v>308</v>
      </c>
      <c r="D10" s="1">
        <v>28842</v>
      </c>
      <c r="E10" s="1">
        <v>21</v>
      </c>
    </row>
    <row r="11" spans="1:5" ht="14.25" customHeight="1">
      <c r="A11" s="1" t="s">
        <v>325</v>
      </c>
      <c r="B11" s="1" t="s">
        <v>326</v>
      </c>
      <c r="C11" s="1" t="s">
        <v>308</v>
      </c>
      <c r="D11" s="1">
        <v>39123</v>
      </c>
      <c r="E11" s="1">
        <v>19</v>
      </c>
    </row>
    <row r="12" spans="1:5" ht="14.25" customHeight="1">
      <c r="A12" s="1" t="s">
        <v>327</v>
      </c>
      <c r="B12" s="1" t="s">
        <v>328</v>
      </c>
      <c r="C12" s="1" t="s">
        <v>308</v>
      </c>
      <c r="D12" s="1">
        <v>28728</v>
      </c>
      <c r="E12" s="1">
        <v>25</v>
      </c>
    </row>
    <row r="13" spans="1:5" ht="14.25" customHeight="1">
      <c r="A13" s="1" t="s">
        <v>329</v>
      </c>
      <c r="B13" s="1" t="s">
        <v>330</v>
      </c>
      <c r="C13" s="1" t="s">
        <v>308</v>
      </c>
      <c r="D13" s="1">
        <v>39503</v>
      </c>
      <c r="E13" s="1">
        <v>23</v>
      </c>
    </row>
    <row r="14" spans="1:5" ht="14.25" customHeight="1">
      <c r="A14" s="1" t="s">
        <v>331</v>
      </c>
      <c r="B14" s="1" t="s">
        <v>332</v>
      </c>
      <c r="C14" s="1" t="s">
        <v>308</v>
      </c>
      <c r="D14" s="1">
        <v>12437</v>
      </c>
      <c r="E14" s="1">
        <v>41</v>
      </c>
    </row>
    <row r="15" spans="1:5" ht="14.25" customHeight="1">
      <c r="A15" s="1" t="s">
        <v>333</v>
      </c>
      <c r="B15" s="1" t="s">
        <v>334</v>
      </c>
      <c r="C15" s="1" t="s">
        <v>308</v>
      </c>
      <c r="D15" s="1">
        <v>7530</v>
      </c>
      <c r="E15" s="1">
        <v>16</v>
      </c>
    </row>
    <row r="16" spans="1:5" ht="14.25" customHeight="1">
      <c r="A16" s="1" t="s">
        <v>335</v>
      </c>
      <c r="B16" s="1" t="s">
        <v>336</v>
      </c>
      <c r="C16" s="1" t="s">
        <v>308</v>
      </c>
      <c r="D16" s="1">
        <v>27431</v>
      </c>
      <c r="E16" s="1">
        <v>45</v>
      </c>
    </row>
    <row r="17" spans="1:5" ht="14.25" customHeight="1">
      <c r="A17" s="1" t="s">
        <v>337</v>
      </c>
      <c r="B17" s="1" t="s">
        <v>338</v>
      </c>
      <c r="C17" s="1" t="s">
        <v>308</v>
      </c>
      <c r="D17" s="1">
        <v>28666</v>
      </c>
      <c r="E17" s="1">
        <v>14</v>
      </c>
    </row>
    <row r="18" spans="1:5" ht="14.25" customHeight="1">
      <c r="A18" s="1" t="s">
        <v>339</v>
      </c>
      <c r="B18" s="1" t="s">
        <v>340</v>
      </c>
      <c r="C18" s="1" t="s">
        <v>308</v>
      </c>
      <c r="D18" s="1">
        <v>38445</v>
      </c>
      <c r="E18" s="1">
        <v>31</v>
      </c>
    </row>
    <row r="19" spans="1:5" ht="14.25" customHeight="1">
      <c r="A19" s="1" t="s">
        <v>341</v>
      </c>
      <c r="B19" s="1" t="s">
        <v>342</v>
      </c>
      <c r="C19" s="1" t="s">
        <v>308</v>
      </c>
      <c r="D19" s="1">
        <v>14627</v>
      </c>
      <c r="E19" s="1">
        <v>41</v>
      </c>
    </row>
    <row r="20" spans="1:5" ht="14.25" customHeight="1">
      <c r="A20" s="1" t="s">
        <v>343</v>
      </c>
      <c r="B20" s="1" t="s">
        <v>344</v>
      </c>
      <c r="C20" s="1" t="s">
        <v>308</v>
      </c>
      <c r="D20" s="1">
        <v>6345</v>
      </c>
      <c r="E20" s="1">
        <v>15</v>
      </c>
    </row>
    <row r="21" spans="1:5" ht="14.25" customHeight="1">
      <c r="A21" s="1" t="s">
        <v>345</v>
      </c>
      <c r="B21" s="1" t="s">
        <v>346</v>
      </c>
      <c r="C21" s="1" t="s">
        <v>308</v>
      </c>
      <c r="D21" s="1">
        <v>18201</v>
      </c>
      <c r="E21" s="1">
        <v>14</v>
      </c>
    </row>
    <row r="22" spans="1:5" ht="14.25" customHeight="1">
      <c r="A22" s="1" t="s">
        <v>347</v>
      </c>
      <c r="B22" s="1" t="s">
        <v>348</v>
      </c>
      <c r="C22" s="1" t="s">
        <v>308</v>
      </c>
      <c r="D22" s="1">
        <v>21117</v>
      </c>
      <c r="E22" s="1">
        <v>30</v>
      </c>
    </row>
    <row r="23" spans="1:5" ht="14.25" customHeight="1">
      <c r="A23" s="1" t="s">
        <v>349</v>
      </c>
      <c r="B23" s="1" t="s">
        <v>350</v>
      </c>
      <c r="C23" s="1" t="s">
        <v>308</v>
      </c>
      <c r="D23" s="1">
        <v>7057</v>
      </c>
      <c r="E23" s="1">
        <v>40</v>
      </c>
    </row>
    <row r="24" spans="1:5" ht="14.25" customHeight="1">
      <c r="A24" s="1" t="s">
        <v>351</v>
      </c>
      <c r="B24" s="1" t="s">
        <v>352</v>
      </c>
      <c r="C24" s="1" t="s">
        <v>308</v>
      </c>
      <c r="D24" s="1">
        <v>15251</v>
      </c>
      <c r="E24" s="1">
        <v>15</v>
      </c>
    </row>
    <row r="25" spans="1:5" ht="14.25" customHeight="1">
      <c r="A25" s="1" t="s">
        <v>353</v>
      </c>
      <c r="B25" s="1" t="s">
        <v>354</v>
      </c>
      <c r="C25" s="1" t="s">
        <v>308</v>
      </c>
      <c r="D25" s="1">
        <v>35642</v>
      </c>
      <c r="E25" s="1">
        <v>18</v>
      </c>
    </row>
    <row r="26" spans="1:5" ht="14.25" customHeight="1">
      <c r="A26" s="1" t="s">
        <v>355</v>
      </c>
      <c r="B26" s="1" t="s">
        <v>356</v>
      </c>
      <c r="C26" s="1" t="s">
        <v>308</v>
      </c>
      <c r="D26" s="1">
        <v>31388</v>
      </c>
      <c r="E26" s="1">
        <v>10</v>
      </c>
    </row>
    <row r="27" spans="1:5" ht="14.25" customHeight="1">
      <c r="A27" s="1" t="s">
        <v>357</v>
      </c>
      <c r="B27" s="1" t="s">
        <v>358</v>
      </c>
      <c r="C27" s="1" t="s">
        <v>308</v>
      </c>
      <c r="D27" s="1">
        <v>2696</v>
      </c>
      <c r="E27" s="1">
        <v>11</v>
      </c>
    </row>
    <row r="28" spans="1:5" ht="14.25" customHeight="1">
      <c r="A28" s="1" t="s">
        <v>359</v>
      </c>
      <c r="B28" s="1" t="s">
        <v>360</v>
      </c>
      <c r="C28" s="1" t="s">
        <v>308</v>
      </c>
      <c r="D28" s="1">
        <v>37478</v>
      </c>
      <c r="E28" s="1">
        <v>31</v>
      </c>
    </row>
    <row r="29" spans="1:5" ht="14.25" customHeight="1">
      <c r="A29" s="1" t="s">
        <v>361</v>
      </c>
      <c r="B29" s="1" t="s">
        <v>362</v>
      </c>
      <c r="C29" s="1" t="s">
        <v>308</v>
      </c>
      <c r="D29" s="1">
        <v>15997</v>
      </c>
      <c r="E29" s="1">
        <v>23</v>
      </c>
    </row>
    <row r="30" spans="1:5" ht="14.25" customHeight="1">
      <c r="A30" s="1" t="s">
        <v>363</v>
      </c>
      <c r="B30" s="1" t="s">
        <v>364</v>
      </c>
      <c r="C30" s="1" t="s">
        <v>308</v>
      </c>
      <c r="D30" s="1">
        <v>3975</v>
      </c>
      <c r="E30" s="1">
        <v>21</v>
      </c>
    </row>
    <row r="31" spans="1:5" ht="14.25" customHeight="1">
      <c r="A31" s="1" t="s">
        <v>365</v>
      </c>
      <c r="B31" s="1" t="s">
        <v>366</v>
      </c>
      <c r="C31" s="1" t="s">
        <v>308</v>
      </c>
      <c r="D31" s="1">
        <v>17483</v>
      </c>
      <c r="E31" s="1">
        <v>25</v>
      </c>
    </row>
    <row r="32" spans="1:5" ht="14.25" customHeight="1">
      <c r="A32" s="1" t="s">
        <v>367</v>
      </c>
      <c r="B32" s="1" t="s">
        <v>368</v>
      </c>
      <c r="C32" s="1" t="s">
        <v>308</v>
      </c>
      <c r="D32" s="1">
        <v>23282</v>
      </c>
      <c r="E32" s="1">
        <v>31</v>
      </c>
    </row>
    <row r="33" spans="1:5" ht="14.25" customHeight="1">
      <c r="A33" s="1" t="s">
        <v>369</v>
      </c>
      <c r="B33" s="1" t="s">
        <v>370</v>
      </c>
      <c r="C33" s="1" t="s">
        <v>308</v>
      </c>
      <c r="D33" s="1">
        <v>9348</v>
      </c>
      <c r="E33" s="1">
        <v>38</v>
      </c>
    </row>
    <row r="34" spans="1:5" ht="14.25" customHeight="1">
      <c r="A34" s="1" t="s">
        <v>371</v>
      </c>
      <c r="B34" s="1" t="s">
        <v>372</v>
      </c>
      <c r="C34" s="1" t="s">
        <v>308</v>
      </c>
      <c r="D34" s="1">
        <v>20761</v>
      </c>
      <c r="E34" s="1">
        <v>19</v>
      </c>
    </row>
    <row r="35" spans="1:5" ht="14.25" customHeight="1">
      <c r="A35" s="1" t="s">
        <v>373</v>
      </c>
      <c r="B35" s="1" t="s">
        <v>374</v>
      </c>
      <c r="C35" s="1" t="s">
        <v>308</v>
      </c>
      <c r="D35" s="1">
        <v>3267</v>
      </c>
      <c r="E35" s="1">
        <v>17</v>
      </c>
    </row>
    <row r="36" spans="1:5" ht="14.25" customHeight="1">
      <c r="A36" s="1" t="s">
        <v>375</v>
      </c>
      <c r="B36" s="1" t="s">
        <v>376</v>
      </c>
      <c r="C36" s="1" t="s">
        <v>308</v>
      </c>
      <c r="D36" s="1">
        <v>10875</v>
      </c>
      <c r="E36" s="1">
        <v>11</v>
      </c>
    </row>
    <row r="37" spans="1:5" ht="14.25" customHeight="1">
      <c r="A37" s="1" t="s">
        <v>377</v>
      </c>
      <c r="B37" s="1" t="s">
        <v>378</v>
      </c>
      <c r="C37" s="1" t="s">
        <v>308</v>
      </c>
      <c r="D37" s="1">
        <v>5208</v>
      </c>
      <c r="E37" s="1">
        <v>40</v>
      </c>
    </row>
    <row r="38" spans="1:5" ht="14.25" customHeight="1">
      <c r="A38" s="1" t="s">
        <v>379</v>
      </c>
      <c r="B38" s="1" t="s">
        <v>380</v>
      </c>
      <c r="C38" s="1" t="s">
        <v>308</v>
      </c>
      <c r="D38" s="1">
        <v>30345</v>
      </c>
      <c r="E38" s="1">
        <v>22</v>
      </c>
    </row>
    <row r="39" spans="1:5" ht="14.25" customHeight="1">
      <c r="A39" s="1" t="s">
        <v>381</v>
      </c>
      <c r="B39" s="1" t="s">
        <v>382</v>
      </c>
      <c r="C39" s="1" t="s">
        <v>308</v>
      </c>
      <c r="D39" s="1">
        <v>38794</v>
      </c>
      <c r="E39" s="1">
        <v>32</v>
      </c>
    </row>
    <row r="40" spans="1:5" ht="14.25" customHeight="1">
      <c r="A40" s="1" t="s">
        <v>383</v>
      </c>
      <c r="B40" s="1" t="s">
        <v>384</v>
      </c>
      <c r="C40" s="1" t="s">
        <v>308</v>
      </c>
      <c r="D40" s="1">
        <v>26232</v>
      </c>
      <c r="E40" s="1">
        <v>20</v>
      </c>
    </row>
    <row r="41" spans="1:5" ht="14.25" customHeight="1">
      <c r="A41" s="1" t="s">
        <v>385</v>
      </c>
      <c r="B41" s="1" t="s">
        <v>386</v>
      </c>
      <c r="C41" s="1" t="s">
        <v>308</v>
      </c>
      <c r="D41" s="1">
        <v>8120</v>
      </c>
      <c r="E41" s="1">
        <v>42</v>
      </c>
    </row>
    <row r="42" spans="1:5" ht="14.25" customHeight="1">
      <c r="A42" s="1" t="s">
        <v>387</v>
      </c>
      <c r="B42" s="1" t="s">
        <v>388</v>
      </c>
      <c r="C42" s="1" t="s">
        <v>308</v>
      </c>
      <c r="D42" s="1">
        <v>29371</v>
      </c>
      <c r="E42" s="1">
        <v>27</v>
      </c>
    </row>
    <row r="43" spans="1:5" ht="14.25" customHeight="1">
      <c r="A43" s="1" t="s">
        <v>389</v>
      </c>
      <c r="B43" s="1" t="s">
        <v>390</v>
      </c>
      <c r="C43" s="1" t="s">
        <v>308</v>
      </c>
      <c r="D43" s="1">
        <v>20785</v>
      </c>
      <c r="E43" s="1">
        <v>44</v>
      </c>
    </row>
    <row r="44" spans="1:5" ht="14.25" customHeight="1">
      <c r="A44" s="1" t="s">
        <v>391</v>
      </c>
      <c r="B44" s="1" t="s">
        <v>392</v>
      </c>
      <c r="C44" s="1" t="s">
        <v>308</v>
      </c>
      <c r="D44" s="1">
        <v>4066</v>
      </c>
      <c r="E44" s="1">
        <v>31</v>
      </c>
    </row>
    <row r="45" spans="1:5" ht="14.25" customHeight="1">
      <c r="A45" s="1" t="s">
        <v>393</v>
      </c>
      <c r="B45" s="1" t="s">
        <v>394</v>
      </c>
      <c r="C45" s="1" t="s">
        <v>308</v>
      </c>
      <c r="D45" s="1">
        <v>8026</v>
      </c>
      <c r="E45" s="1">
        <v>13</v>
      </c>
    </row>
    <row r="46" spans="1:5" ht="14.25" customHeight="1">
      <c r="A46" s="1" t="s">
        <v>395</v>
      </c>
      <c r="B46" s="1" t="s">
        <v>396</v>
      </c>
      <c r="C46" s="1" t="s">
        <v>308</v>
      </c>
      <c r="D46" s="1">
        <v>18984</v>
      </c>
      <c r="E46" s="1">
        <v>13</v>
      </c>
    </row>
    <row r="47" spans="1:5" ht="14.25" customHeight="1">
      <c r="A47" s="1" t="s">
        <v>397</v>
      </c>
      <c r="B47" s="1" t="s">
        <v>398</v>
      </c>
      <c r="C47" s="1" t="s">
        <v>308</v>
      </c>
      <c r="D47" s="1">
        <v>29044</v>
      </c>
      <c r="E47" s="1">
        <v>33</v>
      </c>
    </row>
    <row r="48" spans="1:5" ht="14.25" customHeight="1">
      <c r="A48" s="1" t="s">
        <v>399</v>
      </c>
      <c r="B48" s="1" t="s">
        <v>400</v>
      </c>
      <c r="C48" s="1" t="s">
        <v>308</v>
      </c>
      <c r="D48" s="1">
        <v>8080</v>
      </c>
      <c r="E48" s="1">
        <v>17</v>
      </c>
    </row>
    <row r="49" spans="1:5" ht="14.25" customHeight="1">
      <c r="A49" s="1" t="s">
        <v>401</v>
      </c>
      <c r="B49" s="1" t="s">
        <v>402</v>
      </c>
      <c r="C49" s="1" t="s">
        <v>308</v>
      </c>
      <c r="D49" s="1">
        <v>20818</v>
      </c>
      <c r="E49" s="1">
        <v>33</v>
      </c>
    </row>
    <row r="50" spans="1:5" ht="14.25" customHeight="1">
      <c r="A50" s="1" t="s">
        <v>403</v>
      </c>
      <c r="B50" s="1" t="s">
        <v>404</v>
      </c>
      <c r="C50" s="1" t="s">
        <v>308</v>
      </c>
      <c r="D50" s="1">
        <v>14170</v>
      </c>
      <c r="E50" s="1">
        <v>38</v>
      </c>
    </row>
    <row r="51" spans="1:5" ht="14.25" customHeight="1">
      <c r="A51" s="1" t="s">
        <v>405</v>
      </c>
      <c r="B51" s="1" t="s">
        <v>406</v>
      </c>
      <c r="C51" s="1" t="s">
        <v>308</v>
      </c>
      <c r="D51" s="1">
        <v>35636</v>
      </c>
      <c r="E51" s="1">
        <v>11</v>
      </c>
    </row>
    <row r="52" spans="1:5" ht="14.25" customHeight="1">
      <c r="A52" s="1" t="s">
        <v>407</v>
      </c>
      <c r="B52" s="1" t="s">
        <v>408</v>
      </c>
      <c r="C52" s="1" t="s">
        <v>409</v>
      </c>
      <c r="D52" s="1">
        <v>295</v>
      </c>
      <c r="E52" s="1">
        <v>43</v>
      </c>
    </row>
    <row r="53" spans="1:5" ht="14.25" customHeight="1">
      <c r="A53" s="1" t="s">
        <v>410</v>
      </c>
      <c r="B53" s="1" t="s">
        <v>411</v>
      </c>
      <c r="C53" s="1" t="s">
        <v>409</v>
      </c>
      <c r="D53" s="1">
        <v>294</v>
      </c>
      <c r="E53" s="1">
        <v>40</v>
      </c>
    </row>
    <row r="54" spans="1:5" ht="14.25" customHeight="1">
      <c r="A54" s="1" t="s">
        <v>412</v>
      </c>
      <c r="B54" s="1" t="s">
        <v>413</v>
      </c>
      <c r="C54" s="1" t="s">
        <v>409</v>
      </c>
      <c r="D54" s="1">
        <v>273</v>
      </c>
      <c r="E54" s="1">
        <v>45</v>
      </c>
    </row>
    <row r="55" spans="1:5" ht="14.25" customHeight="1">
      <c r="A55" s="1" t="s">
        <v>414</v>
      </c>
      <c r="B55" s="1" t="s">
        <v>415</v>
      </c>
      <c r="C55" s="1" t="s">
        <v>409</v>
      </c>
      <c r="D55" s="1">
        <v>289</v>
      </c>
      <c r="E55" s="1">
        <v>37</v>
      </c>
    </row>
    <row r="56" spans="1:5" ht="14.25" customHeight="1">
      <c r="A56" s="1" t="s">
        <v>416</v>
      </c>
      <c r="B56" s="1" t="s">
        <v>417</v>
      </c>
      <c r="C56" s="1" t="s">
        <v>409</v>
      </c>
      <c r="D56" s="1">
        <v>141</v>
      </c>
      <c r="E56" s="1">
        <v>31</v>
      </c>
    </row>
    <row r="57" spans="1:5" ht="14.25" customHeight="1">
      <c r="A57" s="1" t="s">
        <v>418</v>
      </c>
      <c r="B57" s="1" t="s">
        <v>419</v>
      </c>
      <c r="C57" s="1" t="s">
        <v>409</v>
      </c>
      <c r="D57" s="1">
        <v>231</v>
      </c>
      <c r="E57" s="1">
        <v>15</v>
      </c>
    </row>
    <row r="58" spans="1:5" ht="14.25" customHeight="1">
      <c r="A58" s="1" t="s">
        <v>420</v>
      </c>
      <c r="B58" s="1" t="s">
        <v>421</v>
      </c>
      <c r="C58" s="1" t="s">
        <v>409</v>
      </c>
      <c r="D58" s="1">
        <v>212</v>
      </c>
      <c r="E58" s="1">
        <v>17</v>
      </c>
    </row>
    <row r="59" spans="1:5" ht="14.25" customHeight="1">
      <c r="A59" s="1" t="s">
        <v>422</v>
      </c>
      <c r="B59" s="1" t="s">
        <v>423</v>
      </c>
      <c r="C59" s="1" t="s">
        <v>409</v>
      </c>
      <c r="D59" s="1">
        <v>388</v>
      </c>
      <c r="E59" s="1">
        <v>20</v>
      </c>
    </row>
    <row r="60" spans="1:5" ht="14.25" customHeight="1">
      <c r="A60" s="1" t="s">
        <v>424</v>
      </c>
      <c r="B60" s="1" t="s">
        <v>425</v>
      </c>
      <c r="C60" s="1" t="s">
        <v>409</v>
      </c>
      <c r="D60" s="1">
        <v>150</v>
      </c>
      <c r="E60" s="1">
        <v>23</v>
      </c>
    </row>
    <row r="61" spans="1:5" ht="14.25" customHeight="1">
      <c r="A61" s="1" t="s">
        <v>426</v>
      </c>
      <c r="B61" s="1" t="s">
        <v>427</v>
      </c>
      <c r="C61" s="1" t="s">
        <v>409</v>
      </c>
      <c r="D61" s="1">
        <v>152</v>
      </c>
      <c r="E61" s="1">
        <v>36</v>
      </c>
    </row>
    <row r="62" spans="1:5" ht="14.25" customHeight="1">
      <c r="A62" s="1" t="s">
        <v>428</v>
      </c>
      <c r="B62" s="1" t="s">
        <v>429</v>
      </c>
      <c r="C62" s="1" t="s">
        <v>409</v>
      </c>
      <c r="D62" s="1">
        <v>176</v>
      </c>
      <c r="E62" s="1">
        <v>24</v>
      </c>
    </row>
    <row r="63" spans="1:5" ht="14.25" customHeight="1">
      <c r="A63" s="1" t="s">
        <v>430</v>
      </c>
      <c r="B63" s="1" t="s">
        <v>431</v>
      </c>
      <c r="C63" s="1" t="s">
        <v>409</v>
      </c>
      <c r="D63" s="1">
        <v>177</v>
      </c>
      <c r="E63" s="1">
        <v>41</v>
      </c>
    </row>
    <row r="64" spans="1:5" ht="14.25" customHeight="1">
      <c r="A64" s="1" t="s">
        <v>432</v>
      </c>
      <c r="B64" s="1" t="s">
        <v>433</v>
      </c>
      <c r="C64" s="1" t="s">
        <v>409</v>
      </c>
      <c r="D64" s="1">
        <v>239</v>
      </c>
      <c r="E64" s="1">
        <v>11</v>
      </c>
    </row>
    <row r="65" spans="1:5" ht="14.25" customHeight="1">
      <c r="A65" s="1" t="s">
        <v>434</v>
      </c>
      <c r="B65" s="1" t="s">
        <v>435</v>
      </c>
      <c r="C65" s="1" t="s">
        <v>409</v>
      </c>
      <c r="D65" s="1">
        <v>399</v>
      </c>
      <c r="E65" s="1">
        <v>16</v>
      </c>
    </row>
    <row r="66" spans="1:5" ht="14.25" customHeight="1">
      <c r="A66" s="1" t="s">
        <v>436</v>
      </c>
      <c r="B66" s="1" t="s">
        <v>437</v>
      </c>
      <c r="C66" s="1" t="s">
        <v>409</v>
      </c>
      <c r="D66" s="1">
        <v>126</v>
      </c>
      <c r="E66" s="1">
        <v>29</v>
      </c>
    </row>
    <row r="67" spans="1:5" ht="14.25" customHeight="1">
      <c r="A67" s="1" t="s">
        <v>438</v>
      </c>
      <c r="B67" s="1" t="s">
        <v>439</v>
      </c>
      <c r="C67" s="1" t="s">
        <v>409</v>
      </c>
      <c r="D67" s="1">
        <v>307</v>
      </c>
      <c r="E67" s="1">
        <v>13</v>
      </c>
    </row>
    <row r="68" spans="1:5" ht="14.25" customHeight="1">
      <c r="A68" s="1" t="s">
        <v>440</v>
      </c>
      <c r="B68" s="1" t="s">
        <v>441</v>
      </c>
      <c r="C68" s="1" t="s">
        <v>409</v>
      </c>
      <c r="D68" s="1">
        <v>353</v>
      </c>
      <c r="E68" s="1">
        <v>10</v>
      </c>
    </row>
    <row r="69" spans="1:5" ht="14.25" customHeight="1">
      <c r="A69" s="1" t="s">
        <v>442</v>
      </c>
      <c r="B69" s="1" t="s">
        <v>443</v>
      </c>
      <c r="C69" s="1" t="s">
        <v>409</v>
      </c>
      <c r="D69" s="1">
        <v>228</v>
      </c>
      <c r="E69" s="1">
        <v>32</v>
      </c>
    </row>
    <row r="70" spans="1:5" ht="14.25" customHeight="1">
      <c r="A70" s="1" t="s">
        <v>444</v>
      </c>
      <c r="B70" s="1" t="s">
        <v>445</v>
      </c>
      <c r="C70" s="1" t="s">
        <v>409</v>
      </c>
      <c r="D70" s="1">
        <v>144</v>
      </c>
      <c r="E70" s="1">
        <v>40</v>
      </c>
    </row>
    <row r="71" spans="1:5" ht="14.25" customHeight="1">
      <c r="A71" s="1" t="s">
        <v>446</v>
      </c>
      <c r="B71" s="1" t="s">
        <v>447</v>
      </c>
      <c r="C71" s="1" t="s">
        <v>409</v>
      </c>
      <c r="D71" s="1">
        <v>381</v>
      </c>
      <c r="E71" s="1">
        <v>42</v>
      </c>
    </row>
    <row r="72" spans="1:5" ht="14.25" customHeight="1">
      <c r="A72" s="1" t="s">
        <v>448</v>
      </c>
      <c r="B72" s="1" t="s">
        <v>449</v>
      </c>
      <c r="C72" s="1" t="s">
        <v>409</v>
      </c>
      <c r="D72" s="1">
        <v>288</v>
      </c>
      <c r="E72" s="1">
        <v>39</v>
      </c>
    </row>
    <row r="73" spans="1:5" ht="14.25" customHeight="1">
      <c r="A73" s="1" t="s">
        <v>450</v>
      </c>
      <c r="B73" s="1" t="s">
        <v>451</v>
      </c>
      <c r="C73" s="1" t="s">
        <v>409</v>
      </c>
      <c r="D73" s="1">
        <v>334</v>
      </c>
      <c r="E73" s="1">
        <v>12</v>
      </c>
    </row>
    <row r="74" spans="1:5" ht="14.25" customHeight="1">
      <c r="A74" s="1" t="s">
        <v>452</v>
      </c>
      <c r="B74" s="1" t="s">
        <v>453</v>
      </c>
      <c r="C74" s="1" t="s">
        <v>409</v>
      </c>
      <c r="D74" s="1">
        <v>378</v>
      </c>
      <c r="E74" s="1">
        <v>36</v>
      </c>
    </row>
    <row r="75" spans="1:5" ht="14.25" customHeight="1">
      <c r="A75" s="1" t="s">
        <v>454</v>
      </c>
      <c r="B75" s="1" t="s">
        <v>455</v>
      </c>
      <c r="C75" s="1" t="s">
        <v>409</v>
      </c>
      <c r="D75" s="1">
        <v>122</v>
      </c>
      <c r="E75" s="1">
        <v>22</v>
      </c>
    </row>
    <row r="76" spans="1:5" ht="14.25" customHeight="1">
      <c r="A76" s="1" t="s">
        <v>456</v>
      </c>
      <c r="B76" s="1" t="s">
        <v>457</v>
      </c>
      <c r="C76" s="1" t="s">
        <v>409</v>
      </c>
      <c r="D76" s="1">
        <v>149</v>
      </c>
      <c r="E76" s="1">
        <v>17</v>
      </c>
    </row>
    <row r="77" spans="1:5" ht="14.25" customHeight="1">
      <c r="A77" s="1" t="s">
        <v>458</v>
      </c>
      <c r="B77" s="1" t="s">
        <v>459</v>
      </c>
      <c r="C77" s="1" t="s">
        <v>409</v>
      </c>
      <c r="D77" s="1">
        <v>197</v>
      </c>
      <c r="E77" s="1">
        <v>24</v>
      </c>
    </row>
    <row r="78" spans="1:5" ht="14.25" customHeight="1">
      <c r="A78" s="1" t="s">
        <v>460</v>
      </c>
      <c r="B78" s="1" t="s">
        <v>461</v>
      </c>
      <c r="C78" s="1" t="s">
        <v>409</v>
      </c>
      <c r="D78" s="1">
        <v>111</v>
      </c>
      <c r="E78" s="1">
        <v>41</v>
      </c>
    </row>
    <row r="79" spans="1:5" ht="14.25" customHeight="1">
      <c r="A79" s="1" t="s">
        <v>462</v>
      </c>
      <c r="B79" s="1" t="s">
        <v>463</v>
      </c>
      <c r="C79" s="1" t="s">
        <v>409</v>
      </c>
      <c r="D79" s="1">
        <v>286</v>
      </c>
      <c r="E79" s="1">
        <v>18</v>
      </c>
    </row>
    <row r="80" spans="1:5" ht="14.25" customHeight="1">
      <c r="A80" s="1" t="s">
        <v>464</v>
      </c>
      <c r="B80" s="1" t="s">
        <v>465</v>
      </c>
      <c r="C80" s="1" t="s">
        <v>409</v>
      </c>
      <c r="D80" s="1">
        <v>348</v>
      </c>
      <c r="E80" s="1">
        <v>33</v>
      </c>
    </row>
    <row r="81" spans="1:5" ht="14.25" customHeight="1">
      <c r="A81" s="1" t="s">
        <v>466</v>
      </c>
      <c r="B81" s="1" t="s">
        <v>467</v>
      </c>
      <c r="C81" s="1" t="s">
        <v>409</v>
      </c>
      <c r="D81" s="1">
        <v>262</v>
      </c>
      <c r="E81" s="1">
        <v>30</v>
      </c>
    </row>
    <row r="82" spans="1:5" ht="14.25" customHeight="1">
      <c r="A82" s="1" t="s">
        <v>468</v>
      </c>
      <c r="B82" s="1" t="s">
        <v>469</v>
      </c>
      <c r="C82" s="1" t="s">
        <v>409</v>
      </c>
      <c r="D82" s="1">
        <v>376</v>
      </c>
      <c r="E82" s="1">
        <v>10</v>
      </c>
    </row>
    <row r="83" spans="1:5" ht="14.25" customHeight="1">
      <c r="A83" s="1" t="s">
        <v>470</v>
      </c>
      <c r="B83" s="1" t="s">
        <v>471</v>
      </c>
      <c r="C83" s="1" t="s">
        <v>409</v>
      </c>
      <c r="D83" s="1">
        <v>268</v>
      </c>
      <c r="E83" s="1">
        <v>41</v>
      </c>
    </row>
    <row r="84" spans="1:5" ht="14.25" customHeight="1">
      <c r="A84" s="1" t="s">
        <v>472</v>
      </c>
      <c r="B84" s="1" t="s">
        <v>473</v>
      </c>
      <c r="C84" s="1" t="s">
        <v>409</v>
      </c>
      <c r="D84" s="1">
        <v>287</v>
      </c>
      <c r="E84" s="1">
        <v>23</v>
      </c>
    </row>
    <row r="85" spans="1:5" ht="14.25" customHeight="1">
      <c r="A85" s="1" t="s">
        <v>474</v>
      </c>
      <c r="B85" s="1" t="s">
        <v>475</v>
      </c>
      <c r="C85" s="1" t="s">
        <v>409</v>
      </c>
      <c r="D85" s="1">
        <v>188</v>
      </c>
      <c r="E85" s="1">
        <v>17</v>
      </c>
    </row>
    <row r="86" spans="1:5" ht="14.25" customHeight="1">
      <c r="A86" s="1" t="s">
        <v>476</v>
      </c>
      <c r="B86" s="1" t="s">
        <v>477</v>
      </c>
      <c r="C86" s="1" t="s">
        <v>409</v>
      </c>
      <c r="D86" s="1">
        <v>187</v>
      </c>
      <c r="E86" s="1">
        <v>34</v>
      </c>
    </row>
    <row r="87" spans="1:5" ht="14.25" customHeight="1">
      <c r="A87" s="1" t="s">
        <v>478</v>
      </c>
      <c r="B87" s="1" t="s">
        <v>479</v>
      </c>
      <c r="C87" s="1" t="s">
        <v>409</v>
      </c>
      <c r="D87" s="1">
        <v>365</v>
      </c>
      <c r="E87" s="1">
        <v>23</v>
      </c>
    </row>
    <row r="88" spans="1:5" ht="14.25" customHeight="1">
      <c r="A88" s="1" t="s">
        <v>480</v>
      </c>
      <c r="B88" s="1" t="s">
        <v>481</v>
      </c>
      <c r="C88" s="1" t="s">
        <v>409</v>
      </c>
      <c r="D88" s="1">
        <v>194</v>
      </c>
      <c r="E88" s="1">
        <v>25</v>
      </c>
    </row>
    <row r="89" spans="1:5" ht="14.25" customHeight="1">
      <c r="A89" s="1" t="s">
        <v>482</v>
      </c>
      <c r="B89" s="1" t="s">
        <v>483</v>
      </c>
      <c r="C89" s="1" t="s">
        <v>409</v>
      </c>
      <c r="D89" s="1">
        <v>356</v>
      </c>
      <c r="E89" s="1">
        <v>33</v>
      </c>
    </row>
    <row r="90" spans="1:5" ht="14.25" customHeight="1">
      <c r="A90" s="1" t="s">
        <v>484</v>
      </c>
      <c r="B90" s="1" t="s">
        <v>485</v>
      </c>
      <c r="C90" s="1" t="s">
        <v>409</v>
      </c>
      <c r="D90" s="1">
        <v>225</v>
      </c>
      <c r="E90" s="1">
        <v>30</v>
      </c>
    </row>
    <row r="91" spans="1:5" ht="14.25" customHeight="1">
      <c r="A91" s="1" t="s">
        <v>486</v>
      </c>
      <c r="B91" s="1" t="s">
        <v>487</v>
      </c>
      <c r="C91" s="1" t="s">
        <v>409</v>
      </c>
      <c r="D91" s="1">
        <v>262</v>
      </c>
      <c r="E91" s="1">
        <v>35</v>
      </c>
    </row>
    <row r="92" spans="1:5" ht="14.25" customHeight="1">
      <c r="A92" s="1" t="s">
        <v>488</v>
      </c>
      <c r="B92" s="1" t="s">
        <v>489</v>
      </c>
      <c r="C92" s="1" t="s">
        <v>409</v>
      </c>
      <c r="D92" s="1">
        <v>117</v>
      </c>
      <c r="E92" s="1">
        <v>22</v>
      </c>
    </row>
    <row r="93" spans="1:5" ht="14.25" customHeight="1">
      <c r="A93" s="1" t="s">
        <v>490</v>
      </c>
      <c r="B93" s="1" t="s">
        <v>491</v>
      </c>
      <c r="C93" s="1" t="s">
        <v>409</v>
      </c>
      <c r="D93" s="1">
        <v>274</v>
      </c>
      <c r="E93" s="1">
        <v>45</v>
      </c>
    </row>
    <row r="94" spans="1:5" ht="14.25" customHeight="1">
      <c r="A94" s="1" t="s">
        <v>492</v>
      </c>
      <c r="B94" s="1" t="s">
        <v>493</v>
      </c>
      <c r="C94" s="1" t="s">
        <v>409</v>
      </c>
      <c r="D94" s="1">
        <v>362</v>
      </c>
      <c r="E94" s="1">
        <v>19</v>
      </c>
    </row>
    <row r="95" spans="1:5" ht="14.25" customHeight="1">
      <c r="A95" s="1" t="s">
        <v>494</v>
      </c>
      <c r="B95" s="1" t="s">
        <v>495</v>
      </c>
      <c r="C95" s="1" t="s">
        <v>409</v>
      </c>
      <c r="D95" s="1">
        <v>304</v>
      </c>
      <c r="E95" s="1">
        <v>44</v>
      </c>
    </row>
    <row r="96" spans="1:5" ht="14.25" customHeight="1">
      <c r="A96" s="1" t="s">
        <v>496</v>
      </c>
      <c r="B96" s="1" t="s">
        <v>497</v>
      </c>
      <c r="C96" s="1" t="s">
        <v>409</v>
      </c>
      <c r="D96" s="1">
        <v>143</v>
      </c>
      <c r="E96" s="1">
        <v>26</v>
      </c>
    </row>
    <row r="97" spans="1:5" ht="14.25" customHeight="1">
      <c r="A97" s="1" t="s">
        <v>498</v>
      </c>
      <c r="B97" s="1" t="s">
        <v>499</v>
      </c>
      <c r="C97" s="1" t="s">
        <v>409</v>
      </c>
      <c r="D97" s="1">
        <v>213</v>
      </c>
      <c r="E97" s="1">
        <v>21</v>
      </c>
    </row>
    <row r="98" spans="1:5" ht="14.25" customHeight="1">
      <c r="A98" s="1" t="s">
        <v>500</v>
      </c>
      <c r="B98" s="1" t="s">
        <v>501</v>
      </c>
      <c r="C98" s="1" t="s">
        <v>409</v>
      </c>
      <c r="D98" s="1">
        <v>292</v>
      </c>
      <c r="E98" s="1">
        <v>19</v>
      </c>
    </row>
    <row r="99" spans="1:5" ht="14.25" customHeight="1">
      <c r="A99" s="1" t="s">
        <v>502</v>
      </c>
      <c r="B99" s="1" t="s">
        <v>503</v>
      </c>
      <c r="C99" s="1" t="s">
        <v>409</v>
      </c>
      <c r="D99" s="1">
        <v>160</v>
      </c>
      <c r="E99" s="1">
        <v>13</v>
      </c>
    </row>
    <row r="100" spans="1:5" ht="14.25" customHeight="1">
      <c r="A100" s="1" t="s">
        <v>504</v>
      </c>
      <c r="B100" s="1" t="s">
        <v>505</v>
      </c>
      <c r="C100" s="1" t="s">
        <v>409</v>
      </c>
      <c r="D100" s="1">
        <v>173</v>
      </c>
      <c r="E100" s="1">
        <v>45</v>
      </c>
    </row>
    <row r="101" spans="1:5" ht="14.25" customHeight="1">
      <c r="A101" s="1" t="s">
        <v>506</v>
      </c>
      <c r="B101" s="1" t="s">
        <v>507</v>
      </c>
      <c r="C101" s="1" t="s">
        <v>409</v>
      </c>
      <c r="D101" s="1">
        <v>317</v>
      </c>
      <c r="E101" s="1">
        <v>14</v>
      </c>
    </row>
    <row r="102" spans="1:5" ht="14.25" customHeight="1">
      <c r="A102" s="1" t="s">
        <v>508</v>
      </c>
      <c r="B102" s="1" t="s">
        <v>509</v>
      </c>
      <c r="C102" s="1" t="s">
        <v>510</v>
      </c>
      <c r="D102" s="1">
        <v>383</v>
      </c>
      <c r="E102" s="1">
        <v>15</v>
      </c>
    </row>
    <row r="103" spans="1:5" ht="14.25" customHeight="1">
      <c r="A103" s="1" t="s">
        <v>511</v>
      </c>
      <c r="B103" s="1" t="s">
        <v>512</v>
      </c>
      <c r="C103" s="1" t="s">
        <v>510</v>
      </c>
      <c r="D103" s="1">
        <v>606</v>
      </c>
      <c r="E103" s="1">
        <v>27</v>
      </c>
    </row>
    <row r="104" spans="1:5" ht="14.25" customHeight="1">
      <c r="A104" s="1" t="s">
        <v>513</v>
      </c>
      <c r="B104" s="1" t="s">
        <v>514</v>
      </c>
      <c r="C104" s="1" t="s">
        <v>510</v>
      </c>
      <c r="D104" s="1">
        <v>720</v>
      </c>
      <c r="E104" s="1">
        <v>16</v>
      </c>
    </row>
    <row r="105" spans="1:5" ht="14.25" customHeight="1">
      <c r="A105" s="1" t="s">
        <v>515</v>
      </c>
      <c r="B105" s="1" t="s">
        <v>516</v>
      </c>
      <c r="C105" s="1" t="s">
        <v>510</v>
      </c>
      <c r="D105" s="1">
        <v>610</v>
      </c>
      <c r="E105" s="1">
        <v>40</v>
      </c>
    </row>
    <row r="106" spans="1:5" ht="14.25" customHeight="1">
      <c r="A106" s="1" t="s">
        <v>517</v>
      </c>
      <c r="B106" s="1" t="s">
        <v>518</v>
      </c>
      <c r="C106" s="1" t="s">
        <v>510</v>
      </c>
      <c r="D106" s="1">
        <v>738</v>
      </c>
      <c r="E106" s="1">
        <v>13</v>
      </c>
    </row>
    <row r="107" spans="1:5" ht="14.25" customHeight="1">
      <c r="A107" s="1" t="s">
        <v>519</v>
      </c>
      <c r="B107" s="1" t="s">
        <v>520</v>
      </c>
      <c r="C107" s="1" t="s">
        <v>510</v>
      </c>
      <c r="D107" s="1">
        <v>376</v>
      </c>
      <c r="E107" s="1">
        <v>15</v>
      </c>
    </row>
    <row r="108" spans="1:5" ht="14.25" customHeight="1">
      <c r="A108" s="1" t="s">
        <v>521</v>
      </c>
      <c r="B108" s="1" t="s">
        <v>522</v>
      </c>
      <c r="C108" s="1" t="s">
        <v>510</v>
      </c>
      <c r="D108" s="1">
        <v>331</v>
      </c>
      <c r="E108" s="1">
        <v>35</v>
      </c>
    </row>
    <row r="109" spans="1:5" ht="14.25" customHeight="1">
      <c r="A109" s="1" t="s">
        <v>523</v>
      </c>
      <c r="B109" s="1" t="s">
        <v>524</v>
      </c>
      <c r="C109" s="1" t="s">
        <v>510</v>
      </c>
      <c r="D109" s="1">
        <v>320</v>
      </c>
      <c r="E109" s="1">
        <v>35</v>
      </c>
    </row>
    <row r="110" spans="1:5" ht="14.25" customHeight="1">
      <c r="A110" s="1" t="s">
        <v>525</v>
      </c>
      <c r="B110" s="1" t="s">
        <v>526</v>
      </c>
      <c r="C110" s="1" t="s">
        <v>510</v>
      </c>
      <c r="D110" s="1">
        <v>400</v>
      </c>
      <c r="E110" s="1">
        <v>31</v>
      </c>
    </row>
    <row r="111" spans="1:5" ht="14.25" customHeight="1">
      <c r="A111" s="1" t="s">
        <v>527</v>
      </c>
      <c r="B111" s="1" t="s">
        <v>528</v>
      </c>
      <c r="C111" s="1" t="s">
        <v>510</v>
      </c>
      <c r="D111" s="1">
        <v>335</v>
      </c>
      <c r="E111" s="1">
        <v>31</v>
      </c>
    </row>
    <row r="112" spans="1:5" ht="14.25" customHeight="1">
      <c r="A112" s="1" t="s">
        <v>529</v>
      </c>
      <c r="B112" s="1" t="s">
        <v>530</v>
      </c>
      <c r="C112" s="1" t="s">
        <v>510</v>
      </c>
      <c r="D112" s="1">
        <v>305</v>
      </c>
      <c r="E112" s="1">
        <v>32</v>
      </c>
    </row>
    <row r="113" spans="1:5" ht="14.25" customHeight="1">
      <c r="A113" s="1" t="s">
        <v>531</v>
      </c>
      <c r="B113" s="1" t="s">
        <v>532</v>
      </c>
      <c r="C113" s="1" t="s">
        <v>510</v>
      </c>
      <c r="D113" s="1">
        <v>542</v>
      </c>
      <c r="E113" s="1">
        <v>36</v>
      </c>
    </row>
    <row r="114" spans="1:5" ht="14.25" customHeight="1">
      <c r="A114" s="1" t="s">
        <v>533</v>
      </c>
      <c r="B114" s="1" t="s">
        <v>534</v>
      </c>
      <c r="C114" s="1" t="s">
        <v>510</v>
      </c>
      <c r="D114" s="1">
        <v>593</v>
      </c>
      <c r="E114" s="1">
        <v>38</v>
      </c>
    </row>
    <row r="115" spans="1:5" ht="14.25" customHeight="1">
      <c r="A115" s="1" t="s">
        <v>535</v>
      </c>
      <c r="B115" s="1" t="s">
        <v>536</v>
      </c>
      <c r="C115" s="1" t="s">
        <v>510</v>
      </c>
      <c r="D115" s="1">
        <v>696</v>
      </c>
      <c r="E115" s="1">
        <v>36</v>
      </c>
    </row>
    <row r="116" spans="1:5" ht="14.25" customHeight="1">
      <c r="A116" s="1" t="s">
        <v>537</v>
      </c>
      <c r="B116" s="1" t="s">
        <v>538</v>
      </c>
      <c r="C116" s="1" t="s">
        <v>510</v>
      </c>
      <c r="D116" s="1">
        <v>371</v>
      </c>
      <c r="E116" s="1">
        <v>26</v>
      </c>
    </row>
    <row r="117" spans="1:5" ht="14.25" customHeight="1">
      <c r="A117" s="1" t="s">
        <v>539</v>
      </c>
      <c r="B117" s="1" t="s">
        <v>540</v>
      </c>
      <c r="C117" s="1" t="s">
        <v>510</v>
      </c>
      <c r="D117" s="1">
        <v>671</v>
      </c>
      <c r="E117" s="1">
        <v>20</v>
      </c>
    </row>
    <row r="118" spans="1:5" ht="14.25" customHeight="1">
      <c r="A118" s="1" t="s">
        <v>541</v>
      </c>
      <c r="B118" s="1" t="s">
        <v>542</v>
      </c>
      <c r="C118" s="1" t="s">
        <v>510</v>
      </c>
      <c r="D118" s="1">
        <v>386</v>
      </c>
      <c r="E118" s="1">
        <v>33</v>
      </c>
    </row>
    <row r="119" spans="1:5" ht="14.25" customHeight="1">
      <c r="A119" s="1" t="s">
        <v>543</v>
      </c>
      <c r="B119" s="1" t="s">
        <v>544</v>
      </c>
      <c r="C119" s="1" t="s">
        <v>510</v>
      </c>
      <c r="D119" s="1">
        <v>738</v>
      </c>
      <c r="E119" s="1">
        <v>23</v>
      </c>
    </row>
    <row r="120" spans="1:5" ht="14.25" customHeight="1">
      <c r="A120" s="1" t="s">
        <v>545</v>
      </c>
      <c r="B120" s="1" t="s">
        <v>546</v>
      </c>
      <c r="C120" s="1" t="s">
        <v>510</v>
      </c>
      <c r="D120" s="1">
        <v>782</v>
      </c>
      <c r="E120" s="1">
        <v>45</v>
      </c>
    </row>
    <row r="121" spans="1:5" ht="14.25" customHeight="1">
      <c r="A121" s="1" t="s">
        <v>547</v>
      </c>
      <c r="B121" s="1" t="s">
        <v>548</v>
      </c>
      <c r="C121" s="1" t="s">
        <v>510</v>
      </c>
      <c r="D121" s="1">
        <v>419</v>
      </c>
      <c r="E121" s="1">
        <v>14</v>
      </c>
    </row>
    <row r="122" spans="1:5" ht="14.25" customHeight="1">
      <c r="A122" s="1" t="s">
        <v>549</v>
      </c>
      <c r="B122" s="1" t="s">
        <v>550</v>
      </c>
      <c r="C122" s="1" t="s">
        <v>510</v>
      </c>
      <c r="D122" s="1">
        <v>300</v>
      </c>
      <c r="E122" s="1">
        <v>11</v>
      </c>
    </row>
    <row r="123" spans="1:5" ht="14.25" customHeight="1">
      <c r="A123" s="1" t="s">
        <v>551</v>
      </c>
      <c r="B123" s="1" t="s">
        <v>552</v>
      </c>
      <c r="C123" s="1" t="s">
        <v>510</v>
      </c>
      <c r="D123" s="1">
        <v>575</v>
      </c>
      <c r="E123" s="1">
        <v>30</v>
      </c>
    </row>
    <row r="124" spans="1:5" ht="14.25" customHeight="1">
      <c r="A124" s="1" t="s">
        <v>553</v>
      </c>
      <c r="B124" s="1" t="s">
        <v>554</v>
      </c>
      <c r="C124" s="1" t="s">
        <v>510</v>
      </c>
      <c r="D124" s="1">
        <v>659</v>
      </c>
      <c r="E124" s="1">
        <v>41</v>
      </c>
    </row>
    <row r="125" spans="1:5" ht="14.25" customHeight="1">
      <c r="A125" s="1" t="s">
        <v>555</v>
      </c>
      <c r="B125" s="1" t="s">
        <v>556</v>
      </c>
      <c r="C125" s="1" t="s">
        <v>510</v>
      </c>
      <c r="D125" s="1">
        <v>717</v>
      </c>
      <c r="E125" s="1">
        <v>40</v>
      </c>
    </row>
    <row r="126" spans="1:5" ht="14.25" customHeight="1">
      <c r="A126" s="1" t="s">
        <v>557</v>
      </c>
      <c r="B126" s="1" t="s">
        <v>558</v>
      </c>
      <c r="C126" s="1" t="s">
        <v>510</v>
      </c>
      <c r="D126" s="1">
        <v>316</v>
      </c>
      <c r="E126" s="1">
        <v>45</v>
      </c>
    </row>
    <row r="127" spans="1:5" ht="14.25" customHeight="1">
      <c r="A127" s="1" t="s">
        <v>559</v>
      </c>
      <c r="B127" s="1" t="s">
        <v>560</v>
      </c>
      <c r="C127" s="1" t="s">
        <v>510</v>
      </c>
      <c r="D127" s="1">
        <v>404</v>
      </c>
      <c r="E127" s="1">
        <v>12</v>
      </c>
    </row>
    <row r="128" spans="1:5" ht="14.25" customHeight="1">
      <c r="A128" s="1" t="s">
        <v>561</v>
      </c>
      <c r="B128" s="1" t="s">
        <v>562</v>
      </c>
      <c r="C128" s="1" t="s">
        <v>510</v>
      </c>
      <c r="D128" s="1">
        <v>689</v>
      </c>
      <c r="E128" s="1">
        <v>33</v>
      </c>
    </row>
    <row r="129" spans="1:5" ht="14.25" customHeight="1">
      <c r="A129" s="1" t="s">
        <v>563</v>
      </c>
      <c r="B129" s="1" t="s">
        <v>564</v>
      </c>
      <c r="C129" s="1" t="s">
        <v>510</v>
      </c>
      <c r="D129" s="1">
        <v>689</v>
      </c>
      <c r="E129" s="1">
        <v>17</v>
      </c>
    </row>
    <row r="130" spans="1:5" ht="14.25" customHeight="1">
      <c r="A130" s="1" t="s">
        <v>565</v>
      </c>
      <c r="B130" s="1" t="s">
        <v>566</v>
      </c>
      <c r="C130" s="1" t="s">
        <v>510</v>
      </c>
      <c r="D130" s="1">
        <v>360</v>
      </c>
      <c r="E130" s="1">
        <v>17</v>
      </c>
    </row>
    <row r="131" spans="1:5" ht="14.25" customHeight="1">
      <c r="A131" s="1" t="s">
        <v>567</v>
      </c>
      <c r="B131" s="1" t="s">
        <v>568</v>
      </c>
      <c r="C131" s="1" t="s">
        <v>510</v>
      </c>
      <c r="D131" s="1">
        <v>408</v>
      </c>
      <c r="E131" s="1">
        <v>28</v>
      </c>
    </row>
    <row r="132" spans="1:5" ht="14.25" customHeight="1">
      <c r="A132" s="1" t="s">
        <v>569</v>
      </c>
      <c r="B132" s="1" t="s">
        <v>570</v>
      </c>
      <c r="C132" s="1" t="s">
        <v>510</v>
      </c>
      <c r="D132" s="1">
        <v>653</v>
      </c>
      <c r="E132" s="1">
        <v>29</v>
      </c>
    </row>
    <row r="133" spans="1:5" ht="14.25" customHeight="1">
      <c r="A133" s="1" t="s">
        <v>571</v>
      </c>
      <c r="B133" s="1" t="s">
        <v>572</v>
      </c>
      <c r="C133" s="1" t="s">
        <v>510</v>
      </c>
      <c r="D133" s="1">
        <v>767</v>
      </c>
      <c r="E133" s="1">
        <v>26</v>
      </c>
    </row>
    <row r="134" spans="1:5" ht="14.25" customHeight="1">
      <c r="A134" s="1" t="s">
        <v>573</v>
      </c>
      <c r="B134" s="1" t="s">
        <v>574</v>
      </c>
      <c r="C134" s="1" t="s">
        <v>510</v>
      </c>
      <c r="D134" s="1">
        <v>379</v>
      </c>
      <c r="E134" s="1">
        <v>33</v>
      </c>
    </row>
    <row r="135" spans="1:5" ht="14.25" customHeight="1">
      <c r="A135" s="1" t="s">
        <v>575</v>
      </c>
      <c r="B135" s="1" t="s">
        <v>576</v>
      </c>
      <c r="C135" s="1" t="s">
        <v>510</v>
      </c>
      <c r="D135" s="1">
        <v>572</v>
      </c>
      <c r="E135" s="1">
        <v>42</v>
      </c>
    </row>
    <row r="136" spans="1:5" ht="14.25" customHeight="1">
      <c r="A136" s="1" t="s">
        <v>577</v>
      </c>
      <c r="B136" s="1" t="s">
        <v>578</v>
      </c>
      <c r="C136" s="1" t="s">
        <v>510</v>
      </c>
      <c r="D136" s="1">
        <v>353</v>
      </c>
      <c r="E136" s="1">
        <v>38</v>
      </c>
    </row>
    <row r="137" spans="1:5" ht="14.25" customHeight="1">
      <c r="A137" s="1" t="s">
        <v>579</v>
      </c>
      <c r="B137" s="1" t="s">
        <v>580</v>
      </c>
      <c r="C137" s="1" t="s">
        <v>510</v>
      </c>
      <c r="D137" s="1">
        <v>707</v>
      </c>
      <c r="E137" s="1">
        <v>28</v>
      </c>
    </row>
    <row r="138" spans="1:5" ht="14.25" customHeight="1">
      <c r="A138" s="1" t="s">
        <v>581</v>
      </c>
      <c r="B138" s="1" t="s">
        <v>582</v>
      </c>
      <c r="C138" s="1" t="s">
        <v>510</v>
      </c>
      <c r="D138" s="1">
        <v>695</v>
      </c>
      <c r="E138" s="1">
        <v>40</v>
      </c>
    </row>
    <row r="139" spans="1:5" ht="14.25" customHeight="1">
      <c r="A139" s="1" t="s">
        <v>583</v>
      </c>
      <c r="B139" s="1" t="s">
        <v>584</v>
      </c>
      <c r="C139" s="1" t="s">
        <v>510</v>
      </c>
      <c r="D139" s="1">
        <v>618</v>
      </c>
      <c r="E139" s="1">
        <v>42</v>
      </c>
    </row>
    <row r="140" spans="1:5" ht="14.25" customHeight="1">
      <c r="A140" s="1" t="s">
        <v>585</v>
      </c>
      <c r="B140" s="1" t="s">
        <v>586</v>
      </c>
      <c r="C140" s="1" t="s">
        <v>510</v>
      </c>
      <c r="D140" s="1">
        <v>554</v>
      </c>
      <c r="E140" s="1">
        <v>13</v>
      </c>
    </row>
    <row r="141" spans="1:5" ht="14.25" customHeight="1">
      <c r="A141" s="1" t="s">
        <v>587</v>
      </c>
      <c r="B141" s="1" t="s">
        <v>588</v>
      </c>
      <c r="C141" s="1" t="s">
        <v>510</v>
      </c>
      <c r="D141" s="1">
        <v>794</v>
      </c>
      <c r="E141" s="1">
        <v>20</v>
      </c>
    </row>
    <row r="142" spans="1:5" ht="14.25" customHeight="1">
      <c r="A142" s="1" t="s">
        <v>589</v>
      </c>
      <c r="B142" s="1" t="s">
        <v>590</v>
      </c>
      <c r="C142" s="1" t="s">
        <v>510</v>
      </c>
      <c r="D142" s="1">
        <v>521</v>
      </c>
      <c r="E142" s="1">
        <v>17</v>
      </c>
    </row>
    <row r="143" spans="1:5" ht="14.25" customHeight="1">
      <c r="A143" s="1" t="s">
        <v>591</v>
      </c>
      <c r="B143" s="1" t="s">
        <v>592</v>
      </c>
      <c r="C143" s="1" t="s">
        <v>510</v>
      </c>
      <c r="D143" s="1">
        <v>333</v>
      </c>
      <c r="E143" s="1">
        <v>42</v>
      </c>
    </row>
    <row r="144" spans="1:5" ht="14.25" customHeight="1">
      <c r="A144" s="1" t="s">
        <v>593</v>
      </c>
      <c r="B144" s="1" t="s">
        <v>594</v>
      </c>
      <c r="C144" s="1" t="s">
        <v>510</v>
      </c>
      <c r="D144" s="1">
        <v>450</v>
      </c>
      <c r="E144" s="1">
        <v>44</v>
      </c>
    </row>
    <row r="145" spans="1:5" ht="14.25" customHeight="1">
      <c r="A145" s="1" t="s">
        <v>595</v>
      </c>
      <c r="B145" s="1" t="s">
        <v>596</v>
      </c>
      <c r="C145" s="1" t="s">
        <v>510</v>
      </c>
      <c r="D145" s="1">
        <v>390</v>
      </c>
      <c r="E145" s="1">
        <v>38</v>
      </c>
    </row>
    <row r="146" spans="1:5" ht="14.25" customHeight="1">
      <c r="A146" s="1" t="s">
        <v>597</v>
      </c>
      <c r="B146" s="1" t="s">
        <v>598</v>
      </c>
      <c r="C146" s="1" t="s">
        <v>510</v>
      </c>
      <c r="D146" s="1">
        <v>392</v>
      </c>
      <c r="E146" s="1">
        <v>29</v>
      </c>
    </row>
    <row r="147" spans="1:5" ht="14.25" customHeight="1">
      <c r="A147" s="1" t="s">
        <v>599</v>
      </c>
      <c r="B147" s="1" t="s">
        <v>600</v>
      </c>
      <c r="C147" s="1" t="s">
        <v>510</v>
      </c>
      <c r="D147" s="1">
        <v>373</v>
      </c>
      <c r="E147" s="1">
        <v>34</v>
      </c>
    </row>
    <row r="148" spans="1:5" ht="14.25" customHeight="1">
      <c r="A148" s="1" t="s">
        <v>601</v>
      </c>
      <c r="B148" s="1" t="s">
        <v>602</v>
      </c>
      <c r="C148" s="1" t="s">
        <v>510</v>
      </c>
      <c r="D148" s="1">
        <v>667</v>
      </c>
      <c r="E148" s="1">
        <v>39</v>
      </c>
    </row>
    <row r="149" spans="1:5" ht="14.25" customHeight="1">
      <c r="A149" s="1" t="s">
        <v>603</v>
      </c>
      <c r="B149" s="1" t="s">
        <v>604</v>
      </c>
      <c r="C149" s="1" t="s">
        <v>510</v>
      </c>
      <c r="D149" s="1">
        <v>400</v>
      </c>
      <c r="E149" s="1">
        <v>29</v>
      </c>
    </row>
    <row r="150" spans="1:5" ht="14.25" customHeight="1">
      <c r="A150" s="1" t="s">
        <v>605</v>
      </c>
      <c r="B150" s="1" t="s">
        <v>606</v>
      </c>
      <c r="C150" s="1" t="s">
        <v>510</v>
      </c>
      <c r="D150" s="1">
        <v>405</v>
      </c>
      <c r="E150" s="1">
        <v>40</v>
      </c>
    </row>
    <row r="151" spans="1:5" ht="14.25" customHeight="1">
      <c r="A151" s="1" t="s">
        <v>607</v>
      </c>
      <c r="B151" s="1" t="s">
        <v>608</v>
      </c>
      <c r="C151" s="1" t="s">
        <v>510</v>
      </c>
      <c r="D151" s="1">
        <v>421</v>
      </c>
      <c r="E151" s="1">
        <v>21</v>
      </c>
    </row>
    <row r="152" spans="1:5" ht="14.25" customHeight="1">
      <c r="A152" s="1" t="s">
        <v>609</v>
      </c>
      <c r="B152" s="1" t="s">
        <v>610</v>
      </c>
      <c r="C152" s="1" t="s">
        <v>510</v>
      </c>
      <c r="D152" s="1">
        <v>722</v>
      </c>
      <c r="E152" s="1">
        <v>21</v>
      </c>
    </row>
    <row r="153" spans="1:5" ht="14.25" customHeight="1">
      <c r="A153" s="1" t="s">
        <v>611</v>
      </c>
      <c r="B153" s="1" t="s">
        <v>612</v>
      </c>
      <c r="C153" s="1" t="s">
        <v>510</v>
      </c>
      <c r="D153" s="1">
        <v>705</v>
      </c>
      <c r="E153" s="1">
        <v>28</v>
      </c>
    </row>
    <row r="154" spans="1:5" ht="14.25" customHeight="1">
      <c r="A154" s="1" t="s">
        <v>613</v>
      </c>
      <c r="B154" s="1" t="s">
        <v>614</v>
      </c>
      <c r="C154" s="1" t="s">
        <v>510</v>
      </c>
      <c r="D154" s="1">
        <v>767</v>
      </c>
      <c r="E154" s="1">
        <v>23</v>
      </c>
    </row>
    <row r="155" spans="1:5" ht="14.25" customHeight="1">
      <c r="A155" s="1" t="s">
        <v>615</v>
      </c>
      <c r="B155" s="1" t="s">
        <v>616</v>
      </c>
      <c r="C155" s="1" t="s">
        <v>510</v>
      </c>
      <c r="D155" s="1">
        <v>343</v>
      </c>
      <c r="E155" s="1">
        <v>32</v>
      </c>
    </row>
    <row r="156" spans="1:5" ht="14.25" customHeight="1">
      <c r="A156" s="1" t="s">
        <v>617</v>
      </c>
      <c r="B156" s="1" t="s">
        <v>618</v>
      </c>
      <c r="C156" s="1" t="s">
        <v>510</v>
      </c>
      <c r="D156" s="1">
        <v>797</v>
      </c>
      <c r="E156" s="1">
        <v>28</v>
      </c>
    </row>
    <row r="157" spans="1:5" ht="14.25" customHeight="1">
      <c r="A157" s="1" t="s">
        <v>619</v>
      </c>
      <c r="B157" s="1" t="s">
        <v>620</v>
      </c>
      <c r="C157" s="1" t="s">
        <v>510</v>
      </c>
      <c r="D157" s="1">
        <v>727</v>
      </c>
      <c r="E157" s="1">
        <v>40</v>
      </c>
    </row>
    <row r="158" spans="1:5" ht="14.25" customHeight="1">
      <c r="A158" s="1" t="s">
        <v>621</v>
      </c>
      <c r="B158" s="1" t="s">
        <v>622</v>
      </c>
      <c r="C158" s="1" t="s">
        <v>510</v>
      </c>
      <c r="D158" s="1">
        <v>544</v>
      </c>
      <c r="E158" s="1">
        <v>15</v>
      </c>
    </row>
    <row r="159" spans="1:5" ht="14.25" customHeight="1">
      <c r="A159" s="1" t="s">
        <v>623</v>
      </c>
      <c r="B159" s="1" t="s">
        <v>624</v>
      </c>
      <c r="C159" s="1" t="s">
        <v>510</v>
      </c>
      <c r="D159" s="1">
        <v>621</v>
      </c>
      <c r="E159" s="1">
        <v>42</v>
      </c>
    </row>
    <row r="160" spans="1:5" ht="14.25" customHeight="1">
      <c r="A160" s="1" t="s">
        <v>625</v>
      </c>
      <c r="B160" s="1" t="s">
        <v>626</v>
      </c>
      <c r="C160" s="1" t="s">
        <v>510</v>
      </c>
      <c r="D160" s="1">
        <v>750</v>
      </c>
      <c r="E160" s="1">
        <v>21</v>
      </c>
    </row>
    <row r="161" spans="1:5" ht="14.25" customHeight="1">
      <c r="A161" s="1" t="s">
        <v>627</v>
      </c>
      <c r="B161" s="1" t="s">
        <v>628</v>
      </c>
      <c r="C161" s="1" t="s">
        <v>510</v>
      </c>
      <c r="D161" s="1">
        <v>752</v>
      </c>
      <c r="E161" s="1">
        <v>11</v>
      </c>
    </row>
    <row r="162" spans="1:5" ht="14.25" customHeight="1">
      <c r="A162" s="1" t="s">
        <v>629</v>
      </c>
      <c r="B162" s="1" t="s">
        <v>630</v>
      </c>
      <c r="C162" s="1" t="s">
        <v>510</v>
      </c>
      <c r="D162" s="1">
        <v>553</v>
      </c>
      <c r="E162" s="1">
        <v>36</v>
      </c>
    </row>
    <row r="163" spans="1:5" ht="14.25" customHeight="1">
      <c r="A163" s="1" t="s">
        <v>631</v>
      </c>
      <c r="B163" s="1" t="s">
        <v>632</v>
      </c>
      <c r="C163" s="1" t="s">
        <v>510</v>
      </c>
      <c r="D163" s="1">
        <v>573</v>
      </c>
      <c r="E163" s="1">
        <v>24</v>
      </c>
    </row>
    <row r="164" spans="1:5" ht="14.25" customHeight="1">
      <c r="A164" s="1" t="s">
        <v>633</v>
      </c>
      <c r="B164" s="1" t="s">
        <v>634</v>
      </c>
      <c r="C164" s="1" t="s">
        <v>510</v>
      </c>
      <c r="D164" s="1">
        <v>317</v>
      </c>
      <c r="E164" s="1">
        <v>23</v>
      </c>
    </row>
    <row r="165" spans="1:5" ht="14.25" customHeight="1">
      <c r="A165" s="1" t="s">
        <v>635</v>
      </c>
      <c r="B165" s="1" t="s">
        <v>636</v>
      </c>
      <c r="C165" s="1" t="s">
        <v>510</v>
      </c>
      <c r="D165" s="1">
        <v>797</v>
      </c>
      <c r="E165" s="1">
        <v>26</v>
      </c>
    </row>
    <row r="166" spans="1:5" ht="14.25" customHeight="1">
      <c r="A166" s="1" t="s">
        <v>637</v>
      </c>
      <c r="B166" s="1" t="s">
        <v>638</v>
      </c>
      <c r="C166" s="1" t="s">
        <v>510</v>
      </c>
      <c r="D166" s="1">
        <v>608</v>
      </c>
      <c r="E166" s="1">
        <v>24</v>
      </c>
    </row>
    <row r="167" spans="1:5" ht="14.25" customHeight="1">
      <c r="A167" s="1" t="s">
        <v>639</v>
      </c>
      <c r="B167" s="1" t="s">
        <v>640</v>
      </c>
      <c r="C167" s="1" t="s">
        <v>510</v>
      </c>
      <c r="D167" s="1">
        <v>611</v>
      </c>
      <c r="E167" s="1">
        <v>36</v>
      </c>
    </row>
    <row r="168" spans="1:5" ht="14.25" customHeight="1">
      <c r="A168" s="1" t="s">
        <v>641</v>
      </c>
      <c r="B168" s="1" t="s">
        <v>642</v>
      </c>
      <c r="C168" s="1" t="s">
        <v>510</v>
      </c>
      <c r="D168" s="1">
        <v>645</v>
      </c>
      <c r="E168" s="1">
        <v>15</v>
      </c>
    </row>
    <row r="169" spans="1:5" ht="14.25" customHeight="1">
      <c r="A169" s="1" t="s">
        <v>643</v>
      </c>
      <c r="B169" s="1" t="s">
        <v>644</v>
      </c>
      <c r="C169" s="1" t="s">
        <v>510</v>
      </c>
      <c r="D169" s="1">
        <v>504</v>
      </c>
      <c r="E169" s="1">
        <v>42</v>
      </c>
    </row>
    <row r="170" spans="1:5" ht="14.25" customHeight="1">
      <c r="A170" s="1" t="s">
        <v>645</v>
      </c>
      <c r="B170" s="1" t="s">
        <v>646</v>
      </c>
      <c r="C170" s="1" t="s">
        <v>510</v>
      </c>
      <c r="D170" s="1">
        <v>626</v>
      </c>
      <c r="E170" s="1">
        <v>33</v>
      </c>
    </row>
    <row r="171" spans="1:5" ht="14.25" customHeight="1">
      <c r="A171" s="1" t="s">
        <v>647</v>
      </c>
      <c r="B171" s="1" t="s">
        <v>648</v>
      </c>
      <c r="C171" s="1" t="s">
        <v>510</v>
      </c>
      <c r="D171" s="1">
        <v>408</v>
      </c>
      <c r="E171" s="1">
        <v>13</v>
      </c>
    </row>
    <row r="172" spans="1:5" ht="14.25" customHeight="1">
      <c r="A172" s="1" t="s">
        <v>649</v>
      </c>
      <c r="B172" s="1" t="s">
        <v>650</v>
      </c>
      <c r="C172" s="1" t="s">
        <v>510</v>
      </c>
      <c r="D172" s="1">
        <v>445</v>
      </c>
      <c r="E172" s="1">
        <v>23</v>
      </c>
    </row>
    <row r="173" spans="1:5" ht="14.25" customHeight="1">
      <c r="A173" s="1" t="s">
        <v>651</v>
      </c>
      <c r="B173" s="1" t="s">
        <v>652</v>
      </c>
      <c r="C173" s="1" t="s">
        <v>510</v>
      </c>
      <c r="D173" s="1">
        <v>795</v>
      </c>
      <c r="E173" s="1">
        <v>38</v>
      </c>
    </row>
    <row r="174" spans="1:5" ht="14.25" customHeight="1">
      <c r="A174" s="1" t="s">
        <v>653</v>
      </c>
      <c r="B174" s="1" t="s">
        <v>654</v>
      </c>
      <c r="C174" s="1" t="s">
        <v>510</v>
      </c>
      <c r="D174" s="1">
        <v>481</v>
      </c>
      <c r="E174" s="1">
        <v>21</v>
      </c>
    </row>
    <row r="175" spans="1:5" ht="14.25" customHeight="1">
      <c r="A175" s="1" t="s">
        <v>655</v>
      </c>
      <c r="B175" s="1" t="s">
        <v>656</v>
      </c>
      <c r="C175" s="1" t="s">
        <v>510</v>
      </c>
      <c r="D175" s="1">
        <v>516</v>
      </c>
      <c r="E175" s="1">
        <v>37</v>
      </c>
    </row>
    <row r="176" spans="1:5" ht="14.25" customHeight="1">
      <c r="A176" s="1" t="s">
        <v>657</v>
      </c>
      <c r="B176" s="1" t="s">
        <v>658</v>
      </c>
      <c r="C176" s="1" t="s">
        <v>510</v>
      </c>
      <c r="D176" s="1">
        <v>372</v>
      </c>
      <c r="E176" s="1">
        <v>10</v>
      </c>
    </row>
    <row r="177" spans="1:5" ht="14.25" customHeight="1">
      <c r="A177" s="1" t="s">
        <v>659</v>
      </c>
      <c r="B177" s="1" t="s">
        <v>660</v>
      </c>
      <c r="C177" s="1" t="s">
        <v>510</v>
      </c>
      <c r="D177" s="1">
        <v>415</v>
      </c>
      <c r="E177" s="1">
        <v>18</v>
      </c>
    </row>
    <row r="178" spans="1:5" ht="14.25" customHeight="1">
      <c r="A178" s="1" t="s">
        <v>661</v>
      </c>
      <c r="B178" s="1" t="s">
        <v>662</v>
      </c>
      <c r="C178" s="1" t="s">
        <v>510</v>
      </c>
      <c r="D178" s="1">
        <v>322</v>
      </c>
      <c r="E178" s="1">
        <v>40</v>
      </c>
    </row>
    <row r="179" spans="1:5" ht="14.25" customHeight="1">
      <c r="A179" s="1" t="s">
        <v>663</v>
      </c>
      <c r="B179" s="1" t="s">
        <v>664</v>
      </c>
      <c r="C179" s="1" t="s">
        <v>510</v>
      </c>
      <c r="D179" s="1">
        <v>327</v>
      </c>
      <c r="E179" s="1">
        <v>31</v>
      </c>
    </row>
    <row r="180" spans="1:5" ht="14.25" customHeight="1">
      <c r="A180" s="1" t="s">
        <v>665</v>
      </c>
      <c r="B180" s="1" t="s">
        <v>666</v>
      </c>
      <c r="C180" s="1" t="s">
        <v>510</v>
      </c>
      <c r="D180" s="1">
        <v>370</v>
      </c>
      <c r="E180" s="1">
        <v>33</v>
      </c>
    </row>
    <row r="181" spans="1:5" ht="14.25" customHeight="1">
      <c r="A181" s="1" t="s">
        <v>667</v>
      </c>
      <c r="B181" s="1" t="s">
        <v>668</v>
      </c>
      <c r="C181" s="1" t="s">
        <v>510</v>
      </c>
      <c r="D181" s="1">
        <v>465</v>
      </c>
      <c r="E181" s="1">
        <v>43</v>
      </c>
    </row>
    <row r="182" spans="1:5" ht="14.25" customHeight="1">
      <c r="A182" s="1" t="s">
        <v>669</v>
      </c>
      <c r="B182" s="1" t="s">
        <v>670</v>
      </c>
      <c r="C182" s="1" t="s">
        <v>510</v>
      </c>
      <c r="D182" s="1">
        <v>437</v>
      </c>
      <c r="E182" s="1">
        <v>26</v>
      </c>
    </row>
    <row r="183" spans="1:5" ht="14.25" customHeight="1"/>
    <row r="184" spans="1:5" ht="14.25" customHeight="1"/>
    <row r="185" spans="1:5" ht="14.25" customHeight="1"/>
    <row r="186" spans="1:5" ht="14.25" customHeight="1"/>
    <row r="187" spans="1:5" ht="14.25" customHeight="1"/>
    <row r="188" spans="1:5" ht="14.25" customHeight="1"/>
    <row r="189" spans="1:5" ht="14.25" customHeight="1"/>
    <row r="190" spans="1:5" ht="14.25" customHeight="1"/>
    <row r="191" spans="1:5" ht="14.25" customHeight="1"/>
    <row r="192" spans="1:5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157" workbookViewId="0">
      <selection activeCell="J2" sqref="J2:J200"/>
    </sheetView>
  </sheetViews>
  <sheetFormatPr defaultColWidth="14.42578125" defaultRowHeight="15" customHeight="1"/>
  <cols>
    <col min="1" max="1" width="32.28515625" customWidth="1"/>
    <col min="2" max="2" width="8.7109375" customWidth="1"/>
    <col min="3" max="3" width="45.28515625" customWidth="1"/>
    <col min="4" max="25" width="8.7109375" customWidth="1"/>
  </cols>
  <sheetData>
    <row r="1" spans="1:10" ht="14.25" customHeight="1">
      <c r="A1" s="6" t="s">
        <v>671</v>
      </c>
      <c r="B1" s="6" t="s">
        <v>672</v>
      </c>
      <c r="C1" s="6" t="s">
        <v>673</v>
      </c>
      <c r="D1" s="1" t="str">
        <f>"("&amp;A1&amp;B1&amp;C1&amp;")"</f>
        <v>(customer_id order_id order_date )</v>
      </c>
      <c r="J1" t="str">
        <f>"("&amp;A1&amp;","&amp;B1&amp;","&amp;C1&amp;""</f>
        <v xml:space="preserve">(customer_id ,order_id ,order_date </v>
      </c>
    </row>
    <row r="2" spans="1:10" ht="14.25" customHeight="1">
      <c r="A2" s="1">
        <v>29</v>
      </c>
      <c r="B2" s="1">
        <v>1987287</v>
      </c>
      <c r="C2" s="3" t="s">
        <v>674</v>
      </c>
      <c r="D2" s="1" t="str">
        <f t="shared" ref="D2:D200" si="0">"("&amp;A2&amp;","&amp;B2&amp;","&amp;"'"&amp;C2&amp;"'"&amp;")"&amp;","</f>
        <v>(29,1987287,'2025-03-30'),</v>
      </c>
      <c r="J2" t="str">
        <f>"("&amp;A2&amp;","&amp;B2&amp;","&amp;" '"&amp;C2&amp;"' "&amp;")"&amp;","</f>
        <v>(29,1987287, '2025-03-30' ),</v>
      </c>
    </row>
    <row r="3" spans="1:10" ht="14.25" customHeight="1">
      <c r="A3" s="1">
        <v>27</v>
      </c>
      <c r="B3" s="1">
        <v>1348584</v>
      </c>
      <c r="C3" s="3" t="s">
        <v>675</v>
      </c>
      <c r="D3" s="1" t="str">
        <f t="shared" si="0"/>
        <v>(27,1348584,'2025-12-05'),</v>
      </c>
      <c r="J3" t="str">
        <f t="shared" ref="J3:J66" si="1">"("&amp;A3&amp;","&amp;B3&amp;","&amp;" '"&amp;C3&amp;"' "&amp;")"&amp;","</f>
        <v>(27,1348584, '2025-12-05' ),</v>
      </c>
    </row>
    <row r="4" spans="1:10" ht="14.25" customHeight="1">
      <c r="A4" s="1">
        <v>26</v>
      </c>
      <c r="B4" s="1">
        <v>1138620</v>
      </c>
      <c r="C4" s="3" t="s">
        <v>676</v>
      </c>
      <c r="D4" s="1" t="str">
        <f t="shared" si="0"/>
        <v>(26,1138620,'2025-12-17'),</v>
      </c>
      <c r="J4" t="str">
        <f t="shared" si="1"/>
        <v>(26,1138620, '2025-12-17' ),</v>
      </c>
    </row>
    <row r="5" spans="1:10" ht="14.25" customHeight="1">
      <c r="A5" s="1">
        <v>65</v>
      </c>
      <c r="B5" s="1">
        <v>1456782</v>
      </c>
      <c r="C5" s="3" t="s">
        <v>677</v>
      </c>
      <c r="D5" s="1" t="str">
        <f t="shared" si="0"/>
        <v>(65,1456782,'2024-06-10'),</v>
      </c>
      <c r="J5" t="str">
        <f t="shared" si="1"/>
        <v>(65,1456782, '2024-06-10' ),</v>
      </c>
    </row>
    <row r="6" spans="1:10" ht="14.25" customHeight="1">
      <c r="A6" s="1">
        <v>97</v>
      </c>
      <c r="B6" s="1">
        <v>1769977</v>
      </c>
      <c r="C6" s="3" t="s">
        <v>678</v>
      </c>
      <c r="D6" s="1" t="str">
        <f t="shared" si="0"/>
        <v>(97,1769977,'2023-05-22'),</v>
      </c>
      <c r="J6" t="str">
        <f t="shared" si="1"/>
        <v>(97,1769977, '2023-05-22' ),</v>
      </c>
    </row>
    <row r="7" spans="1:10" ht="14.25" customHeight="1">
      <c r="A7" s="1">
        <v>84</v>
      </c>
      <c r="B7" s="1">
        <v>1781006</v>
      </c>
      <c r="C7" s="3" t="s">
        <v>679</v>
      </c>
      <c r="D7" s="1" t="str">
        <f t="shared" si="0"/>
        <v>(84,1781006,'2023-03-29'),</v>
      </c>
      <c r="J7" t="str">
        <f t="shared" si="1"/>
        <v>(84,1781006, '2023-03-29' ),</v>
      </c>
    </row>
    <row r="8" spans="1:10" ht="14.25" customHeight="1">
      <c r="A8" s="1">
        <v>9</v>
      </c>
      <c r="B8" s="1">
        <v>1089834</v>
      </c>
      <c r="C8" s="3" t="s">
        <v>680</v>
      </c>
      <c r="D8" s="1" t="str">
        <f t="shared" si="0"/>
        <v>(9,1089834,'2023-08-25'),</v>
      </c>
      <c r="J8" t="str">
        <f t="shared" si="1"/>
        <v>(9,1089834, '2023-08-25' ),</v>
      </c>
    </row>
    <row r="9" spans="1:10" ht="14.25" customHeight="1">
      <c r="A9" s="1">
        <v>92</v>
      </c>
      <c r="B9" s="1">
        <v>1761876</v>
      </c>
      <c r="C9" s="3" t="s">
        <v>681</v>
      </c>
      <c r="D9" s="1" t="str">
        <f t="shared" si="0"/>
        <v>(92,1761876,'2023-06-27'),</v>
      </c>
      <c r="J9" t="str">
        <f t="shared" si="1"/>
        <v>(92,1761876, '2023-06-27' ),</v>
      </c>
    </row>
    <row r="10" spans="1:10" ht="14.25" customHeight="1">
      <c r="A10" s="1">
        <v>11</v>
      </c>
      <c r="B10" s="1">
        <v>1881933</v>
      </c>
      <c r="C10" s="3" t="s">
        <v>682</v>
      </c>
      <c r="D10" s="1" t="str">
        <f t="shared" si="0"/>
        <v>(11,1881933,'2025-08-15'),</v>
      </c>
      <c r="J10" t="str">
        <f t="shared" si="1"/>
        <v>(11,1881933, '2025-08-15' ),</v>
      </c>
    </row>
    <row r="11" spans="1:10" ht="14.25" customHeight="1">
      <c r="A11" s="1">
        <v>33</v>
      </c>
      <c r="B11" s="1">
        <v>1566958</v>
      </c>
      <c r="C11" s="3" t="s">
        <v>683</v>
      </c>
      <c r="D11" s="1" t="str">
        <f t="shared" si="0"/>
        <v>(33,1566958,'2024-12-24'),</v>
      </c>
      <c r="J11" t="str">
        <f t="shared" si="1"/>
        <v>(33,1566958, '2024-12-24' ),</v>
      </c>
    </row>
    <row r="12" spans="1:10" ht="14.25" customHeight="1">
      <c r="A12" s="1">
        <v>39</v>
      </c>
      <c r="B12" s="1">
        <v>1844794</v>
      </c>
      <c r="C12" s="3" t="s">
        <v>175</v>
      </c>
      <c r="D12" s="1" t="str">
        <f t="shared" si="0"/>
        <v>(39,1844794,'2023-11-03'),</v>
      </c>
      <c r="J12" t="str">
        <f t="shared" si="1"/>
        <v>(39,1844794, '2023-11-03' ),</v>
      </c>
    </row>
    <row r="13" spans="1:10" ht="14.25" customHeight="1">
      <c r="A13" s="1">
        <v>12</v>
      </c>
      <c r="B13" s="1">
        <v>1773336</v>
      </c>
      <c r="C13" s="3" t="s">
        <v>684</v>
      </c>
      <c r="D13" s="1" t="str">
        <f t="shared" si="0"/>
        <v>(12,1773336,'2025-09-23'),</v>
      </c>
      <c r="J13" t="str">
        <f t="shared" si="1"/>
        <v>(12,1773336, '2025-09-23' ),</v>
      </c>
    </row>
    <row r="14" spans="1:10" ht="14.25" customHeight="1">
      <c r="A14" s="1">
        <v>74</v>
      </c>
      <c r="B14" s="1">
        <v>1979579</v>
      </c>
      <c r="C14" s="3" t="s">
        <v>134</v>
      </c>
      <c r="D14" s="1" t="str">
        <f t="shared" si="0"/>
        <v>(74,1979579,'2024-06-26'),</v>
      </c>
      <c r="J14" t="str">
        <f t="shared" si="1"/>
        <v>(74,1979579, '2024-06-26' ),</v>
      </c>
    </row>
    <row r="15" spans="1:10" ht="14.25" customHeight="1">
      <c r="A15" s="1">
        <v>21</v>
      </c>
      <c r="B15" s="1">
        <v>1507970</v>
      </c>
      <c r="C15" s="3" t="s">
        <v>685</v>
      </c>
      <c r="D15" s="1" t="str">
        <f t="shared" si="0"/>
        <v>(21,1507970,'2025-05-23'),</v>
      </c>
      <c r="J15" t="str">
        <f t="shared" si="1"/>
        <v>(21,1507970, '2025-05-23' ),</v>
      </c>
    </row>
    <row r="16" spans="1:10" ht="14.25" customHeight="1">
      <c r="A16" s="1">
        <v>22</v>
      </c>
      <c r="B16" s="1">
        <v>1511495</v>
      </c>
      <c r="C16" s="3" t="s">
        <v>686</v>
      </c>
      <c r="D16" s="1" t="str">
        <f t="shared" si="0"/>
        <v>(22,1511495,'2024-09-03'),</v>
      </c>
      <c r="J16" t="str">
        <f t="shared" si="1"/>
        <v>(22,1511495, '2024-09-03' ),</v>
      </c>
    </row>
    <row r="17" spans="1:10" ht="14.25" customHeight="1">
      <c r="A17" s="1">
        <v>45</v>
      </c>
      <c r="B17" s="1">
        <v>1076751</v>
      </c>
      <c r="C17" s="3" t="s">
        <v>687</v>
      </c>
      <c r="D17" s="1" t="str">
        <f t="shared" si="0"/>
        <v>(45,1076751,'2025-03-28'),</v>
      </c>
      <c r="J17" t="str">
        <f t="shared" si="1"/>
        <v>(45,1076751, '2025-03-28' ),</v>
      </c>
    </row>
    <row r="18" spans="1:10" ht="14.25" customHeight="1">
      <c r="A18" s="1">
        <v>19</v>
      </c>
      <c r="B18" s="1">
        <v>1452332</v>
      </c>
      <c r="C18" s="3" t="s">
        <v>688</v>
      </c>
      <c r="D18" s="1" t="str">
        <f t="shared" si="0"/>
        <v>(19,1452332,'2023-08-28'),</v>
      </c>
      <c r="J18" t="str">
        <f t="shared" si="1"/>
        <v>(19,1452332, '2023-08-28' ),</v>
      </c>
    </row>
    <row r="19" spans="1:10" ht="14.25" customHeight="1">
      <c r="A19" s="1">
        <v>4</v>
      </c>
      <c r="B19" s="1">
        <v>1146861</v>
      </c>
      <c r="C19" s="3" t="s">
        <v>689</v>
      </c>
      <c r="D19" s="1" t="str">
        <f t="shared" si="0"/>
        <v>(4,1146861,'2024-05-12'),</v>
      </c>
      <c r="J19" t="str">
        <f t="shared" si="1"/>
        <v>(4,1146861, '2024-05-12' ),</v>
      </c>
    </row>
    <row r="20" spans="1:10" ht="14.25" customHeight="1">
      <c r="A20" s="1">
        <v>85</v>
      </c>
      <c r="B20" s="1">
        <v>1898424</v>
      </c>
      <c r="C20" s="3" t="s">
        <v>690</v>
      </c>
      <c r="D20" s="1" t="str">
        <f t="shared" si="0"/>
        <v>(85,1898424,'2024-12-15'),</v>
      </c>
      <c r="J20" t="str">
        <f t="shared" si="1"/>
        <v>(85,1898424, '2024-12-15' ),</v>
      </c>
    </row>
    <row r="21" spans="1:10" ht="14.25" customHeight="1">
      <c r="A21" s="1">
        <v>70</v>
      </c>
      <c r="B21" s="1">
        <v>1031957</v>
      </c>
      <c r="C21" s="3" t="s">
        <v>691</v>
      </c>
      <c r="D21" s="1" t="str">
        <f t="shared" si="0"/>
        <v>(70,1031957,'2023-11-17'),</v>
      </c>
      <c r="J21" t="str">
        <f t="shared" si="1"/>
        <v>(70,1031957, '2023-11-17' ),</v>
      </c>
    </row>
    <row r="22" spans="1:10" ht="14.25" customHeight="1">
      <c r="A22" s="1">
        <v>57</v>
      </c>
      <c r="B22" s="1">
        <v>1737893</v>
      </c>
      <c r="C22" s="3" t="s">
        <v>692</v>
      </c>
      <c r="D22" s="1" t="str">
        <f t="shared" si="0"/>
        <v>(57,1737893,'2024-11-05'),</v>
      </c>
      <c r="J22" t="str">
        <f t="shared" si="1"/>
        <v>(57,1737893, '2024-11-05' ),</v>
      </c>
    </row>
    <row r="23" spans="1:10" ht="14.25" customHeight="1">
      <c r="A23" s="1">
        <v>14</v>
      </c>
      <c r="B23" s="1">
        <v>1509154</v>
      </c>
      <c r="C23" s="3" t="s">
        <v>693</v>
      </c>
      <c r="D23" s="1" t="str">
        <f t="shared" si="0"/>
        <v>(14,1509154,'2025-05-13'),</v>
      </c>
      <c r="J23" t="str">
        <f t="shared" si="1"/>
        <v>(14,1509154, '2025-05-13' ),</v>
      </c>
    </row>
    <row r="24" spans="1:10" ht="14.25" customHeight="1">
      <c r="A24" s="1">
        <v>11</v>
      </c>
      <c r="B24" s="1">
        <v>1229324</v>
      </c>
      <c r="C24" s="3" t="s">
        <v>694</v>
      </c>
      <c r="D24" s="1" t="str">
        <f t="shared" si="0"/>
        <v>(11,1229324,'2024-03-17'),</v>
      </c>
      <c r="J24" t="str">
        <f t="shared" si="1"/>
        <v>(11,1229324, '2024-03-17' ),</v>
      </c>
    </row>
    <row r="25" spans="1:10" ht="14.25" customHeight="1">
      <c r="A25" s="1">
        <v>27</v>
      </c>
      <c r="B25" s="1">
        <v>1116132</v>
      </c>
      <c r="C25" s="3" t="s">
        <v>695</v>
      </c>
      <c r="D25" s="1" t="str">
        <f t="shared" si="0"/>
        <v>(27,1116132,'2023-05-17'),</v>
      </c>
      <c r="J25" t="str">
        <f t="shared" si="1"/>
        <v>(27,1116132, '2023-05-17' ),</v>
      </c>
    </row>
    <row r="26" spans="1:10" ht="14.25" customHeight="1">
      <c r="A26" s="1">
        <v>64</v>
      </c>
      <c r="B26" s="1">
        <v>1053838</v>
      </c>
      <c r="C26" s="3" t="s">
        <v>696</v>
      </c>
      <c r="D26" s="1" t="str">
        <f t="shared" si="0"/>
        <v>(64,1053838,'2023-08-30'),</v>
      </c>
      <c r="J26" t="str">
        <f t="shared" si="1"/>
        <v>(64,1053838, '2023-08-30' ),</v>
      </c>
    </row>
    <row r="27" spans="1:10" ht="14.25" customHeight="1">
      <c r="A27" s="1">
        <v>100</v>
      </c>
      <c r="B27" s="1">
        <v>1727811</v>
      </c>
      <c r="C27" s="3" t="s">
        <v>697</v>
      </c>
      <c r="D27" s="1" t="str">
        <f t="shared" si="0"/>
        <v>(100,1727811,'2023-04-02'),</v>
      </c>
      <c r="J27" t="str">
        <f t="shared" si="1"/>
        <v>(100,1727811, '2023-04-02' ),</v>
      </c>
    </row>
    <row r="28" spans="1:10" ht="14.25" customHeight="1">
      <c r="A28" s="1">
        <v>94</v>
      </c>
      <c r="B28" s="1">
        <v>1161601</v>
      </c>
      <c r="C28" s="3" t="s">
        <v>698</v>
      </c>
      <c r="D28" s="1" t="str">
        <f t="shared" si="0"/>
        <v>(94,1161601,'2025-11-12'),</v>
      </c>
      <c r="J28" t="str">
        <f t="shared" si="1"/>
        <v>(94,1161601, '2025-11-12' ),</v>
      </c>
    </row>
    <row r="29" spans="1:10" ht="14.25" customHeight="1">
      <c r="A29" s="1">
        <v>88</v>
      </c>
      <c r="B29" s="1">
        <v>1159568</v>
      </c>
      <c r="C29" s="3" t="s">
        <v>181</v>
      </c>
      <c r="D29" s="1" t="str">
        <f t="shared" si="0"/>
        <v>(88,1159568,'2025-04-11'),</v>
      </c>
      <c r="J29" t="str">
        <f t="shared" si="1"/>
        <v>(88,1159568, '2025-04-11' ),</v>
      </c>
    </row>
    <row r="30" spans="1:10" ht="14.25" customHeight="1">
      <c r="A30" s="1">
        <v>33</v>
      </c>
      <c r="B30" s="1">
        <v>1488900</v>
      </c>
      <c r="C30" s="3" t="s">
        <v>699</v>
      </c>
      <c r="D30" s="1" t="str">
        <f t="shared" si="0"/>
        <v>(33,1488900,'2025-04-07'),</v>
      </c>
      <c r="J30" t="str">
        <f t="shared" si="1"/>
        <v>(33,1488900, '2025-04-07' ),</v>
      </c>
    </row>
    <row r="31" spans="1:10" ht="14.25" customHeight="1">
      <c r="A31" s="1">
        <v>27</v>
      </c>
      <c r="B31" s="1">
        <v>1867476</v>
      </c>
      <c r="C31" s="3" t="s">
        <v>700</v>
      </c>
      <c r="D31" s="1" t="str">
        <f t="shared" si="0"/>
        <v>(27,1867476,'2023-10-25'),</v>
      </c>
      <c r="J31" t="str">
        <f t="shared" si="1"/>
        <v>(27,1867476, '2023-10-25' ),</v>
      </c>
    </row>
    <row r="32" spans="1:10" ht="14.25" customHeight="1">
      <c r="A32" s="1">
        <v>32</v>
      </c>
      <c r="B32" s="1">
        <v>1176011</v>
      </c>
      <c r="C32" s="3" t="s">
        <v>701</v>
      </c>
      <c r="D32" s="1" t="str">
        <f t="shared" si="0"/>
        <v>(32,1176011,'2023-03-27'),</v>
      </c>
      <c r="J32" t="str">
        <f t="shared" si="1"/>
        <v>(32,1176011, '2023-03-27' ),</v>
      </c>
    </row>
    <row r="33" spans="1:10" ht="14.25" customHeight="1">
      <c r="A33" s="1">
        <v>57</v>
      </c>
      <c r="B33" s="1">
        <v>1713006</v>
      </c>
      <c r="C33" s="3" t="s">
        <v>143</v>
      </c>
      <c r="D33" s="1" t="str">
        <f t="shared" si="0"/>
        <v>(57,1713006,'2025-04-15'),</v>
      </c>
      <c r="J33" t="str">
        <f t="shared" si="1"/>
        <v>(57,1713006, '2025-04-15' ),</v>
      </c>
    </row>
    <row r="34" spans="1:10" ht="14.25" customHeight="1">
      <c r="A34" s="1">
        <v>71</v>
      </c>
      <c r="B34" s="1">
        <v>1843948</v>
      </c>
      <c r="C34" s="3" t="s">
        <v>702</v>
      </c>
      <c r="D34" s="1" t="str">
        <f t="shared" si="0"/>
        <v>(71,1843948,'2024-03-15'),</v>
      </c>
      <c r="J34" t="str">
        <f t="shared" si="1"/>
        <v>(71,1843948, '2024-03-15' ),</v>
      </c>
    </row>
    <row r="35" spans="1:10" ht="14.25" customHeight="1">
      <c r="A35" s="1">
        <v>44</v>
      </c>
      <c r="B35" s="1">
        <v>1012499</v>
      </c>
      <c r="C35" s="3" t="s">
        <v>703</v>
      </c>
      <c r="D35" s="1" t="str">
        <f t="shared" si="0"/>
        <v>(44,1012499,'2025-04-03'),</v>
      </c>
      <c r="J35" t="str">
        <f t="shared" si="1"/>
        <v>(44,1012499, '2025-04-03' ),</v>
      </c>
    </row>
    <row r="36" spans="1:10" ht="14.25" customHeight="1">
      <c r="A36" s="1">
        <v>1</v>
      </c>
      <c r="B36" s="1">
        <v>1028429</v>
      </c>
      <c r="C36" s="3" t="s">
        <v>704</v>
      </c>
      <c r="D36" s="1" t="str">
        <f t="shared" si="0"/>
        <v>(1,1028429,'2025-09-22'),</v>
      </c>
      <c r="J36" t="str">
        <f t="shared" si="1"/>
        <v>(1,1028429, '2025-09-22' ),</v>
      </c>
    </row>
    <row r="37" spans="1:10" ht="14.25" customHeight="1">
      <c r="A37" s="1">
        <v>94</v>
      </c>
      <c r="B37" s="1">
        <v>1358397</v>
      </c>
      <c r="C37" s="3" t="s">
        <v>705</v>
      </c>
      <c r="D37" s="1" t="str">
        <f t="shared" si="0"/>
        <v>(94,1358397,'2024-09-30'),</v>
      </c>
      <c r="J37" t="str">
        <f t="shared" si="1"/>
        <v>(94,1358397, '2024-09-30' ),</v>
      </c>
    </row>
    <row r="38" spans="1:10" ht="14.25" customHeight="1">
      <c r="A38" s="1">
        <v>70</v>
      </c>
      <c r="B38" s="1">
        <v>1835729</v>
      </c>
      <c r="C38" s="3" t="s">
        <v>706</v>
      </c>
      <c r="D38" s="1" t="str">
        <f t="shared" si="0"/>
        <v>(70,1835729,'2023-06-18'),</v>
      </c>
      <c r="J38" t="str">
        <f t="shared" si="1"/>
        <v>(70,1835729, '2023-06-18' ),</v>
      </c>
    </row>
    <row r="39" spans="1:10" ht="14.25" customHeight="1">
      <c r="A39" s="1">
        <v>64</v>
      </c>
      <c r="B39" s="1">
        <v>1880799</v>
      </c>
      <c r="C39" s="3" t="s">
        <v>707</v>
      </c>
      <c r="D39" s="1" t="str">
        <f t="shared" si="0"/>
        <v>(64,1880799,'2023-08-26'),</v>
      </c>
      <c r="J39" t="str">
        <f t="shared" si="1"/>
        <v>(64,1880799, '2023-08-26' ),</v>
      </c>
    </row>
    <row r="40" spans="1:10" ht="14.25" customHeight="1">
      <c r="A40" s="1">
        <v>47</v>
      </c>
      <c r="B40" s="1">
        <v>1843765</v>
      </c>
      <c r="C40" s="3" t="s">
        <v>99</v>
      </c>
      <c r="D40" s="1" t="str">
        <f t="shared" si="0"/>
        <v>(47,1843765,'2023-02-06'),</v>
      </c>
      <c r="J40" t="str">
        <f t="shared" si="1"/>
        <v>(47,1843765, '2023-02-06' ),</v>
      </c>
    </row>
    <row r="41" spans="1:10" ht="14.25" customHeight="1">
      <c r="A41" s="1">
        <v>96</v>
      </c>
      <c r="B41" s="1">
        <v>1191365</v>
      </c>
      <c r="C41" s="3" t="s">
        <v>38</v>
      </c>
      <c r="D41" s="1" t="str">
        <f t="shared" si="0"/>
        <v>(96,1191365,'2024-11-20'),</v>
      </c>
      <c r="J41" t="str">
        <f t="shared" si="1"/>
        <v>(96,1191365, '2024-11-20' ),</v>
      </c>
    </row>
    <row r="42" spans="1:10" ht="14.25" customHeight="1">
      <c r="A42" s="1">
        <v>15</v>
      </c>
      <c r="B42" s="1">
        <v>1711083</v>
      </c>
      <c r="C42" s="3" t="s">
        <v>708</v>
      </c>
      <c r="D42" s="1" t="str">
        <f t="shared" si="0"/>
        <v>(15,1711083,'2025-05-15'),</v>
      </c>
      <c r="J42" t="str">
        <f t="shared" si="1"/>
        <v>(15,1711083, '2025-05-15' ),</v>
      </c>
    </row>
    <row r="43" spans="1:10" ht="14.25" customHeight="1">
      <c r="A43" s="1">
        <v>30</v>
      </c>
      <c r="B43" s="1">
        <v>1808957</v>
      </c>
      <c r="C43" s="3" t="s">
        <v>709</v>
      </c>
      <c r="D43" s="1" t="str">
        <f t="shared" si="0"/>
        <v>(30,1808957,'2025-07-06'),</v>
      </c>
      <c r="J43" t="str">
        <f t="shared" si="1"/>
        <v>(30,1808957, '2025-07-06' ),</v>
      </c>
    </row>
    <row r="44" spans="1:10" ht="14.25" customHeight="1">
      <c r="A44" s="1">
        <v>29</v>
      </c>
      <c r="B44" s="1">
        <v>1050228</v>
      </c>
      <c r="C44" s="3" t="s">
        <v>710</v>
      </c>
      <c r="D44" s="1" t="str">
        <f t="shared" si="0"/>
        <v>(29,1050228,'2024-07-01'),</v>
      </c>
      <c r="J44" t="str">
        <f t="shared" si="1"/>
        <v>(29,1050228, '2024-07-01' ),</v>
      </c>
    </row>
    <row r="45" spans="1:10" ht="14.25" customHeight="1">
      <c r="A45" s="1">
        <v>44</v>
      </c>
      <c r="B45" s="1">
        <v>1158411</v>
      </c>
      <c r="C45" s="3" t="s">
        <v>711</v>
      </c>
      <c r="D45" s="1" t="str">
        <f t="shared" si="0"/>
        <v>(44,1158411,'2023-06-11'),</v>
      </c>
      <c r="J45" t="str">
        <f t="shared" si="1"/>
        <v>(44,1158411, '2023-06-11' ),</v>
      </c>
    </row>
    <row r="46" spans="1:10" ht="14.25" customHeight="1">
      <c r="A46" s="1">
        <v>16</v>
      </c>
      <c r="B46" s="1">
        <v>1426031</v>
      </c>
      <c r="C46" s="3" t="s">
        <v>712</v>
      </c>
      <c r="D46" s="1" t="str">
        <f t="shared" si="0"/>
        <v>(16,1426031,'2024-11-14'),</v>
      </c>
      <c r="J46" t="str">
        <f t="shared" si="1"/>
        <v>(16,1426031, '2024-11-14' ),</v>
      </c>
    </row>
    <row r="47" spans="1:10" ht="14.25" customHeight="1">
      <c r="A47" s="1">
        <v>51</v>
      </c>
      <c r="B47" s="1">
        <v>1648279</v>
      </c>
      <c r="C47" s="3" t="s">
        <v>713</v>
      </c>
      <c r="D47" s="1" t="str">
        <f t="shared" si="0"/>
        <v>(51,1648279,'2023-12-03'),</v>
      </c>
      <c r="J47" t="str">
        <f t="shared" si="1"/>
        <v>(51,1648279, '2023-12-03' ),</v>
      </c>
    </row>
    <row r="48" spans="1:10" ht="14.25" customHeight="1">
      <c r="A48" s="1">
        <v>80</v>
      </c>
      <c r="B48" s="1">
        <v>1892201</v>
      </c>
      <c r="C48" s="3" t="s">
        <v>714</v>
      </c>
      <c r="D48" s="1" t="str">
        <f t="shared" si="0"/>
        <v>(80,1892201,'2025-01-16'),</v>
      </c>
      <c r="J48" t="str">
        <f t="shared" si="1"/>
        <v>(80,1892201, '2025-01-16' ),</v>
      </c>
    </row>
    <row r="49" spans="1:10" ht="14.25" customHeight="1">
      <c r="A49" s="1">
        <v>31</v>
      </c>
      <c r="B49" s="1">
        <v>1612625</v>
      </c>
      <c r="C49" s="3" t="s">
        <v>715</v>
      </c>
      <c r="D49" s="1" t="str">
        <f t="shared" si="0"/>
        <v>(31,1612625,'2023-10-31'),</v>
      </c>
      <c r="J49" t="str">
        <f t="shared" si="1"/>
        <v>(31,1612625, '2023-10-31' ),</v>
      </c>
    </row>
    <row r="50" spans="1:10" ht="14.25" customHeight="1">
      <c r="A50" s="1">
        <v>61</v>
      </c>
      <c r="B50" s="1">
        <v>1189889</v>
      </c>
      <c r="C50" s="3" t="s">
        <v>716</v>
      </c>
      <c r="D50" s="1" t="str">
        <f t="shared" si="0"/>
        <v>(61,1189889,'2023-07-08'),</v>
      </c>
      <c r="J50" t="str">
        <f t="shared" si="1"/>
        <v>(61,1189889, '2023-07-08' ),</v>
      </c>
    </row>
    <row r="51" spans="1:10" ht="14.25" customHeight="1">
      <c r="A51" s="1">
        <v>13</v>
      </c>
      <c r="B51" s="1">
        <v>1504538</v>
      </c>
      <c r="C51" s="3" t="s">
        <v>717</v>
      </c>
      <c r="D51" s="1" t="str">
        <f t="shared" si="0"/>
        <v>(13,1504538,'2025-01-28'),</v>
      </c>
      <c r="J51" t="str">
        <f t="shared" si="1"/>
        <v>(13,1504538, '2025-01-28' ),</v>
      </c>
    </row>
    <row r="52" spans="1:10" ht="14.25" customHeight="1">
      <c r="A52" s="1">
        <v>89</v>
      </c>
      <c r="B52" s="1">
        <v>1078655</v>
      </c>
      <c r="C52" s="3" t="s">
        <v>718</v>
      </c>
      <c r="D52" s="1" t="str">
        <f t="shared" si="0"/>
        <v>(89,1078655,'2024-09-05'),</v>
      </c>
      <c r="J52" t="str">
        <f t="shared" si="1"/>
        <v>(89,1078655, '2024-09-05' ),</v>
      </c>
    </row>
    <row r="53" spans="1:10" ht="14.25" customHeight="1">
      <c r="A53" s="1">
        <v>81</v>
      </c>
      <c r="B53" s="1">
        <v>1202071</v>
      </c>
      <c r="C53" s="3" t="s">
        <v>719</v>
      </c>
      <c r="D53" s="1" t="str">
        <f t="shared" si="0"/>
        <v>(81,1202071,'2025-10-21'),</v>
      </c>
      <c r="J53" t="str">
        <f t="shared" si="1"/>
        <v>(81,1202071, '2025-10-21' ),</v>
      </c>
    </row>
    <row r="54" spans="1:10" ht="14.25" customHeight="1">
      <c r="A54" s="1">
        <v>30</v>
      </c>
      <c r="B54" s="1">
        <v>1574696</v>
      </c>
      <c r="C54" s="3" t="s">
        <v>720</v>
      </c>
      <c r="D54" s="1" t="str">
        <f t="shared" si="0"/>
        <v>(30,1574696,'2024-10-13'),</v>
      </c>
      <c r="J54" t="str">
        <f t="shared" si="1"/>
        <v>(30,1574696, '2024-10-13' ),</v>
      </c>
    </row>
    <row r="55" spans="1:10" ht="14.25" customHeight="1">
      <c r="A55" s="1">
        <v>67</v>
      </c>
      <c r="B55" s="1">
        <v>1256070</v>
      </c>
      <c r="C55" s="3" t="s">
        <v>721</v>
      </c>
      <c r="D55" s="1" t="str">
        <f t="shared" si="0"/>
        <v>(67,1256070,'2024-11-12'),</v>
      </c>
      <c r="J55" t="str">
        <f t="shared" si="1"/>
        <v>(67,1256070, '2024-11-12' ),</v>
      </c>
    </row>
    <row r="56" spans="1:10" ht="14.25" customHeight="1">
      <c r="A56" s="1">
        <v>92</v>
      </c>
      <c r="B56" s="1">
        <v>1796676</v>
      </c>
      <c r="C56" s="3" t="s">
        <v>722</v>
      </c>
      <c r="D56" s="1" t="str">
        <f t="shared" si="0"/>
        <v>(92,1796676,'2025-05-01'),</v>
      </c>
      <c r="J56" t="str">
        <f t="shared" si="1"/>
        <v>(92,1796676, '2025-05-01' ),</v>
      </c>
    </row>
    <row r="57" spans="1:10" ht="14.25" customHeight="1">
      <c r="A57" s="1">
        <v>86</v>
      </c>
      <c r="B57" s="1">
        <v>1092933</v>
      </c>
      <c r="C57" s="3" t="s">
        <v>723</v>
      </c>
      <c r="D57" s="1" t="str">
        <f t="shared" si="0"/>
        <v>(86,1092933,'2024-10-21'),</v>
      </c>
      <c r="J57" t="str">
        <f t="shared" si="1"/>
        <v>(86,1092933, '2024-10-21' ),</v>
      </c>
    </row>
    <row r="58" spans="1:10" ht="14.25" customHeight="1">
      <c r="A58" s="1">
        <v>91</v>
      </c>
      <c r="B58" s="1">
        <v>1983413</v>
      </c>
      <c r="C58" s="3" t="s">
        <v>724</v>
      </c>
      <c r="D58" s="1" t="str">
        <f t="shared" si="0"/>
        <v>(91,1983413,'2023-04-05'),</v>
      </c>
      <c r="J58" t="str">
        <f t="shared" si="1"/>
        <v>(91,1983413, '2023-04-05' ),</v>
      </c>
    </row>
    <row r="59" spans="1:10" ht="14.25" customHeight="1">
      <c r="A59" s="1">
        <v>19</v>
      </c>
      <c r="B59" s="1">
        <v>1463734</v>
      </c>
      <c r="C59" s="3" t="s">
        <v>725</v>
      </c>
      <c r="D59" s="1" t="str">
        <f t="shared" si="0"/>
        <v>(19,1463734,'2024-04-20'),</v>
      </c>
      <c r="J59" t="str">
        <f t="shared" si="1"/>
        <v>(19,1463734, '2024-04-20' ),</v>
      </c>
    </row>
    <row r="60" spans="1:10" ht="14.25" customHeight="1">
      <c r="A60" s="1">
        <v>66</v>
      </c>
      <c r="B60" s="1">
        <v>1981821</v>
      </c>
      <c r="C60" s="3" t="s">
        <v>726</v>
      </c>
      <c r="D60" s="1" t="str">
        <f t="shared" si="0"/>
        <v>(66,1981821,'2024-12-16'),</v>
      </c>
      <c r="J60" t="str">
        <f t="shared" si="1"/>
        <v>(66,1981821, '2024-12-16' ),</v>
      </c>
    </row>
    <row r="61" spans="1:10" ht="14.25" customHeight="1">
      <c r="A61" s="1">
        <v>79</v>
      </c>
      <c r="B61" s="1">
        <v>1938711</v>
      </c>
      <c r="C61" s="3" t="s">
        <v>727</v>
      </c>
      <c r="D61" s="1" t="str">
        <f t="shared" si="0"/>
        <v>(79,1938711,'2024-01-21'),</v>
      </c>
      <c r="J61" t="str">
        <f t="shared" si="1"/>
        <v>(79,1938711, '2024-01-21' ),</v>
      </c>
    </row>
    <row r="62" spans="1:10" ht="14.25" customHeight="1">
      <c r="A62" s="1">
        <v>28</v>
      </c>
      <c r="B62" s="1">
        <v>1906566</v>
      </c>
      <c r="C62" s="3" t="s">
        <v>728</v>
      </c>
      <c r="D62" s="1" t="str">
        <f t="shared" si="0"/>
        <v>(28,1906566,'2025-12-16'),</v>
      </c>
      <c r="J62" t="str">
        <f t="shared" si="1"/>
        <v>(28,1906566, '2025-12-16' ),</v>
      </c>
    </row>
    <row r="63" spans="1:10" ht="14.25" customHeight="1">
      <c r="A63" s="1">
        <v>99</v>
      </c>
      <c r="B63" s="1">
        <v>1435601</v>
      </c>
      <c r="C63" s="3" t="s">
        <v>729</v>
      </c>
      <c r="D63" s="1" t="str">
        <f t="shared" si="0"/>
        <v>(99,1435601,'2023-11-02'),</v>
      </c>
      <c r="J63" t="str">
        <f t="shared" si="1"/>
        <v>(99,1435601, '2023-11-02' ),</v>
      </c>
    </row>
    <row r="64" spans="1:10" ht="14.25" customHeight="1">
      <c r="A64" s="1">
        <v>71</v>
      </c>
      <c r="B64" s="1">
        <v>1686199</v>
      </c>
      <c r="C64" s="3" t="s">
        <v>730</v>
      </c>
      <c r="D64" s="1" t="str">
        <f t="shared" si="0"/>
        <v>(71,1686199,'2025-03-10'),</v>
      </c>
      <c r="J64" t="str">
        <f t="shared" si="1"/>
        <v>(71,1686199, '2025-03-10' ),</v>
      </c>
    </row>
    <row r="65" spans="1:10" ht="14.25" customHeight="1">
      <c r="A65" s="1">
        <v>16</v>
      </c>
      <c r="B65" s="1">
        <v>1749232</v>
      </c>
      <c r="C65" s="3" t="s">
        <v>694</v>
      </c>
      <c r="D65" s="1" t="str">
        <f t="shared" si="0"/>
        <v>(16,1749232,'2024-03-17'),</v>
      </c>
      <c r="J65" t="str">
        <f t="shared" si="1"/>
        <v>(16,1749232, '2024-03-17' ),</v>
      </c>
    </row>
    <row r="66" spans="1:10" ht="14.25" customHeight="1">
      <c r="A66" s="1">
        <v>58</v>
      </c>
      <c r="B66" s="1">
        <v>1740723</v>
      </c>
      <c r="C66" s="3" t="s">
        <v>731</v>
      </c>
      <c r="D66" s="1" t="str">
        <f t="shared" si="0"/>
        <v>(58,1740723,'2025-01-19'),</v>
      </c>
      <c r="J66" t="str">
        <f t="shared" si="1"/>
        <v>(58,1740723, '2025-01-19' ),</v>
      </c>
    </row>
    <row r="67" spans="1:10" ht="14.25" customHeight="1">
      <c r="A67" s="1">
        <v>23</v>
      </c>
      <c r="B67" s="1">
        <v>1586347</v>
      </c>
      <c r="C67" s="3" t="s">
        <v>114</v>
      </c>
      <c r="D67" s="1" t="str">
        <f t="shared" si="0"/>
        <v>(23,1586347,'2024-12-26'),</v>
      </c>
      <c r="J67" t="str">
        <f t="shared" ref="J67:J130" si="2">"("&amp;A67&amp;","&amp;B67&amp;","&amp;" '"&amp;C67&amp;"' "&amp;")"&amp;","</f>
        <v>(23,1586347, '2024-12-26' ),</v>
      </c>
    </row>
    <row r="68" spans="1:10" ht="14.25" customHeight="1">
      <c r="A68" s="1">
        <v>73</v>
      </c>
      <c r="B68" s="1">
        <v>1996525</v>
      </c>
      <c r="C68" s="3" t="s">
        <v>732</v>
      </c>
      <c r="D68" s="1" t="str">
        <f t="shared" si="0"/>
        <v>(73,1996525,'2024-07-18'),</v>
      </c>
      <c r="J68" t="str">
        <f t="shared" si="2"/>
        <v>(73,1996525, '2024-07-18' ),</v>
      </c>
    </row>
    <row r="69" spans="1:10" ht="14.25" customHeight="1">
      <c r="A69" s="1">
        <v>80</v>
      </c>
      <c r="B69" s="1">
        <v>1278294</v>
      </c>
      <c r="C69" s="3" t="s">
        <v>733</v>
      </c>
      <c r="D69" s="1" t="str">
        <f t="shared" si="0"/>
        <v>(80,1278294,'2023-11-08'),</v>
      </c>
      <c r="J69" t="str">
        <f t="shared" si="2"/>
        <v>(80,1278294, '2023-11-08' ),</v>
      </c>
    </row>
    <row r="70" spans="1:10" ht="14.25" customHeight="1">
      <c r="A70" s="1">
        <v>69</v>
      </c>
      <c r="B70" s="1">
        <v>1221446</v>
      </c>
      <c r="C70" s="3" t="s">
        <v>695</v>
      </c>
      <c r="D70" s="1" t="str">
        <f t="shared" si="0"/>
        <v>(69,1221446,'2023-05-17'),</v>
      </c>
      <c r="J70" t="str">
        <f t="shared" si="2"/>
        <v>(69,1221446, '2023-05-17' ),</v>
      </c>
    </row>
    <row r="71" spans="1:10" ht="14.25" customHeight="1">
      <c r="A71" s="1">
        <v>18</v>
      </c>
      <c r="B71" s="1">
        <v>1911126</v>
      </c>
      <c r="C71" s="3" t="s">
        <v>734</v>
      </c>
      <c r="D71" s="1" t="str">
        <f t="shared" si="0"/>
        <v>(18,1911126,'2023-02-18'),</v>
      </c>
      <c r="J71" t="str">
        <f t="shared" si="2"/>
        <v>(18,1911126, '2023-02-18' ),</v>
      </c>
    </row>
    <row r="72" spans="1:10" ht="14.25" customHeight="1">
      <c r="A72" s="1">
        <v>66</v>
      </c>
      <c r="B72" s="1">
        <v>1878498</v>
      </c>
      <c r="C72" s="3" t="s">
        <v>735</v>
      </c>
      <c r="D72" s="1" t="str">
        <f t="shared" si="0"/>
        <v>(66,1878498,'2024-08-07'),</v>
      </c>
      <c r="J72" t="str">
        <f t="shared" si="2"/>
        <v>(66,1878498, '2024-08-07' ),</v>
      </c>
    </row>
    <row r="73" spans="1:10" ht="14.25" customHeight="1">
      <c r="A73" s="1">
        <v>29</v>
      </c>
      <c r="B73" s="1">
        <v>1223917</v>
      </c>
      <c r="C73" s="3" t="s">
        <v>736</v>
      </c>
      <c r="D73" s="1" t="str">
        <f t="shared" si="0"/>
        <v>(29,1223917,'2025-03-05'),</v>
      </c>
      <c r="J73" t="str">
        <f t="shared" si="2"/>
        <v>(29,1223917, '2025-03-05' ),</v>
      </c>
    </row>
    <row r="74" spans="1:10" ht="14.25" customHeight="1">
      <c r="A74" s="1">
        <v>46</v>
      </c>
      <c r="B74" s="1">
        <v>1453686</v>
      </c>
      <c r="C74" s="3" t="s">
        <v>737</v>
      </c>
      <c r="D74" s="1" t="str">
        <f t="shared" si="0"/>
        <v>(46,1453686,'2023-02-09'),</v>
      </c>
      <c r="J74" t="str">
        <f t="shared" si="2"/>
        <v>(46,1453686, '2023-02-09' ),</v>
      </c>
    </row>
    <row r="75" spans="1:10" ht="14.25" customHeight="1">
      <c r="A75" s="1">
        <v>55</v>
      </c>
      <c r="B75" s="1">
        <v>1599178</v>
      </c>
      <c r="C75" s="3" t="s">
        <v>738</v>
      </c>
      <c r="D75" s="1" t="str">
        <f t="shared" si="0"/>
        <v>(55,1599178,'2025-07-28'),</v>
      </c>
      <c r="J75" t="str">
        <f t="shared" si="2"/>
        <v>(55,1599178, '2025-07-28' ),</v>
      </c>
    </row>
    <row r="76" spans="1:10" ht="14.25" customHeight="1">
      <c r="A76" s="1">
        <v>20</v>
      </c>
      <c r="B76" s="1">
        <v>1558325</v>
      </c>
      <c r="C76" s="3" t="s">
        <v>739</v>
      </c>
      <c r="D76" s="1" t="str">
        <f t="shared" si="0"/>
        <v>(20,1558325,'2024-12-29'),</v>
      </c>
      <c r="J76" t="str">
        <f t="shared" si="2"/>
        <v>(20,1558325, '2024-12-29' ),</v>
      </c>
    </row>
    <row r="77" spans="1:10" ht="14.25" customHeight="1">
      <c r="A77" s="1">
        <v>95</v>
      </c>
      <c r="B77" s="1">
        <v>1683720</v>
      </c>
      <c r="C77" s="3" t="s">
        <v>740</v>
      </c>
      <c r="D77" s="1" t="str">
        <f t="shared" si="0"/>
        <v>(95,1683720,'2025-03-13'),</v>
      </c>
      <c r="J77" t="str">
        <f t="shared" si="2"/>
        <v>(95,1683720, '2025-03-13' ),</v>
      </c>
    </row>
    <row r="78" spans="1:10" ht="14.25" customHeight="1">
      <c r="A78" s="1">
        <v>27</v>
      </c>
      <c r="B78" s="1">
        <v>1363931</v>
      </c>
      <c r="C78" s="3" t="s">
        <v>69</v>
      </c>
      <c r="D78" s="1" t="str">
        <f t="shared" si="0"/>
        <v>(27,1363931,'2024-04-14'),</v>
      </c>
      <c r="J78" t="str">
        <f t="shared" si="2"/>
        <v>(27,1363931, '2024-04-14' ),</v>
      </c>
    </row>
    <row r="79" spans="1:10" ht="14.25" customHeight="1">
      <c r="A79" s="1">
        <v>52</v>
      </c>
      <c r="B79" s="1">
        <v>1358352</v>
      </c>
      <c r="C79" s="3" t="s">
        <v>741</v>
      </c>
      <c r="D79" s="1" t="str">
        <f t="shared" si="0"/>
        <v>(52,1358352,'2023-11-15'),</v>
      </c>
      <c r="J79" t="str">
        <f t="shared" si="2"/>
        <v>(52,1358352, '2023-11-15' ),</v>
      </c>
    </row>
    <row r="80" spans="1:10" ht="14.25" customHeight="1">
      <c r="A80" s="1">
        <v>57</v>
      </c>
      <c r="B80" s="1">
        <v>1967856</v>
      </c>
      <c r="C80" s="3" t="s">
        <v>111</v>
      </c>
      <c r="D80" s="1" t="str">
        <f t="shared" si="0"/>
        <v>(57,1967856,'2023-01-09'),</v>
      </c>
      <c r="J80" t="str">
        <f t="shared" si="2"/>
        <v>(57,1967856, '2023-01-09' ),</v>
      </c>
    </row>
    <row r="81" spans="1:10" ht="14.25" customHeight="1">
      <c r="A81" s="1">
        <v>29</v>
      </c>
      <c r="B81" s="1">
        <v>1456632</v>
      </c>
      <c r="C81" s="3" t="s">
        <v>742</v>
      </c>
      <c r="D81" s="1" t="str">
        <f t="shared" si="0"/>
        <v>(29,1456632,'2025-11-17'),</v>
      </c>
      <c r="J81" t="str">
        <f t="shared" si="2"/>
        <v>(29,1456632, '2025-11-17' ),</v>
      </c>
    </row>
    <row r="82" spans="1:10" ht="14.25" customHeight="1">
      <c r="A82" s="1">
        <v>57</v>
      </c>
      <c r="B82" s="1">
        <v>1077485</v>
      </c>
      <c r="C82" s="3" t="s">
        <v>743</v>
      </c>
      <c r="D82" s="1" t="str">
        <f t="shared" si="0"/>
        <v>(57,1077485,'2023-11-05'),</v>
      </c>
      <c r="J82" t="str">
        <f t="shared" si="2"/>
        <v>(57,1077485, '2023-11-05' ),</v>
      </c>
    </row>
    <row r="83" spans="1:10" ht="14.25" customHeight="1">
      <c r="A83" s="1">
        <v>20</v>
      </c>
      <c r="B83" s="1">
        <v>1026067</v>
      </c>
      <c r="C83" s="3" t="s">
        <v>744</v>
      </c>
      <c r="D83" s="1" t="str">
        <f t="shared" si="0"/>
        <v>(20,1026067,'2025-07-30'),</v>
      </c>
      <c r="J83" t="str">
        <f t="shared" si="2"/>
        <v>(20,1026067, '2025-07-30' ),</v>
      </c>
    </row>
    <row r="84" spans="1:10" ht="14.25" customHeight="1">
      <c r="A84" s="1">
        <v>7</v>
      </c>
      <c r="B84" s="1">
        <v>1759946</v>
      </c>
      <c r="C84" s="3" t="s">
        <v>745</v>
      </c>
      <c r="D84" s="1" t="str">
        <f t="shared" si="0"/>
        <v>(7,1759946,'2024-08-14'),</v>
      </c>
      <c r="J84" t="str">
        <f t="shared" si="2"/>
        <v>(7,1759946, '2024-08-14' ),</v>
      </c>
    </row>
    <row r="85" spans="1:10" ht="14.25" customHeight="1">
      <c r="A85" s="1">
        <v>79</v>
      </c>
      <c r="B85" s="1">
        <v>1691935</v>
      </c>
      <c r="C85" s="3" t="s">
        <v>746</v>
      </c>
      <c r="D85" s="1" t="str">
        <f t="shared" si="0"/>
        <v>(79,1691935,'2024-05-24'),</v>
      </c>
      <c r="J85" t="str">
        <f t="shared" si="2"/>
        <v>(79,1691935, '2024-05-24' ),</v>
      </c>
    </row>
    <row r="86" spans="1:10" ht="14.25" customHeight="1">
      <c r="A86" s="1">
        <v>88</v>
      </c>
      <c r="B86" s="1">
        <v>1895327</v>
      </c>
      <c r="C86" s="3" t="s">
        <v>747</v>
      </c>
      <c r="D86" s="1" t="str">
        <f t="shared" si="0"/>
        <v>(88,1895327,'2024-05-01'),</v>
      </c>
      <c r="J86" t="str">
        <f t="shared" si="2"/>
        <v>(88,1895327, '2024-05-01' ),</v>
      </c>
    </row>
    <row r="87" spans="1:10" ht="14.25" customHeight="1">
      <c r="A87" s="1">
        <v>45</v>
      </c>
      <c r="B87" s="1">
        <v>1692090</v>
      </c>
      <c r="C87" s="3" t="s">
        <v>748</v>
      </c>
      <c r="D87" s="1" t="str">
        <f t="shared" si="0"/>
        <v>(45,1692090,'2024-09-21'),</v>
      </c>
      <c r="J87" t="str">
        <f t="shared" si="2"/>
        <v>(45,1692090, '2024-09-21' ),</v>
      </c>
    </row>
    <row r="88" spans="1:10" ht="14.25" customHeight="1">
      <c r="A88" s="1">
        <v>79</v>
      </c>
      <c r="B88" s="1">
        <v>1950229</v>
      </c>
      <c r="C88" s="3" t="s">
        <v>722</v>
      </c>
      <c r="D88" s="1" t="str">
        <f t="shared" si="0"/>
        <v>(79,1950229,'2025-05-01'),</v>
      </c>
      <c r="J88" t="str">
        <f t="shared" si="2"/>
        <v>(79,1950229, '2025-05-01' ),</v>
      </c>
    </row>
    <row r="89" spans="1:10" ht="14.25" customHeight="1">
      <c r="A89" s="1">
        <v>45</v>
      </c>
      <c r="B89" s="1">
        <v>1110764</v>
      </c>
      <c r="C89" s="3" t="s">
        <v>749</v>
      </c>
      <c r="D89" s="1" t="str">
        <f t="shared" si="0"/>
        <v>(45,1110764,'2023-02-13'),</v>
      </c>
      <c r="J89" t="str">
        <f t="shared" si="2"/>
        <v>(45,1110764, '2023-02-13' ),</v>
      </c>
    </row>
    <row r="90" spans="1:10" ht="14.25" customHeight="1">
      <c r="A90" s="1">
        <v>45</v>
      </c>
      <c r="B90" s="1">
        <v>1355113</v>
      </c>
      <c r="C90" s="3" t="s">
        <v>750</v>
      </c>
      <c r="D90" s="1" t="str">
        <f t="shared" si="0"/>
        <v>(45,1355113,'2023-12-19'),</v>
      </c>
      <c r="J90" t="str">
        <f t="shared" si="2"/>
        <v>(45,1355113, '2023-12-19' ),</v>
      </c>
    </row>
    <row r="91" spans="1:10" ht="14.25" customHeight="1">
      <c r="A91" s="1">
        <v>43</v>
      </c>
      <c r="B91" s="1">
        <v>1379696</v>
      </c>
      <c r="C91" s="3" t="s">
        <v>751</v>
      </c>
      <c r="D91" s="1" t="str">
        <f t="shared" si="0"/>
        <v>(43,1379696,'2024-12-31'),</v>
      </c>
      <c r="J91" t="str">
        <f t="shared" si="2"/>
        <v>(43,1379696, '2024-12-31' ),</v>
      </c>
    </row>
    <row r="92" spans="1:10" ht="14.25" customHeight="1">
      <c r="A92" s="1">
        <v>6</v>
      </c>
      <c r="B92" s="1">
        <v>1389534</v>
      </c>
      <c r="C92" s="3" t="s">
        <v>752</v>
      </c>
      <c r="D92" s="1" t="str">
        <f t="shared" si="0"/>
        <v>(6,1389534,'2023-09-07'),</v>
      </c>
      <c r="J92" t="str">
        <f t="shared" si="2"/>
        <v>(6,1389534, '2023-09-07' ),</v>
      </c>
    </row>
    <row r="93" spans="1:10" ht="14.25" customHeight="1">
      <c r="A93" s="1">
        <v>56</v>
      </c>
      <c r="B93" s="1">
        <v>1035946</v>
      </c>
      <c r="C93" s="3" t="s">
        <v>164</v>
      </c>
      <c r="D93" s="1" t="str">
        <f t="shared" si="0"/>
        <v>(56,1035946,'2024-11-11'),</v>
      </c>
      <c r="J93" t="str">
        <f t="shared" si="2"/>
        <v>(56,1035946, '2024-11-11' ),</v>
      </c>
    </row>
    <row r="94" spans="1:10" ht="14.25" customHeight="1">
      <c r="A94" s="1">
        <v>81</v>
      </c>
      <c r="B94" s="1">
        <v>1287853</v>
      </c>
      <c r="C94" s="3" t="s">
        <v>738</v>
      </c>
      <c r="D94" s="1" t="str">
        <f t="shared" si="0"/>
        <v>(81,1287853,'2025-07-28'),</v>
      </c>
      <c r="J94" t="str">
        <f t="shared" si="2"/>
        <v>(81,1287853, '2025-07-28' ),</v>
      </c>
    </row>
    <row r="95" spans="1:10" ht="14.25" customHeight="1">
      <c r="A95" s="1">
        <v>42</v>
      </c>
      <c r="B95" s="1">
        <v>1369937</v>
      </c>
      <c r="C95" s="3" t="s">
        <v>753</v>
      </c>
      <c r="D95" s="1" t="str">
        <f t="shared" si="0"/>
        <v>(42,1369937,'2023-02-10'),</v>
      </c>
      <c r="J95" t="str">
        <f t="shared" si="2"/>
        <v>(42,1369937, '2023-02-10' ),</v>
      </c>
    </row>
    <row r="96" spans="1:10" ht="14.25" customHeight="1">
      <c r="A96" s="1">
        <v>12</v>
      </c>
      <c r="B96" s="1">
        <v>1785937</v>
      </c>
      <c r="C96" s="3" t="s">
        <v>754</v>
      </c>
      <c r="D96" s="1" t="str">
        <f t="shared" si="0"/>
        <v>(12,1785937,'2024-07-22'),</v>
      </c>
      <c r="J96" t="str">
        <f t="shared" si="2"/>
        <v>(12,1785937, '2024-07-22' ),</v>
      </c>
    </row>
    <row r="97" spans="1:10" ht="14.25" customHeight="1">
      <c r="A97" s="1">
        <v>52</v>
      </c>
      <c r="B97" s="1">
        <v>1954017</v>
      </c>
      <c r="C97" s="3" t="s">
        <v>66</v>
      </c>
      <c r="D97" s="1" t="str">
        <f t="shared" si="0"/>
        <v>(52,1954017,'2024-01-02'),</v>
      </c>
      <c r="J97" t="str">
        <f t="shared" si="2"/>
        <v>(52,1954017, '2024-01-02' ),</v>
      </c>
    </row>
    <row r="98" spans="1:10" ht="14.25" customHeight="1">
      <c r="A98" s="1">
        <v>2</v>
      </c>
      <c r="B98" s="1">
        <v>1461502</v>
      </c>
      <c r="C98" s="3" t="s">
        <v>755</v>
      </c>
      <c r="D98" s="1" t="str">
        <f t="shared" si="0"/>
        <v>(2,1461502,'2023-03-14'),</v>
      </c>
      <c r="J98" t="str">
        <f t="shared" si="2"/>
        <v>(2,1461502, '2023-03-14' ),</v>
      </c>
    </row>
    <row r="99" spans="1:10" ht="14.25" customHeight="1">
      <c r="A99" s="1">
        <v>13</v>
      </c>
      <c r="B99" s="1">
        <v>1554716</v>
      </c>
      <c r="C99" s="3" t="s">
        <v>756</v>
      </c>
      <c r="D99" s="1" t="str">
        <f t="shared" si="0"/>
        <v>(13,1554716,'2023-10-17'),</v>
      </c>
      <c r="J99" t="str">
        <f t="shared" si="2"/>
        <v>(13,1554716, '2023-10-17' ),</v>
      </c>
    </row>
    <row r="100" spans="1:10" ht="14.25" customHeight="1">
      <c r="A100" s="1">
        <v>1</v>
      </c>
      <c r="B100" s="1">
        <v>1823695</v>
      </c>
      <c r="C100" s="3" t="s">
        <v>757</v>
      </c>
      <c r="D100" s="1" t="str">
        <f t="shared" si="0"/>
        <v>(1,1823695,'2025-12-25'),</v>
      </c>
      <c r="J100" t="str">
        <f t="shared" si="2"/>
        <v>(1,1823695, '2025-12-25' ),</v>
      </c>
    </row>
    <row r="101" spans="1:10" ht="14.25" customHeight="1">
      <c r="A101" s="1">
        <v>18</v>
      </c>
      <c r="B101" s="1">
        <v>1982916</v>
      </c>
      <c r="C101" s="3" t="s">
        <v>748</v>
      </c>
      <c r="D101" s="1" t="str">
        <f t="shared" si="0"/>
        <v>(18,1982916,'2024-09-21'),</v>
      </c>
      <c r="J101" t="str">
        <f t="shared" si="2"/>
        <v>(18,1982916, '2024-09-21' ),</v>
      </c>
    </row>
    <row r="102" spans="1:10" ht="14.25" customHeight="1">
      <c r="A102" s="1">
        <v>47</v>
      </c>
      <c r="B102" s="1">
        <v>1274322</v>
      </c>
      <c r="C102" s="3" t="s">
        <v>758</v>
      </c>
      <c r="D102" s="1" t="str">
        <f t="shared" si="0"/>
        <v>(47,1274322,'2023-05-09'),</v>
      </c>
      <c r="J102" t="str">
        <f t="shared" si="2"/>
        <v>(47,1274322, '2023-05-09' ),</v>
      </c>
    </row>
    <row r="103" spans="1:10" ht="14.25" customHeight="1">
      <c r="A103" s="1">
        <v>55</v>
      </c>
      <c r="B103" s="1">
        <v>1191206</v>
      </c>
      <c r="C103" s="3" t="s">
        <v>759</v>
      </c>
      <c r="D103" s="1" t="str">
        <f t="shared" si="0"/>
        <v>(55,1191206,'2024-01-15'),</v>
      </c>
      <c r="J103" t="str">
        <f t="shared" si="2"/>
        <v>(55,1191206, '2024-01-15' ),</v>
      </c>
    </row>
    <row r="104" spans="1:10" ht="14.25" customHeight="1">
      <c r="A104" s="1">
        <v>6</v>
      </c>
      <c r="B104" s="1">
        <v>1622306</v>
      </c>
      <c r="C104" s="3" t="s">
        <v>760</v>
      </c>
      <c r="D104" s="1" t="str">
        <f t="shared" si="0"/>
        <v>(6,1622306,'2025-12-13'),</v>
      </c>
      <c r="J104" t="str">
        <f t="shared" si="2"/>
        <v>(6,1622306, '2025-12-13' ),</v>
      </c>
    </row>
    <row r="105" spans="1:10" ht="14.25" customHeight="1">
      <c r="A105" s="1">
        <v>89</v>
      </c>
      <c r="B105" s="1">
        <v>1996986</v>
      </c>
      <c r="C105" s="3" t="s">
        <v>761</v>
      </c>
      <c r="D105" s="1" t="str">
        <f t="shared" si="0"/>
        <v>(89,1996986,'2023-06-21'),</v>
      </c>
      <c r="J105" t="str">
        <f t="shared" si="2"/>
        <v>(89,1996986, '2023-06-21' ),</v>
      </c>
    </row>
    <row r="106" spans="1:10" ht="14.25" customHeight="1">
      <c r="A106" s="1">
        <v>73</v>
      </c>
      <c r="B106" s="1">
        <v>1573614</v>
      </c>
      <c r="C106" s="3" t="s">
        <v>726</v>
      </c>
      <c r="D106" s="1" t="str">
        <f t="shared" si="0"/>
        <v>(73,1573614,'2024-12-16'),</v>
      </c>
      <c r="J106" t="str">
        <f t="shared" si="2"/>
        <v>(73,1573614, '2024-12-16' ),</v>
      </c>
    </row>
    <row r="107" spans="1:10" ht="14.25" customHeight="1">
      <c r="A107" s="1">
        <v>20</v>
      </c>
      <c r="B107" s="1">
        <v>1087155</v>
      </c>
      <c r="C107" s="3" t="s">
        <v>762</v>
      </c>
      <c r="D107" s="1" t="str">
        <f t="shared" si="0"/>
        <v>(20,1087155,'2024-08-09'),</v>
      </c>
      <c r="J107" t="str">
        <f t="shared" si="2"/>
        <v>(20,1087155, '2024-08-09' ),</v>
      </c>
    </row>
    <row r="108" spans="1:10" ht="14.25" customHeight="1">
      <c r="A108" s="1">
        <v>45</v>
      </c>
      <c r="B108" s="1">
        <v>1089542</v>
      </c>
      <c r="C108" s="3" t="s">
        <v>763</v>
      </c>
      <c r="D108" s="1" t="str">
        <f t="shared" si="0"/>
        <v>(45,1089542,'2023-05-26'),</v>
      </c>
      <c r="J108" t="str">
        <f t="shared" si="2"/>
        <v>(45,1089542, '2023-05-26' ),</v>
      </c>
    </row>
    <row r="109" spans="1:10" ht="14.25" customHeight="1">
      <c r="A109" s="1">
        <v>67</v>
      </c>
      <c r="B109" s="1">
        <v>1294183</v>
      </c>
      <c r="C109" s="3" t="s">
        <v>764</v>
      </c>
      <c r="D109" s="1" t="str">
        <f t="shared" si="0"/>
        <v>(67,1294183,'2025-05-25'),</v>
      </c>
      <c r="J109" t="str">
        <f t="shared" si="2"/>
        <v>(67,1294183, '2025-05-25' ),</v>
      </c>
    </row>
    <row r="110" spans="1:10" ht="14.25" customHeight="1">
      <c r="A110" s="1">
        <v>51</v>
      </c>
      <c r="B110" s="1">
        <v>1934184</v>
      </c>
      <c r="C110" s="3" t="s">
        <v>765</v>
      </c>
      <c r="D110" s="1" t="str">
        <f t="shared" si="0"/>
        <v>(51,1934184,'2024-03-21'),</v>
      </c>
      <c r="J110" t="str">
        <f t="shared" si="2"/>
        <v>(51,1934184, '2024-03-21' ),</v>
      </c>
    </row>
    <row r="111" spans="1:10" ht="14.25" customHeight="1">
      <c r="A111" s="1">
        <v>34</v>
      </c>
      <c r="B111" s="1">
        <v>1304758</v>
      </c>
      <c r="C111" s="3" t="s">
        <v>766</v>
      </c>
      <c r="D111" s="1" t="str">
        <f t="shared" si="0"/>
        <v>(34,1304758,'2024-07-27'),</v>
      </c>
      <c r="J111" t="str">
        <f t="shared" si="2"/>
        <v>(34,1304758, '2024-07-27' ),</v>
      </c>
    </row>
    <row r="112" spans="1:10" ht="14.25" customHeight="1">
      <c r="A112" s="1">
        <v>29</v>
      </c>
      <c r="B112" s="1">
        <v>1579082</v>
      </c>
      <c r="C112" s="3" t="s">
        <v>767</v>
      </c>
      <c r="D112" s="1" t="str">
        <f t="shared" si="0"/>
        <v>(29,1579082,'2024-12-19'),</v>
      </c>
      <c r="J112" t="str">
        <f t="shared" si="2"/>
        <v>(29,1579082, '2024-12-19' ),</v>
      </c>
    </row>
    <row r="113" spans="1:10" ht="14.25" customHeight="1">
      <c r="A113" s="1">
        <v>66</v>
      </c>
      <c r="B113" s="1">
        <v>1991402</v>
      </c>
      <c r="C113" s="3" t="s">
        <v>693</v>
      </c>
      <c r="D113" s="1" t="str">
        <f t="shared" si="0"/>
        <v>(66,1991402,'2025-05-13'),</v>
      </c>
      <c r="J113" t="str">
        <f t="shared" si="2"/>
        <v>(66,1991402, '2025-05-13' ),</v>
      </c>
    </row>
    <row r="114" spans="1:10" ht="14.25" customHeight="1">
      <c r="A114" s="1">
        <v>47</v>
      </c>
      <c r="B114" s="1">
        <v>1299495</v>
      </c>
      <c r="C114" s="3" t="s">
        <v>768</v>
      </c>
      <c r="D114" s="1" t="str">
        <f t="shared" si="0"/>
        <v>(47,1299495,'2024-10-26'),</v>
      </c>
      <c r="J114" t="str">
        <f t="shared" si="2"/>
        <v>(47,1299495, '2024-10-26' ),</v>
      </c>
    </row>
    <row r="115" spans="1:10" ht="14.25" customHeight="1">
      <c r="A115" s="1">
        <v>27</v>
      </c>
      <c r="B115" s="1">
        <v>1679881</v>
      </c>
      <c r="C115" s="3" t="s">
        <v>769</v>
      </c>
      <c r="D115" s="1" t="str">
        <f t="shared" si="0"/>
        <v>(27,1679881,'2025-06-22'),</v>
      </c>
      <c r="J115" t="str">
        <f t="shared" si="2"/>
        <v>(27,1679881, '2025-06-22' ),</v>
      </c>
    </row>
    <row r="116" spans="1:10" ht="14.25" customHeight="1">
      <c r="A116" s="1">
        <v>24</v>
      </c>
      <c r="B116" s="1">
        <v>1248213</v>
      </c>
      <c r="C116" s="3" t="s">
        <v>770</v>
      </c>
      <c r="D116" s="1" t="str">
        <f t="shared" si="0"/>
        <v>(24,1248213,'2025-01-22'),</v>
      </c>
      <c r="J116" t="str">
        <f t="shared" si="2"/>
        <v>(24,1248213, '2025-01-22' ),</v>
      </c>
    </row>
    <row r="117" spans="1:10" ht="14.25" customHeight="1">
      <c r="A117" s="1">
        <v>88</v>
      </c>
      <c r="B117" s="1">
        <v>1877133</v>
      </c>
      <c r="C117" s="3" t="s">
        <v>771</v>
      </c>
      <c r="D117" s="1" t="str">
        <f t="shared" si="0"/>
        <v>(88,1877133,'2024-06-06'),</v>
      </c>
      <c r="J117" t="str">
        <f t="shared" si="2"/>
        <v>(88,1877133, '2024-06-06' ),</v>
      </c>
    </row>
    <row r="118" spans="1:10" ht="14.25" customHeight="1">
      <c r="A118" s="1">
        <v>45</v>
      </c>
      <c r="B118" s="1">
        <v>1061762</v>
      </c>
      <c r="C118" s="3" t="s">
        <v>772</v>
      </c>
      <c r="D118" s="1" t="str">
        <f t="shared" si="0"/>
        <v>(45,1061762,'2025-01-08'),</v>
      </c>
      <c r="J118" t="str">
        <f t="shared" si="2"/>
        <v>(45,1061762, '2025-01-08' ),</v>
      </c>
    </row>
    <row r="119" spans="1:10" ht="14.25" customHeight="1">
      <c r="A119" s="1">
        <v>8</v>
      </c>
      <c r="B119" s="1">
        <v>1891708</v>
      </c>
      <c r="C119" s="3" t="s">
        <v>267</v>
      </c>
      <c r="D119" s="1" t="str">
        <f t="shared" si="0"/>
        <v>(8,1891708,'2023-02-14'),</v>
      </c>
      <c r="J119" t="str">
        <f t="shared" si="2"/>
        <v>(8,1891708, '2023-02-14' ),</v>
      </c>
    </row>
    <row r="120" spans="1:10" ht="14.25" customHeight="1">
      <c r="A120" s="1">
        <v>62</v>
      </c>
      <c r="B120" s="1">
        <v>1236122</v>
      </c>
      <c r="C120" s="3" t="s">
        <v>773</v>
      </c>
      <c r="D120" s="1" t="str">
        <f t="shared" si="0"/>
        <v>(62,1236122,'2023-10-26'),</v>
      </c>
      <c r="J120" t="str">
        <f t="shared" si="2"/>
        <v>(62,1236122, '2023-10-26' ),</v>
      </c>
    </row>
    <row r="121" spans="1:10" ht="14.25" customHeight="1">
      <c r="A121" s="1">
        <v>38</v>
      </c>
      <c r="B121" s="1">
        <v>1644261</v>
      </c>
      <c r="C121" s="3" t="s">
        <v>774</v>
      </c>
      <c r="D121" s="1" t="str">
        <f t="shared" si="0"/>
        <v>(38,1644261,'2023-06-05'),</v>
      </c>
      <c r="J121" t="str">
        <f t="shared" si="2"/>
        <v>(38,1644261, '2023-06-05' ),</v>
      </c>
    </row>
    <row r="122" spans="1:10" ht="14.25" customHeight="1">
      <c r="A122" s="1">
        <v>70</v>
      </c>
      <c r="B122" s="1">
        <v>1387984</v>
      </c>
      <c r="C122" s="3" t="s">
        <v>775</v>
      </c>
      <c r="D122" s="1" t="str">
        <f t="shared" si="0"/>
        <v>(70,1387984,'2024-06-22'),</v>
      </c>
      <c r="J122" t="str">
        <f t="shared" si="2"/>
        <v>(70,1387984, '2024-06-22' ),</v>
      </c>
    </row>
    <row r="123" spans="1:10" ht="14.25" customHeight="1">
      <c r="A123" s="1">
        <v>98</v>
      </c>
      <c r="B123" s="1">
        <v>1912940</v>
      </c>
      <c r="C123" s="3" t="s">
        <v>776</v>
      </c>
      <c r="D123" s="1" t="str">
        <f t="shared" si="0"/>
        <v>(98,1912940,'2024-02-04'),</v>
      </c>
      <c r="J123" t="str">
        <f t="shared" si="2"/>
        <v>(98,1912940, '2024-02-04' ),</v>
      </c>
    </row>
    <row r="124" spans="1:10" ht="14.25" customHeight="1">
      <c r="A124" s="1">
        <v>94</v>
      </c>
      <c r="B124" s="1">
        <v>1727742</v>
      </c>
      <c r="C124" s="3" t="s">
        <v>777</v>
      </c>
      <c r="D124" s="1" t="str">
        <f t="shared" si="0"/>
        <v>(94,1727742,'2025-06-23'),</v>
      </c>
      <c r="J124" t="str">
        <f t="shared" si="2"/>
        <v>(94,1727742, '2025-06-23' ),</v>
      </c>
    </row>
    <row r="125" spans="1:10" ht="14.25" customHeight="1">
      <c r="A125" s="1">
        <v>27</v>
      </c>
      <c r="B125" s="1">
        <v>1699426</v>
      </c>
      <c r="C125" s="3" t="s">
        <v>778</v>
      </c>
      <c r="D125" s="1" t="str">
        <f t="shared" si="0"/>
        <v>(27,1699426,'2024-08-21'),</v>
      </c>
      <c r="J125" t="str">
        <f t="shared" si="2"/>
        <v>(27,1699426, '2024-08-21' ),</v>
      </c>
    </row>
    <row r="126" spans="1:10" ht="14.25" customHeight="1">
      <c r="A126" s="1">
        <v>27</v>
      </c>
      <c r="B126" s="1">
        <v>1918715</v>
      </c>
      <c r="C126" s="3" t="s">
        <v>779</v>
      </c>
      <c r="D126" s="1" t="str">
        <f t="shared" si="0"/>
        <v>(27,1918715,'2024-05-20'),</v>
      </c>
      <c r="J126" t="str">
        <f t="shared" si="2"/>
        <v>(27,1918715, '2024-05-20' ),</v>
      </c>
    </row>
    <row r="127" spans="1:10" ht="14.25" customHeight="1">
      <c r="A127" s="1">
        <v>76</v>
      </c>
      <c r="B127" s="1">
        <v>1532002</v>
      </c>
      <c r="C127" s="3" t="s">
        <v>22</v>
      </c>
      <c r="D127" s="1" t="str">
        <f t="shared" si="0"/>
        <v>(76,1532002,'2023-03-16'),</v>
      </c>
      <c r="J127" t="str">
        <f t="shared" si="2"/>
        <v>(76,1532002, '2023-03-16' ),</v>
      </c>
    </row>
    <row r="128" spans="1:10" ht="14.25" customHeight="1">
      <c r="A128" s="1">
        <v>65</v>
      </c>
      <c r="B128" s="1">
        <v>1405238</v>
      </c>
      <c r="C128" s="3" t="s">
        <v>684</v>
      </c>
      <c r="D128" s="1" t="str">
        <f t="shared" si="0"/>
        <v>(65,1405238,'2025-09-23'),</v>
      </c>
      <c r="J128" t="str">
        <f t="shared" si="2"/>
        <v>(65,1405238, '2025-09-23' ),</v>
      </c>
    </row>
    <row r="129" spans="1:10" ht="14.25" customHeight="1">
      <c r="A129" s="1">
        <v>98</v>
      </c>
      <c r="B129" s="1">
        <v>1286930</v>
      </c>
      <c r="C129" s="3" t="s">
        <v>780</v>
      </c>
      <c r="D129" s="1" t="str">
        <f t="shared" si="0"/>
        <v>(98,1286930,'2025-06-29'),</v>
      </c>
      <c r="J129" t="str">
        <f t="shared" si="2"/>
        <v>(98,1286930, '2025-06-29' ),</v>
      </c>
    </row>
    <row r="130" spans="1:10" ht="14.25" customHeight="1">
      <c r="A130" s="1">
        <v>59</v>
      </c>
      <c r="B130" s="1">
        <v>1639808</v>
      </c>
      <c r="C130" s="3" t="s">
        <v>781</v>
      </c>
      <c r="D130" s="1" t="str">
        <f t="shared" si="0"/>
        <v>(59,1639808,'2023-05-19'),</v>
      </c>
      <c r="J130" t="str">
        <f t="shared" si="2"/>
        <v>(59,1639808, '2023-05-19' ),</v>
      </c>
    </row>
    <row r="131" spans="1:10" ht="14.25" customHeight="1">
      <c r="A131" s="1">
        <v>4</v>
      </c>
      <c r="B131" s="1">
        <v>1383421</v>
      </c>
      <c r="C131" s="3" t="s">
        <v>782</v>
      </c>
      <c r="D131" s="1" t="str">
        <f t="shared" si="0"/>
        <v>(4,1383421,'2025-05-17'),</v>
      </c>
      <c r="J131" t="str">
        <f t="shared" ref="J131:J194" si="3">"("&amp;A131&amp;","&amp;B131&amp;","&amp;" '"&amp;C131&amp;"' "&amp;")"&amp;","</f>
        <v>(4,1383421, '2025-05-17' ),</v>
      </c>
    </row>
    <row r="132" spans="1:10" ht="14.25" customHeight="1">
      <c r="A132" s="1">
        <v>15</v>
      </c>
      <c r="B132" s="1">
        <v>1036590</v>
      </c>
      <c r="C132" s="3" t="s">
        <v>783</v>
      </c>
      <c r="D132" s="1" t="str">
        <f t="shared" si="0"/>
        <v>(15,1036590,'2024-05-16'),</v>
      </c>
      <c r="J132" t="str">
        <f t="shared" si="3"/>
        <v>(15,1036590, '2024-05-16' ),</v>
      </c>
    </row>
    <row r="133" spans="1:10" ht="14.25" customHeight="1">
      <c r="A133" s="1">
        <v>54</v>
      </c>
      <c r="B133" s="1">
        <v>1033265</v>
      </c>
      <c r="C133" s="3" t="s">
        <v>784</v>
      </c>
      <c r="D133" s="1" t="str">
        <f t="shared" si="0"/>
        <v>(54,1033265,'2024-03-28'),</v>
      </c>
      <c r="J133" t="str">
        <f t="shared" si="3"/>
        <v>(54,1033265, '2024-03-28' ),</v>
      </c>
    </row>
    <row r="134" spans="1:10" ht="14.25" customHeight="1">
      <c r="A134" s="1">
        <v>18</v>
      </c>
      <c r="B134" s="1">
        <v>1857080</v>
      </c>
      <c r="C134" s="3" t="s">
        <v>785</v>
      </c>
      <c r="D134" s="1" t="str">
        <f t="shared" si="0"/>
        <v>(18,1857080,'2025-07-22'),</v>
      </c>
      <c r="J134" t="str">
        <f t="shared" si="3"/>
        <v>(18,1857080, '2025-07-22' ),</v>
      </c>
    </row>
    <row r="135" spans="1:10" ht="14.25" customHeight="1">
      <c r="A135" s="1">
        <v>14</v>
      </c>
      <c r="B135" s="1">
        <v>1652570</v>
      </c>
      <c r="C135" s="3" t="s">
        <v>786</v>
      </c>
      <c r="D135" s="1" t="str">
        <f t="shared" si="0"/>
        <v>(14,1652570,'2024-03-25'),</v>
      </c>
      <c r="J135" t="str">
        <f t="shared" si="3"/>
        <v>(14,1652570, '2024-03-25' ),</v>
      </c>
    </row>
    <row r="136" spans="1:10" ht="14.25" customHeight="1">
      <c r="A136" s="1">
        <v>52</v>
      </c>
      <c r="B136" s="1">
        <v>1590394</v>
      </c>
      <c r="C136" s="3" t="s">
        <v>787</v>
      </c>
      <c r="D136" s="1" t="str">
        <f t="shared" si="0"/>
        <v>(52,1590394,'2023-09-22'),</v>
      </c>
      <c r="J136" t="str">
        <f t="shared" si="3"/>
        <v>(52,1590394, '2023-09-22' ),</v>
      </c>
    </row>
    <row r="137" spans="1:10" ht="14.25" customHeight="1">
      <c r="A137" s="1">
        <v>46</v>
      </c>
      <c r="B137" s="1">
        <v>1208098</v>
      </c>
      <c r="C137" s="3" t="s">
        <v>788</v>
      </c>
      <c r="D137" s="1" t="str">
        <f t="shared" si="0"/>
        <v>(46,1208098,'2023-06-06'),</v>
      </c>
      <c r="J137" t="str">
        <f t="shared" si="3"/>
        <v>(46,1208098, '2023-06-06' ),</v>
      </c>
    </row>
    <row r="138" spans="1:10" ht="14.25" customHeight="1">
      <c r="A138" s="1">
        <v>90</v>
      </c>
      <c r="B138" s="1">
        <v>1976588</v>
      </c>
      <c r="C138" s="3" t="s">
        <v>789</v>
      </c>
      <c r="D138" s="1" t="str">
        <f t="shared" si="0"/>
        <v>(90,1976588,'2025-01-17'),</v>
      </c>
      <c r="J138" t="str">
        <f t="shared" si="3"/>
        <v>(90,1976588, '2025-01-17' ),</v>
      </c>
    </row>
    <row r="139" spans="1:10" ht="14.25" customHeight="1">
      <c r="A139" s="1">
        <v>7</v>
      </c>
      <c r="B139" s="1">
        <v>1524259</v>
      </c>
      <c r="C139" s="3" t="s">
        <v>790</v>
      </c>
      <c r="D139" s="1" t="str">
        <f t="shared" si="0"/>
        <v>(7,1524259,'2025-02-19'),</v>
      </c>
      <c r="J139" t="str">
        <f t="shared" si="3"/>
        <v>(7,1524259, '2025-02-19' ),</v>
      </c>
    </row>
    <row r="140" spans="1:10" ht="14.25" customHeight="1">
      <c r="A140" s="1">
        <v>37</v>
      </c>
      <c r="B140" s="1">
        <v>1599904</v>
      </c>
      <c r="C140" s="3" t="s">
        <v>253</v>
      </c>
      <c r="D140" s="1" t="str">
        <f t="shared" si="0"/>
        <v>(37,1599904,'2023-09-23'),</v>
      </c>
      <c r="J140" t="str">
        <f t="shared" si="3"/>
        <v>(37,1599904, '2023-09-23' ),</v>
      </c>
    </row>
    <row r="141" spans="1:10" ht="14.25" customHeight="1">
      <c r="A141" s="1">
        <v>70</v>
      </c>
      <c r="B141" s="1">
        <v>1573245</v>
      </c>
      <c r="C141" s="3" t="s">
        <v>791</v>
      </c>
      <c r="D141" s="1" t="str">
        <f t="shared" si="0"/>
        <v>(70,1573245,'2025-08-21'),</v>
      </c>
      <c r="J141" t="str">
        <f t="shared" si="3"/>
        <v>(70,1573245, '2025-08-21' ),</v>
      </c>
    </row>
    <row r="142" spans="1:10" ht="14.25" customHeight="1">
      <c r="A142" s="1">
        <v>27</v>
      </c>
      <c r="B142" s="1">
        <v>1559881</v>
      </c>
      <c r="C142" s="3" t="s">
        <v>792</v>
      </c>
      <c r="D142" s="1" t="str">
        <f t="shared" si="0"/>
        <v>(27,1559881,'2025-11-05'),</v>
      </c>
      <c r="J142" t="str">
        <f t="shared" si="3"/>
        <v>(27,1559881, '2025-11-05' ),</v>
      </c>
    </row>
    <row r="143" spans="1:10" ht="14.25" customHeight="1">
      <c r="A143" s="1">
        <v>91</v>
      </c>
      <c r="B143" s="1">
        <v>1493500</v>
      </c>
      <c r="C143" s="3" t="s">
        <v>793</v>
      </c>
      <c r="D143" s="1" t="str">
        <f t="shared" si="0"/>
        <v>(91,1493500,'2023-05-11'),</v>
      </c>
      <c r="J143" t="str">
        <f t="shared" si="3"/>
        <v>(91,1493500, '2023-05-11' ),</v>
      </c>
    </row>
    <row r="144" spans="1:10" ht="14.25" customHeight="1">
      <c r="A144" s="1">
        <v>19</v>
      </c>
      <c r="B144" s="1">
        <v>1542166</v>
      </c>
      <c r="C144" s="3" t="s">
        <v>794</v>
      </c>
      <c r="D144" s="1" t="str">
        <f t="shared" si="0"/>
        <v>(19,1542166,'2023-07-30'),</v>
      </c>
      <c r="J144" t="str">
        <f t="shared" si="3"/>
        <v>(19,1542166, '2023-07-30' ),</v>
      </c>
    </row>
    <row r="145" spans="1:10" ht="14.25" customHeight="1">
      <c r="A145" s="1">
        <v>31</v>
      </c>
      <c r="B145" s="1">
        <v>1305411</v>
      </c>
      <c r="C145" s="3" t="s">
        <v>795</v>
      </c>
      <c r="D145" s="1" t="str">
        <f t="shared" si="0"/>
        <v>(31,1305411,'2023-12-27'),</v>
      </c>
      <c r="J145" t="str">
        <f t="shared" si="3"/>
        <v>(31,1305411, '2023-12-27' ),</v>
      </c>
    </row>
    <row r="146" spans="1:10" ht="14.25" customHeight="1">
      <c r="A146" s="1">
        <v>27</v>
      </c>
      <c r="B146" s="1">
        <v>1933075</v>
      </c>
      <c r="C146" s="3" t="s">
        <v>796</v>
      </c>
      <c r="D146" s="1" t="str">
        <f t="shared" si="0"/>
        <v>(27,1933075,'2025-11-28'),</v>
      </c>
      <c r="J146" t="str">
        <f t="shared" si="3"/>
        <v>(27,1933075, '2025-11-28' ),</v>
      </c>
    </row>
    <row r="147" spans="1:10" ht="14.25" customHeight="1">
      <c r="A147" s="1">
        <v>90</v>
      </c>
      <c r="B147" s="1">
        <v>1329927</v>
      </c>
      <c r="C147" s="3" t="s">
        <v>797</v>
      </c>
      <c r="D147" s="1" t="str">
        <f t="shared" si="0"/>
        <v>(90,1329927,'2023-05-18'),</v>
      </c>
      <c r="J147" t="str">
        <f t="shared" si="3"/>
        <v>(90,1329927, '2023-05-18' ),</v>
      </c>
    </row>
    <row r="148" spans="1:10" ht="14.25" customHeight="1">
      <c r="A148" s="1">
        <v>66</v>
      </c>
      <c r="B148" s="1">
        <v>1990473</v>
      </c>
      <c r="C148" s="3" t="s">
        <v>798</v>
      </c>
      <c r="D148" s="1" t="str">
        <f t="shared" si="0"/>
        <v>(66,1990473,'2024-01-28'),</v>
      </c>
      <c r="J148" t="str">
        <f t="shared" si="3"/>
        <v>(66,1990473, '2024-01-28' ),</v>
      </c>
    </row>
    <row r="149" spans="1:10" ht="14.25" customHeight="1">
      <c r="A149" s="1">
        <v>74</v>
      </c>
      <c r="B149" s="1">
        <v>1531861</v>
      </c>
      <c r="C149" s="3" t="s">
        <v>799</v>
      </c>
      <c r="D149" s="1" t="str">
        <f t="shared" si="0"/>
        <v>(74,1531861,'2024-05-07'),</v>
      </c>
      <c r="J149" t="str">
        <f t="shared" si="3"/>
        <v>(74,1531861, '2024-05-07' ),</v>
      </c>
    </row>
    <row r="150" spans="1:10" ht="14.25" customHeight="1">
      <c r="A150" s="1">
        <v>85</v>
      </c>
      <c r="B150" s="1">
        <v>1746077</v>
      </c>
      <c r="C150" s="3" t="s">
        <v>745</v>
      </c>
      <c r="D150" s="1" t="str">
        <f t="shared" si="0"/>
        <v>(85,1746077,'2024-08-14'),</v>
      </c>
      <c r="J150" t="str">
        <f t="shared" si="3"/>
        <v>(85,1746077, '2024-08-14' ),</v>
      </c>
    </row>
    <row r="151" spans="1:10" ht="14.25" customHeight="1">
      <c r="A151" s="1">
        <v>93</v>
      </c>
      <c r="B151" s="1">
        <v>1322164</v>
      </c>
      <c r="C151" s="3" t="s">
        <v>800</v>
      </c>
      <c r="D151" s="1" t="str">
        <f t="shared" si="0"/>
        <v>(93,1322164,'2025-11-20'),</v>
      </c>
      <c r="J151" t="str">
        <f t="shared" si="3"/>
        <v>(93,1322164, '2025-11-20' ),</v>
      </c>
    </row>
    <row r="152" spans="1:10" ht="14.25" customHeight="1">
      <c r="A152" s="1">
        <v>96</v>
      </c>
      <c r="B152" s="1">
        <v>1182279</v>
      </c>
      <c r="C152" s="3" t="s">
        <v>801</v>
      </c>
      <c r="D152" s="1" t="str">
        <f t="shared" si="0"/>
        <v>(96,1182279,'2025-09-30'),</v>
      </c>
      <c r="J152" t="str">
        <f t="shared" si="3"/>
        <v>(96,1182279, '2025-09-30' ),</v>
      </c>
    </row>
    <row r="153" spans="1:10" ht="14.25" customHeight="1">
      <c r="A153" s="1">
        <v>39</v>
      </c>
      <c r="B153" s="1">
        <v>1831279</v>
      </c>
      <c r="C153" s="3" t="s">
        <v>802</v>
      </c>
      <c r="D153" s="1" t="str">
        <f t="shared" si="0"/>
        <v>(39,1831279,'2025-11-19'),</v>
      </c>
      <c r="J153" t="str">
        <f t="shared" si="3"/>
        <v>(39,1831279, '2025-11-19' ),</v>
      </c>
    </row>
    <row r="154" spans="1:10" ht="14.25" customHeight="1">
      <c r="A154" s="1">
        <v>64</v>
      </c>
      <c r="B154" s="1">
        <v>1074332</v>
      </c>
      <c r="C154" s="3" t="s">
        <v>803</v>
      </c>
      <c r="D154" s="1" t="str">
        <f t="shared" si="0"/>
        <v>(64,1074332,'2024-09-18'),</v>
      </c>
      <c r="J154" t="str">
        <f t="shared" si="3"/>
        <v>(64,1074332, '2024-09-18' ),</v>
      </c>
    </row>
    <row r="155" spans="1:10" ht="14.25" customHeight="1">
      <c r="A155" s="1">
        <v>16</v>
      </c>
      <c r="B155" s="1">
        <v>1786237</v>
      </c>
      <c r="C155" s="3" t="s">
        <v>804</v>
      </c>
      <c r="D155" s="1" t="str">
        <f t="shared" si="0"/>
        <v>(16,1786237,'2025-03-23'),</v>
      </c>
      <c r="J155" t="str">
        <f t="shared" si="3"/>
        <v>(16,1786237, '2025-03-23' ),</v>
      </c>
    </row>
    <row r="156" spans="1:10" ht="14.25" customHeight="1">
      <c r="A156" s="1">
        <v>60</v>
      </c>
      <c r="B156" s="1">
        <v>1891200</v>
      </c>
      <c r="C156" s="3" t="s">
        <v>805</v>
      </c>
      <c r="D156" s="1" t="str">
        <f t="shared" si="0"/>
        <v>(60,1891200,'2024-06-09'),</v>
      </c>
      <c r="J156" t="str">
        <f t="shared" si="3"/>
        <v>(60,1891200, '2024-06-09' ),</v>
      </c>
    </row>
    <row r="157" spans="1:10" ht="14.25" customHeight="1">
      <c r="A157" s="1">
        <v>18</v>
      </c>
      <c r="B157" s="1">
        <v>1005996</v>
      </c>
      <c r="C157" s="3" t="s">
        <v>806</v>
      </c>
      <c r="D157" s="1" t="str">
        <f t="shared" si="0"/>
        <v>(18,1005996,'2024-05-15'),</v>
      </c>
      <c r="J157" t="str">
        <f t="shared" si="3"/>
        <v>(18,1005996, '2024-05-15' ),</v>
      </c>
    </row>
    <row r="158" spans="1:10" ht="14.25" customHeight="1">
      <c r="A158" s="1">
        <v>25</v>
      </c>
      <c r="B158" s="1">
        <v>1753098</v>
      </c>
      <c r="C158" s="3" t="s">
        <v>807</v>
      </c>
      <c r="D158" s="1" t="str">
        <f t="shared" si="0"/>
        <v>(25,1753098,'2025-09-03'),</v>
      </c>
      <c r="J158" t="str">
        <f t="shared" si="3"/>
        <v>(25,1753098, '2025-09-03' ),</v>
      </c>
    </row>
    <row r="159" spans="1:10" ht="14.25" customHeight="1">
      <c r="A159" s="1">
        <v>86</v>
      </c>
      <c r="B159" s="1">
        <v>1842662</v>
      </c>
      <c r="C159" s="3" t="s">
        <v>808</v>
      </c>
      <c r="D159" s="1" t="str">
        <f t="shared" si="0"/>
        <v>(86,1842662,'2025-11-21'),</v>
      </c>
      <c r="J159" t="str">
        <f t="shared" si="3"/>
        <v>(86,1842662, '2025-11-21' ),</v>
      </c>
    </row>
    <row r="160" spans="1:10" ht="14.25" customHeight="1">
      <c r="A160" s="1">
        <v>29</v>
      </c>
      <c r="B160" s="1">
        <v>1018868</v>
      </c>
      <c r="C160" s="3" t="s">
        <v>809</v>
      </c>
      <c r="D160" s="1" t="str">
        <f t="shared" si="0"/>
        <v>(29,1018868,'2024-05-02'),</v>
      </c>
      <c r="J160" t="str">
        <f t="shared" si="3"/>
        <v>(29,1018868, '2024-05-02' ),</v>
      </c>
    </row>
    <row r="161" spans="1:10" ht="14.25" customHeight="1">
      <c r="A161" s="1">
        <v>44</v>
      </c>
      <c r="B161" s="1">
        <v>1809115</v>
      </c>
      <c r="C161" s="3" t="s">
        <v>810</v>
      </c>
      <c r="D161" s="1" t="str">
        <f t="shared" si="0"/>
        <v>(44,1809115,'2023-09-21'),</v>
      </c>
      <c r="J161" t="str">
        <f t="shared" si="3"/>
        <v>(44,1809115, '2023-09-21' ),</v>
      </c>
    </row>
    <row r="162" spans="1:10" ht="14.25" customHeight="1">
      <c r="A162" s="1">
        <v>25</v>
      </c>
      <c r="B162" s="1">
        <v>1184013</v>
      </c>
      <c r="C162" s="3" t="s">
        <v>811</v>
      </c>
      <c r="D162" s="1" t="str">
        <f t="shared" si="0"/>
        <v>(25,1184013,'2024-02-26'),</v>
      </c>
      <c r="J162" t="str">
        <f t="shared" si="3"/>
        <v>(25,1184013, '2024-02-26' ),</v>
      </c>
    </row>
    <row r="163" spans="1:10" ht="14.25" customHeight="1">
      <c r="A163" s="1">
        <v>91</v>
      </c>
      <c r="B163" s="1">
        <v>1205549</v>
      </c>
      <c r="C163" s="3" t="s">
        <v>812</v>
      </c>
      <c r="D163" s="1" t="str">
        <f t="shared" si="0"/>
        <v>(91,1205549,'2024-08-18'),</v>
      </c>
      <c r="J163" t="str">
        <f t="shared" si="3"/>
        <v>(91,1205549, '2024-08-18' ),</v>
      </c>
    </row>
    <row r="164" spans="1:10" ht="14.25" customHeight="1">
      <c r="A164" s="1">
        <v>46</v>
      </c>
      <c r="B164" s="1">
        <v>1968843</v>
      </c>
      <c r="C164" s="3" t="s">
        <v>813</v>
      </c>
      <c r="D164" s="1" t="str">
        <f t="shared" si="0"/>
        <v>(46,1968843,'2023-02-22'),</v>
      </c>
      <c r="J164" t="str">
        <f t="shared" si="3"/>
        <v>(46,1968843, '2023-02-22' ),</v>
      </c>
    </row>
    <row r="165" spans="1:10" ht="14.25" customHeight="1">
      <c r="A165" s="1">
        <v>47</v>
      </c>
      <c r="B165" s="1">
        <v>1688883</v>
      </c>
      <c r="C165" s="3" t="s">
        <v>814</v>
      </c>
      <c r="D165" s="1" t="str">
        <f t="shared" si="0"/>
        <v>(47,1688883,'2024-03-31'),</v>
      </c>
      <c r="J165" t="str">
        <f t="shared" si="3"/>
        <v>(47,1688883, '2024-03-31' ),</v>
      </c>
    </row>
    <row r="166" spans="1:10" ht="14.25" customHeight="1">
      <c r="A166" s="1">
        <v>36</v>
      </c>
      <c r="B166" s="1">
        <v>1115021</v>
      </c>
      <c r="C166" s="3" t="s">
        <v>815</v>
      </c>
      <c r="D166" s="1" t="str">
        <f t="shared" si="0"/>
        <v>(36,1115021,'2023-06-02'),</v>
      </c>
      <c r="J166" t="str">
        <f t="shared" si="3"/>
        <v>(36,1115021, '2023-06-02' ),</v>
      </c>
    </row>
    <row r="167" spans="1:10" ht="14.25" customHeight="1">
      <c r="A167" s="1">
        <v>40</v>
      </c>
      <c r="B167" s="1">
        <v>1138791</v>
      </c>
      <c r="C167" s="3" t="s">
        <v>816</v>
      </c>
      <c r="D167" s="1" t="str">
        <f t="shared" si="0"/>
        <v>(40,1138791,'2024-04-07'),</v>
      </c>
      <c r="J167" t="str">
        <f t="shared" si="3"/>
        <v>(40,1138791, '2024-04-07' ),</v>
      </c>
    </row>
    <row r="168" spans="1:10" ht="14.25" customHeight="1">
      <c r="A168" s="1">
        <v>97</v>
      </c>
      <c r="B168" s="1">
        <v>1977247</v>
      </c>
      <c r="C168" s="3" t="s">
        <v>817</v>
      </c>
      <c r="D168" s="1" t="str">
        <f t="shared" si="0"/>
        <v>(97,1977247,'2023-04-17'),</v>
      </c>
      <c r="J168" t="str">
        <f t="shared" si="3"/>
        <v>(97,1977247, '2023-04-17' ),</v>
      </c>
    </row>
    <row r="169" spans="1:10" ht="14.25" customHeight="1">
      <c r="A169" s="1">
        <v>73</v>
      </c>
      <c r="B169" s="1">
        <v>1040743</v>
      </c>
      <c r="C169" s="3" t="s">
        <v>818</v>
      </c>
      <c r="D169" s="1" t="str">
        <f t="shared" si="0"/>
        <v>(73,1040743,'2023-10-23'),</v>
      </c>
      <c r="J169" t="str">
        <f t="shared" si="3"/>
        <v>(73,1040743, '2023-10-23' ),</v>
      </c>
    </row>
    <row r="170" spans="1:10" ht="14.25" customHeight="1">
      <c r="A170" s="1">
        <v>59</v>
      </c>
      <c r="B170" s="1">
        <v>1977188</v>
      </c>
      <c r="C170" s="3" t="s">
        <v>819</v>
      </c>
      <c r="D170" s="1" t="str">
        <f t="shared" si="0"/>
        <v>(59,1977188,'2025-06-10'),</v>
      </c>
      <c r="J170" t="str">
        <f t="shared" si="3"/>
        <v>(59,1977188, '2025-06-10' ),</v>
      </c>
    </row>
    <row r="171" spans="1:10" ht="14.25" customHeight="1">
      <c r="A171" s="1">
        <v>8</v>
      </c>
      <c r="B171" s="1">
        <v>1954995</v>
      </c>
      <c r="C171" s="3" t="s">
        <v>699</v>
      </c>
      <c r="D171" s="1" t="str">
        <f t="shared" si="0"/>
        <v>(8,1954995,'2025-04-07'),</v>
      </c>
      <c r="J171" t="str">
        <f t="shared" si="3"/>
        <v>(8,1954995, '2025-04-07' ),</v>
      </c>
    </row>
    <row r="172" spans="1:10" ht="14.25" customHeight="1">
      <c r="A172" s="1">
        <v>3</v>
      </c>
      <c r="B172" s="1">
        <v>1129109</v>
      </c>
      <c r="C172" s="3" t="s">
        <v>820</v>
      </c>
      <c r="D172" s="1" t="str">
        <f t="shared" si="0"/>
        <v>(3,1129109,'2023-01-05'),</v>
      </c>
      <c r="J172" t="str">
        <f t="shared" si="3"/>
        <v>(3,1129109, '2023-01-05' ),</v>
      </c>
    </row>
    <row r="173" spans="1:10" ht="14.25" customHeight="1">
      <c r="A173" s="1">
        <v>22</v>
      </c>
      <c r="B173" s="1">
        <v>1865402</v>
      </c>
      <c r="C173" s="3" t="s">
        <v>821</v>
      </c>
      <c r="D173" s="1" t="str">
        <f t="shared" si="0"/>
        <v>(22,1865402,'2023-08-10'),</v>
      </c>
      <c r="J173" t="str">
        <f t="shared" si="3"/>
        <v>(22,1865402, '2023-08-10' ),</v>
      </c>
    </row>
    <row r="174" spans="1:10" ht="14.25" customHeight="1">
      <c r="A174" s="1">
        <v>17</v>
      </c>
      <c r="B174" s="1">
        <v>1202636</v>
      </c>
      <c r="C174" s="3" t="s">
        <v>822</v>
      </c>
      <c r="D174" s="1" t="str">
        <f t="shared" si="0"/>
        <v>(17,1202636,'2025-06-07'),</v>
      </c>
      <c r="J174" t="str">
        <f t="shared" si="3"/>
        <v>(17,1202636, '2025-06-07' ),</v>
      </c>
    </row>
    <row r="175" spans="1:10" ht="14.25" customHeight="1">
      <c r="A175" s="1">
        <v>16</v>
      </c>
      <c r="B175" s="1">
        <v>1878625</v>
      </c>
      <c r="C175" s="3" t="s">
        <v>823</v>
      </c>
      <c r="D175" s="1" t="str">
        <f t="shared" si="0"/>
        <v>(16,1878625,'2023-08-17'),</v>
      </c>
      <c r="J175" t="str">
        <f t="shared" si="3"/>
        <v>(16,1878625, '2023-08-17' ),</v>
      </c>
    </row>
    <row r="176" spans="1:10" ht="14.25" customHeight="1">
      <c r="A176" s="1">
        <v>46</v>
      </c>
      <c r="B176" s="1">
        <v>1135334</v>
      </c>
      <c r="C176" s="3" t="s">
        <v>824</v>
      </c>
      <c r="D176" s="1" t="str">
        <f t="shared" si="0"/>
        <v>(46,1135334,'2025-11-24'),</v>
      </c>
      <c r="J176" t="str">
        <f t="shared" si="3"/>
        <v>(46,1135334, '2025-11-24' ),</v>
      </c>
    </row>
    <row r="177" spans="1:10" ht="14.25" customHeight="1">
      <c r="A177" s="1">
        <v>7</v>
      </c>
      <c r="B177" s="1">
        <v>1304765</v>
      </c>
      <c r="C177" s="3" t="s">
        <v>825</v>
      </c>
      <c r="D177" s="1" t="str">
        <f t="shared" si="0"/>
        <v>(7,1304765,'2025-08-16'),</v>
      </c>
      <c r="J177" t="str">
        <f t="shared" si="3"/>
        <v>(7,1304765, '2025-08-16' ),</v>
      </c>
    </row>
    <row r="178" spans="1:10" ht="14.25" customHeight="1">
      <c r="A178" s="1">
        <v>36</v>
      </c>
      <c r="B178" s="1">
        <v>1304092</v>
      </c>
      <c r="C178" s="3" t="s">
        <v>826</v>
      </c>
      <c r="D178" s="1" t="str">
        <f t="shared" si="0"/>
        <v>(36,1304092,'2024-04-30'),</v>
      </c>
      <c r="J178" t="str">
        <f t="shared" si="3"/>
        <v>(36,1304092, '2024-04-30' ),</v>
      </c>
    </row>
    <row r="179" spans="1:10" ht="14.25" customHeight="1">
      <c r="A179" s="1">
        <v>3</v>
      </c>
      <c r="B179" s="1">
        <v>1713262</v>
      </c>
      <c r="C179" s="3" t="s">
        <v>827</v>
      </c>
      <c r="D179" s="1" t="str">
        <f t="shared" si="0"/>
        <v>(3,1713262,'2023-04-24'),</v>
      </c>
      <c r="J179" t="str">
        <f t="shared" si="3"/>
        <v>(3,1713262, '2023-04-24' ),</v>
      </c>
    </row>
    <row r="180" spans="1:10" ht="14.25" customHeight="1">
      <c r="A180" s="1">
        <v>24</v>
      </c>
      <c r="B180" s="1">
        <v>1952774</v>
      </c>
      <c r="C180" s="3" t="s">
        <v>828</v>
      </c>
      <c r="D180" s="1" t="str">
        <f t="shared" si="0"/>
        <v>(24,1952774,'2024-06-18'),</v>
      </c>
      <c r="J180" t="str">
        <f t="shared" si="3"/>
        <v>(24,1952774, '2024-06-18' ),</v>
      </c>
    </row>
    <row r="181" spans="1:10" ht="14.25" customHeight="1">
      <c r="A181" s="1">
        <v>82</v>
      </c>
      <c r="B181" s="1">
        <v>1828254</v>
      </c>
      <c r="C181" s="3" t="s">
        <v>755</v>
      </c>
      <c r="D181" s="1" t="str">
        <f t="shared" si="0"/>
        <v>(82,1828254,'2023-03-14'),</v>
      </c>
      <c r="J181" t="str">
        <f t="shared" si="3"/>
        <v>(82,1828254, '2023-03-14' ),</v>
      </c>
    </row>
    <row r="182" spans="1:10" ht="14.25" customHeight="1">
      <c r="A182" s="1">
        <v>94</v>
      </c>
      <c r="B182" s="1">
        <v>1839593</v>
      </c>
      <c r="C182" s="3" t="s">
        <v>829</v>
      </c>
      <c r="D182" s="1" t="str">
        <f t="shared" si="0"/>
        <v>(94,1839593,'2024-03-03'),</v>
      </c>
      <c r="J182" t="str">
        <f t="shared" si="3"/>
        <v>(94,1839593, '2024-03-03' ),</v>
      </c>
    </row>
    <row r="183" spans="1:10" ht="14.25" customHeight="1">
      <c r="A183" s="1">
        <v>1</v>
      </c>
      <c r="B183" s="1">
        <v>1126211</v>
      </c>
      <c r="C183" s="3" t="s">
        <v>830</v>
      </c>
      <c r="D183" s="1" t="str">
        <f t="shared" si="0"/>
        <v>(1,1126211,'2024-08-03'),</v>
      </c>
      <c r="J183" t="str">
        <f t="shared" si="3"/>
        <v>(1,1126211, '2024-08-03' ),</v>
      </c>
    </row>
    <row r="184" spans="1:10" ht="14.25" customHeight="1">
      <c r="A184" s="1">
        <v>80</v>
      </c>
      <c r="B184" s="1">
        <v>1767118</v>
      </c>
      <c r="C184" s="3" t="s">
        <v>831</v>
      </c>
      <c r="D184" s="1" t="str">
        <f t="shared" si="0"/>
        <v>(80,1767118,'2024-11-19'),</v>
      </c>
      <c r="J184" t="str">
        <f t="shared" si="3"/>
        <v>(80,1767118, '2024-11-19' ),</v>
      </c>
    </row>
    <row r="185" spans="1:10" ht="14.25" customHeight="1">
      <c r="A185" s="1">
        <v>76</v>
      </c>
      <c r="B185" s="1">
        <v>1661611</v>
      </c>
      <c r="C185" s="3" t="s">
        <v>832</v>
      </c>
      <c r="D185" s="1" t="str">
        <f t="shared" si="0"/>
        <v>(76,1661611,'2025-10-11'),</v>
      </c>
      <c r="J185" t="str">
        <f t="shared" si="3"/>
        <v>(76,1661611, '2025-10-11' ),</v>
      </c>
    </row>
    <row r="186" spans="1:10" ht="14.25" customHeight="1">
      <c r="A186" s="1">
        <v>74</v>
      </c>
      <c r="B186" s="1">
        <v>1821905</v>
      </c>
      <c r="C186" s="3" t="s">
        <v>812</v>
      </c>
      <c r="D186" s="1" t="str">
        <f t="shared" si="0"/>
        <v>(74,1821905,'2024-08-18'),</v>
      </c>
      <c r="J186" t="str">
        <f t="shared" si="3"/>
        <v>(74,1821905, '2024-08-18' ),</v>
      </c>
    </row>
    <row r="187" spans="1:10" ht="14.25" customHeight="1">
      <c r="A187" s="1">
        <v>17</v>
      </c>
      <c r="B187" s="1">
        <v>1399244</v>
      </c>
      <c r="C187" s="3" t="s">
        <v>833</v>
      </c>
      <c r="D187" s="1" t="str">
        <f t="shared" si="0"/>
        <v>(17,1399244,'2025-08-20'),</v>
      </c>
      <c r="J187" t="str">
        <f t="shared" si="3"/>
        <v>(17,1399244, '2025-08-20' ),</v>
      </c>
    </row>
    <row r="188" spans="1:10" ht="14.25" customHeight="1">
      <c r="A188" s="1">
        <v>38</v>
      </c>
      <c r="B188" s="1">
        <v>1107303</v>
      </c>
      <c r="C188" s="3" t="s">
        <v>834</v>
      </c>
      <c r="D188" s="1" t="str">
        <f t="shared" si="0"/>
        <v>(38,1107303,'2025-02-06'),</v>
      </c>
      <c r="J188" t="str">
        <f t="shared" si="3"/>
        <v>(38,1107303, '2025-02-06' ),</v>
      </c>
    </row>
    <row r="189" spans="1:10" ht="14.25" customHeight="1">
      <c r="A189" s="1">
        <v>15</v>
      </c>
      <c r="B189" s="1">
        <v>1552139</v>
      </c>
      <c r="C189" s="3" t="s">
        <v>198</v>
      </c>
      <c r="D189" s="1" t="str">
        <f t="shared" si="0"/>
        <v>(15,1552139,'2025-04-24'),</v>
      </c>
      <c r="J189" t="str">
        <f t="shared" si="3"/>
        <v>(15,1552139, '2025-04-24' ),</v>
      </c>
    </row>
    <row r="190" spans="1:10" ht="14.25" customHeight="1">
      <c r="A190" s="1">
        <v>67</v>
      </c>
      <c r="B190" s="1">
        <v>1145856</v>
      </c>
      <c r="C190" s="3" t="s">
        <v>835</v>
      </c>
      <c r="D190" s="1" t="str">
        <f t="shared" si="0"/>
        <v>(67,1145856,'2025-07-12'),</v>
      </c>
      <c r="J190" t="str">
        <f t="shared" si="3"/>
        <v>(67,1145856, '2025-07-12' ),</v>
      </c>
    </row>
    <row r="191" spans="1:10" ht="14.25" customHeight="1">
      <c r="A191" s="1">
        <v>20</v>
      </c>
      <c r="B191" s="1">
        <v>1950613</v>
      </c>
      <c r="C191" s="3" t="s">
        <v>836</v>
      </c>
      <c r="D191" s="1" t="str">
        <f t="shared" si="0"/>
        <v>(20,1950613,'2023-11-23'),</v>
      </c>
      <c r="J191" t="str">
        <f t="shared" si="3"/>
        <v>(20,1950613, '2023-11-23' ),</v>
      </c>
    </row>
    <row r="192" spans="1:10" ht="14.25" customHeight="1">
      <c r="A192" s="1">
        <v>48</v>
      </c>
      <c r="B192" s="1">
        <v>1441300</v>
      </c>
      <c r="C192" s="3" t="s">
        <v>837</v>
      </c>
      <c r="D192" s="1" t="str">
        <f t="shared" si="0"/>
        <v>(48,1441300,'2024-01-19'),</v>
      </c>
      <c r="J192" t="str">
        <f t="shared" si="3"/>
        <v>(48,1441300, '2024-01-19' ),</v>
      </c>
    </row>
    <row r="193" spans="1:10" ht="14.25" customHeight="1">
      <c r="A193" s="1">
        <v>82</v>
      </c>
      <c r="B193" s="1">
        <v>1822993</v>
      </c>
      <c r="C193" s="3" t="s">
        <v>838</v>
      </c>
      <c r="D193" s="1" t="str">
        <f t="shared" si="0"/>
        <v>(82,1822993,'2023-03-23'),</v>
      </c>
      <c r="J193" t="str">
        <f t="shared" si="3"/>
        <v>(82,1822993, '2023-03-23' ),</v>
      </c>
    </row>
    <row r="194" spans="1:10" ht="14.25" customHeight="1">
      <c r="A194" s="1">
        <v>43</v>
      </c>
      <c r="B194" s="1">
        <v>1495498</v>
      </c>
      <c r="C194" s="3" t="s">
        <v>198</v>
      </c>
      <c r="D194" s="1" t="str">
        <f t="shared" si="0"/>
        <v>(43,1495498,'2025-04-24'),</v>
      </c>
      <c r="J194" t="str">
        <f t="shared" si="3"/>
        <v>(43,1495498, '2025-04-24' ),</v>
      </c>
    </row>
    <row r="195" spans="1:10" ht="14.25" customHeight="1">
      <c r="A195" s="1">
        <v>55</v>
      </c>
      <c r="B195" s="1">
        <v>1724738</v>
      </c>
      <c r="C195" s="3" t="s">
        <v>839</v>
      </c>
      <c r="D195" s="1" t="str">
        <f t="shared" si="0"/>
        <v>(55,1724738,'2024-02-25'),</v>
      </c>
      <c r="J195" t="str">
        <f t="shared" ref="J195:J200" si="4">"("&amp;A195&amp;","&amp;B195&amp;","&amp;" '"&amp;C195&amp;"' "&amp;")"&amp;","</f>
        <v>(55,1724738, '2024-02-25' ),</v>
      </c>
    </row>
    <row r="196" spans="1:10" ht="14.25" customHeight="1">
      <c r="A196" s="1">
        <v>63</v>
      </c>
      <c r="B196" s="1">
        <v>1541063</v>
      </c>
      <c r="C196" s="3" t="s">
        <v>840</v>
      </c>
      <c r="D196" s="1" t="str">
        <f t="shared" si="0"/>
        <v>(63,1541063,'2024-06-21'),</v>
      </c>
      <c r="J196" t="str">
        <f t="shared" si="4"/>
        <v>(63,1541063, '2024-06-21' ),</v>
      </c>
    </row>
    <row r="197" spans="1:10" ht="14.25" customHeight="1">
      <c r="A197" s="1">
        <v>75</v>
      </c>
      <c r="B197" s="1">
        <v>1197992</v>
      </c>
      <c r="C197" s="3" t="s">
        <v>841</v>
      </c>
      <c r="D197" s="1" t="str">
        <f t="shared" si="0"/>
        <v>(75,1197992,'2023-05-16'),</v>
      </c>
      <c r="J197" t="str">
        <f t="shared" si="4"/>
        <v>(75,1197992, '2023-05-16' ),</v>
      </c>
    </row>
    <row r="198" spans="1:10" ht="14.25" customHeight="1">
      <c r="A198" s="1">
        <v>31</v>
      </c>
      <c r="B198" s="1">
        <v>1299419</v>
      </c>
      <c r="C198" s="3" t="s">
        <v>842</v>
      </c>
      <c r="D198" s="1" t="str">
        <f t="shared" si="0"/>
        <v>(31,1299419,'2023-08-04'),</v>
      </c>
      <c r="J198" t="str">
        <f t="shared" si="4"/>
        <v>(31,1299419, '2023-08-04' ),</v>
      </c>
    </row>
    <row r="199" spans="1:10" ht="14.25" customHeight="1">
      <c r="A199" s="1">
        <v>97</v>
      </c>
      <c r="B199" s="1">
        <v>1184029</v>
      </c>
      <c r="C199" s="3" t="s">
        <v>114</v>
      </c>
      <c r="D199" s="1" t="str">
        <f t="shared" si="0"/>
        <v>(97,1184029,'2024-12-26'),</v>
      </c>
      <c r="J199" t="str">
        <f t="shared" si="4"/>
        <v>(97,1184029, '2024-12-26' ),</v>
      </c>
    </row>
    <row r="200" spans="1:10" ht="14.25" customHeight="1">
      <c r="A200" s="1">
        <v>84</v>
      </c>
      <c r="B200" s="1">
        <v>1651106</v>
      </c>
      <c r="C200" s="3" t="s">
        <v>843</v>
      </c>
      <c r="D200" s="1" t="str">
        <f t="shared" si="0"/>
        <v>(84,1651106,'2025-07-04'),</v>
      </c>
      <c r="J200" t="str">
        <f t="shared" si="4"/>
        <v>(84,1651106, '2025-07-04' ),</v>
      </c>
    </row>
    <row r="201" spans="1:10" ht="14.25" customHeight="1"/>
    <row r="202" spans="1:10" ht="14.25" customHeight="1"/>
    <row r="203" spans="1:10" ht="14.25" customHeight="1"/>
    <row r="204" spans="1:10" ht="14.25" customHeight="1"/>
    <row r="205" spans="1:10" ht="14.25" customHeight="1"/>
    <row r="206" spans="1:10" ht="14.25" customHeight="1"/>
    <row r="207" spans="1:10" ht="14.25" customHeight="1"/>
    <row r="208" spans="1:10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A145" workbookViewId="0">
      <selection activeCell="M204" sqref="M204"/>
    </sheetView>
  </sheetViews>
  <sheetFormatPr defaultColWidth="14.42578125" defaultRowHeight="15" customHeight="1"/>
  <cols>
    <col min="1" max="1" width="10.28515625" customWidth="1"/>
    <col min="2" max="2" width="8.7109375" customWidth="1"/>
    <col min="3" max="3" width="12.7109375" customWidth="1"/>
    <col min="4" max="26" width="8.7109375" customWidth="1"/>
  </cols>
  <sheetData>
    <row r="1" spans="1:20" ht="14.25" customHeight="1">
      <c r="A1" s="6" t="s">
        <v>844</v>
      </c>
      <c r="B1" s="1" t="s">
        <v>845</v>
      </c>
      <c r="C1" s="1" t="s">
        <v>846</v>
      </c>
      <c r="D1" s="1" t="s">
        <v>847</v>
      </c>
      <c r="E1" s="1" t="s">
        <v>848</v>
      </c>
      <c r="K1" t="str">
        <f>"("&amp;A1&amp;","&amp;B1&amp;","&amp;C1&amp;","&amp;D1&amp;","&amp;E1&amp;")"</f>
        <v>(payment_id,order_id,payment_date,amount,payment_method)</v>
      </c>
    </row>
    <row r="2" spans="1:20" ht="14.25" customHeight="1">
      <c r="A2" s="1">
        <v>1111838</v>
      </c>
      <c r="B2" s="1">
        <v>1987287</v>
      </c>
      <c r="C2" s="7" t="s">
        <v>674</v>
      </c>
      <c r="D2" s="1">
        <v>2001</v>
      </c>
      <c r="E2" s="1" t="s">
        <v>849</v>
      </c>
      <c r="K2" t="str">
        <f>"("&amp;A2&amp;","&amp;B2&amp;","&amp;" '"&amp;C2&amp;"' "&amp;","&amp;D2&amp;","&amp;" '"&amp;E2&amp;"' "&amp;")"&amp;","</f>
        <v>(1111838,1987287, '2025-03-30' ,2001, 'COD' ),</v>
      </c>
      <c r="T2" t="str">
        <f>TEXT(C2,"yyyy-mm-dd")</f>
        <v>2025-03-30</v>
      </c>
    </row>
    <row r="3" spans="1:20" ht="14.25" customHeight="1">
      <c r="A3" s="1">
        <v>1111554</v>
      </c>
      <c r="B3" s="1">
        <v>1348584</v>
      </c>
      <c r="C3" s="7" t="s">
        <v>872</v>
      </c>
      <c r="D3" s="1">
        <v>3635</v>
      </c>
      <c r="E3" s="1" t="s">
        <v>849</v>
      </c>
      <c r="K3" t="str">
        <f t="shared" ref="K3:K66" si="0">"("&amp;A3&amp;","&amp;B3&amp;","&amp;" '"&amp;C3&amp;"' "&amp;","&amp;D3&amp;","&amp;" '"&amp;E3&amp;"' "&amp;")"&amp;","</f>
        <v>(1111554,1348584, '2025-03-31' ,3635, 'COD' ),</v>
      </c>
      <c r="T3" t="str">
        <f t="shared" ref="T3:T66" si="1">TEXT(C3,"yyyy-mm-dd")</f>
        <v>2025-03-31</v>
      </c>
    </row>
    <row r="4" spans="1:20" ht="14.25" customHeight="1">
      <c r="A4" s="1">
        <v>1111189</v>
      </c>
      <c r="B4" s="1">
        <v>1138620</v>
      </c>
      <c r="C4" s="7" t="s">
        <v>873</v>
      </c>
      <c r="D4" s="1">
        <v>1365</v>
      </c>
      <c r="E4" s="1" t="s">
        <v>850</v>
      </c>
      <c r="K4" t="str">
        <f t="shared" si="0"/>
        <v>(1111189,1138620, '2025-04-01' ,1365, 'bikash' ),</v>
      </c>
      <c r="T4" t="str">
        <f t="shared" si="1"/>
        <v>2025-04-01</v>
      </c>
    </row>
    <row r="5" spans="1:20" ht="14.25" customHeight="1">
      <c r="A5" s="1">
        <v>1111413</v>
      </c>
      <c r="B5" s="1">
        <v>1456782</v>
      </c>
      <c r="C5" s="7" t="s">
        <v>874</v>
      </c>
      <c r="D5" s="1">
        <v>1863</v>
      </c>
      <c r="E5" s="1" t="s">
        <v>849</v>
      </c>
      <c r="K5" t="str">
        <f t="shared" si="0"/>
        <v>(1111413,1456782, '2025-04-02' ,1863, 'COD' ),</v>
      </c>
      <c r="T5" t="str">
        <f t="shared" si="1"/>
        <v>2025-04-02</v>
      </c>
    </row>
    <row r="6" spans="1:20" ht="14.25" customHeight="1">
      <c r="A6" s="1">
        <v>1111444</v>
      </c>
      <c r="B6" s="1">
        <v>1769977</v>
      </c>
      <c r="C6" s="7" t="s">
        <v>703</v>
      </c>
      <c r="D6" s="1">
        <v>137155</v>
      </c>
      <c r="E6" s="1" t="s">
        <v>849</v>
      </c>
      <c r="K6" t="str">
        <f>"("&amp;A6&amp;","&amp;B6&amp;","&amp;" '"&amp;C6&amp;"' "&amp;","&amp;D6&amp;","&amp;" '"&amp;E6&amp;"' "&amp;")"&amp;","</f>
        <v>(1111444,1769977, '2025-04-03' ,137155, 'COD' ),</v>
      </c>
      <c r="T6" t="str">
        <f t="shared" si="1"/>
        <v>2025-04-03</v>
      </c>
    </row>
    <row r="7" spans="1:20" ht="14.25" customHeight="1">
      <c r="A7" s="1">
        <v>1111131</v>
      </c>
      <c r="B7" s="1">
        <v>1781006</v>
      </c>
      <c r="C7" s="7" t="s">
        <v>875</v>
      </c>
      <c r="D7" s="1">
        <v>2880</v>
      </c>
      <c r="E7" s="1" t="s">
        <v>849</v>
      </c>
      <c r="K7" t="str">
        <f t="shared" ref="K7:K70" si="2">"("&amp;A7&amp;","&amp;B7&amp;","&amp;" '"&amp;C7&amp;"' "&amp;","&amp;D7&amp;","&amp;" '"&amp;E7&amp;"' "&amp;")"&amp;","</f>
        <v>(1111131,1781006, '2025-04-04' ,2880, 'COD' ),</v>
      </c>
      <c r="T7" t="str">
        <f t="shared" si="1"/>
        <v>2025-04-04</v>
      </c>
    </row>
    <row r="8" spans="1:20" ht="14.25" customHeight="1">
      <c r="A8" s="1">
        <v>1111752</v>
      </c>
      <c r="B8" s="1">
        <v>1089834</v>
      </c>
      <c r="C8" s="7" t="s">
        <v>876</v>
      </c>
      <c r="D8" s="1">
        <v>1220</v>
      </c>
      <c r="E8" s="1" t="s">
        <v>849</v>
      </c>
      <c r="K8" t="str">
        <f t="shared" ref="K8:K71" si="3">"("&amp;A8&amp;","&amp;B8&amp;","&amp;" '"&amp;C8&amp;"' "&amp;","&amp;D8&amp;","&amp;" '"&amp;E8&amp;"' "&amp;")"&amp;","</f>
        <v>(1111752,1089834, '2025-04-05' ,1220, 'COD' ),</v>
      </c>
      <c r="T8" t="str">
        <f t="shared" si="1"/>
        <v>2025-04-05</v>
      </c>
    </row>
    <row r="9" spans="1:20" ht="14.25" customHeight="1">
      <c r="A9" s="1">
        <v>1111546</v>
      </c>
      <c r="B9" s="1">
        <v>1761876</v>
      </c>
      <c r="C9" s="7" t="s">
        <v>877</v>
      </c>
      <c r="D9" s="1">
        <v>2765</v>
      </c>
      <c r="E9" s="1" t="s">
        <v>849</v>
      </c>
      <c r="K9" t="str">
        <f t="shared" ref="K9:K72" si="4">"("&amp;A9&amp;","&amp;B9&amp;","&amp;" '"&amp;C9&amp;"' "&amp;","&amp;D9&amp;","&amp;" '"&amp;E9&amp;"' "&amp;")"&amp;","</f>
        <v>(1111546,1761876, '2025-04-06' ,2765, 'COD' ),</v>
      </c>
      <c r="T9" t="str">
        <f t="shared" si="1"/>
        <v>2025-04-06</v>
      </c>
    </row>
    <row r="10" spans="1:20" ht="14.25" customHeight="1">
      <c r="A10" s="1">
        <v>1111991</v>
      </c>
      <c r="B10" s="1">
        <v>1881933</v>
      </c>
      <c r="C10" s="7" t="s">
        <v>699</v>
      </c>
      <c r="D10" s="1">
        <v>304</v>
      </c>
      <c r="E10" s="1" t="s">
        <v>850</v>
      </c>
      <c r="K10" t="str">
        <f t="shared" ref="K10:K73" si="5">"("&amp;A10&amp;","&amp;B10&amp;","&amp;" '"&amp;C10&amp;"' "&amp;","&amp;D10&amp;","&amp;" '"&amp;E10&amp;"' "&amp;")"&amp;","</f>
        <v>(1111991,1881933, '2025-04-07' ,304, 'bikash' ),</v>
      </c>
      <c r="T10" t="str">
        <f t="shared" si="1"/>
        <v>2025-04-07</v>
      </c>
    </row>
    <row r="11" spans="1:20" ht="14.25" customHeight="1">
      <c r="A11" s="1">
        <v>1111503</v>
      </c>
      <c r="B11" s="1">
        <v>1566958</v>
      </c>
      <c r="C11" s="7" t="s">
        <v>878</v>
      </c>
      <c r="D11" s="1">
        <v>292</v>
      </c>
      <c r="E11" s="1" t="s">
        <v>850</v>
      </c>
      <c r="K11" t="str">
        <f t="shared" ref="K11:K74" si="6">"("&amp;A11&amp;","&amp;B11&amp;","&amp;" '"&amp;C11&amp;"' "&amp;","&amp;D11&amp;","&amp;" '"&amp;E11&amp;"' "&amp;")"&amp;","</f>
        <v>(1111503,1566958, '2025-04-08' ,292, 'bikash' ),</v>
      </c>
      <c r="T11" t="str">
        <f t="shared" si="1"/>
        <v>2025-04-08</v>
      </c>
    </row>
    <row r="12" spans="1:20" ht="14.25" customHeight="1">
      <c r="A12" s="1">
        <v>1111950</v>
      </c>
      <c r="B12" s="1">
        <v>1844794</v>
      </c>
      <c r="C12" s="7" t="s">
        <v>879</v>
      </c>
      <c r="D12" s="1">
        <v>1854</v>
      </c>
      <c r="E12" s="1" t="s">
        <v>849</v>
      </c>
      <c r="K12" t="str">
        <f t="shared" ref="K12:K75" si="7">"("&amp;A12&amp;","&amp;B12&amp;","&amp;" '"&amp;C12&amp;"' "&amp;","&amp;D12&amp;","&amp;" '"&amp;E12&amp;"' "&amp;")"&amp;","</f>
        <v>(1111950,1844794, '2025-04-09' ,1854, 'COD' ),</v>
      </c>
      <c r="T12" t="str">
        <f t="shared" si="1"/>
        <v>2025-04-09</v>
      </c>
    </row>
    <row r="13" spans="1:20" ht="14.25" customHeight="1">
      <c r="A13" s="1">
        <v>1111536</v>
      </c>
      <c r="B13" s="1">
        <v>1773336</v>
      </c>
      <c r="C13" s="7" t="s">
        <v>880</v>
      </c>
      <c r="D13" s="1">
        <v>752</v>
      </c>
      <c r="E13" s="1" t="s">
        <v>850</v>
      </c>
      <c r="K13" t="str">
        <f t="shared" ref="K13:K76" si="8">"("&amp;A13&amp;","&amp;B13&amp;","&amp;" '"&amp;C13&amp;"' "&amp;","&amp;D13&amp;","&amp;" '"&amp;E13&amp;"' "&amp;")"&amp;","</f>
        <v>(1111536,1773336, '2025-04-10' ,752, 'bikash' ),</v>
      </c>
      <c r="T13" t="str">
        <f t="shared" si="1"/>
        <v>2025-04-10</v>
      </c>
    </row>
    <row r="14" spans="1:20" ht="14.25" customHeight="1">
      <c r="A14" s="1">
        <v>1111935</v>
      </c>
      <c r="B14" s="1">
        <v>1979579</v>
      </c>
      <c r="C14" s="7" t="s">
        <v>181</v>
      </c>
      <c r="D14" s="1">
        <v>46564</v>
      </c>
      <c r="E14" s="1" t="s">
        <v>849</v>
      </c>
      <c r="K14" t="str">
        <f t="shared" ref="K14:K77" si="9">"("&amp;A14&amp;","&amp;B14&amp;","&amp;" '"&amp;C14&amp;"' "&amp;","&amp;D14&amp;","&amp;" '"&amp;E14&amp;"' "&amp;")"&amp;","</f>
        <v>(1111935,1979579, '2025-04-11' ,46564, 'COD' ),</v>
      </c>
      <c r="T14" t="str">
        <f t="shared" si="1"/>
        <v>2025-04-11</v>
      </c>
    </row>
    <row r="15" spans="1:20" ht="14.25" customHeight="1">
      <c r="A15" s="1">
        <v>1111195</v>
      </c>
      <c r="B15" s="1">
        <v>1507970</v>
      </c>
      <c r="C15" s="7" t="s">
        <v>881</v>
      </c>
      <c r="D15" s="1">
        <v>2780</v>
      </c>
      <c r="E15" s="1" t="s">
        <v>849</v>
      </c>
      <c r="K15" t="str">
        <f t="shared" ref="K15:K78" si="10">"("&amp;A15&amp;","&amp;B15&amp;","&amp;" '"&amp;C15&amp;"' "&amp;","&amp;D15&amp;","&amp;" '"&amp;E15&amp;"' "&amp;")"&amp;","</f>
        <v>(1111195,1507970, '2025-04-12' ,2780, 'COD' ),</v>
      </c>
      <c r="T15" t="str">
        <f t="shared" si="1"/>
        <v>2025-04-12</v>
      </c>
    </row>
    <row r="16" spans="1:20" ht="14.25" customHeight="1">
      <c r="A16" s="1">
        <v>1111729</v>
      </c>
      <c r="B16" s="1">
        <v>1511495</v>
      </c>
      <c r="C16" s="7" t="s">
        <v>882</v>
      </c>
      <c r="D16" s="1">
        <v>2160</v>
      </c>
      <c r="E16" s="1" t="s">
        <v>849</v>
      </c>
      <c r="K16" t="str">
        <f t="shared" ref="K16:K79" si="11">"("&amp;A16&amp;","&amp;B16&amp;","&amp;" '"&amp;C16&amp;"' "&amp;","&amp;D16&amp;","&amp;" '"&amp;E16&amp;"' "&amp;")"&amp;","</f>
        <v>(1111729,1511495, '2025-04-13' ,2160, 'COD' ),</v>
      </c>
      <c r="T16" t="str">
        <f t="shared" si="1"/>
        <v>2025-04-13</v>
      </c>
    </row>
    <row r="17" spans="1:20" ht="14.25" customHeight="1">
      <c r="A17" s="1">
        <v>1111697</v>
      </c>
      <c r="B17" s="1">
        <v>1076751</v>
      </c>
      <c r="C17" s="7" t="s">
        <v>883</v>
      </c>
      <c r="D17" s="1">
        <v>18696</v>
      </c>
      <c r="E17" s="1" t="s">
        <v>849</v>
      </c>
      <c r="K17" t="str">
        <f t="shared" ref="K17:K80" si="12">"("&amp;A17&amp;","&amp;B17&amp;","&amp;" '"&amp;C17&amp;"' "&amp;","&amp;D17&amp;","&amp;" '"&amp;E17&amp;"' "&amp;")"&amp;","</f>
        <v>(1111697,1076751, '2025-04-14' ,18696, 'COD' ),</v>
      </c>
      <c r="T17" t="str">
        <f t="shared" si="1"/>
        <v>2025-04-14</v>
      </c>
    </row>
    <row r="18" spans="1:20" ht="14.25" customHeight="1">
      <c r="A18" s="1">
        <v>1111691</v>
      </c>
      <c r="B18" s="1">
        <v>1452332</v>
      </c>
      <c r="C18" s="7" t="s">
        <v>143</v>
      </c>
      <c r="D18" s="1">
        <v>2444</v>
      </c>
      <c r="E18" s="1" t="s">
        <v>849</v>
      </c>
      <c r="K18" t="str">
        <f t="shared" ref="K18:K81" si="13">"("&amp;A18&amp;","&amp;B18&amp;","&amp;" '"&amp;C18&amp;"' "&amp;","&amp;D18&amp;","&amp;" '"&amp;E18&amp;"' "&amp;")"&amp;","</f>
        <v>(1111691,1452332, '2025-04-15' ,2444, 'COD' ),</v>
      </c>
      <c r="T18" t="str">
        <f t="shared" si="1"/>
        <v>2025-04-15</v>
      </c>
    </row>
    <row r="19" spans="1:20" ht="14.25" customHeight="1">
      <c r="A19" s="1">
        <v>1111471</v>
      </c>
      <c r="B19" s="1">
        <v>1146861</v>
      </c>
      <c r="C19" s="7" t="s">
        <v>884</v>
      </c>
      <c r="D19" s="1">
        <v>2424</v>
      </c>
      <c r="E19" s="1" t="s">
        <v>849</v>
      </c>
      <c r="K19" t="str">
        <f t="shared" ref="K19:K82" si="14">"("&amp;A19&amp;","&amp;B19&amp;","&amp;" '"&amp;C19&amp;"' "&amp;","&amp;D19&amp;","&amp;" '"&amp;E19&amp;"' "&amp;")"&amp;","</f>
        <v>(1111471,1146861, '2025-04-16' ,2424, 'COD' ),</v>
      </c>
      <c r="T19" t="str">
        <f t="shared" si="1"/>
        <v>2025-04-16</v>
      </c>
    </row>
    <row r="20" spans="1:20" ht="14.25" customHeight="1">
      <c r="A20" s="1">
        <v>1111498</v>
      </c>
      <c r="B20" s="1">
        <v>1898424</v>
      </c>
      <c r="C20" s="7" t="s">
        <v>885</v>
      </c>
      <c r="D20" s="1">
        <v>1150</v>
      </c>
      <c r="E20" s="1" t="s">
        <v>849</v>
      </c>
      <c r="K20" t="str">
        <f t="shared" ref="K20:K83" si="15">"("&amp;A20&amp;","&amp;B20&amp;","&amp;" '"&amp;C20&amp;"' "&amp;","&amp;D20&amp;","&amp;" '"&amp;E20&amp;"' "&amp;")"&amp;","</f>
        <v>(1111498,1898424, '2025-04-17' ,1150, 'COD' ),</v>
      </c>
      <c r="T20" t="str">
        <f t="shared" si="1"/>
        <v>2025-04-17</v>
      </c>
    </row>
    <row r="21" spans="1:20" ht="14.25" customHeight="1">
      <c r="A21" s="1">
        <v>1111880</v>
      </c>
      <c r="B21" s="1">
        <v>1031957</v>
      </c>
      <c r="C21" s="7" t="s">
        <v>886</v>
      </c>
      <c r="D21" s="1">
        <v>608</v>
      </c>
      <c r="E21" s="1" t="s">
        <v>850</v>
      </c>
      <c r="K21" t="str">
        <f t="shared" ref="K21:K84" si="16">"("&amp;A21&amp;","&amp;B21&amp;","&amp;" '"&amp;C21&amp;"' "&amp;","&amp;D21&amp;","&amp;" '"&amp;E21&amp;"' "&amp;")"&amp;","</f>
        <v>(1111880,1031957, '2025-04-18' ,608, 'bikash' ),</v>
      </c>
      <c r="T21" t="str">
        <f t="shared" si="1"/>
        <v>2025-04-18</v>
      </c>
    </row>
    <row r="22" spans="1:20" ht="14.25" customHeight="1">
      <c r="A22" s="1">
        <v>1111427</v>
      </c>
      <c r="B22" s="1">
        <v>1737893</v>
      </c>
      <c r="C22" s="7" t="s">
        <v>887</v>
      </c>
      <c r="D22" s="1">
        <v>56680</v>
      </c>
      <c r="E22" s="1" t="s">
        <v>849</v>
      </c>
      <c r="K22" t="str">
        <f t="shared" ref="K22:K85" si="17">"("&amp;A22&amp;","&amp;B22&amp;","&amp;" '"&amp;C22&amp;"' "&amp;","&amp;D22&amp;","&amp;" '"&amp;E22&amp;"' "&amp;")"&amp;","</f>
        <v>(1111427,1737893, '2025-04-19' ,56680, 'COD' ),</v>
      </c>
      <c r="T22" t="str">
        <f t="shared" si="1"/>
        <v>2025-04-19</v>
      </c>
    </row>
    <row r="23" spans="1:20" ht="14.25" customHeight="1">
      <c r="A23" s="1">
        <v>1111267</v>
      </c>
      <c r="B23" s="1">
        <v>1509154</v>
      </c>
      <c r="C23" s="7" t="s">
        <v>270</v>
      </c>
      <c r="D23" s="1">
        <v>125348</v>
      </c>
      <c r="E23" s="1" t="s">
        <v>849</v>
      </c>
      <c r="K23" t="str">
        <f t="shared" ref="K23:K86" si="18">"("&amp;A23&amp;","&amp;B23&amp;","&amp;" '"&amp;C23&amp;"' "&amp;","&amp;D23&amp;","&amp;" '"&amp;E23&amp;"' "&amp;")"&amp;","</f>
        <v>(1111267,1509154, '2025-04-20' ,125348, 'COD' ),</v>
      </c>
      <c r="T23" t="str">
        <f t="shared" si="1"/>
        <v>2025-04-20</v>
      </c>
    </row>
    <row r="24" spans="1:20" ht="14.25" customHeight="1">
      <c r="A24" s="1">
        <v>1111596</v>
      </c>
      <c r="B24" s="1">
        <v>1229324</v>
      </c>
      <c r="C24" s="7" t="s">
        <v>888</v>
      </c>
      <c r="D24" s="1">
        <v>62776</v>
      </c>
      <c r="E24" s="1" t="s">
        <v>849</v>
      </c>
      <c r="K24" t="str">
        <f t="shared" ref="K24:K87" si="19">"("&amp;A24&amp;","&amp;B24&amp;","&amp;" '"&amp;C24&amp;"' "&amp;","&amp;D24&amp;","&amp;" '"&amp;E24&amp;"' "&amp;")"&amp;","</f>
        <v>(1111596,1229324, '2025-04-21' ,62776, 'COD' ),</v>
      </c>
      <c r="T24" t="str">
        <f t="shared" si="1"/>
        <v>2025-04-21</v>
      </c>
    </row>
    <row r="25" spans="1:20" ht="14.25" customHeight="1">
      <c r="A25" s="1">
        <v>1111826</v>
      </c>
      <c r="B25" s="1">
        <v>1116132</v>
      </c>
      <c r="C25" s="7" t="s">
        <v>889</v>
      </c>
      <c r="D25" s="1">
        <v>481</v>
      </c>
      <c r="E25" s="1" t="s">
        <v>849</v>
      </c>
      <c r="K25" t="str">
        <f t="shared" ref="K25:K88" si="20">"("&amp;A25&amp;","&amp;B25&amp;","&amp;" '"&amp;C25&amp;"' "&amp;","&amp;D25&amp;","&amp;" '"&amp;E25&amp;"' "&amp;")"&amp;","</f>
        <v>(1111826,1116132, '2025-04-22' ,481, 'COD' ),</v>
      </c>
      <c r="T25" t="str">
        <f t="shared" si="1"/>
        <v>2025-04-22</v>
      </c>
    </row>
    <row r="26" spans="1:20" ht="14.25" customHeight="1">
      <c r="A26" s="1">
        <v>1111744</v>
      </c>
      <c r="B26" s="1">
        <v>1053838</v>
      </c>
      <c r="C26" s="7" t="s">
        <v>890</v>
      </c>
      <c r="D26" s="1">
        <v>521</v>
      </c>
      <c r="E26" s="1" t="s">
        <v>849</v>
      </c>
      <c r="K26" t="str">
        <f t="shared" ref="K26:K89" si="21">"("&amp;A26&amp;","&amp;B26&amp;","&amp;" '"&amp;C26&amp;"' "&amp;","&amp;D26&amp;","&amp;" '"&amp;E26&amp;"' "&amp;")"&amp;","</f>
        <v>(1111744,1053838, '2025-04-23' ,521, 'COD' ),</v>
      </c>
      <c r="T26" t="str">
        <f t="shared" si="1"/>
        <v>2025-04-23</v>
      </c>
    </row>
    <row r="27" spans="1:20" ht="14.25" customHeight="1">
      <c r="A27" s="1">
        <v>1111517</v>
      </c>
      <c r="B27" s="1">
        <v>1727811</v>
      </c>
      <c r="C27" s="7" t="s">
        <v>198</v>
      </c>
      <c r="D27" s="1">
        <v>720</v>
      </c>
      <c r="E27" s="1" t="s">
        <v>850</v>
      </c>
      <c r="K27" t="str">
        <f t="shared" ref="K27:K90" si="22">"("&amp;A27&amp;","&amp;B27&amp;","&amp;" '"&amp;C27&amp;"' "&amp;","&amp;D27&amp;","&amp;" '"&amp;E27&amp;"' "&amp;")"&amp;","</f>
        <v>(1111517,1727811, '2025-04-24' ,720, 'bikash' ),</v>
      </c>
      <c r="T27" t="str">
        <f t="shared" si="1"/>
        <v>2025-04-24</v>
      </c>
    </row>
    <row r="28" spans="1:20" ht="14.25" customHeight="1">
      <c r="A28" s="1">
        <v>1111690</v>
      </c>
      <c r="B28" s="1">
        <v>1161601</v>
      </c>
      <c r="C28" s="7" t="s">
        <v>891</v>
      </c>
      <c r="D28" s="1">
        <v>2888</v>
      </c>
      <c r="E28" s="1" t="s">
        <v>849</v>
      </c>
      <c r="K28" t="str">
        <f t="shared" ref="K28:K91" si="23">"("&amp;A28&amp;","&amp;B28&amp;","&amp;" '"&amp;C28&amp;"' "&amp;","&amp;D28&amp;","&amp;" '"&amp;E28&amp;"' "&amp;")"&amp;","</f>
        <v>(1111690,1161601, '2025-04-25' ,2888, 'COD' ),</v>
      </c>
      <c r="T28" t="str">
        <f t="shared" si="1"/>
        <v>2025-04-25</v>
      </c>
    </row>
    <row r="29" spans="1:20" ht="14.25" customHeight="1">
      <c r="A29" s="1">
        <v>1111752</v>
      </c>
      <c r="B29" s="1">
        <v>1159568</v>
      </c>
      <c r="C29" s="7" t="s">
        <v>892</v>
      </c>
      <c r="D29" s="1">
        <v>3130</v>
      </c>
      <c r="E29" s="1" t="s">
        <v>849</v>
      </c>
      <c r="K29" t="str">
        <f t="shared" ref="K29:K92" si="24">"("&amp;A29&amp;","&amp;B29&amp;","&amp;" '"&amp;C29&amp;"' "&amp;","&amp;D29&amp;","&amp;" '"&amp;E29&amp;"' "&amp;")"&amp;","</f>
        <v>(1111752,1159568, '2025-04-26' ,3130, 'COD' ),</v>
      </c>
      <c r="T29" t="str">
        <f t="shared" si="1"/>
        <v>2025-04-26</v>
      </c>
    </row>
    <row r="30" spans="1:20" ht="14.25" customHeight="1">
      <c r="A30" s="1">
        <v>1111994</v>
      </c>
      <c r="B30" s="1">
        <v>1488900</v>
      </c>
      <c r="C30" s="7" t="s">
        <v>893</v>
      </c>
      <c r="D30" s="1">
        <v>213</v>
      </c>
      <c r="E30" s="1" t="s">
        <v>850</v>
      </c>
      <c r="K30" t="str">
        <f t="shared" ref="K30:K93" si="25">"("&amp;A30&amp;","&amp;B30&amp;","&amp;" '"&amp;C30&amp;"' "&amp;","&amp;D30&amp;","&amp;" '"&amp;E30&amp;"' "&amp;")"&amp;","</f>
        <v>(1111994,1488900, '2025-04-27' ,213, 'bikash' ),</v>
      </c>
      <c r="T30" t="str">
        <f t="shared" si="1"/>
        <v>2025-04-27</v>
      </c>
    </row>
    <row r="31" spans="1:20" ht="14.25" customHeight="1">
      <c r="A31" s="1">
        <v>1111919</v>
      </c>
      <c r="B31" s="1">
        <v>1867476</v>
      </c>
      <c r="C31" s="7" t="s">
        <v>894</v>
      </c>
      <c r="D31" s="1">
        <v>1895</v>
      </c>
      <c r="E31" s="1" t="s">
        <v>850</v>
      </c>
      <c r="K31" t="str">
        <f t="shared" ref="K31:K94" si="26">"("&amp;A31&amp;","&amp;B31&amp;","&amp;" '"&amp;C31&amp;"' "&amp;","&amp;D31&amp;","&amp;" '"&amp;E31&amp;"' "&amp;")"&amp;","</f>
        <v>(1111919,1867476, '2025-04-28' ,1895, 'bikash' ),</v>
      </c>
      <c r="T31" t="str">
        <f t="shared" si="1"/>
        <v>2025-04-28</v>
      </c>
    </row>
    <row r="32" spans="1:20" ht="14.25" customHeight="1">
      <c r="A32" s="1">
        <v>1111214</v>
      </c>
      <c r="B32" s="1">
        <v>1176011</v>
      </c>
      <c r="C32" s="7" t="s">
        <v>895</v>
      </c>
      <c r="D32" s="1">
        <v>822</v>
      </c>
      <c r="E32" s="1" t="s">
        <v>850</v>
      </c>
      <c r="K32" t="str">
        <f t="shared" ref="K32:K95" si="27">"("&amp;A32&amp;","&amp;B32&amp;","&amp;" '"&amp;C32&amp;"' "&amp;","&amp;D32&amp;","&amp;" '"&amp;E32&amp;"' "&amp;")"&amp;","</f>
        <v>(1111214,1176011, '2025-04-29' ,822, 'bikash' ),</v>
      </c>
      <c r="T32" t="str">
        <f t="shared" si="1"/>
        <v>2025-04-29</v>
      </c>
    </row>
    <row r="33" spans="1:20" ht="14.25" customHeight="1">
      <c r="A33" s="1">
        <v>1111360</v>
      </c>
      <c r="B33" s="1">
        <v>1713006</v>
      </c>
      <c r="C33" s="7" t="s">
        <v>896</v>
      </c>
      <c r="D33" s="1">
        <v>1216</v>
      </c>
      <c r="E33" s="1" t="s">
        <v>850</v>
      </c>
      <c r="K33" t="str">
        <f t="shared" ref="K33:K96" si="28">"("&amp;A33&amp;","&amp;B33&amp;","&amp;" '"&amp;C33&amp;"' "&amp;","&amp;D33&amp;","&amp;" '"&amp;E33&amp;"' "&amp;")"&amp;","</f>
        <v>(1111360,1713006, '2025-04-30' ,1216, 'bikash' ),</v>
      </c>
      <c r="T33" t="str">
        <f t="shared" si="1"/>
        <v>2025-04-30</v>
      </c>
    </row>
    <row r="34" spans="1:20" ht="14.25" customHeight="1">
      <c r="A34" s="1">
        <v>1111726</v>
      </c>
      <c r="B34" s="1">
        <v>1843948</v>
      </c>
      <c r="C34" s="7" t="s">
        <v>722</v>
      </c>
      <c r="D34" s="1">
        <v>307</v>
      </c>
      <c r="E34" s="1" t="s">
        <v>850</v>
      </c>
      <c r="K34" t="str">
        <f t="shared" ref="K34:K97" si="29">"("&amp;A34&amp;","&amp;B34&amp;","&amp;" '"&amp;C34&amp;"' "&amp;","&amp;D34&amp;","&amp;" '"&amp;E34&amp;"' "&amp;")"&amp;","</f>
        <v>(1111726,1843948, '2025-05-01' ,307, 'bikash' ),</v>
      </c>
      <c r="T34" t="str">
        <f t="shared" si="1"/>
        <v>2025-05-01</v>
      </c>
    </row>
    <row r="35" spans="1:20" ht="14.25" customHeight="1">
      <c r="A35" s="1">
        <v>1111901</v>
      </c>
      <c r="B35" s="1">
        <v>1012499</v>
      </c>
      <c r="C35" s="7" t="s">
        <v>155</v>
      </c>
      <c r="D35" s="1">
        <v>2756</v>
      </c>
      <c r="E35" s="1" t="s">
        <v>849</v>
      </c>
      <c r="K35" t="str">
        <f t="shared" ref="K35:K98" si="30">"("&amp;A35&amp;","&amp;B35&amp;","&amp;" '"&amp;C35&amp;"' "&amp;","&amp;D35&amp;","&amp;" '"&amp;E35&amp;"' "&amp;")"&amp;","</f>
        <v>(1111901,1012499, '2025-05-02' ,2756, 'COD' ),</v>
      </c>
      <c r="T35" t="str">
        <f t="shared" si="1"/>
        <v>2025-05-02</v>
      </c>
    </row>
    <row r="36" spans="1:20" ht="14.25" customHeight="1">
      <c r="A36" s="1">
        <v>1111183</v>
      </c>
      <c r="B36" s="1">
        <v>1028429</v>
      </c>
      <c r="C36" s="7" t="s">
        <v>897</v>
      </c>
      <c r="D36" s="1">
        <v>20818</v>
      </c>
      <c r="E36" s="1" t="s">
        <v>849</v>
      </c>
      <c r="K36" t="str">
        <f t="shared" ref="K36:K99" si="31">"("&amp;A36&amp;","&amp;B36&amp;","&amp;" '"&amp;C36&amp;"' "&amp;","&amp;D36&amp;","&amp;" '"&amp;E36&amp;"' "&amp;")"&amp;","</f>
        <v>(1111183,1028429, '2025-05-03' ,20818, 'COD' ),</v>
      </c>
      <c r="T36" t="str">
        <f t="shared" si="1"/>
        <v>2025-05-03</v>
      </c>
    </row>
    <row r="37" spans="1:20" ht="14.25" customHeight="1">
      <c r="A37" s="1">
        <v>1111972</v>
      </c>
      <c r="B37" s="1">
        <v>1358397</v>
      </c>
      <c r="C37" s="7" t="s">
        <v>898</v>
      </c>
      <c r="D37" s="1">
        <v>16862</v>
      </c>
      <c r="E37" s="1" t="s">
        <v>849</v>
      </c>
      <c r="K37" t="str">
        <f t="shared" ref="K37:K100" si="32">"("&amp;A37&amp;","&amp;B37&amp;","&amp;" '"&amp;C37&amp;"' "&amp;","&amp;D37&amp;","&amp;" '"&amp;E37&amp;"' "&amp;")"&amp;","</f>
        <v>(1111972,1358397, '2025-05-04' ,16862, 'COD' ),</v>
      </c>
      <c r="T37" t="str">
        <f t="shared" si="1"/>
        <v>2025-05-04</v>
      </c>
    </row>
    <row r="38" spans="1:20" ht="14.25" customHeight="1">
      <c r="A38" s="1">
        <v>1111244</v>
      </c>
      <c r="B38" s="1">
        <v>1835729</v>
      </c>
      <c r="C38" s="7" t="s">
        <v>899</v>
      </c>
      <c r="D38" s="1">
        <v>43881</v>
      </c>
      <c r="E38" s="1" t="s">
        <v>849</v>
      </c>
      <c r="K38" t="str">
        <f t="shared" ref="K38:K101" si="33">"("&amp;A38&amp;","&amp;B38&amp;","&amp;" '"&amp;C38&amp;"' "&amp;","&amp;D38&amp;","&amp;" '"&amp;E38&amp;"' "&amp;")"&amp;","</f>
        <v>(1111244,1835729, '2025-05-05' ,43881, 'COD' ),</v>
      </c>
      <c r="T38" t="str">
        <f t="shared" si="1"/>
        <v>2025-05-05</v>
      </c>
    </row>
    <row r="39" spans="1:20" ht="14.25" customHeight="1">
      <c r="A39" s="1">
        <v>1111262</v>
      </c>
      <c r="B39" s="1">
        <v>1880799</v>
      </c>
      <c r="C39" s="7" t="s">
        <v>900</v>
      </c>
      <c r="D39" s="1">
        <v>808</v>
      </c>
      <c r="E39" s="1" t="s">
        <v>849</v>
      </c>
      <c r="K39" t="str">
        <f t="shared" ref="K39:K102" si="34">"("&amp;A39&amp;","&amp;B39&amp;","&amp;" '"&amp;C39&amp;"' "&amp;","&amp;D39&amp;","&amp;" '"&amp;E39&amp;"' "&amp;")"&amp;","</f>
        <v>(1111262,1880799, '2025-05-06' ,808, 'COD' ),</v>
      </c>
      <c r="T39" t="str">
        <f t="shared" si="1"/>
        <v>2025-05-06</v>
      </c>
    </row>
    <row r="40" spans="1:20" ht="14.25" customHeight="1">
      <c r="A40" s="1">
        <v>1111574</v>
      </c>
      <c r="B40" s="1">
        <v>1843765</v>
      </c>
      <c r="C40" s="7" t="s">
        <v>901</v>
      </c>
      <c r="D40" s="1">
        <v>30502</v>
      </c>
      <c r="E40" s="1" t="s">
        <v>849</v>
      </c>
      <c r="K40" t="str">
        <f t="shared" ref="K40:K103" si="35">"("&amp;A40&amp;","&amp;B40&amp;","&amp;" '"&amp;C40&amp;"' "&amp;","&amp;D40&amp;","&amp;" '"&amp;E40&amp;"' "&amp;")"&amp;","</f>
        <v>(1111574,1843765, '2025-05-07' ,30502, 'COD' ),</v>
      </c>
      <c r="T40" t="str">
        <f t="shared" si="1"/>
        <v>2025-05-07</v>
      </c>
    </row>
    <row r="41" spans="1:20" ht="14.25" customHeight="1">
      <c r="A41" s="1">
        <v>1111159</v>
      </c>
      <c r="B41" s="1">
        <v>1191365</v>
      </c>
      <c r="C41" s="7" t="s">
        <v>902</v>
      </c>
      <c r="D41" s="1">
        <v>1125</v>
      </c>
      <c r="E41" s="1" t="s">
        <v>850</v>
      </c>
      <c r="K41" t="str">
        <f t="shared" ref="K41:K104" si="36">"("&amp;A41&amp;","&amp;B41&amp;","&amp;" '"&amp;C41&amp;"' "&amp;","&amp;D41&amp;","&amp;" '"&amp;E41&amp;"' "&amp;")"&amp;","</f>
        <v>(1111159,1191365, '2025-05-08' ,1125, 'bikash' ),</v>
      </c>
      <c r="T41" t="str">
        <f t="shared" si="1"/>
        <v>2025-05-08</v>
      </c>
    </row>
    <row r="42" spans="1:20" ht="14.25" customHeight="1">
      <c r="A42" s="1">
        <v>1111719</v>
      </c>
      <c r="B42" s="1">
        <v>1711083</v>
      </c>
      <c r="C42" s="7" t="s">
        <v>903</v>
      </c>
      <c r="D42" s="1">
        <v>1308</v>
      </c>
      <c r="E42" s="1" t="s">
        <v>850</v>
      </c>
      <c r="K42" t="str">
        <f t="shared" ref="K42:K105" si="37">"("&amp;A42&amp;","&amp;B42&amp;","&amp;" '"&amp;C42&amp;"' "&amp;","&amp;D42&amp;","&amp;" '"&amp;E42&amp;"' "&amp;")"&amp;","</f>
        <v>(1111719,1711083, '2025-05-09' ,1308, 'bikash' ),</v>
      </c>
      <c r="T42" t="str">
        <f t="shared" si="1"/>
        <v>2025-05-09</v>
      </c>
    </row>
    <row r="43" spans="1:20" ht="14.25" customHeight="1">
      <c r="A43" s="1">
        <v>1111978</v>
      </c>
      <c r="B43" s="1">
        <v>1808957</v>
      </c>
      <c r="C43" s="7" t="s">
        <v>904</v>
      </c>
      <c r="D43" s="1">
        <v>2472</v>
      </c>
      <c r="E43" s="1" t="s">
        <v>849</v>
      </c>
      <c r="K43" t="str">
        <f t="shared" ref="K43:K106" si="38">"("&amp;A43&amp;","&amp;B43&amp;","&amp;" '"&amp;C43&amp;"' "&amp;","&amp;D43&amp;","&amp;" '"&amp;E43&amp;"' "&amp;")"&amp;","</f>
        <v>(1111978,1808957, '2025-05-10' ,2472, 'COD' ),</v>
      </c>
      <c r="T43" t="str">
        <f t="shared" si="1"/>
        <v>2025-05-10</v>
      </c>
    </row>
    <row r="44" spans="1:20" ht="14.25" customHeight="1">
      <c r="A44" s="1">
        <v>1111562</v>
      </c>
      <c r="B44" s="1">
        <v>1050228</v>
      </c>
      <c r="C44" s="7" t="s">
        <v>54</v>
      </c>
      <c r="D44" s="1">
        <v>141</v>
      </c>
      <c r="E44" s="1" t="s">
        <v>850</v>
      </c>
      <c r="K44" t="str">
        <f t="shared" ref="K44:K107" si="39">"("&amp;A44&amp;","&amp;B44&amp;","&amp;" '"&amp;C44&amp;"' "&amp;","&amp;D44&amp;","&amp;" '"&amp;E44&amp;"' "&amp;")"&amp;","</f>
        <v>(1111562,1050228, '2025-05-11' ,141, 'bikash' ),</v>
      </c>
      <c r="T44" t="str">
        <f t="shared" si="1"/>
        <v>2025-05-11</v>
      </c>
    </row>
    <row r="45" spans="1:20" ht="14.25" customHeight="1">
      <c r="A45" s="1">
        <v>1111322</v>
      </c>
      <c r="B45" s="1">
        <v>1158411</v>
      </c>
      <c r="C45" s="7" t="s">
        <v>905</v>
      </c>
      <c r="D45" s="1">
        <v>1318</v>
      </c>
      <c r="E45" s="1" t="s">
        <v>849</v>
      </c>
      <c r="K45" t="str">
        <f t="shared" ref="K45:K108" si="40">"("&amp;A45&amp;","&amp;B45&amp;","&amp;" '"&amp;C45&amp;"' "&amp;","&amp;D45&amp;","&amp;" '"&amp;E45&amp;"' "&amp;")"&amp;","</f>
        <v>(1111322,1158411, '2025-05-12' ,1318, 'COD' ),</v>
      </c>
      <c r="T45" t="str">
        <f t="shared" si="1"/>
        <v>2025-05-12</v>
      </c>
    </row>
    <row r="46" spans="1:20" ht="14.25" customHeight="1">
      <c r="A46" s="1">
        <v>1111557</v>
      </c>
      <c r="B46" s="1">
        <v>1426031</v>
      </c>
      <c r="C46" s="7" t="s">
        <v>693</v>
      </c>
      <c r="D46" s="1">
        <v>576</v>
      </c>
      <c r="E46" s="1" t="s">
        <v>850</v>
      </c>
      <c r="K46" t="str">
        <f t="shared" ref="K46:K109" si="41">"("&amp;A46&amp;","&amp;B46&amp;","&amp;" '"&amp;C46&amp;"' "&amp;","&amp;D46&amp;","&amp;" '"&amp;E46&amp;"' "&amp;")"&amp;","</f>
        <v>(1111557,1426031, '2025-05-13' ,576, 'bikash' ),</v>
      </c>
      <c r="T46" t="str">
        <f t="shared" si="1"/>
        <v>2025-05-13</v>
      </c>
    </row>
    <row r="47" spans="1:20" ht="14.25" customHeight="1">
      <c r="A47" s="1">
        <v>1111137</v>
      </c>
      <c r="B47" s="1">
        <v>1648279</v>
      </c>
      <c r="C47" s="7" t="s">
        <v>906</v>
      </c>
      <c r="D47" s="1">
        <v>21117</v>
      </c>
      <c r="E47" s="1" t="s">
        <v>849</v>
      </c>
      <c r="K47" t="str">
        <f t="shared" ref="K47:K110" si="42">"("&amp;A47&amp;","&amp;B47&amp;","&amp;" '"&amp;C47&amp;"' "&amp;","&amp;D47&amp;","&amp;" '"&amp;E47&amp;"' "&amp;")"&amp;","</f>
        <v>(1111137,1648279, '2025-05-14' ,21117, 'COD' ),</v>
      </c>
      <c r="T47" t="str">
        <f t="shared" si="1"/>
        <v>2025-05-14</v>
      </c>
    </row>
    <row r="48" spans="1:20" ht="14.25" customHeight="1">
      <c r="A48" s="1">
        <v>1111119</v>
      </c>
      <c r="B48" s="1">
        <v>1892201</v>
      </c>
      <c r="C48" s="7" t="s">
        <v>708</v>
      </c>
      <c r="D48" s="1">
        <v>383</v>
      </c>
      <c r="E48" s="1" t="s">
        <v>850</v>
      </c>
      <c r="K48" t="str">
        <f t="shared" ref="K48:K111" si="43">"("&amp;A48&amp;","&amp;B48&amp;","&amp;" '"&amp;C48&amp;"' "&amp;","&amp;D48&amp;","&amp;" '"&amp;E48&amp;"' "&amp;")"&amp;","</f>
        <v>(1111119,1892201, '2025-05-15' ,383, 'bikash' ),</v>
      </c>
      <c r="T48" t="str">
        <f t="shared" si="1"/>
        <v>2025-05-15</v>
      </c>
    </row>
    <row r="49" spans="1:20" ht="14.25" customHeight="1">
      <c r="A49" s="1">
        <v>1111999</v>
      </c>
      <c r="B49" s="1">
        <v>1612625</v>
      </c>
      <c r="C49" s="7" t="s">
        <v>907</v>
      </c>
      <c r="D49" s="1">
        <v>1588</v>
      </c>
      <c r="E49" s="1" t="s">
        <v>849</v>
      </c>
      <c r="K49" t="str">
        <f t="shared" ref="K49:K112" si="44">"("&amp;A49&amp;","&amp;B49&amp;","&amp;" '"&amp;C49&amp;"' "&amp;","&amp;D49&amp;","&amp;" '"&amp;E49&amp;"' "&amp;")"&amp;","</f>
        <v>(1111999,1612625, '2025-05-16' ,1588, 'COD' ),</v>
      </c>
      <c r="T49" t="str">
        <f t="shared" si="1"/>
        <v>2025-05-16</v>
      </c>
    </row>
    <row r="50" spans="1:20" ht="14.25" customHeight="1">
      <c r="A50" s="1">
        <v>1111400</v>
      </c>
      <c r="B50" s="1">
        <v>1189889</v>
      </c>
      <c r="C50" s="7" t="s">
        <v>782</v>
      </c>
      <c r="D50" s="1">
        <v>288</v>
      </c>
      <c r="E50" s="1" t="s">
        <v>850</v>
      </c>
      <c r="K50" t="str">
        <f t="shared" ref="K50:K113" si="45">"("&amp;A50&amp;","&amp;B50&amp;","&amp;" '"&amp;C50&amp;"' "&amp;","&amp;D50&amp;","&amp;" '"&amp;E50&amp;"' "&amp;")"&amp;","</f>
        <v>(1111400,1189889, '2025-05-17' ,288, 'bikash' ),</v>
      </c>
      <c r="T50" t="str">
        <f t="shared" si="1"/>
        <v>2025-05-17</v>
      </c>
    </row>
    <row r="51" spans="1:20" ht="14.25" customHeight="1">
      <c r="A51" s="1">
        <v>1111637</v>
      </c>
      <c r="B51" s="1">
        <v>1504538</v>
      </c>
      <c r="C51" s="7" t="s">
        <v>908</v>
      </c>
      <c r="D51" s="1">
        <v>3760</v>
      </c>
      <c r="E51" s="1" t="s">
        <v>849</v>
      </c>
      <c r="K51" t="str">
        <f t="shared" ref="K51:K114" si="46">"("&amp;A51&amp;","&amp;B51&amp;","&amp;" '"&amp;C51&amp;"' "&amp;","&amp;D51&amp;","&amp;" '"&amp;E51&amp;"' "&amp;")"&amp;","</f>
        <v>(1111637,1504538, '2025-05-18' ,3760, 'COD' ),</v>
      </c>
      <c r="T51" t="str">
        <f t="shared" si="1"/>
        <v>2025-05-18</v>
      </c>
    </row>
    <row r="52" spans="1:20" ht="14.25" customHeight="1">
      <c r="A52" s="1">
        <v>1111544</v>
      </c>
      <c r="B52" s="1">
        <v>1078655</v>
      </c>
      <c r="C52" s="7" t="s">
        <v>909</v>
      </c>
      <c r="D52" s="1">
        <v>2580</v>
      </c>
      <c r="E52" s="1" t="s">
        <v>849</v>
      </c>
      <c r="K52" t="str">
        <f t="shared" ref="K52:K115" si="47">"("&amp;A52&amp;","&amp;B52&amp;","&amp;" '"&amp;C52&amp;"' "&amp;","&amp;D52&amp;","&amp;" '"&amp;E52&amp;"' "&amp;")"&amp;","</f>
        <v>(1111544,1078655, '2025-05-19' ,2580, 'COD' ),</v>
      </c>
      <c r="T52" t="str">
        <f t="shared" si="1"/>
        <v>2025-05-19</v>
      </c>
    </row>
    <row r="53" spans="1:20" ht="14.25" customHeight="1">
      <c r="A53" s="1">
        <v>1111784</v>
      </c>
      <c r="B53" s="1">
        <v>1202071</v>
      </c>
      <c r="C53" s="7" t="s">
        <v>910</v>
      </c>
      <c r="D53" s="1">
        <v>24240</v>
      </c>
      <c r="E53" s="1" t="s">
        <v>849</v>
      </c>
      <c r="K53" t="str">
        <f t="shared" ref="K53:K116" si="48">"("&amp;A53&amp;","&amp;B53&amp;","&amp;" '"&amp;C53&amp;"' "&amp;","&amp;D53&amp;","&amp;" '"&amp;E53&amp;"' "&amp;")"&amp;","</f>
        <v>(1111784,1202071, '2025-05-20' ,24240, 'COD' ),</v>
      </c>
      <c r="T53" t="str">
        <f t="shared" si="1"/>
        <v>2025-05-20</v>
      </c>
    </row>
    <row r="54" spans="1:20" ht="14.25" customHeight="1">
      <c r="A54" s="1">
        <v>1111670</v>
      </c>
      <c r="B54" s="1">
        <v>1574696</v>
      </c>
      <c r="C54" s="7" t="s">
        <v>911</v>
      </c>
      <c r="D54" s="1">
        <v>73135</v>
      </c>
      <c r="E54" s="1" t="s">
        <v>849</v>
      </c>
      <c r="K54" t="str">
        <f t="shared" ref="K54:K117" si="49">"("&amp;A54&amp;","&amp;B54&amp;","&amp;" '"&amp;C54&amp;"' "&amp;","&amp;D54&amp;","&amp;" '"&amp;E54&amp;"' "&amp;")"&amp;","</f>
        <v>(1111670,1574696, '2025-05-21' ,73135, 'COD' ),</v>
      </c>
      <c r="T54" t="str">
        <f t="shared" si="1"/>
        <v>2025-05-21</v>
      </c>
    </row>
    <row r="55" spans="1:20" ht="14.25" customHeight="1">
      <c r="A55" s="1">
        <v>1111537</v>
      </c>
      <c r="B55" s="1">
        <v>1256070</v>
      </c>
      <c r="C55" s="7" t="s">
        <v>912</v>
      </c>
      <c r="D55" s="1">
        <v>2256</v>
      </c>
      <c r="E55" s="1" t="s">
        <v>849</v>
      </c>
      <c r="K55" t="str">
        <f t="shared" ref="K55:K118" si="50">"("&amp;A55&amp;","&amp;B55&amp;","&amp;" '"&amp;C55&amp;"' "&amp;","&amp;D55&amp;","&amp;" '"&amp;E55&amp;"' "&amp;")"&amp;","</f>
        <v>(1111537,1256070, '2025-05-22' ,2256, 'COD' ),</v>
      </c>
      <c r="T55" t="str">
        <f t="shared" si="1"/>
        <v>2025-05-22</v>
      </c>
    </row>
    <row r="56" spans="1:20" ht="14.25" customHeight="1">
      <c r="A56" s="1">
        <v>1111903</v>
      </c>
      <c r="B56" s="1">
        <v>1796676</v>
      </c>
      <c r="C56" s="7" t="s">
        <v>685</v>
      </c>
      <c r="D56" s="1">
        <v>3975</v>
      </c>
      <c r="E56" s="1" t="s">
        <v>849</v>
      </c>
      <c r="K56" t="str">
        <f t="shared" ref="K56:K119" si="51">"("&amp;A56&amp;","&amp;B56&amp;","&amp;" '"&amp;C56&amp;"' "&amp;","&amp;D56&amp;","&amp;" '"&amp;E56&amp;"' "&amp;")"&amp;","</f>
        <v>(1111903,1796676, '2025-05-23' ,3975, 'COD' ),</v>
      </c>
      <c r="T56" t="str">
        <f t="shared" si="1"/>
        <v>2025-05-23</v>
      </c>
    </row>
    <row r="57" spans="1:20" ht="14.25" customHeight="1">
      <c r="A57" s="1">
        <v>1111874</v>
      </c>
      <c r="B57" s="1">
        <v>1092933</v>
      </c>
      <c r="C57" s="7" t="s">
        <v>913</v>
      </c>
      <c r="D57" s="1">
        <v>1310</v>
      </c>
      <c r="E57" s="1" t="s">
        <v>850</v>
      </c>
      <c r="K57" t="str">
        <f t="shared" ref="K57:K120" si="52">"("&amp;A57&amp;","&amp;B57&amp;","&amp;" '"&amp;C57&amp;"' "&amp;","&amp;D57&amp;","&amp;" '"&amp;E57&amp;"' "&amp;")"&amp;","</f>
        <v>(1111874,1092933, '2025-05-24' ,1310, 'bikash' ),</v>
      </c>
      <c r="T57" t="str">
        <f t="shared" si="1"/>
        <v>2025-05-24</v>
      </c>
    </row>
    <row r="58" spans="1:20" ht="14.25" customHeight="1">
      <c r="A58" s="1">
        <v>1111548</v>
      </c>
      <c r="B58" s="1">
        <v>1983413</v>
      </c>
      <c r="C58" s="7" t="s">
        <v>764</v>
      </c>
      <c r="D58" s="1">
        <v>16240</v>
      </c>
      <c r="E58" s="1" t="s">
        <v>849</v>
      </c>
      <c r="K58" t="str">
        <f t="shared" ref="K58:K121" si="53">"("&amp;A58&amp;","&amp;B58&amp;","&amp;" '"&amp;C58&amp;"' "&amp;","&amp;D58&amp;","&amp;" '"&amp;E58&amp;"' "&amp;")"&amp;","</f>
        <v>(1111548,1983413, '2025-05-25' ,16240, 'COD' ),</v>
      </c>
      <c r="T58" t="str">
        <f t="shared" si="1"/>
        <v>2025-05-25</v>
      </c>
    </row>
    <row r="59" spans="1:20" ht="14.25" customHeight="1">
      <c r="A59" s="1">
        <v>1111960</v>
      </c>
      <c r="B59" s="1">
        <v>1463734</v>
      </c>
      <c r="C59" s="7" t="s">
        <v>914</v>
      </c>
      <c r="D59" s="1">
        <v>3690</v>
      </c>
      <c r="E59" s="1" t="s">
        <v>849</v>
      </c>
      <c r="K59" t="str">
        <f t="shared" ref="K59:K122" si="54">"("&amp;A59&amp;","&amp;B59&amp;","&amp;" '"&amp;C59&amp;"' "&amp;","&amp;D59&amp;","&amp;" '"&amp;E59&amp;"' "&amp;")"&amp;","</f>
        <v>(1111960,1463734, '2025-05-26' ,3690, 'COD' ),</v>
      </c>
      <c r="T59" t="str">
        <f t="shared" si="1"/>
        <v>2025-05-26</v>
      </c>
    </row>
    <row r="60" spans="1:20" ht="14.25" customHeight="1">
      <c r="A60" s="1">
        <v>1111561</v>
      </c>
      <c r="B60" s="1">
        <v>1981821</v>
      </c>
      <c r="C60" s="7" t="s">
        <v>915</v>
      </c>
      <c r="D60" s="1">
        <v>195615</v>
      </c>
      <c r="E60" s="1" t="s">
        <v>849</v>
      </c>
      <c r="K60" t="str">
        <f t="shared" ref="K60:K123" si="55">"("&amp;A60&amp;","&amp;B60&amp;","&amp;" '"&amp;C60&amp;"' "&amp;","&amp;D60&amp;","&amp;" '"&amp;E60&amp;"' "&amp;")"&amp;","</f>
        <v>(1111561,1981821, '2025-05-27' ,195615, 'COD' ),</v>
      </c>
      <c r="T60" t="str">
        <f t="shared" si="1"/>
        <v>2025-05-27</v>
      </c>
    </row>
    <row r="61" spans="1:20" ht="14.25" customHeight="1">
      <c r="A61" s="1">
        <v>1111875</v>
      </c>
      <c r="B61" s="1">
        <v>1938711</v>
      </c>
      <c r="C61" s="7" t="s">
        <v>916</v>
      </c>
      <c r="D61" s="1">
        <v>376</v>
      </c>
      <c r="E61" s="1" t="s">
        <v>850</v>
      </c>
      <c r="K61" t="str">
        <f t="shared" ref="K61:K124" si="56">"("&amp;A61&amp;","&amp;B61&amp;","&amp;" '"&amp;C61&amp;"' "&amp;","&amp;D61&amp;","&amp;" '"&amp;E61&amp;"' "&amp;")"&amp;","</f>
        <v>(1111875,1938711, '2025-05-28' ,376, 'bikash' ),</v>
      </c>
      <c r="T61" t="str">
        <f t="shared" si="1"/>
        <v>2025-05-28</v>
      </c>
    </row>
    <row r="62" spans="1:20" ht="14.25" customHeight="1">
      <c r="A62" s="1">
        <v>1111830</v>
      </c>
      <c r="B62" s="1">
        <v>1906566</v>
      </c>
      <c r="C62" s="7" t="s">
        <v>917</v>
      </c>
      <c r="D62" s="1">
        <v>15251</v>
      </c>
      <c r="E62" s="1" t="s">
        <v>849</v>
      </c>
      <c r="K62" t="str">
        <f t="shared" ref="K62:K125" si="57">"("&amp;A62&amp;","&amp;B62&amp;","&amp;" '"&amp;C62&amp;"' "&amp;","&amp;D62&amp;","&amp;" '"&amp;E62&amp;"' "&amp;")"&amp;","</f>
        <v>(1111830,1906566, '2025-05-29' ,15251, 'COD' ),</v>
      </c>
      <c r="T62" t="str">
        <f t="shared" si="1"/>
        <v>2025-05-29</v>
      </c>
    </row>
    <row r="63" spans="1:20" ht="14.25" customHeight="1">
      <c r="A63" s="1">
        <v>1111765</v>
      </c>
      <c r="B63" s="1">
        <v>1435601</v>
      </c>
      <c r="C63" s="7" t="s">
        <v>918</v>
      </c>
      <c r="D63" s="1">
        <v>6345</v>
      </c>
      <c r="E63" s="1" t="s">
        <v>849</v>
      </c>
      <c r="K63" t="str">
        <f t="shared" ref="K63:K126" si="58">"("&amp;A63&amp;","&amp;B63&amp;","&amp;" '"&amp;C63&amp;"' "&amp;","&amp;D63&amp;","&amp;" '"&amp;E63&amp;"' "&amp;")"&amp;","</f>
        <v>(1111765,1435601, '2025-05-30' ,6345, 'COD' ),</v>
      </c>
      <c r="T63" t="str">
        <f t="shared" si="1"/>
        <v>2025-05-30</v>
      </c>
    </row>
    <row r="64" spans="1:20" ht="14.25" customHeight="1">
      <c r="A64" s="1">
        <v>1111881</v>
      </c>
      <c r="B64" s="1">
        <v>1686199</v>
      </c>
      <c r="C64" s="7" t="s">
        <v>919</v>
      </c>
      <c r="D64" s="1">
        <v>742</v>
      </c>
      <c r="E64" s="1" t="s">
        <v>850</v>
      </c>
      <c r="K64" t="str">
        <f t="shared" ref="K64:K127" si="59">"("&amp;A64&amp;","&amp;B64&amp;","&amp;" '"&amp;C64&amp;"' "&amp;","&amp;D64&amp;","&amp;" '"&amp;E64&amp;"' "&amp;")"&amp;","</f>
        <v>(1111881,1686199, '2025-05-31' ,742, 'bikash' ),</v>
      </c>
      <c r="T64" t="str">
        <f t="shared" si="1"/>
        <v>2025-05-31</v>
      </c>
    </row>
    <row r="65" spans="1:20" ht="14.25" customHeight="1">
      <c r="A65" s="1">
        <v>1111699</v>
      </c>
      <c r="B65" s="1">
        <v>1749232</v>
      </c>
      <c r="C65" s="7" t="s">
        <v>920</v>
      </c>
      <c r="D65" s="1">
        <v>1334</v>
      </c>
      <c r="E65" s="1" t="s">
        <v>849</v>
      </c>
      <c r="K65" t="str">
        <f t="shared" ref="K65:K128" si="60">"("&amp;A65&amp;","&amp;B65&amp;","&amp;" '"&amp;C65&amp;"' "&amp;","&amp;D65&amp;","&amp;" '"&amp;E65&amp;"' "&amp;")"&amp;","</f>
        <v>(1111699,1749232, '2025-06-01' ,1334, 'COD' ),</v>
      </c>
      <c r="T65" t="str">
        <f t="shared" si="1"/>
        <v>2025-06-01</v>
      </c>
    </row>
    <row r="66" spans="1:20" ht="14.25" customHeight="1">
      <c r="A66" s="1">
        <v>1111159</v>
      </c>
      <c r="B66" s="1">
        <v>1740723</v>
      </c>
      <c r="C66" s="7" t="s">
        <v>921</v>
      </c>
      <c r="D66" s="1">
        <v>63351</v>
      </c>
      <c r="E66" s="1" t="s">
        <v>849</v>
      </c>
      <c r="K66" t="str">
        <f t="shared" ref="K66:K129" si="61">"("&amp;A66&amp;","&amp;B66&amp;","&amp;" '"&amp;C66&amp;"' "&amp;","&amp;D66&amp;","&amp;" '"&amp;E66&amp;"' "&amp;")"&amp;","</f>
        <v>(1111159,1740723, '2025-06-02' ,63351, 'COD' ),</v>
      </c>
      <c r="T66" t="str">
        <f t="shared" si="1"/>
        <v>2025-06-02</v>
      </c>
    </row>
    <row r="67" spans="1:20" ht="14.25" customHeight="1">
      <c r="A67" s="1">
        <v>1111949</v>
      </c>
      <c r="B67" s="1">
        <v>1586347</v>
      </c>
      <c r="C67" s="7" t="s">
        <v>922</v>
      </c>
      <c r="D67" s="1">
        <v>630</v>
      </c>
      <c r="E67" s="1" t="s">
        <v>850</v>
      </c>
      <c r="K67" t="str">
        <f t="shared" ref="K67:K130" si="62">"("&amp;A67&amp;","&amp;B67&amp;","&amp;" '"&amp;C67&amp;"' "&amp;","&amp;D67&amp;","&amp;" '"&amp;E67&amp;"' "&amp;")"&amp;","</f>
        <v>(1111949,1586347, '2025-06-03' ,630, 'bikash' ),</v>
      </c>
      <c r="T67" t="str">
        <f t="shared" ref="T67:T130" si="63">TEXT(C67,"yyyy-mm-dd")</f>
        <v>2025-06-03</v>
      </c>
    </row>
    <row r="68" spans="1:20" ht="14.25" customHeight="1">
      <c r="A68" s="1">
        <v>1111888</v>
      </c>
      <c r="B68" s="1">
        <v>1996525</v>
      </c>
      <c r="C68" s="7" t="s">
        <v>923</v>
      </c>
      <c r="D68" s="1">
        <v>78696</v>
      </c>
      <c r="E68" s="1" t="s">
        <v>849</v>
      </c>
      <c r="K68" t="str">
        <f t="shared" ref="K68:K131" si="64">"("&amp;A68&amp;","&amp;B68&amp;","&amp;" '"&amp;C68&amp;"' "&amp;","&amp;D68&amp;","&amp;" '"&amp;E68&amp;"' "&amp;")"&amp;","</f>
        <v>(1111888,1996525, '2025-06-04' ,78696, 'COD' ),</v>
      </c>
      <c r="T68" t="str">
        <f t="shared" si="63"/>
        <v>2025-06-04</v>
      </c>
    </row>
    <row r="69" spans="1:20" ht="14.25" customHeight="1">
      <c r="A69" s="1">
        <v>1111116</v>
      </c>
      <c r="B69" s="1">
        <v>1278294</v>
      </c>
      <c r="C69" s="7" t="s">
        <v>924</v>
      </c>
      <c r="D69" s="1">
        <v>1048</v>
      </c>
      <c r="E69" s="1" t="s">
        <v>850</v>
      </c>
      <c r="K69" t="str">
        <f t="shared" ref="K69:K132" si="65">"("&amp;A69&amp;","&amp;B69&amp;","&amp;" '"&amp;C69&amp;"' "&amp;","&amp;D69&amp;","&amp;" '"&amp;E69&amp;"' "&amp;")"&amp;","</f>
        <v>(1111116,1278294, '2025-06-05' ,1048, 'bikash' ),</v>
      </c>
      <c r="T69" t="str">
        <f t="shared" si="63"/>
        <v>2025-06-05</v>
      </c>
    </row>
    <row r="70" spans="1:20" ht="14.25" customHeight="1">
      <c r="A70" s="1">
        <v>1111867</v>
      </c>
      <c r="B70" s="1">
        <v>1221446</v>
      </c>
      <c r="C70" s="7" t="s">
        <v>925</v>
      </c>
      <c r="D70" s="1">
        <v>528</v>
      </c>
      <c r="E70" s="1" t="s">
        <v>850</v>
      </c>
      <c r="K70" t="str">
        <f t="shared" ref="K70:K133" si="66">"("&amp;A70&amp;","&amp;B70&amp;","&amp;" '"&amp;C70&amp;"' "&amp;","&amp;D70&amp;","&amp;" '"&amp;E70&amp;"' "&amp;")"&amp;","</f>
        <v>(1111867,1221446, '2025-06-06' ,528, 'bikash' ),</v>
      </c>
      <c r="T70" t="str">
        <f t="shared" si="63"/>
        <v>2025-06-06</v>
      </c>
    </row>
    <row r="71" spans="1:20" ht="14.25" customHeight="1">
      <c r="A71" s="1">
        <v>1111650</v>
      </c>
      <c r="B71" s="1">
        <v>1911126</v>
      </c>
      <c r="C71" s="7" t="s">
        <v>822</v>
      </c>
      <c r="D71" s="1">
        <v>49748</v>
      </c>
      <c r="E71" s="1" t="s">
        <v>849</v>
      </c>
      <c r="K71" t="str">
        <f t="shared" ref="K71:K134" si="67">"("&amp;A71&amp;","&amp;B71&amp;","&amp;" '"&amp;C71&amp;"' "&amp;","&amp;D71&amp;","&amp;" '"&amp;E71&amp;"' "&amp;")"&amp;","</f>
        <v>(1111650,1911126, '2025-06-07' ,49748, 'COD' ),</v>
      </c>
      <c r="T71" t="str">
        <f t="shared" si="63"/>
        <v>2025-06-07</v>
      </c>
    </row>
    <row r="72" spans="1:20" ht="14.25" customHeight="1">
      <c r="A72" s="1">
        <v>1111733</v>
      </c>
      <c r="B72" s="1">
        <v>1878498</v>
      </c>
      <c r="C72" s="7" t="s">
        <v>926</v>
      </c>
      <c r="D72" s="1">
        <v>3985</v>
      </c>
      <c r="E72" s="1" t="s">
        <v>849</v>
      </c>
      <c r="K72" t="str">
        <f t="shared" ref="K72:K135" si="68">"("&amp;A72&amp;","&amp;B72&amp;","&amp;" '"&amp;C72&amp;"' "&amp;","&amp;D72&amp;","&amp;" '"&amp;E72&amp;"' "&amp;")"&amp;","</f>
        <v>(1111733,1878498, '2025-06-08' ,3985, 'COD' ),</v>
      </c>
      <c r="T72" t="str">
        <f t="shared" si="63"/>
        <v>2025-06-08</v>
      </c>
    </row>
    <row r="73" spans="1:20" ht="14.25" customHeight="1">
      <c r="A73" s="1">
        <v>1111694</v>
      </c>
      <c r="B73" s="1">
        <v>1223917</v>
      </c>
      <c r="C73" s="7" t="s">
        <v>927</v>
      </c>
      <c r="D73" s="1">
        <v>671</v>
      </c>
      <c r="E73" s="1" t="s">
        <v>849</v>
      </c>
      <c r="K73" t="str">
        <f t="shared" ref="K73:K136" si="69">"("&amp;A73&amp;","&amp;B73&amp;","&amp;" '"&amp;C73&amp;"' "&amp;","&amp;D73&amp;","&amp;" '"&amp;E73&amp;"' "&amp;")"&amp;","</f>
        <v>(1111694,1223917, '2025-06-09' ,671, 'COD' ),</v>
      </c>
      <c r="T73" t="str">
        <f t="shared" si="63"/>
        <v>2025-06-09</v>
      </c>
    </row>
    <row r="74" spans="1:20" ht="14.25" customHeight="1">
      <c r="A74" s="1">
        <v>1111564</v>
      </c>
      <c r="B74" s="1">
        <v>1453686</v>
      </c>
      <c r="C74" s="7" t="s">
        <v>819</v>
      </c>
      <c r="D74" s="1">
        <v>450</v>
      </c>
      <c r="E74" s="1" t="s">
        <v>850</v>
      </c>
      <c r="K74" t="str">
        <f t="shared" ref="K74:K137" si="70">"("&amp;A74&amp;","&amp;B74&amp;","&amp;" '"&amp;C74&amp;"' "&amp;","&amp;D74&amp;","&amp;" '"&amp;E74&amp;"' "&amp;")"&amp;","</f>
        <v>(1111564,1453686, '2025-06-10' ,450, 'bikash' ),</v>
      </c>
      <c r="T74" t="str">
        <f t="shared" si="63"/>
        <v>2025-06-10</v>
      </c>
    </row>
    <row r="75" spans="1:20" ht="14.25" customHeight="1">
      <c r="A75" s="1">
        <v>1111170</v>
      </c>
      <c r="B75" s="1">
        <v>1599178</v>
      </c>
      <c r="C75" s="7" t="s">
        <v>928</v>
      </c>
      <c r="D75" s="1">
        <v>752</v>
      </c>
      <c r="E75" s="1" t="s">
        <v>850</v>
      </c>
      <c r="K75" t="str">
        <f t="shared" ref="K75:K138" si="71">"("&amp;A75&amp;","&amp;B75&amp;","&amp;" '"&amp;C75&amp;"' "&amp;","&amp;D75&amp;","&amp;" '"&amp;E75&amp;"' "&amp;")"&amp;","</f>
        <v>(1111170,1599178, '2025-06-11' ,752, 'bikash' ),</v>
      </c>
      <c r="T75" t="str">
        <f t="shared" si="63"/>
        <v>2025-06-11</v>
      </c>
    </row>
    <row r="76" spans="1:20" ht="14.25" customHeight="1">
      <c r="A76" s="1">
        <v>1111584</v>
      </c>
      <c r="B76" s="1">
        <v>1558325</v>
      </c>
      <c r="C76" s="7" t="s">
        <v>929</v>
      </c>
      <c r="D76" s="1">
        <v>621</v>
      </c>
      <c r="E76" s="1" t="s">
        <v>849</v>
      </c>
      <c r="K76" t="str">
        <f t="shared" ref="K76:K139" si="72">"("&amp;A76&amp;","&amp;B76&amp;","&amp;" '"&amp;C76&amp;"' "&amp;","&amp;D76&amp;","&amp;" '"&amp;E76&amp;"' "&amp;")"&amp;","</f>
        <v>(1111584,1558325, '2025-06-12' ,621, 'COD' ),</v>
      </c>
      <c r="T76" t="str">
        <f t="shared" si="63"/>
        <v>2025-06-12</v>
      </c>
    </row>
    <row r="77" spans="1:20" ht="14.25" customHeight="1">
      <c r="A77" s="1">
        <v>1111765</v>
      </c>
      <c r="B77" s="1">
        <v>1683720</v>
      </c>
      <c r="C77" s="7" t="s">
        <v>930</v>
      </c>
      <c r="D77" s="1">
        <v>610</v>
      </c>
      <c r="E77" s="1" t="s">
        <v>849</v>
      </c>
      <c r="K77" t="str">
        <f t="shared" ref="K77:K140" si="73">"("&amp;A77&amp;","&amp;B77&amp;","&amp;" '"&amp;C77&amp;"' "&amp;","&amp;D77&amp;","&amp;" '"&amp;E77&amp;"' "&amp;")"&amp;","</f>
        <v>(1111765,1683720, '2025-06-13' ,610, 'COD' ),</v>
      </c>
      <c r="T77" t="str">
        <f t="shared" si="63"/>
        <v>2025-06-13</v>
      </c>
    </row>
    <row r="78" spans="1:20" ht="14.25" customHeight="1">
      <c r="A78" s="1">
        <v>1111526</v>
      </c>
      <c r="B78" s="1">
        <v>1363931</v>
      </c>
      <c r="C78" s="7" t="s">
        <v>931</v>
      </c>
      <c r="D78" s="1">
        <v>92816</v>
      </c>
      <c r="E78" s="1" t="s">
        <v>849</v>
      </c>
      <c r="K78" t="str">
        <f t="shared" ref="K78:K141" si="74">"("&amp;A78&amp;","&amp;B78&amp;","&amp;" '"&amp;C78&amp;"' "&amp;","&amp;D78&amp;","&amp;" '"&amp;E78&amp;"' "&amp;")"&amp;","</f>
        <v>(1111526,1363931, '2025-06-14' ,92816, 'COD' ),</v>
      </c>
      <c r="T78" t="str">
        <f t="shared" si="63"/>
        <v>2025-06-14</v>
      </c>
    </row>
    <row r="79" spans="1:20" ht="14.25" customHeight="1">
      <c r="A79" s="1">
        <v>1111427</v>
      </c>
      <c r="B79" s="1">
        <v>1358352</v>
      </c>
      <c r="C79" s="7" t="s">
        <v>932</v>
      </c>
      <c r="D79" s="1">
        <v>1504</v>
      </c>
      <c r="E79" s="1" t="s">
        <v>850</v>
      </c>
      <c r="K79" t="str">
        <f t="shared" ref="K79:K142" si="75">"("&amp;A79&amp;","&amp;B79&amp;","&amp;" '"&amp;C79&amp;"' "&amp;","&amp;D79&amp;","&amp;" '"&amp;E79&amp;"' "&amp;")"&amp;","</f>
        <v>(1111427,1358352, '2025-06-15' ,1504, 'bikash' ),</v>
      </c>
      <c r="T79" t="str">
        <f t="shared" si="63"/>
        <v>2025-06-15</v>
      </c>
    </row>
    <row r="80" spans="1:20" ht="14.25" customHeight="1">
      <c r="A80" s="1">
        <v>1111126</v>
      </c>
      <c r="B80" s="1">
        <v>1967856</v>
      </c>
      <c r="C80" s="7" t="s">
        <v>933</v>
      </c>
      <c r="D80" s="1">
        <v>3535</v>
      </c>
      <c r="E80" s="1" t="s">
        <v>849</v>
      </c>
      <c r="K80" t="str">
        <f t="shared" ref="K80:K143" si="76">"("&amp;A80&amp;","&amp;B80&amp;","&amp;" '"&amp;C80&amp;"' "&amp;","&amp;D80&amp;","&amp;" '"&amp;E80&amp;"' "&amp;")"&amp;","</f>
        <v>(1111126,1967856, '2025-06-16' ,3535, 'COD' ),</v>
      </c>
      <c r="T80" t="str">
        <f t="shared" si="63"/>
        <v>2025-06-16</v>
      </c>
    </row>
    <row r="81" spans="1:20" ht="14.25" customHeight="1">
      <c r="A81" s="1">
        <v>1111145</v>
      </c>
      <c r="B81" s="1">
        <v>1456632</v>
      </c>
      <c r="C81" s="7" t="s">
        <v>934</v>
      </c>
      <c r="D81" s="1">
        <v>1504</v>
      </c>
      <c r="E81" s="1" t="s">
        <v>850</v>
      </c>
      <c r="K81" t="str">
        <f t="shared" ref="K81:K144" si="77">"("&amp;A81&amp;","&amp;B81&amp;","&amp;" '"&amp;C81&amp;"' "&amp;","&amp;D81&amp;","&amp;" '"&amp;E81&amp;"' "&amp;")"&amp;","</f>
        <v>(1111145,1456632, '2025-06-17' ,1504, 'bikash' ),</v>
      </c>
      <c r="T81" t="str">
        <f t="shared" si="63"/>
        <v>2025-06-17</v>
      </c>
    </row>
    <row r="82" spans="1:20" ht="14.25" customHeight="1">
      <c r="A82" s="1">
        <v>1111291</v>
      </c>
      <c r="B82" s="1">
        <v>1077485</v>
      </c>
      <c r="C82" s="7" t="s">
        <v>935</v>
      </c>
      <c r="D82" s="1">
        <v>2880</v>
      </c>
      <c r="E82" s="1" t="s">
        <v>849</v>
      </c>
      <c r="K82" t="str">
        <f t="shared" ref="K82:K145" si="78">"("&amp;A82&amp;","&amp;B82&amp;","&amp;" '"&amp;C82&amp;"' "&amp;","&amp;D82&amp;","&amp;" '"&amp;E82&amp;"' "&amp;")"&amp;","</f>
        <v>(1111291,1077485, '2025-06-18' ,2880, 'COD' ),</v>
      </c>
      <c r="T82" t="str">
        <f t="shared" si="63"/>
        <v>2025-06-18</v>
      </c>
    </row>
    <row r="83" spans="1:20" ht="14.25" customHeight="1">
      <c r="A83" s="1">
        <v>1111673</v>
      </c>
      <c r="B83" s="1">
        <v>1026067</v>
      </c>
      <c r="C83" s="7" t="s">
        <v>936</v>
      </c>
      <c r="D83" s="1">
        <v>2214</v>
      </c>
      <c r="E83" s="1" t="s">
        <v>849</v>
      </c>
      <c r="K83" t="str">
        <f t="shared" ref="K83:K146" si="79">"("&amp;A83&amp;","&amp;B83&amp;","&amp;" '"&amp;C83&amp;"' "&amp;","&amp;D83&amp;","&amp;" '"&amp;E83&amp;"' "&amp;")"&amp;","</f>
        <v>(1111673,1026067, '2025-06-19' ,2214, 'COD' ),</v>
      </c>
      <c r="T83" t="str">
        <f t="shared" si="63"/>
        <v>2025-06-19</v>
      </c>
    </row>
    <row r="84" spans="1:20" ht="14.25" customHeight="1">
      <c r="A84" s="1">
        <v>1111160</v>
      </c>
      <c r="B84" s="1">
        <v>1759946</v>
      </c>
      <c r="C84" s="7" t="s">
        <v>937</v>
      </c>
      <c r="D84" s="1">
        <v>10875</v>
      </c>
      <c r="E84" s="1" t="s">
        <v>849</v>
      </c>
      <c r="K84" t="str">
        <f t="shared" ref="K84:K147" si="80">"("&amp;A84&amp;","&amp;B84&amp;","&amp;" '"&amp;C84&amp;"' "&amp;","&amp;D84&amp;","&amp;" '"&amp;E84&amp;"' "&amp;")"&amp;","</f>
        <v>(1111160,1759946, '2025-06-20' ,10875, 'COD' ),</v>
      </c>
      <c r="T84" t="str">
        <f t="shared" si="63"/>
        <v>2025-06-20</v>
      </c>
    </row>
    <row r="85" spans="1:20" ht="14.25" customHeight="1">
      <c r="A85" s="1">
        <v>1111319</v>
      </c>
      <c r="B85" s="1">
        <v>1691935</v>
      </c>
      <c r="C85" s="7" t="s">
        <v>938</v>
      </c>
      <c r="D85" s="1">
        <v>960</v>
      </c>
      <c r="E85" s="1" t="s">
        <v>850</v>
      </c>
      <c r="K85" t="str">
        <f t="shared" ref="K85:K148" si="81">"("&amp;A85&amp;","&amp;B85&amp;","&amp;" '"&amp;C85&amp;"' "&amp;","&amp;D85&amp;","&amp;" '"&amp;E85&amp;"' "&amp;")"&amp;","</f>
        <v>(1111319,1691935, '2025-06-21' ,960, 'bikash' ),</v>
      </c>
      <c r="T85" t="str">
        <f t="shared" si="63"/>
        <v>2025-06-21</v>
      </c>
    </row>
    <row r="86" spans="1:20" ht="14.25" customHeight="1">
      <c r="A86" s="1">
        <v>1111455</v>
      </c>
      <c r="B86" s="1">
        <v>1895327</v>
      </c>
      <c r="C86" s="7" t="s">
        <v>769</v>
      </c>
      <c r="D86" s="1">
        <v>189340</v>
      </c>
      <c r="E86" s="1" t="s">
        <v>849</v>
      </c>
      <c r="K86" t="str">
        <f t="shared" ref="K86:K149" si="82">"("&amp;A86&amp;","&amp;B86&amp;","&amp;" '"&amp;C86&amp;"' "&amp;","&amp;D86&amp;","&amp;" '"&amp;E86&amp;"' "&amp;")"&amp;","</f>
        <v>(1111455,1895327, '2025-06-22' ,189340, 'COD' ),</v>
      </c>
      <c r="T86" t="str">
        <f t="shared" si="63"/>
        <v>2025-06-22</v>
      </c>
    </row>
    <row r="87" spans="1:20" ht="14.25" customHeight="1">
      <c r="A87" s="1">
        <v>1111753</v>
      </c>
      <c r="B87" s="1">
        <v>1692090</v>
      </c>
      <c r="C87" s="7" t="s">
        <v>777</v>
      </c>
      <c r="D87" s="1">
        <v>1212</v>
      </c>
      <c r="E87" s="1" t="s">
        <v>849</v>
      </c>
      <c r="K87" t="str">
        <f t="shared" ref="K87:K150" si="83">"("&amp;A87&amp;","&amp;B87&amp;","&amp;" '"&amp;C87&amp;"' "&amp;","&amp;D87&amp;","&amp;" '"&amp;E87&amp;"' "&amp;")"&amp;","</f>
        <v>(1111753,1692090, '2025-06-23' ,1212, 'COD' ),</v>
      </c>
      <c r="T87" t="str">
        <f t="shared" si="63"/>
        <v>2025-06-23</v>
      </c>
    </row>
    <row r="88" spans="1:20" ht="14.25" customHeight="1">
      <c r="A88" s="1">
        <v>1111272</v>
      </c>
      <c r="B88" s="1">
        <v>1950229</v>
      </c>
      <c r="C88" s="7" t="s">
        <v>939</v>
      </c>
      <c r="D88" s="1">
        <v>1150</v>
      </c>
      <c r="E88" s="1" t="s">
        <v>849</v>
      </c>
      <c r="K88" t="str">
        <f t="shared" ref="K88:K151" si="84">"("&amp;A88&amp;","&amp;B88&amp;","&amp;" '"&amp;C88&amp;"' "&amp;","&amp;D88&amp;","&amp;" '"&amp;E88&amp;"' "&amp;")"&amp;","</f>
        <v>(1111272,1950229, '2025-06-24' ,1150, 'COD' ),</v>
      </c>
      <c r="T88" t="str">
        <f t="shared" si="63"/>
        <v>2025-06-24</v>
      </c>
    </row>
    <row r="89" spans="1:20" ht="14.25" customHeight="1">
      <c r="A89" s="1">
        <v>1111594</v>
      </c>
      <c r="B89" s="1">
        <v>1110764</v>
      </c>
      <c r="C89" s="7" t="s">
        <v>940</v>
      </c>
      <c r="D89" s="1">
        <v>707</v>
      </c>
      <c r="E89" s="1" t="s">
        <v>849</v>
      </c>
      <c r="K89" t="str">
        <f t="shared" ref="K89:K152" si="85">"("&amp;A89&amp;","&amp;B89&amp;","&amp;" '"&amp;C89&amp;"' "&amp;","&amp;D89&amp;","&amp;" '"&amp;E89&amp;"' "&amp;")"&amp;","</f>
        <v>(1111594,1110764, '2025-06-25' ,707, 'COD' ),</v>
      </c>
      <c r="T89" t="str">
        <f t="shared" si="63"/>
        <v>2025-06-25</v>
      </c>
    </row>
    <row r="90" spans="1:20" ht="14.25" customHeight="1">
      <c r="A90" s="1">
        <v>1111258</v>
      </c>
      <c r="B90" s="1">
        <v>1355113</v>
      </c>
      <c r="C90" s="7" t="s">
        <v>941</v>
      </c>
      <c r="D90" s="1">
        <v>1448</v>
      </c>
      <c r="E90" s="1" t="s">
        <v>850</v>
      </c>
      <c r="K90" t="str">
        <f t="shared" ref="K90:K153" si="86">"("&amp;A90&amp;","&amp;B90&amp;","&amp;" '"&amp;C90&amp;"' "&amp;","&amp;D90&amp;","&amp;" '"&amp;E90&amp;"' "&amp;")"&amp;","</f>
        <v>(1111258,1355113, '2025-06-26' ,1448, 'bikash' ),</v>
      </c>
      <c r="T90" t="str">
        <f t="shared" si="63"/>
        <v>2025-06-26</v>
      </c>
    </row>
    <row r="91" spans="1:20" ht="14.25" customHeight="1">
      <c r="A91" s="1">
        <v>1111365</v>
      </c>
      <c r="B91" s="1">
        <v>1379696</v>
      </c>
      <c r="C91" s="7" t="s">
        <v>942</v>
      </c>
      <c r="D91" s="1">
        <v>400</v>
      </c>
      <c r="E91" s="1" t="s">
        <v>850</v>
      </c>
      <c r="K91" t="str">
        <f t="shared" ref="K91:K154" si="87">"("&amp;A91&amp;","&amp;B91&amp;","&amp;" '"&amp;C91&amp;"' "&amp;","&amp;D91&amp;","&amp;" '"&amp;E91&amp;"' "&amp;")"&amp;","</f>
        <v>(1111365,1379696, '2025-06-27' ,400, 'bikash' ),</v>
      </c>
      <c r="T91" t="str">
        <f t="shared" si="63"/>
        <v>2025-06-27</v>
      </c>
    </row>
    <row r="92" spans="1:20" ht="14.25" customHeight="1">
      <c r="A92" s="1">
        <v>1111631</v>
      </c>
      <c r="B92" s="1">
        <v>1389534</v>
      </c>
      <c r="C92" s="7" t="s">
        <v>943</v>
      </c>
      <c r="D92" s="1">
        <v>150</v>
      </c>
      <c r="E92" s="1" t="s">
        <v>850</v>
      </c>
      <c r="K92" t="str">
        <f t="shared" ref="K92:K155" si="88">"("&amp;A92&amp;","&amp;B92&amp;","&amp;" '"&amp;C92&amp;"' "&amp;","&amp;D92&amp;","&amp;" '"&amp;E92&amp;"' "&amp;")"&amp;","</f>
        <v>(1111631,1389534, '2025-06-28' ,150, 'bikash' ),</v>
      </c>
      <c r="T92" t="str">
        <f t="shared" si="63"/>
        <v>2025-06-28</v>
      </c>
    </row>
    <row r="93" spans="1:20" ht="14.25" customHeight="1">
      <c r="A93" s="1">
        <v>1111361</v>
      </c>
      <c r="B93" s="1">
        <v>1035946</v>
      </c>
      <c r="C93" s="7" t="s">
        <v>780</v>
      </c>
      <c r="D93" s="1">
        <v>921</v>
      </c>
      <c r="E93" s="1" t="s">
        <v>850</v>
      </c>
      <c r="K93" t="str">
        <f t="shared" ref="K93:K156" si="89">"("&amp;A93&amp;","&amp;B93&amp;","&amp;" '"&amp;C93&amp;"' "&amp;","&amp;D93&amp;","&amp;" '"&amp;E93&amp;"' "&amp;")"&amp;","</f>
        <v>(1111361,1035946, '2025-06-29' ,921, 'bikash' ),</v>
      </c>
      <c r="T93" t="str">
        <f t="shared" si="63"/>
        <v>2025-06-29</v>
      </c>
    </row>
    <row r="94" spans="1:20" ht="14.25" customHeight="1">
      <c r="A94" s="1">
        <v>1111128</v>
      </c>
      <c r="B94" s="1">
        <v>1287853</v>
      </c>
      <c r="C94" s="7" t="s">
        <v>944</v>
      </c>
      <c r="D94" s="1">
        <v>1824</v>
      </c>
      <c r="E94" s="1" t="s">
        <v>849</v>
      </c>
      <c r="K94" t="str">
        <f t="shared" ref="K94:K157" si="90">"("&amp;A94&amp;","&amp;B94&amp;","&amp;" '"&amp;C94&amp;"' "&amp;","&amp;D94&amp;","&amp;" '"&amp;E94&amp;"' "&amp;")"&amp;","</f>
        <v>(1111128,1287853, '2025-06-30' ,1824, 'COD' ),</v>
      </c>
      <c r="T94" t="str">
        <f t="shared" si="63"/>
        <v>2025-06-30</v>
      </c>
    </row>
    <row r="95" spans="1:20" ht="14.25" customHeight="1">
      <c r="A95" s="1">
        <v>1111759</v>
      </c>
      <c r="B95" s="1">
        <v>1369937</v>
      </c>
      <c r="C95" s="7" t="s">
        <v>945</v>
      </c>
      <c r="D95" s="1">
        <v>1060</v>
      </c>
      <c r="E95" s="1" t="s">
        <v>850</v>
      </c>
      <c r="K95" t="str">
        <f t="shared" ref="K95:K158" si="91">"("&amp;A95&amp;","&amp;B95&amp;","&amp;" '"&amp;C95&amp;"' "&amp;","&amp;D95&amp;","&amp;" '"&amp;E95&amp;"' "&amp;")"&amp;","</f>
        <v>(1111759,1369937, '2025-07-01' ,1060, 'bikash' ),</v>
      </c>
      <c r="T95" t="str">
        <f t="shared" si="63"/>
        <v>2025-07-01</v>
      </c>
    </row>
    <row r="96" spans="1:20" ht="14.25" customHeight="1">
      <c r="A96" s="1">
        <v>1111330</v>
      </c>
      <c r="B96" s="1">
        <v>1785937</v>
      </c>
      <c r="C96" s="7" t="s">
        <v>946</v>
      </c>
      <c r="D96" s="1">
        <v>63162</v>
      </c>
      <c r="E96" s="1" t="s">
        <v>849</v>
      </c>
      <c r="K96" t="str">
        <f t="shared" ref="K96:K159" si="92">"("&amp;A96&amp;","&amp;B96&amp;","&amp;" '"&amp;C96&amp;"' "&amp;","&amp;D96&amp;","&amp;" '"&amp;E96&amp;"' "&amp;")"&amp;","</f>
        <v>(1111330,1785937, '2025-07-02' ,63162, 'COD' ),</v>
      </c>
      <c r="T96" t="str">
        <f t="shared" si="63"/>
        <v>2025-07-02</v>
      </c>
    </row>
    <row r="97" spans="1:20" ht="14.25" customHeight="1">
      <c r="A97" s="1">
        <v>1111323</v>
      </c>
      <c r="B97" s="1">
        <v>1954017</v>
      </c>
      <c r="C97" s="7" t="s">
        <v>947</v>
      </c>
      <c r="D97" s="1">
        <v>524</v>
      </c>
      <c r="E97" s="1" t="s">
        <v>850</v>
      </c>
      <c r="K97" t="str">
        <f t="shared" ref="K97:K160" si="93">"("&amp;A97&amp;","&amp;B97&amp;","&amp;" '"&amp;C97&amp;"' "&amp;","&amp;D97&amp;","&amp;" '"&amp;E97&amp;"' "&amp;")"&amp;","</f>
        <v>(1111323,1954017, '2025-07-03' ,524, 'bikash' ),</v>
      </c>
      <c r="T97" t="str">
        <f t="shared" si="63"/>
        <v>2025-07-03</v>
      </c>
    </row>
    <row r="98" spans="1:20" ht="14.25" customHeight="1">
      <c r="A98" s="1">
        <v>1111299</v>
      </c>
      <c r="B98" s="1">
        <v>1461502</v>
      </c>
      <c r="C98" s="7" t="s">
        <v>843</v>
      </c>
      <c r="D98" s="1">
        <v>10784</v>
      </c>
      <c r="E98" s="1" t="s">
        <v>849</v>
      </c>
      <c r="K98" t="str">
        <f t="shared" ref="K98:K161" si="94">"("&amp;A98&amp;","&amp;B98&amp;","&amp;" '"&amp;C98&amp;"' "&amp;","&amp;D98&amp;","&amp;" '"&amp;E98&amp;"' "&amp;")"&amp;","</f>
        <v>(1111299,1461502, '2025-07-04' ,10784, 'COD' ),</v>
      </c>
      <c r="T98" t="str">
        <f t="shared" si="63"/>
        <v>2025-07-04</v>
      </c>
    </row>
    <row r="99" spans="1:20" ht="14.25" customHeight="1">
      <c r="A99" s="1">
        <v>1111512</v>
      </c>
      <c r="B99" s="1">
        <v>1554716</v>
      </c>
      <c r="C99" s="7" t="s">
        <v>948</v>
      </c>
      <c r="D99" s="1">
        <v>2952</v>
      </c>
      <c r="E99" s="1" t="s">
        <v>849</v>
      </c>
      <c r="K99" t="str">
        <f t="shared" ref="K99:K162" si="95">"("&amp;A99&amp;","&amp;B99&amp;","&amp;" '"&amp;C99&amp;"' "&amp;","&amp;D99&amp;","&amp;" '"&amp;E99&amp;"' "&amp;")"&amp;","</f>
        <v>(1111512,1554716, '2025-07-05' ,2952, 'COD' ),</v>
      </c>
      <c r="T99" t="str">
        <f t="shared" si="63"/>
        <v>2025-07-05</v>
      </c>
    </row>
    <row r="100" spans="1:20" ht="14.25" customHeight="1">
      <c r="A100" s="1">
        <v>1111944</v>
      </c>
      <c r="B100" s="1">
        <v>1823695</v>
      </c>
      <c r="C100" s="7" t="s">
        <v>709</v>
      </c>
      <c r="D100" s="1">
        <v>30502</v>
      </c>
      <c r="E100" s="1" t="s">
        <v>849</v>
      </c>
      <c r="K100" t="str">
        <f t="shared" ref="K100:K163" si="96">"("&amp;A100&amp;","&amp;B100&amp;","&amp;" '"&amp;C100&amp;"' "&amp;","&amp;D100&amp;","&amp;" '"&amp;E100&amp;"' "&amp;")"&amp;","</f>
        <v>(1111944,1823695, '2025-07-06' ,30502, 'COD' ),</v>
      </c>
      <c r="T100" t="str">
        <f t="shared" si="63"/>
        <v>2025-07-06</v>
      </c>
    </row>
    <row r="101" spans="1:20" ht="14.25" customHeight="1">
      <c r="A101" s="1">
        <v>1111255</v>
      </c>
      <c r="B101" s="1">
        <v>1982916</v>
      </c>
      <c r="C101" s="7" t="s">
        <v>949</v>
      </c>
      <c r="D101" s="1">
        <v>222</v>
      </c>
      <c r="E101" s="1" t="s">
        <v>850</v>
      </c>
      <c r="K101" t="str">
        <f t="shared" ref="K101:K164" si="97">"("&amp;A101&amp;","&amp;B101&amp;","&amp;" '"&amp;C101&amp;"' "&amp;","&amp;D101&amp;","&amp;" '"&amp;E101&amp;"' "&amp;")"&amp;","</f>
        <v>(1111255,1982916, '2025-07-07' ,222, 'bikash' ),</v>
      </c>
      <c r="T101" t="str">
        <f t="shared" si="63"/>
        <v>2025-07-07</v>
      </c>
    </row>
    <row r="102" spans="1:20" ht="14.25" customHeight="1">
      <c r="A102" s="1">
        <v>1111726</v>
      </c>
      <c r="B102" s="1">
        <v>1274322</v>
      </c>
      <c r="C102" s="7" t="s">
        <v>950</v>
      </c>
      <c r="D102" s="1">
        <v>572</v>
      </c>
      <c r="E102" s="1" t="s">
        <v>850</v>
      </c>
      <c r="K102" t="str">
        <f t="shared" ref="K102:K165" si="98">"("&amp;A102&amp;","&amp;B102&amp;","&amp;" '"&amp;C102&amp;"' "&amp;","&amp;D102&amp;","&amp;" '"&amp;E102&amp;"' "&amp;")"&amp;","</f>
        <v>(1111726,1274322, '2025-07-08' ,572, 'bikash' ),</v>
      </c>
      <c r="T102" t="str">
        <f t="shared" si="63"/>
        <v>2025-07-08</v>
      </c>
    </row>
    <row r="103" spans="1:20" ht="14.25" customHeight="1">
      <c r="A103" s="1">
        <v>1111193</v>
      </c>
      <c r="B103" s="1">
        <v>1191206</v>
      </c>
      <c r="C103" s="7" t="s">
        <v>951</v>
      </c>
      <c r="D103" s="1">
        <v>1635</v>
      </c>
      <c r="E103" s="1" t="s">
        <v>850</v>
      </c>
      <c r="K103" t="str">
        <f t="shared" ref="K103:K166" si="99">"("&amp;A103&amp;","&amp;B103&amp;","&amp;" '"&amp;C103&amp;"' "&amp;","&amp;D103&amp;","&amp;" '"&amp;E103&amp;"' "&amp;")"&amp;","</f>
        <v>(1111193,1191206, '2025-07-09' ,1635, 'bikash' ),</v>
      </c>
      <c r="T103" t="str">
        <f t="shared" si="63"/>
        <v>2025-07-09</v>
      </c>
    </row>
    <row r="104" spans="1:20" ht="14.25" customHeight="1">
      <c r="A104" s="1">
        <v>1111487</v>
      </c>
      <c r="B104" s="1">
        <v>1622306</v>
      </c>
      <c r="C104" s="7" t="s">
        <v>952</v>
      </c>
      <c r="D104" s="1">
        <v>924</v>
      </c>
      <c r="E104" s="1" t="s">
        <v>850</v>
      </c>
      <c r="K104" t="str">
        <f t="shared" ref="K104:K167" si="100">"("&amp;A104&amp;","&amp;B104&amp;","&amp;" '"&amp;C104&amp;"' "&amp;","&amp;D104&amp;","&amp;" '"&amp;E104&amp;"' "&amp;")"&amp;","</f>
        <v>(1111487,1622306, '2025-07-10' ,924, 'bikash' ),</v>
      </c>
      <c r="T104" t="str">
        <f t="shared" si="63"/>
        <v>2025-07-10</v>
      </c>
    </row>
    <row r="105" spans="1:20" ht="14.25" customHeight="1">
      <c r="A105" s="1">
        <v>1111714</v>
      </c>
      <c r="B105" s="1">
        <v>1996986</v>
      </c>
      <c r="C105" s="7" t="s">
        <v>953</v>
      </c>
      <c r="D105" s="1">
        <v>1779</v>
      </c>
      <c r="E105" s="1" t="s">
        <v>849</v>
      </c>
      <c r="K105" t="str">
        <f t="shared" ref="K105:K168" si="101">"("&amp;A105&amp;","&amp;B105&amp;","&amp;" '"&amp;C105&amp;"' "&amp;","&amp;D105&amp;","&amp;" '"&amp;E105&amp;"' "&amp;")"&amp;","</f>
        <v>(1111714,1996986, '2025-07-11' ,1779, 'COD' ),</v>
      </c>
      <c r="T105" t="str">
        <f t="shared" si="63"/>
        <v>2025-07-11</v>
      </c>
    </row>
    <row r="106" spans="1:20" ht="14.25" customHeight="1">
      <c r="A106" s="1">
        <v>1111820</v>
      </c>
      <c r="B106" s="1">
        <v>1573614</v>
      </c>
      <c r="C106" s="7" t="s">
        <v>835</v>
      </c>
      <c r="D106" s="1">
        <v>1195</v>
      </c>
      <c r="E106" s="1" t="s">
        <v>850</v>
      </c>
      <c r="K106" t="str">
        <f t="shared" ref="K106:K169" si="102">"("&amp;A106&amp;","&amp;B106&amp;","&amp;" '"&amp;C106&amp;"' "&amp;","&amp;D106&amp;","&amp;" '"&amp;E106&amp;"' "&amp;")"&amp;","</f>
        <v>(1111820,1573614, '2025-07-12' ,1195, 'bikash' ),</v>
      </c>
      <c r="T106" t="str">
        <f t="shared" si="63"/>
        <v>2025-07-12</v>
      </c>
    </row>
    <row r="107" spans="1:20" ht="14.25" customHeight="1">
      <c r="A107" s="1">
        <v>1111239</v>
      </c>
      <c r="B107" s="1">
        <v>1087155</v>
      </c>
      <c r="C107" s="7" t="s">
        <v>954</v>
      </c>
      <c r="D107" s="1">
        <v>600</v>
      </c>
      <c r="E107" s="1" t="s">
        <v>850</v>
      </c>
      <c r="K107" t="str">
        <f t="shared" ref="K107:K170" si="103">"("&amp;A107&amp;","&amp;B107&amp;","&amp;" '"&amp;C107&amp;"' "&amp;","&amp;D107&amp;","&amp;" '"&amp;E107&amp;"' "&amp;")"&amp;","</f>
        <v>(1111239,1087155, '2025-07-13' ,600, 'bikash' ),</v>
      </c>
      <c r="T107" t="str">
        <f t="shared" si="63"/>
        <v>2025-07-13</v>
      </c>
    </row>
    <row r="108" spans="1:20" ht="14.25" customHeight="1">
      <c r="A108" s="1">
        <v>1111331</v>
      </c>
      <c r="B108" s="1">
        <v>1089542</v>
      </c>
      <c r="C108" s="7" t="s">
        <v>955</v>
      </c>
      <c r="D108" s="1">
        <v>1594</v>
      </c>
      <c r="E108" s="1" t="s">
        <v>849</v>
      </c>
      <c r="K108" t="str">
        <f t="shared" ref="K108:K171" si="104">"("&amp;A108&amp;","&amp;B108&amp;","&amp;" '"&amp;C108&amp;"' "&amp;","&amp;D108&amp;","&amp;" '"&amp;E108&amp;"' "&amp;")"&amp;","</f>
        <v>(1111331,1089542, '2025-07-14' ,1594, 'COD' ),</v>
      </c>
      <c r="T108" t="str">
        <f t="shared" si="63"/>
        <v>2025-07-14</v>
      </c>
    </row>
    <row r="109" spans="1:20" ht="14.25" customHeight="1">
      <c r="A109" s="1">
        <v>1111944</v>
      </c>
      <c r="B109" s="1">
        <v>1294183</v>
      </c>
      <c r="C109" s="7" t="s">
        <v>956</v>
      </c>
      <c r="D109" s="1">
        <v>3600</v>
      </c>
      <c r="E109" s="1" t="s">
        <v>849</v>
      </c>
      <c r="K109" t="str">
        <f t="shared" ref="K109:K172" si="105">"("&amp;A109&amp;","&amp;B109&amp;","&amp;" '"&amp;C109&amp;"' "&amp;","&amp;D109&amp;","&amp;" '"&amp;E109&amp;"' "&amp;")"&amp;","</f>
        <v>(1111944,1294183, '2025-07-15' ,3600, 'COD' ),</v>
      </c>
      <c r="T109" t="str">
        <f t="shared" si="63"/>
        <v>2025-07-15</v>
      </c>
    </row>
    <row r="110" spans="1:20" ht="14.25" customHeight="1">
      <c r="A110" s="1">
        <v>1111628</v>
      </c>
      <c r="B110" s="1">
        <v>1934184</v>
      </c>
      <c r="C110" s="7" t="s">
        <v>957</v>
      </c>
      <c r="D110" s="1">
        <v>951</v>
      </c>
      <c r="E110" s="1" t="s">
        <v>850</v>
      </c>
      <c r="K110" t="str">
        <f t="shared" ref="K110:K173" si="106">"("&amp;A110&amp;","&amp;B110&amp;","&amp;" '"&amp;C110&amp;"' "&amp;","&amp;D110&amp;","&amp;" '"&amp;E110&amp;"' "&amp;")"&amp;","</f>
        <v>(1111628,1934184, '2025-07-16' ,951, 'bikash' ),</v>
      </c>
      <c r="T110" t="str">
        <f t="shared" si="63"/>
        <v>2025-07-16</v>
      </c>
    </row>
    <row r="111" spans="1:20" ht="14.25" customHeight="1">
      <c r="A111" s="1">
        <v>1111366</v>
      </c>
      <c r="B111" s="1">
        <v>1304758</v>
      </c>
      <c r="C111" s="7" t="s">
        <v>958</v>
      </c>
      <c r="D111" s="1">
        <v>912</v>
      </c>
      <c r="E111" s="1" t="s">
        <v>850</v>
      </c>
      <c r="K111" t="str">
        <f t="shared" ref="K111:K174" si="107">"("&amp;A111&amp;","&amp;B111&amp;","&amp;" '"&amp;C111&amp;"' "&amp;","&amp;D111&amp;","&amp;" '"&amp;E111&amp;"' "&amp;")"&amp;","</f>
        <v>(1111366,1304758, '2025-07-17' ,912, 'bikash' ),</v>
      </c>
      <c r="T111" t="str">
        <f t="shared" si="63"/>
        <v>2025-07-17</v>
      </c>
    </row>
    <row r="112" spans="1:20" ht="14.25" customHeight="1">
      <c r="A112" s="1">
        <v>1111152</v>
      </c>
      <c r="B112" s="1">
        <v>1579082</v>
      </c>
      <c r="C112" s="7" t="s">
        <v>959</v>
      </c>
      <c r="D112" s="1">
        <v>1860</v>
      </c>
      <c r="E112" s="1" t="s">
        <v>849</v>
      </c>
      <c r="K112" t="str">
        <f t="shared" ref="K112:K175" si="108">"("&amp;A112&amp;","&amp;B112&amp;","&amp;" '"&amp;C112&amp;"' "&amp;","&amp;D112&amp;","&amp;" '"&amp;E112&amp;"' "&amp;")"&amp;","</f>
        <v>(1111152,1579082, '2025-07-18' ,1860, 'COD' ),</v>
      </c>
      <c r="T112" t="str">
        <f t="shared" si="63"/>
        <v>2025-07-18</v>
      </c>
    </row>
    <row r="113" spans="1:20" ht="14.25" customHeight="1">
      <c r="A113" s="1">
        <v>1111136</v>
      </c>
      <c r="B113" s="1">
        <v>1991402</v>
      </c>
      <c r="C113" s="7" t="s">
        <v>960</v>
      </c>
      <c r="D113" s="1">
        <v>752</v>
      </c>
      <c r="E113" s="1" t="s">
        <v>850</v>
      </c>
      <c r="K113" t="str">
        <f t="shared" ref="K113:K176" si="109">"("&amp;A113&amp;","&amp;B113&amp;","&amp;" '"&amp;C113&amp;"' "&amp;","&amp;D113&amp;","&amp;" '"&amp;E113&amp;"' "&amp;")"&amp;","</f>
        <v>(1111136,1991402, '2025-07-19' ,752, 'bikash' ),</v>
      </c>
      <c r="T113" t="str">
        <f t="shared" si="63"/>
        <v>2025-07-19</v>
      </c>
    </row>
    <row r="114" spans="1:20" ht="14.25" customHeight="1">
      <c r="A114" s="1">
        <v>1111116</v>
      </c>
      <c r="B114" s="1">
        <v>1299495</v>
      </c>
      <c r="C114" s="7" t="s">
        <v>961</v>
      </c>
      <c r="D114" s="1">
        <v>307</v>
      </c>
      <c r="E114" s="1" t="s">
        <v>850</v>
      </c>
      <c r="K114" t="str">
        <f t="shared" ref="K114:K177" si="110">"("&amp;A114&amp;","&amp;B114&amp;","&amp;" '"&amp;C114&amp;"' "&amp;","&amp;D114&amp;","&amp;" '"&amp;E114&amp;"' "&amp;")"&amp;","</f>
        <v>(1111116,1299495, '2025-07-20' ,307, 'bikash' ),</v>
      </c>
      <c r="T114" t="str">
        <f t="shared" si="63"/>
        <v>2025-07-20</v>
      </c>
    </row>
    <row r="115" spans="1:20" ht="14.25" customHeight="1">
      <c r="A115" s="1">
        <v>1111294</v>
      </c>
      <c r="B115" s="1">
        <v>1679881</v>
      </c>
      <c r="C115" s="7" t="s">
        <v>962</v>
      </c>
      <c r="D115" s="1">
        <v>1155</v>
      </c>
      <c r="E115" s="1" t="s">
        <v>850</v>
      </c>
      <c r="K115" t="str">
        <f t="shared" ref="K115:K178" si="111">"("&amp;A115&amp;","&amp;B115&amp;","&amp;" '"&amp;C115&amp;"' "&amp;","&amp;D115&amp;","&amp;" '"&amp;E115&amp;"' "&amp;")"&amp;","</f>
        <v>(1111294,1679881, '2025-07-21' ,1155, 'bikash' ),</v>
      </c>
      <c r="T115" t="str">
        <f t="shared" si="63"/>
        <v>2025-07-21</v>
      </c>
    </row>
    <row r="116" spans="1:20" ht="14.25" customHeight="1">
      <c r="A116" s="1">
        <v>1111575</v>
      </c>
      <c r="B116" s="1">
        <v>1248213</v>
      </c>
      <c r="C116" s="7" t="s">
        <v>785</v>
      </c>
      <c r="D116" s="1">
        <v>93128</v>
      </c>
      <c r="E116" s="1" t="s">
        <v>849</v>
      </c>
      <c r="K116" t="str">
        <f t="shared" ref="K116:K179" si="112">"("&amp;A116&amp;","&amp;B116&amp;","&amp;" '"&amp;C116&amp;"' "&amp;","&amp;D116&amp;","&amp;" '"&amp;E116&amp;"' "&amp;")"&amp;","</f>
        <v>(1111575,1248213, '2025-07-22' ,93128, 'COD' ),</v>
      </c>
      <c r="T116" t="str">
        <f t="shared" si="63"/>
        <v>2025-07-22</v>
      </c>
    </row>
    <row r="117" spans="1:20" ht="14.25" customHeight="1">
      <c r="A117" s="1">
        <v>1111981</v>
      </c>
      <c r="B117" s="1">
        <v>1877133</v>
      </c>
      <c r="C117" s="7" t="s">
        <v>963</v>
      </c>
      <c r="D117" s="1">
        <v>178210</v>
      </c>
      <c r="E117" s="1" t="s">
        <v>849</v>
      </c>
      <c r="K117" t="str">
        <f t="shared" ref="K117:K180" si="113">"("&amp;A117&amp;","&amp;B117&amp;","&amp;" '"&amp;C117&amp;"' "&amp;","&amp;D117&amp;","&amp;" '"&amp;E117&amp;"' "&amp;")"&amp;","</f>
        <v>(1111981,1877133, '2025-07-23' ,178210, 'COD' ),</v>
      </c>
      <c r="T117" t="str">
        <f t="shared" si="63"/>
        <v>2025-07-23</v>
      </c>
    </row>
    <row r="118" spans="1:20" ht="14.25" customHeight="1">
      <c r="A118" s="1">
        <v>1111667</v>
      </c>
      <c r="B118" s="1">
        <v>1061762</v>
      </c>
      <c r="C118" s="7" t="s">
        <v>964</v>
      </c>
      <c r="D118" s="1">
        <v>37650</v>
      </c>
      <c r="E118" s="1" t="s">
        <v>849</v>
      </c>
      <c r="K118" t="str">
        <f t="shared" ref="K118:K181" si="114">"("&amp;A118&amp;","&amp;B118&amp;","&amp;" '"&amp;C118&amp;"' "&amp;","&amp;D118&amp;","&amp;" '"&amp;E118&amp;"' "&amp;")"&amp;","</f>
        <v>(1111667,1061762, '2025-07-24' ,37650, 'COD' ),</v>
      </c>
      <c r="T118" t="str">
        <f t="shared" si="63"/>
        <v>2025-07-24</v>
      </c>
    </row>
    <row r="119" spans="1:20" ht="14.25" customHeight="1">
      <c r="A119" s="1">
        <v>1111338</v>
      </c>
      <c r="B119" s="1">
        <v>1891708</v>
      </c>
      <c r="C119" s="7" t="s">
        <v>965</v>
      </c>
      <c r="D119" s="1">
        <v>144210</v>
      </c>
      <c r="E119" s="1" t="s">
        <v>849</v>
      </c>
      <c r="K119" t="str">
        <f t="shared" ref="K119:K182" si="115">"("&amp;A119&amp;","&amp;B119&amp;","&amp;" '"&amp;C119&amp;"' "&amp;","&amp;D119&amp;","&amp;" '"&amp;E119&amp;"' "&amp;")"&amp;","</f>
        <v>(1111338,1891708, '2025-07-25' ,144210, 'COD' ),</v>
      </c>
      <c r="T119" t="str">
        <f t="shared" si="63"/>
        <v>2025-07-25</v>
      </c>
    </row>
    <row r="120" spans="1:20" ht="14.25" customHeight="1">
      <c r="A120" s="1">
        <v>1111824</v>
      </c>
      <c r="B120" s="1">
        <v>1236122</v>
      </c>
      <c r="C120" s="7" t="s">
        <v>966</v>
      </c>
      <c r="D120" s="1">
        <v>2216</v>
      </c>
      <c r="E120" s="1" t="s">
        <v>849</v>
      </c>
      <c r="K120" t="str">
        <f t="shared" ref="K120:K183" si="116">"("&amp;A120&amp;","&amp;B120&amp;","&amp;" '"&amp;C120&amp;"' "&amp;","&amp;D120&amp;","&amp;" '"&amp;E120&amp;"' "&amp;")"&amp;","</f>
        <v>(1111824,1236122, '2025-07-26' ,2216, 'COD' ),</v>
      </c>
      <c r="T120" t="str">
        <f t="shared" si="63"/>
        <v>2025-07-26</v>
      </c>
    </row>
    <row r="121" spans="1:20" ht="14.25" customHeight="1">
      <c r="A121" s="1">
        <v>1111931</v>
      </c>
      <c r="B121" s="1">
        <v>1644261</v>
      </c>
      <c r="C121" s="7" t="s">
        <v>967</v>
      </c>
      <c r="D121" s="1">
        <v>244</v>
      </c>
      <c r="E121" s="1" t="s">
        <v>850</v>
      </c>
      <c r="K121" t="str">
        <f t="shared" ref="K121:K184" si="117">"("&amp;A121&amp;","&amp;B121&amp;","&amp;" '"&amp;C121&amp;"' "&amp;","&amp;D121&amp;","&amp;" '"&amp;E121&amp;"' "&amp;")"&amp;","</f>
        <v>(1111931,1644261, '2025-07-27' ,244, 'bikash' ),</v>
      </c>
      <c r="T121" t="str">
        <f t="shared" si="63"/>
        <v>2025-07-27</v>
      </c>
    </row>
    <row r="122" spans="1:20" ht="14.25" customHeight="1">
      <c r="A122" s="1">
        <v>1111847</v>
      </c>
      <c r="B122" s="1">
        <v>1387984</v>
      </c>
      <c r="C122" s="7" t="s">
        <v>738</v>
      </c>
      <c r="D122" s="1">
        <v>555</v>
      </c>
      <c r="E122" s="1" t="s">
        <v>850</v>
      </c>
      <c r="K122" t="str">
        <f t="shared" ref="K122:K185" si="118">"("&amp;A122&amp;","&amp;B122&amp;","&amp;" '"&amp;C122&amp;"' "&amp;","&amp;D122&amp;","&amp;" '"&amp;E122&amp;"' "&amp;")"&amp;","</f>
        <v>(1111847,1387984, '2025-07-28' ,555, 'bikash' ),</v>
      </c>
      <c r="T122" t="str">
        <f t="shared" si="63"/>
        <v>2025-07-28</v>
      </c>
    </row>
    <row r="123" spans="1:20" ht="14.25" customHeight="1">
      <c r="A123" s="1">
        <v>1111985</v>
      </c>
      <c r="B123" s="1">
        <v>1912940</v>
      </c>
      <c r="C123" s="7" t="s">
        <v>968</v>
      </c>
      <c r="D123" s="1">
        <v>1516</v>
      </c>
      <c r="E123" s="1" t="s">
        <v>850</v>
      </c>
      <c r="K123" t="str">
        <f t="shared" ref="K123:K186" si="119">"("&amp;A123&amp;","&amp;B123&amp;","&amp;" '"&amp;C123&amp;"' "&amp;","&amp;D123&amp;","&amp;" '"&amp;E123&amp;"' "&amp;")"&amp;","</f>
        <v>(1111985,1912940, '2025-07-29' ,1516, 'bikash' ),</v>
      </c>
      <c r="T123" t="str">
        <f t="shared" si="63"/>
        <v>2025-07-29</v>
      </c>
    </row>
    <row r="124" spans="1:20" ht="14.25" customHeight="1">
      <c r="A124" s="1">
        <v>1111255</v>
      </c>
      <c r="B124" s="1">
        <v>1727742</v>
      </c>
      <c r="C124" s="7" t="s">
        <v>744</v>
      </c>
      <c r="D124" s="1">
        <v>2250</v>
      </c>
      <c r="E124" s="1" t="s">
        <v>849</v>
      </c>
      <c r="K124" t="str">
        <f t="shared" ref="K124:K187" si="120">"("&amp;A124&amp;","&amp;B124&amp;","&amp;" '"&amp;C124&amp;"' "&amp;","&amp;D124&amp;","&amp;" '"&amp;E124&amp;"' "&amp;")"&amp;","</f>
        <v>(1111255,1727742, '2025-07-30' ,2250, 'COD' ),</v>
      </c>
      <c r="T124" t="str">
        <f t="shared" si="63"/>
        <v>2025-07-30</v>
      </c>
    </row>
    <row r="125" spans="1:20" ht="14.25" customHeight="1">
      <c r="A125" s="1">
        <v>1111600</v>
      </c>
      <c r="B125" s="1">
        <v>1699426</v>
      </c>
      <c r="C125" s="7" t="s">
        <v>969</v>
      </c>
      <c r="D125" s="1">
        <v>516</v>
      </c>
      <c r="E125" s="1" t="s">
        <v>849</v>
      </c>
      <c r="K125" t="str">
        <f t="shared" ref="K125:K188" si="121">"("&amp;A125&amp;","&amp;B125&amp;","&amp;" '"&amp;C125&amp;"' "&amp;","&amp;D125&amp;","&amp;" '"&amp;E125&amp;"' "&amp;")"&amp;","</f>
        <v>(1111600,1699426, '2025-07-31' ,516, 'COD' ),</v>
      </c>
      <c r="T125" t="str">
        <f t="shared" si="63"/>
        <v>2025-07-31</v>
      </c>
    </row>
    <row r="126" spans="1:20" ht="14.25" customHeight="1">
      <c r="A126" s="1">
        <v>1111808</v>
      </c>
      <c r="B126" s="1">
        <v>1918715</v>
      </c>
      <c r="C126" s="7" t="s">
        <v>970</v>
      </c>
      <c r="D126" s="1">
        <v>1072</v>
      </c>
      <c r="E126" s="1" t="s">
        <v>850</v>
      </c>
      <c r="K126" t="str">
        <f t="shared" ref="K126:K189" si="122">"("&amp;A126&amp;","&amp;B126&amp;","&amp;" '"&amp;C126&amp;"' "&amp;","&amp;D126&amp;","&amp;" '"&amp;E126&amp;"' "&amp;")"&amp;","</f>
        <v>(1111808,1918715, '2025-08-01' ,1072, 'bikash' ),</v>
      </c>
      <c r="T126" t="str">
        <f t="shared" si="63"/>
        <v>2025-08-01</v>
      </c>
    </row>
    <row r="127" spans="1:20" ht="14.25" customHeight="1">
      <c r="A127" s="1">
        <v>1111454</v>
      </c>
      <c r="B127" s="1">
        <v>1532002</v>
      </c>
      <c r="C127" s="7" t="s">
        <v>971</v>
      </c>
      <c r="D127" s="1">
        <v>85998</v>
      </c>
      <c r="E127" s="1" t="s">
        <v>849</v>
      </c>
      <c r="K127" t="str">
        <f t="shared" ref="K127:K190" si="123">"("&amp;A127&amp;","&amp;B127&amp;","&amp;" '"&amp;C127&amp;"' "&amp;","&amp;D127&amp;","&amp;" '"&amp;E127&amp;"' "&amp;")"&amp;","</f>
        <v>(1111454,1532002, '2025-08-02' ,85998, 'COD' ),</v>
      </c>
      <c r="T127" t="str">
        <f t="shared" si="63"/>
        <v>2025-08-02</v>
      </c>
    </row>
    <row r="128" spans="1:20" ht="14.25" customHeight="1">
      <c r="A128" s="1">
        <v>1111514</v>
      </c>
      <c r="B128" s="1">
        <v>1405238</v>
      </c>
      <c r="C128" s="7" t="s">
        <v>972</v>
      </c>
      <c r="D128" s="1">
        <v>468</v>
      </c>
      <c r="E128" s="1" t="s">
        <v>850</v>
      </c>
      <c r="K128" t="str">
        <f t="shared" ref="K128:K191" si="124">"("&amp;A128&amp;","&amp;B128&amp;","&amp;" '"&amp;C128&amp;"' "&amp;","&amp;D128&amp;","&amp;" '"&amp;E128&amp;"' "&amp;")"&amp;","</f>
        <v>(1111514,1405238, '2025-08-03' ,468, 'bikash' ),</v>
      </c>
      <c r="T128" t="str">
        <f t="shared" si="63"/>
        <v>2025-08-03</v>
      </c>
    </row>
    <row r="129" spans="1:20" ht="14.25" customHeight="1">
      <c r="A129" s="1">
        <v>1111179</v>
      </c>
      <c r="B129" s="1">
        <v>1286930</v>
      </c>
      <c r="C129" s="7" t="s">
        <v>973</v>
      </c>
      <c r="D129" s="1">
        <v>213</v>
      </c>
      <c r="E129" s="1" t="s">
        <v>850</v>
      </c>
      <c r="K129" t="str">
        <f t="shared" ref="K129:K192" si="125">"("&amp;A129&amp;","&amp;B129&amp;","&amp;" '"&amp;C129&amp;"' "&amp;","&amp;D129&amp;","&amp;" '"&amp;E129&amp;"' "&amp;")"&amp;","</f>
        <v>(1111179,1286930, '2025-08-04' ,213, 'bikash' ),</v>
      </c>
      <c r="T129" t="str">
        <f t="shared" si="63"/>
        <v>2025-08-04</v>
      </c>
    </row>
    <row r="130" spans="1:20" ht="14.25" customHeight="1">
      <c r="A130" s="1">
        <v>1111599</v>
      </c>
      <c r="B130" s="1">
        <v>1639808</v>
      </c>
      <c r="C130" s="7" t="s">
        <v>974</v>
      </c>
      <c r="D130" s="1">
        <v>252</v>
      </c>
      <c r="E130" s="1" t="s">
        <v>850</v>
      </c>
      <c r="K130" t="str">
        <f t="shared" ref="K130:K193" si="126">"("&amp;A130&amp;","&amp;B130&amp;","&amp;" '"&amp;C130&amp;"' "&amp;","&amp;D130&amp;","&amp;" '"&amp;E130&amp;"' "&amp;")"&amp;","</f>
        <v>(1111599,1639808, '2025-08-05' ,252, 'bikash' ),</v>
      </c>
      <c r="T130" t="str">
        <f t="shared" si="63"/>
        <v>2025-08-05</v>
      </c>
    </row>
    <row r="131" spans="1:20" ht="14.25" customHeight="1">
      <c r="A131" s="1">
        <v>1111825</v>
      </c>
      <c r="B131" s="1">
        <v>1383421</v>
      </c>
      <c r="C131" s="7" t="s">
        <v>975</v>
      </c>
      <c r="D131" s="1">
        <v>1716</v>
      </c>
      <c r="E131" s="1" t="s">
        <v>849</v>
      </c>
      <c r="K131" t="str">
        <f t="shared" ref="K131:K194" si="127">"("&amp;A131&amp;","&amp;B131&amp;","&amp;" '"&amp;C131&amp;"' "&amp;","&amp;D131&amp;","&amp;" '"&amp;E131&amp;"' "&amp;")"&amp;","</f>
        <v>(1111825,1383421, '2025-08-06' ,1716, 'COD' ),</v>
      </c>
      <c r="T131" t="str">
        <f t="shared" ref="T131:T194" si="128">TEXT(C131,"yyyy-mm-dd")</f>
        <v>2025-08-06</v>
      </c>
    </row>
    <row r="132" spans="1:20" ht="14.25" customHeight="1">
      <c r="A132" s="1">
        <v>1111491</v>
      </c>
      <c r="B132" s="1">
        <v>1036590</v>
      </c>
      <c r="C132" s="7" t="s">
        <v>976</v>
      </c>
      <c r="D132" s="1">
        <v>746</v>
      </c>
      <c r="E132" s="1" t="s">
        <v>850</v>
      </c>
      <c r="K132" t="str">
        <f t="shared" ref="K132:K195" si="129">"("&amp;A132&amp;","&amp;B132&amp;","&amp;" '"&amp;C132&amp;"' "&amp;","&amp;D132&amp;","&amp;" '"&amp;E132&amp;"' "&amp;")"&amp;","</f>
        <v>(1111491,1036590, '2025-08-07' ,746, 'bikash' ),</v>
      </c>
      <c r="T132" t="str">
        <f t="shared" si="128"/>
        <v>2025-08-07</v>
      </c>
    </row>
    <row r="133" spans="1:20" ht="14.25" customHeight="1">
      <c r="A133" s="1">
        <v>1111374</v>
      </c>
      <c r="B133" s="1">
        <v>1033265</v>
      </c>
      <c r="C133" s="7" t="s">
        <v>977</v>
      </c>
      <c r="D133" s="1">
        <v>62185</v>
      </c>
      <c r="E133" s="1" t="s">
        <v>849</v>
      </c>
      <c r="K133" t="str">
        <f t="shared" ref="K133:K196" si="130">"("&amp;A133&amp;","&amp;B133&amp;","&amp;" '"&amp;C133&amp;"' "&amp;","&amp;D133&amp;","&amp;" '"&amp;E133&amp;"' "&amp;")"&amp;","</f>
        <v>(1111374,1033265, '2025-08-08' ,62185, 'COD' ),</v>
      </c>
      <c r="T133" t="str">
        <f t="shared" si="128"/>
        <v>2025-08-08</v>
      </c>
    </row>
    <row r="134" spans="1:20" ht="14.25" customHeight="1">
      <c r="A134" s="1">
        <v>1111827</v>
      </c>
      <c r="B134" s="1">
        <v>1857080</v>
      </c>
      <c r="C134" s="7" t="s">
        <v>978</v>
      </c>
      <c r="D134" s="1">
        <v>1780</v>
      </c>
      <c r="E134" s="1" t="s">
        <v>849</v>
      </c>
      <c r="K134" t="str">
        <f t="shared" ref="K134:K197" si="131">"("&amp;A134&amp;","&amp;B134&amp;","&amp;" '"&amp;C134&amp;"' "&amp;","&amp;D134&amp;","&amp;" '"&amp;E134&amp;"' "&amp;")"&amp;","</f>
        <v>(1111827,1857080, '2025-08-09' ,1780, 'COD' ),</v>
      </c>
      <c r="T134" t="str">
        <f t="shared" si="128"/>
        <v>2025-08-09</v>
      </c>
    </row>
    <row r="135" spans="1:20" ht="14.25" customHeight="1">
      <c r="A135" s="1">
        <v>1111192</v>
      </c>
      <c r="B135" s="1">
        <v>1652570</v>
      </c>
      <c r="C135" s="7" t="s">
        <v>979</v>
      </c>
      <c r="D135" s="1">
        <v>1563</v>
      </c>
      <c r="E135" s="1" t="s">
        <v>849</v>
      </c>
      <c r="K135" t="str">
        <f t="shared" ref="K135:K198" si="132">"("&amp;A135&amp;","&amp;B135&amp;","&amp;" '"&amp;C135&amp;"' "&amp;","&amp;D135&amp;","&amp;" '"&amp;E135&amp;"' "&amp;")"&amp;","</f>
        <v>(1111192,1652570, '2025-08-10' ,1563, 'COD' ),</v>
      </c>
      <c r="T135" t="str">
        <f t="shared" si="128"/>
        <v>2025-08-10</v>
      </c>
    </row>
    <row r="136" spans="1:20" ht="14.25" customHeight="1">
      <c r="A136" s="1">
        <v>1111321</v>
      </c>
      <c r="B136" s="1">
        <v>1590394</v>
      </c>
      <c r="C136" s="7" t="s">
        <v>980</v>
      </c>
      <c r="D136" s="1">
        <v>634</v>
      </c>
      <c r="E136" s="1" t="s">
        <v>850</v>
      </c>
      <c r="K136" t="str">
        <f t="shared" ref="K136:K199" si="133">"("&amp;A136&amp;","&amp;B136&amp;","&amp;" '"&amp;C136&amp;"' "&amp;","&amp;D136&amp;","&amp;" '"&amp;E136&amp;"' "&amp;")"&amp;","</f>
        <v>(1111321,1590394, '2025-08-11' ,634, 'bikash' ),</v>
      </c>
      <c r="T136" t="str">
        <f t="shared" si="128"/>
        <v>2025-08-11</v>
      </c>
    </row>
    <row r="137" spans="1:20" ht="14.25" customHeight="1">
      <c r="A137" s="1">
        <v>1111329</v>
      </c>
      <c r="B137" s="1">
        <v>1208098</v>
      </c>
      <c r="C137" s="7" t="s">
        <v>981</v>
      </c>
      <c r="D137" s="1">
        <v>14114</v>
      </c>
      <c r="E137" s="1" t="s">
        <v>849</v>
      </c>
      <c r="K137" t="str">
        <f t="shared" ref="K137:K200" si="134">"("&amp;A137&amp;","&amp;B137&amp;","&amp;" '"&amp;C137&amp;"' "&amp;","&amp;D137&amp;","&amp;" '"&amp;E137&amp;"' "&amp;")"&amp;","</f>
        <v>(1111329,1208098, '2025-08-12' ,14114, 'COD' ),</v>
      </c>
      <c r="T137" t="str">
        <f t="shared" si="128"/>
        <v>2025-08-12</v>
      </c>
    </row>
    <row r="138" spans="1:20" ht="14.25" customHeight="1">
      <c r="A138" s="1">
        <v>1111402</v>
      </c>
      <c r="B138" s="1">
        <v>1976588</v>
      </c>
      <c r="C138" s="7" t="s">
        <v>982</v>
      </c>
      <c r="D138" s="1">
        <v>900</v>
      </c>
      <c r="E138" s="1" t="s">
        <v>849</v>
      </c>
      <c r="K138" t="str">
        <f t="shared" ref="K138:K201" si="135">"("&amp;A138&amp;","&amp;B138&amp;","&amp;" '"&amp;C138&amp;"' "&amp;","&amp;D138&amp;","&amp;" '"&amp;E138&amp;"' "&amp;")"&amp;","</f>
        <v>(1111402,1976588, '2025-08-13' ,900, 'COD' ),</v>
      </c>
      <c r="T138" t="str">
        <f t="shared" si="128"/>
        <v>2025-08-13</v>
      </c>
    </row>
    <row r="139" spans="1:20" ht="14.25" customHeight="1">
      <c r="A139" s="1">
        <v>1111510</v>
      </c>
      <c r="B139" s="1">
        <v>1524259</v>
      </c>
      <c r="C139" s="7" t="s">
        <v>983</v>
      </c>
      <c r="D139" s="1">
        <v>28842</v>
      </c>
      <c r="E139" s="1" t="s">
        <v>849</v>
      </c>
      <c r="K139" t="str">
        <f t="shared" ref="K139:K202" si="136">"("&amp;A139&amp;","&amp;B139&amp;","&amp;" '"&amp;C139&amp;"' "&amp;","&amp;D139&amp;","&amp;" '"&amp;E139&amp;"' "&amp;")"&amp;","</f>
        <v>(1111510,1524259, '2025-08-14' ,28842, 'COD' ),</v>
      </c>
      <c r="T139" t="str">
        <f t="shared" si="128"/>
        <v>2025-08-14</v>
      </c>
    </row>
    <row r="140" spans="1:20" ht="14.25" customHeight="1">
      <c r="A140" s="1">
        <v>1111260</v>
      </c>
      <c r="B140" s="1">
        <v>1599904</v>
      </c>
      <c r="C140" s="7" t="s">
        <v>682</v>
      </c>
      <c r="D140" s="1">
        <v>1824</v>
      </c>
      <c r="E140" s="1" t="s">
        <v>849</v>
      </c>
      <c r="K140" t="str">
        <f t="shared" ref="K140:K203" si="137">"("&amp;A140&amp;","&amp;B140&amp;","&amp;" '"&amp;C140&amp;"' "&amp;","&amp;D140&amp;","&amp;" '"&amp;E140&amp;"' "&amp;")"&amp;","</f>
        <v>(1111260,1599904, '2025-08-15' ,1824, 'COD' ),</v>
      </c>
      <c r="T140" t="str">
        <f t="shared" si="128"/>
        <v>2025-08-15</v>
      </c>
    </row>
    <row r="141" spans="1:20" ht="14.25" customHeight="1">
      <c r="A141" s="1">
        <v>1111387</v>
      </c>
      <c r="B141" s="1">
        <v>1573245</v>
      </c>
      <c r="C141" s="7" t="s">
        <v>825</v>
      </c>
      <c r="D141" s="1">
        <v>951</v>
      </c>
      <c r="E141" s="1" t="s">
        <v>850</v>
      </c>
      <c r="K141" t="str">
        <f t="shared" ref="K141:K204" si="138">"("&amp;A141&amp;","&amp;B141&amp;","&amp;" '"&amp;C141&amp;"' "&amp;","&amp;D141&amp;","&amp;" '"&amp;E141&amp;"' "&amp;")"&amp;","</f>
        <v>(1111387,1573245, '2025-08-16' ,951, 'bikash' ),</v>
      </c>
      <c r="T141" t="str">
        <f t="shared" si="128"/>
        <v>2025-08-16</v>
      </c>
    </row>
    <row r="142" spans="1:20" ht="14.25" customHeight="1">
      <c r="A142" s="1">
        <v>1111419</v>
      </c>
      <c r="B142" s="1">
        <v>1559881</v>
      </c>
      <c r="C142" s="7" t="s">
        <v>984</v>
      </c>
      <c r="D142" s="1">
        <v>146855</v>
      </c>
      <c r="E142" s="1" t="s">
        <v>849</v>
      </c>
      <c r="K142" t="str">
        <f t="shared" si="138"/>
        <v>(1111419,1559881, '2025-08-17' ,146855, 'COD' ),</v>
      </c>
      <c r="T142" t="str">
        <f t="shared" si="128"/>
        <v>2025-08-17</v>
      </c>
    </row>
    <row r="143" spans="1:20" ht="14.25" customHeight="1">
      <c r="A143" s="1">
        <v>1111969</v>
      </c>
      <c r="B143" s="1">
        <v>1493500</v>
      </c>
      <c r="C143" s="7" t="s">
        <v>985</v>
      </c>
      <c r="D143" s="1">
        <v>334</v>
      </c>
      <c r="E143" s="1" t="s">
        <v>850</v>
      </c>
      <c r="K143" t="str">
        <f t="shared" si="138"/>
        <v>(1111969,1493500, '2025-08-18' ,334, 'bikash' ),</v>
      </c>
      <c r="T143" t="str">
        <f t="shared" si="128"/>
        <v>2025-08-18</v>
      </c>
    </row>
    <row r="144" spans="1:20" ht="14.25" customHeight="1">
      <c r="A144" s="1">
        <v>1111994</v>
      </c>
      <c r="B144" s="1">
        <v>1542166</v>
      </c>
      <c r="C144" s="7" t="s">
        <v>986</v>
      </c>
      <c r="D144" s="1">
        <v>47210</v>
      </c>
      <c r="E144" s="1" t="s">
        <v>849</v>
      </c>
      <c r="K144" t="str">
        <f t="shared" si="138"/>
        <v>(1111994,1542166, '2025-08-19' ,47210, 'COD' ),</v>
      </c>
      <c r="T144" t="str">
        <f t="shared" si="128"/>
        <v>2025-08-19</v>
      </c>
    </row>
    <row r="145" spans="1:20" ht="14.25" customHeight="1">
      <c r="A145" s="1">
        <v>1111143</v>
      </c>
      <c r="B145" s="1">
        <v>1305411</v>
      </c>
      <c r="C145" s="7" t="s">
        <v>833</v>
      </c>
      <c r="D145" s="1">
        <v>1365</v>
      </c>
      <c r="E145" s="1" t="s">
        <v>850</v>
      </c>
      <c r="K145" t="str">
        <f t="shared" si="138"/>
        <v>(1111143,1305411, '2025-08-20' ,1365, 'bikash' ),</v>
      </c>
      <c r="T145" t="str">
        <f t="shared" si="128"/>
        <v>2025-08-20</v>
      </c>
    </row>
    <row r="146" spans="1:20" ht="14.25" customHeight="1">
      <c r="A146" s="1">
        <v>1111442</v>
      </c>
      <c r="B146" s="1">
        <v>1933075</v>
      </c>
      <c r="C146" s="7" t="s">
        <v>791</v>
      </c>
      <c r="D146" s="1">
        <v>848</v>
      </c>
      <c r="E146" s="1" t="s">
        <v>850</v>
      </c>
      <c r="K146" t="str">
        <f t="shared" si="138"/>
        <v>(1111442,1933075, '2025-08-21' ,848, 'bikash' ),</v>
      </c>
      <c r="T146" t="str">
        <f t="shared" si="128"/>
        <v>2025-08-21</v>
      </c>
    </row>
    <row r="147" spans="1:20" ht="14.25" customHeight="1">
      <c r="A147" s="1">
        <v>1111776</v>
      </c>
      <c r="B147" s="1">
        <v>1329927</v>
      </c>
      <c r="C147" s="7" t="s">
        <v>987</v>
      </c>
      <c r="D147" s="1">
        <v>1600</v>
      </c>
      <c r="E147" s="1" t="s">
        <v>850</v>
      </c>
      <c r="K147" t="str">
        <f t="shared" si="138"/>
        <v>(1111776,1329927, '2025-08-22' ,1600, 'bikash' ),</v>
      </c>
      <c r="T147" t="str">
        <f t="shared" si="128"/>
        <v>2025-08-22</v>
      </c>
    </row>
    <row r="148" spans="1:20" ht="14.25" customHeight="1">
      <c r="A148" s="1">
        <v>1111123</v>
      </c>
      <c r="B148" s="1">
        <v>1990473</v>
      </c>
      <c r="C148" s="7" t="s">
        <v>988</v>
      </c>
      <c r="D148" s="1">
        <v>6633</v>
      </c>
      <c r="E148" s="1" t="s">
        <v>849</v>
      </c>
      <c r="K148" t="str">
        <f t="shared" si="138"/>
        <v>(1111123,1990473, '2025-08-23' ,6633, 'COD' ),</v>
      </c>
      <c r="T148" t="str">
        <f t="shared" si="128"/>
        <v>2025-08-23</v>
      </c>
    </row>
    <row r="149" spans="1:20" ht="14.25" customHeight="1">
      <c r="A149" s="1">
        <v>1111951</v>
      </c>
      <c r="B149" s="1">
        <v>1531861</v>
      </c>
      <c r="C149" s="7" t="s">
        <v>989</v>
      </c>
      <c r="D149" s="1">
        <v>3475</v>
      </c>
      <c r="E149" s="1" t="s">
        <v>849</v>
      </c>
      <c r="K149" t="str">
        <f t="shared" si="138"/>
        <v>(1111951,1531861, '2025-08-24' ,3475, 'COD' ),</v>
      </c>
      <c r="T149" t="str">
        <f t="shared" si="128"/>
        <v>2025-08-24</v>
      </c>
    </row>
    <row r="150" spans="1:20" ht="14.25" customHeight="1">
      <c r="A150" s="1">
        <v>1111145</v>
      </c>
      <c r="B150" s="1">
        <v>1746077</v>
      </c>
      <c r="C150" s="7" t="s">
        <v>990</v>
      </c>
      <c r="D150" s="1">
        <v>24360</v>
      </c>
      <c r="E150" s="1" t="s">
        <v>849</v>
      </c>
      <c r="K150" t="str">
        <f t="shared" si="138"/>
        <v>(1111145,1746077, '2025-08-25' ,24360, 'COD' ),</v>
      </c>
      <c r="T150" t="str">
        <f t="shared" si="128"/>
        <v>2025-08-25</v>
      </c>
    </row>
    <row r="151" spans="1:20" ht="14.25" customHeight="1">
      <c r="A151" s="1">
        <v>1111783</v>
      </c>
      <c r="B151" s="1">
        <v>1322164</v>
      </c>
      <c r="C151" s="7" t="s">
        <v>991</v>
      </c>
      <c r="D151" s="1">
        <v>516</v>
      </c>
      <c r="E151" s="1" t="s">
        <v>849</v>
      </c>
      <c r="K151" t="str">
        <f t="shared" si="138"/>
        <v>(1111783,1322164, '2025-08-26' ,516, 'COD' ),</v>
      </c>
      <c r="T151" t="str">
        <f t="shared" si="128"/>
        <v>2025-08-26</v>
      </c>
    </row>
    <row r="152" spans="1:20" ht="14.25" customHeight="1">
      <c r="A152" s="1">
        <v>1111638</v>
      </c>
      <c r="B152" s="1">
        <v>1182279</v>
      </c>
      <c r="C152" s="7" t="s">
        <v>992</v>
      </c>
      <c r="D152" s="1">
        <v>874</v>
      </c>
      <c r="E152" s="1" t="s">
        <v>849</v>
      </c>
      <c r="K152" t="str">
        <f t="shared" si="138"/>
        <v>(1111638,1182279, '2025-08-27' ,874, 'COD' ),</v>
      </c>
      <c r="T152" t="str">
        <f t="shared" si="128"/>
        <v>2025-08-27</v>
      </c>
    </row>
    <row r="153" spans="1:20" ht="14.25" customHeight="1">
      <c r="A153" s="1">
        <v>1111748</v>
      </c>
      <c r="B153" s="1">
        <v>1831279</v>
      </c>
      <c r="C153" s="7" t="s">
        <v>993</v>
      </c>
      <c r="D153" s="1">
        <v>608</v>
      </c>
      <c r="E153" s="1" t="s">
        <v>849</v>
      </c>
      <c r="K153" t="str">
        <f t="shared" si="138"/>
        <v>(1111748,1831279, '2025-08-28' ,608, 'COD' ),</v>
      </c>
      <c r="T153" t="str">
        <f t="shared" si="128"/>
        <v>2025-08-28</v>
      </c>
    </row>
    <row r="154" spans="1:20" ht="14.25" customHeight="1">
      <c r="A154" s="1">
        <v>1111806</v>
      </c>
      <c r="B154" s="1">
        <v>1074332</v>
      </c>
      <c r="C154" s="7" t="s">
        <v>994</v>
      </c>
      <c r="D154" s="1">
        <v>8431</v>
      </c>
      <c r="E154" s="1" t="s">
        <v>849</v>
      </c>
      <c r="K154" t="str">
        <f t="shared" si="138"/>
        <v>(1111806,1074332, '2025-08-29' ,8431, 'COD' ),</v>
      </c>
      <c r="T154" t="str">
        <f t="shared" si="128"/>
        <v>2025-08-29</v>
      </c>
    </row>
    <row r="155" spans="1:20" ht="14.25" customHeight="1">
      <c r="A155" s="1">
        <v>1111150</v>
      </c>
      <c r="B155" s="1">
        <v>1786237</v>
      </c>
      <c r="C155" s="7" t="s">
        <v>995</v>
      </c>
      <c r="D155" s="1">
        <v>2040</v>
      </c>
      <c r="E155" s="1" t="s">
        <v>849</v>
      </c>
      <c r="K155" t="str">
        <f t="shared" si="138"/>
        <v>(1111150,1786237, '2025-08-30' ,2040, 'COD' ),</v>
      </c>
      <c r="T155" t="str">
        <f t="shared" si="128"/>
        <v>2025-08-30</v>
      </c>
    </row>
    <row r="156" spans="1:20" ht="14.25" customHeight="1">
      <c r="A156" s="1">
        <v>1111237</v>
      </c>
      <c r="B156" s="1">
        <v>1891200</v>
      </c>
      <c r="C156" s="7" t="s">
        <v>996</v>
      </c>
      <c r="D156" s="1">
        <v>76255</v>
      </c>
      <c r="E156" s="1" t="s">
        <v>849</v>
      </c>
      <c r="K156" t="str">
        <f t="shared" si="138"/>
        <v>(1111237,1891200, '2025-08-31' ,76255, 'COD' ),</v>
      </c>
      <c r="T156" t="str">
        <f t="shared" si="128"/>
        <v>2025-08-31</v>
      </c>
    </row>
    <row r="157" spans="1:20" ht="14.25" customHeight="1">
      <c r="A157" s="1">
        <v>1111812</v>
      </c>
      <c r="B157" s="1">
        <v>1005996</v>
      </c>
      <c r="C157" s="7" t="s">
        <v>997</v>
      </c>
      <c r="D157" s="1">
        <v>2225</v>
      </c>
      <c r="E157" s="1" t="s">
        <v>849</v>
      </c>
      <c r="K157" t="str">
        <f t="shared" si="138"/>
        <v>(1111812,1005996, '2025-09-01' ,2225, 'COD' ),</v>
      </c>
      <c r="T157" t="str">
        <f t="shared" si="128"/>
        <v>2025-09-01</v>
      </c>
    </row>
    <row r="158" spans="1:20" ht="14.25" customHeight="1">
      <c r="A158" s="1">
        <v>1111530</v>
      </c>
      <c r="B158" s="1">
        <v>1753098</v>
      </c>
      <c r="C158" s="7" t="s">
        <v>998</v>
      </c>
      <c r="D158" s="1">
        <v>610</v>
      </c>
      <c r="E158" s="1" t="s">
        <v>849</v>
      </c>
      <c r="K158" t="str">
        <f t="shared" si="138"/>
        <v>(1111530,1753098, '2025-09-02' ,610, 'COD' ),</v>
      </c>
      <c r="T158" t="str">
        <f t="shared" si="128"/>
        <v>2025-09-02</v>
      </c>
    </row>
    <row r="159" spans="1:20" ht="14.25" customHeight="1">
      <c r="A159" s="1">
        <v>1111894</v>
      </c>
      <c r="B159" s="1">
        <v>1842662</v>
      </c>
      <c r="C159" s="7" t="s">
        <v>807</v>
      </c>
      <c r="D159" s="1">
        <v>1096</v>
      </c>
      <c r="E159" s="1" t="s">
        <v>850</v>
      </c>
      <c r="K159" t="str">
        <f t="shared" si="138"/>
        <v>(1111894,1842662, '2025-09-03' ,1096, 'bikash' ),</v>
      </c>
      <c r="T159" t="str">
        <f t="shared" si="128"/>
        <v>2025-09-03</v>
      </c>
    </row>
    <row r="160" spans="1:20" ht="14.25" customHeight="1">
      <c r="A160" s="1">
        <v>1111359</v>
      </c>
      <c r="B160" s="1">
        <v>1018868</v>
      </c>
      <c r="C160" s="7" t="s">
        <v>999</v>
      </c>
      <c r="D160" s="1">
        <v>776</v>
      </c>
      <c r="E160" s="1" t="s">
        <v>850</v>
      </c>
      <c r="K160" t="str">
        <f t="shared" si="138"/>
        <v>(1111359,1018868, '2025-09-04' ,776, 'bikash' ),</v>
      </c>
      <c r="T160" t="str">
        <f t="shared" si="128"/>
        <v>2025-09-04</v>
      </c>
    </row>
    <row r="161" spans="1:20" ht="14.25" customHeight="1">
      <c r="A161" s="1">
        <v>1111392</v>
      </c>
      <c r="B161" s="1">
        <v>1809115</v>
      </c>
      <c r="C161" s="7" t="s">
        <v>1000</v>
      </c>
      <c r="D161" s="1">
        <v>40400</v>
      </c>
      <c r="E161" s="1" t="s">
        <v>849</v>
      </c>
      <c r="K161" t="str">
        <f t="shared" si="138"/>
        <v>(1111392,1809115, '2025-09-05' ,40400, 'COD' ),</v>
      </c>
      <c r="T161" t="str">
        <f t="shared" si="128"/>
        <v>2025-09-05</v>
      </c>
    </row>
    <row r="162" spans="1:20" ht="14.25" customHeight="1">
      <c r="A162" s="1">
        <v>1111147</v>
      </c>
      <c r="B162" s="1">
        <v>1184013</v>
      </c>
      <c r="C162" s="7" t="s">
        <v>1001</v>
      </c>
      <c r="D162" s="1">
        <v>1810</v>
      </c>
      <c r="E162" s="1" t="s">
        <v>850</v>
      </c>
      <c r="K162" t="str">
        <f t="shared" si="138"/>
        <v>(1111147,1184013, '2025-09-06' ,1810, 'bikash' ),</v>
      </c>
      <c r="T162" t="str">
        <f t="shared" si="128"/>
        <v>2025-09-06</v>
      </c>
    </row>
    <row r="163" spans="1:20" ht="14.25" customHeight="1">
      <c r="A163" s="1">
        <v>1111343</v>
      </c>
      <c r="B163" s="1">
        <v>1205549</v>
      </c>
      <c r="C163" s="7" t="s">
        <v>1002</v>
      </c>
      <c r="D163" s="1">
        <v>47210</v>
      </c>
      <c r="E163" s="1" t="s">
        <v>849</v>
      </c>
      <c r="K163" t="str">
        <f t="shared" si="138"/>
        <v>(1111343,1205549, '2025-09-07' ,47210, 'COD' ),</v>
      </c>
      <c r="T163" t="str">
        <f t="shared" si="128"/>
        <v>2025-09-07</v>
      </c>
    </row>
    <row r="164" spans="1:20" ht="14.25" customHeight="1">
      <c r="A164" s="1">
        <v>1111920</v>
      </c>
      <c r="B164" s="1">
        <v>1968843</v>
      </c>
      <c r="C164" s="7" t="s">
        <v>1003</v>
      </c>
      <c r="D164" s="1">
        <v>1215</v>
      </c>
      <c r="E164" s="1" t="s">
        <v>849</v>
      </c>
      <c r="K164" t="str">
        <f t="shared" si="138"/>
        <v>(1111920,1968843, '2025-09-08' ,1215, 'COD' ),</v>
      </c>
      <c r="T164" t="str">
        <f t="shared" si="128"/>
        <v>2025-09-08</v>
      </c>
    </row>
    <row r="165" spans="1:20" ht="14.25" customHeight="1">
      <c r="A165" s="1">
        <v>1111466</v>
      </c>
      <c r="B165" s="1">
        <v>1688883</v>
      </c>
      <c r="C165" s="7" t="s">
        <v>1004</v>
      </c>
      <c r="D165" s="1">
        <v>3975</v>
      </c>
      <c r="E165" s="1" t="s">
        <v>849</v>
      </c>
      <c r="K165" t="str">
        <f t="shared" si="138"/>
        <v>(1111466,1688883, '2025-09-09' ,3975, 'COD' ),</v>
      </c>
      <c r="T165" t="str">
        <f t="shared" si="128"/>
        <v>2025-09-09</v>
      </c>
    </row>
    <row r="166" spans="1:20" ht="14.25" customHeight="1">
      <c r="A166" s="1">
        <v>1111317</v>
      </c>
      <c r="B166" s="1">
        <v>1115021</v>
      </c>
      <c r="C166" s="7" t="s">
        <v>1005</v>
      </c>
      <c r="D166" s="1">
        <v>3267</v>
      </c>
      <c r="E166" s="1" t="s">
        <v>849</v>
      </c>
      <c r="K166" t="str">
        <f t="shared" si="138"/>
        <v>(1111317,1115021, '2025-09-10' ,3267, 'COD' ),</v>
      </c>
      <c r="T166" t="str">
        <f t="shared" si="128"/>
        <v>2025-09-10</v>
      </c>
    </row>
    <row r="167" spans="1:20" ht="14.25" customHeight="1">
      <c r="A167" s="1">
        <v>1111650</v>
      </c>
      <c r="B167" s="1">
        <v>1138791</v>
      </c>
      <c r="C167" s="7" t="s">
        <v>1006</v>
      </c>
      <c r="D167" s="1">
        <v>948</v>
      </c>
      <c r="E167" s="1" t="s">
        <v>850</v>
      </c>
      <c r="K167" t="str">
        <f t="shared" si="138"/>
        <v>(1111650,1138791, '2025-09-11' ,948, 'bikash' ),</v>
      </c>
      <c r="T167" t="str">
        <f t="shared" si="128"/>
        <v>2025-09-11</v>
      </c>
    </row>
    <row r="168" spans="1:20" ht="14.25" customHeight="1">
      <c r="A168" s="1">
        <v>1111921</v>
      </c>
      <c r="B168" s="1">
        <v>1977247</v>
      </c>
      <c r="C168" s="7" t="s">
        <v>1007</v>
      </c>
      <c r="D168" s="1">
        <v>536</v>
      </c>
      <c r="E168" s="1" t="s">
        <v>850</v>
      </c>
      <c r="K168" t="str">
        <f t="shared" si="138"/>
        <v>(1111921,1977247, '2025-09-12' ,536, 'bikash' ),</v>
      </c>
      <c r="T168" t="str">
        <f t="shared" si="128"/>
        <v>2025-09-12</v>
      </c>
    </row>
    <row r="169" spans="1:20" ht="14.25" customHeight="1">
      <c r="A169" s="1">
        <v>1111458</v>
      </c>
      <c r="B169" s="1">
        <v>1040743</v>
      </c>
      <c r="C169" s="7" t="s">
        <v>1008</v>
      </c>
      <c r="D169" s="1">
        <v>23605</v>
      </c>
      <c r="E169" s="1" t="s">
        <v>849</v>
      </c>
      <c r="K169" t="str">
        <f t="shared" si="138"/>
        <v>(1111458,1040743, '2025-09-13' ,23605, 'COD' ),</v>
      </c>
      <c r="T169" t="str">
        <f t="shared" si="128"/>
        <v>2025-09-13</v>
      </c>
    </row>
    <row r="170" spans="1:20" ht="14.25" customHeight="1">
      <c r="A170" s="1">
        <v>1111524</v>
      </c>
      <c r="B170" s="1">
        <v>1977188</v>
      </c>
      <c r="C170" s="7" t="s">
        <v>1009</v>
      </c>
      <c r="D170" s="1">
        <v>3835</v>
      </c>
      <c r="E170" s="1" t="s">
        <v>849</v>
      </c>
      <c r="K170" t="str">
        <f t="shared" si="138"/>
        <v>(1111524,1977188, '2025-09-14' ,3835, 'COD' ),</v>
      </c>
      <c r="T170" t="str">
        <f t="shared" si="128"/>
        <v>2025-09-14</v>
      </c>
    </row>
    <row r="171" spans="1:20" ht="14.25" customHeight="1">
      <c r="A171" s="1">
        <v>1111529</v>
      </c>
      <c r="B171" s="1">
        <v>1954995</v>
      </c>
      <c r="C171" s="7" t="s">
        <v>1010</v>
      </c>
      <c r="D171" s="1">
        <v>450</v>
      </c>
      <c r="E171" s="1" t="s">
        <v>850</v>
      </c>
      <c r="K171" t="str">
        <f t="shared" si="138"/>
        <v>(1111529,1954995, '2025-09-15' ,450, 'bikash' ),</v>
      </c>
      <c r="T171" t="str">
        <f t="shared" si="128"/>
        <v>2025-09-15</v>
      </c>
    </row>
    <row r="172" spans="1:20" ht="14.25" customHeight="1">
      <c r="A172" s="1">
        <v>1111466</v>
      </c>
      <c r="B172" s="1">
        <v>1129109</v>
      </c>
      <c r="C172" s="7" t="s">
        <v>1011</v>
      </c>
      <c r="D172" s="1">
        <v>1443</v>
      </c>
      <c r="E172" s="1" t="s">
        <v>849</v>
      </c>
      <c r="K172" t="str">
        <f t="shared" si="138"/>
        <v>(1111466,1129109, '2025-09-16' ,1443, 'COD' ),</v>
      </c>
      <c r="T172" t="str">
        <f t="shared" si="128"/>
        <v>2025-09-16</v>
      </c>
    </row>
    <row r="173" spans="1:20" ht="14.25" customHeight="1">
      <c r="A173" s="1">
        <v>1111184</v>
      </c>
      <c r="B173" s="1">
        <v>1865402</v>
      </c>
      <c r="C173" s="7" t="s">
        <v>1012</v>
      </c>
      <c r="D173" s="1">
        <v>415</v>
      </c>
      <c r="E173" s="1" t="s">
        <v>849</v>
      </c>
      <c r="K173" t="str">
        <f t="shared" si="138"/>
        <v>(1111184,1865402, '2025-09-17' ,415, 'COD' ),</v>
      </c>
      <c r="T173" t="str">
        <f t="shared" si="128"/>
        <v>2025-09-17</v>
      </c>
    </row>
    <row r="174" spans="1:20" ht="14.25" customHeight="1">
      <c r="A174" s="1">
        <v>1111978</v>
      </c>
      <c r="B174" s="1">
        <v>1202636</v>
      </c>
      <c r="C174" s="7" t="s">
        <v>1013</v>
      </c>
      <c r="D174" s="1">
        <v>69932</v>
      </c>
      <c r="E174" s="1" t="s">
        <v>849</v>
      </c>
      <c r="K174" t="str">
        <f t="shared" si="138"/>
        <v>(1111978,1202636, '2025-09-18' ,69932, 'COD' ),</v>
      </c>
      <c r="T174" t="str">
        <f t="shared" si="128"/>
        <v>2025-09-18</v>
      </c>
    </row>
    <row r="175" spans="1:20" ht="14.25" customHeight="1">
      <c r="A175" s="1">
        <v>1111899</v>
      </c>
      <c r="B175" s="1">
        <v>1878625</v>
      </c>
      <c r="C175" s="7" t="s">
        <v>1014</v>
      </c>
      <c r="D175" s="1">
        <v>740</v>
      </c>
      <c r="E175" s="1" t="s">
        <v>850</v>
      </c>
      <c r="K175" t="str">
        <f t="shared" si="138"/>
        <v>(1111899,1878625, '2025-09-19' ,740, 'bikash' ),</v>
      </c>
      <c r="T175" t="str">
        <f t="shared" si="128"/>
        <v>2025-09-19</v>
      </c>
    </row>
    <row r="176" spans="1:20" ht="14.25" customHeight="1">
      <c r="A176" s="1">
        <v>1111262</v>
      </c>
      <c r="B176" s="1">
        <v>1135334</v>
      </c>
      <c r="C176" s="7" t="s">
        <v>1015</v>
      </c>
      <c r="D176" s="1">
        <v>689</v>
      </c>
      <c r="E176" s="1" t="s">
        <v>849</v>
      </c>
      <c r="K176" t="str">
        <f t="shared" si="138"/>
        <v>(1111262,1135334, '2025-09-20' ,689, 'COD' ),</v>
      </c>
      <c r="T176" t="str">
        <f t="shared" si="128"/>
        <v>2025-09-20</v>
      </c>
    </row>
    <row r="177" spans="1:20" ht="14.25" customHeight="1">
      <c r="A177" s="1">
        <v>1111929</v>
      </c>
      <c r="B177" s="1">
        <v>1304765</v>
      </c>
      <c r="C177" s="7" t="s">
        <v>1016</v>
      </c>
      <c r="D177" s="1">
        <v>795</v>
      </c>
      <c r="E177" s="1" t="s">
        <v>849</v>
      </c>
      <c r="K177" t="str">
        <f t="shared" si="138"/>
        <v>(1111929,1304765, '2025-09-21' ,795, 'COD' ),</v>
      </c>
      <c r="T177" t="str">
        <f t="shared" si="128"/>
        <v>2025-09-21</v>
      </c>
    </row>
    <row r="178" spans="1:20" ht="14.25" customHeight="1">
      <c r="A178" s="1">
        <v>1111341</v>
      </c>
      <c r="B178" s="1">
        <v>1304092</v>
      </c>
      <c r="C178" s="7" t="s">
        <v>704</v>
      </c>
      <c r="D178" s="1">
        <v>392</v>
      </c>
      <c r="E178" s="1" t="s">
        <v>850</v>
      </c>
      <c r="K178" t="str">
        <f t="shared" si="138"/>
        <v>(1111341,1304092, '2025-09-22' ,392, 'bikash' ),</v>
      </c>
      <c r="T178" t="str">
        <f t="shared" si="128"/>
        <v>2025-09-22</v>
      </c>
    </row>
    <row r="179" spans="1:20" ht="14.25" customHeight="1">
      <c r="A179" s="1">
        <v>1111530</v>
      </c>
      <c r="B179" s="1">
        <v>1713262</v>
      </c>
      <c r="C179" s="7" t="s">
        <v>684</v>
      </c>
      <c r="D179" s="1">
        <v>188</v>
      </c>
      <c r="E179" s="1" t="s">
        <v>850</v>
      </c>
      <c r="K179" t="str">
        <f t="shared" si="138"/>
        <v>(1111530,1713262, '2025-09-23' ,188, 'bikash' ),</v>
      </c>
      <c r="T179" t="str">
        <f t="shared" si="128"/>
        <v>2025-09-23</v>
      </c>
    </row>
    <row r="180" spans="1:20" ht="14.25" customHeight="1">
      <c r="A180" s="1">
        <v>1111170</v>
      </c>
      <c r="B180" s="1">
        <v>1952774</v>
      </c>
      <c r="C180" s="7" t="s">
        <v>1017</v>
      </c>
      <c r="D180" s="1">
        <v>316</v>
      </c>
      <c r="E180" s="1" t="s">
        <v>850</v>
      </c>
      <c r="K180" t="str">
        <f t="shared" si="138"/>
        <v>(1111170,1952774, '2025-09-24' ,316, 'bikash' ),</v>
      </c>
      <c r="T180" t="str">
        <f t="shared" si="128"/>
        <v>2025-09-24</v>
      </c>
    </row>
    <row r="181" spans="1:20" ht="14.25" customHeight="1">
      <c r="A181" s="1">
        <v>1111439</v>
      </c>
      <c r="B181" s="1">
        <v>1828254</v>
      </c>
      <c r="C181" s="7" t="s">
        <v>1018</v>
      </c>
      <c r="D181" s="1">
        <v>1220</v>
      </c>
      <c r="E181" s="1" t="s">
        <v>850</v>
      </c>
      <c r="K181" t="str">
        <f t="shared" si="138"/>
        <v>(1111439,1828254, '2025-09-25' ,1220, 'bikash' ),</v>
      </c>
      <c r="T181" t="str">
        <f t="shared" si="128"/>
        <v>2025-09-25</v>
      </c>
    </row>
    <row r="182" spans="1:20" ht="14.25" customHeight="1">
      <c r="A182" s="1">
        <v>1111918</v>
      </c>
      <c r="B182" s="1">
        <v>1839593</v>
      </c>
      <c r="C182" s="7" t="s">
        <v>1019</v>
      </c>
      <c r="D182" s="1">
        <v>3090</v>
      </c>
      <c r="E182" s="1" t="s">
        <v>849</v>
      </c>
      <c r="K182" t="str">
        <f t="shared" si="138"/>
        <v>(1111918,1839593, '2025-09-26' ,3090, 'COD' ),</v>
      </c>
      <c r="T182" t="str">
        <f t="shared" si="128"/>
        <v>2025-09-26</v>
      </c>
    </row>
    <row r="183" spans="1:20" ht="14.25" customHeight="1">
      <c r="A183" s="1">
        <v>1111494</v>
      </c>
      <c r="B183" s="1">
        <v>1126211</v>
      </c>
      <c r="C183" s="7" t="s">
        <v>1020</v>
      </c>
      <c r="D183" s="1">
        <v>876</v>
      </c>
      <c r="E183" s="1" t="s">
        <v>850</v>
      </c>
      <c r="K183" t="str">
        <f t="shared" si="138"/>
        <v>(1111494,1126211, '2025-09-27' ,876, 'bikash' ),</v>
      </c>
      <c r="T183" t="str">
        <f t="shared" si="128"/>
        <v>2025-09-27</v>
      </c>
    </row>
    <row r="184" spans="1:20" ht="14.25" customHeight="1">
      <c r="A184" s="1">
        <v>1111804</v>
      </c>
      <c r="B184" s="1">
        <v>1767118</v>
      </c>
      <c r="C184" s="7" t="s">
        <v>1021</v>
      </c>
      <c r="D184" s="1">
        <v>92816</v>
      </c>
      <c r="E184" s="1" t="s">
        <v>849</v>
      </c>
      <c r="K184" t="str">
        <f t="shared" si="138"/>
        <v>(1111804,1767118, '2025-09-28' ,92816, 'COD' ),</v>
      </c>
      <c r="T184" t="str">
        <f t="shared" si="128"/>
        <v>2025-09-28</v>
      </c>
    </row>
    <row r="185" spans="1:20" ht="14.25" customHeight="1">
      <c r="A185" s="1">
        <v>1111554</v>
      </c>
      <c r="B185" s="1">
        <v>1661611</v>
      </c>
      <c r="C185" s="7" t="s">
        <v>1022</v>
      </c>
      <c r="D185" s="1">
        <v>1504</v>
      </c>
      <c r="E185" s="1" t="s">
        <v>850</v>
      </c>
      <c r="K185" t="str">
        <f t="shared" si="138"/>
        <v>(1111554,1661611, '2025-09-29' ,1504, 'bikash' ),</v>
      </c>
      <c r="T185" t="str">
        <f t="shared" si="128"/>
        <v>2025-09-29</v>
      </c>
    </row>
    <row r="186" spans="1:20" ht="14.25" customHeight="1">
      <c r="A186" s="1">
        <v>1111946</v>
      </c>
      <c r="B186" s="1">
        <v>1821905</v>
      </c>
      <c r="C186" s="7" t="s">
        <v>801</v>
      </c>
      <c r="D186" s="1">
        <v>1236</v>
      </c>
      <c r="E186" s="1" t="s">
        <v>849</v>
      </c>
      <c r="K186" t="str">
        <f t="shared" si="138"/>
        <v>(1111946,1821905, '2025-09-30' ,1236, 'COD' ),</v>
      </c>
      <c r="T186" t="str">
        <f t="shared" si="128"/>
        <v>2025-09-30</v>
      </c>
    </row>
    <row r="187" spans="1:20" ht="14.25" customHeight="1">
      <c r="A187" s="1">
        <v>1111759</v>
      </c>
      <c r="B187" s="1">
        <v>1399244</v>
      </c>
      <c r="C187" s="7" t="s">
        <v>1023</v>
      </c>
      <c r="D187" s="1">
        <v>744</v>
      </c>
      <c r="E187" s="1" t="s">
        <v>850</v>
      </c>
      <c r="K187" t="str">
        <f t="shared" si="138"/>
        <v>(1111759,1399244, '2025-10-01' ,744, 'bikash' ),</v>
      </c>
      <c r="T187" t="str">
        <f t="shared" si="128"/>
        <v>2025-10-01</v>
      </c>
    </row>
    <row r="188" spans="1:20" ht="14.25" customHeight="1">
      <c r="A188" s="1">
        <v>1111262</v>
      </c>
      <c r="B188" s="1">
        <v>1107303</v>
      </c>
      <c r="C188" s="7" t="s">
        <v>1024</v>
      </c>
      <c r="D188" s="1">
        <v>152</v>
      </c>
      <c r="E188" s="1" t="s">
        <v>850</v>
      </c>
      <c r="K188" t="str">
        <f t="shared" si="138"/>
        <v>(1111262,1107303, '2025-10-02' ,152, 'bikash' ),</v>
      </c>
      <c r="T188" t="str">
        <f t="shared" si="128"/>
        <v>2025-10-02</v>
      </c>
    </row>
    <row r="189" spans="1:20" ht="14.25" customHeight="1">
      <c r="A189" s="1">
        <v>1111217</v>
      </c>
      <c r="B189" s="1">
        <v>1552139</v>
      </c>
      <c r="C189" s="7" t="s">
        <v>1025</v>
      </c>
      <c r="D189" s="1">
        <v>575</v>
      </c>
      <c r="E189" s="1" t="s">
        <v>849</v>
      </c>
      <c r="K189" t="str">
        <f t="shared" si="138"/>
        <v>(1111217,1552139, '2025-10-03' ,575, 'COD' ),</v>
      </c>
      <c r="T189" t="str">
        <f t="shared" si="128"/>
        <v>2025-10-03</v>
      </c>
    </row>
    <row r="190" spans="1:20" ht="14.25" customHeight="1">
      <c r="A190" s="1">
        <v>1111640</v>
      </c>
      <c r="B190" s="1">
        <v>1145856</v>
      </c>
      <c r="C190" s="7" t="s">
        <v>1026</v>
      </c>
      <c r="D190" s="1">
        <v>72804</v>
      </c>
      <c r="E190" s="1" t="s">
        <v>849</v>
      </c>
      <c r="K190" t="str">
        <f t="shared" si="138"/>
        <v>(1111640,1145856, '2025-10-04' ,72804, 'COD' ),</v>
      </c>
      <c r="T190" t="str">
        <f t="shared" si="128"/>
        <v>2025-10-04</v>
      </c>
    </row>
    <row r="191" spans="1:20" ht="14.25" customHeight="1">
      <c r="A191" s="1">
        <v>1111300</v>
      </c>
      <c r="B191" s="1">
        <v>1950613</v>
      </c>
      <c r="C191" s="7" t="s">
        <v>1027</v>
      </c>
      <c r="D191" s="1">
        <v>288</v>
      </c>
      <c r="E191" s="1" t="s">
        <v>850</v>
      </c>
      <c r="K191" t="str">
        <f t="shared" si="138"/>
        <v>(1111300,1950613, '2025-10-05' ,288, 'bikash' ),</v>
      </c>
      <c r="T191" t="str">
        <f t="shared" si="128"/>
        <v>2025-10-05</v>
      </c>
    </row>
    <row r="192" spans="1:20" ht="14.25" customHeight="1">
      <c r="A192" s="1">
        <v>1111480</v>
      </c>
      <c r="B192" s="1">
        <v>1441300</v>
      </c>
      <c r="C192" s="7" t="s">
        <v>1028</v>
      </c>
      <c r="D192" s="1">
        <v>1525</v>
      </c>
      <c r="E192" s="1" t="s">
        <v>850</v>
      </c>
      <c r="K192" t="str">
        <f t="shared" si="138"/>
        <v>(1111480,1441300, '2025-10-06' ,1525, 'bikash' ),</v>
      </c>
      <c r="T192" t="str">
        <f t="shared" si="128"/>
        <v>2025-10-06</v>
      </c>
    </row>
    <row r="193" spans="1:20" ht="14.25" customHeight="1">
      <c r="A193" s="1">
        <v>1111646</v>
      </c>
      <c r="B193" s="1">
        <v>1822993</v>
      </c>
      <c r="C193" s="7" t="s">
        <v>1029</v>
      </c>
      <c r="D193" s="1">
        <v>2382</v>
      </c>
      <c r="E193" s="1" t="s">
        <v>849</v>
      </c>
      <c r="K193" t="str">
        <f t="shared" si="138"/>
        <v>(1111646,1822993, '2025-10-07' ,2382, 'COD' ),</v>
      </c>
      <c r="T193" t="str">
        <f t="shared" si="128"/>
        <v>2025-10-07</v>
      </c>
    </row>
    <row r="194" spans="1:20" ht="14.25" customHeight="1">
      <c r="A194" s="1">
        <v>1111864</v>
      </c>
      <c r="B194" s="1">
        <v>1495498</v>
      </c>
      <c r="C194" s="7" t="s">
        <v>1030</v>
      </c>
      <c r="D194" s="1">
        <v>298</v>
      </c>
      <c r="E194" s="1" t="s">
        <v>850</v>
      </c>
      <c r="K194" t="str">
        <f t="shared" si="138"/>
        <v>(1111864,1495498, '2025-10-08' ,298, 'bikash' ),</v>
      </c>
      <c r="T194" t="str">
        <f t="shared" si="128"/>
        <v>2025-10-08</v>
      </c>
    </row>
    <row r="195" spans="1:20" ht="14.25" customHeight="1">
      <c r="A195" s="1">
        <v>1111637</v>
      </c>
      <c r="B195" s="1">
        <v>1724738</v>
      </c>
      <c r="C195" s="7" t="s">
        <v>1031</v>
      </c>
      <c r="D195" s="1">
        <v>1475</v>
      </c>
      <c r="E195" s="1" t="s">
        <v>850</v>
      </c>
      <c r="K195" t="str">
        <f t="shared" si="138"/>
        <v>(1111637,1724738, '2025-10-09' ,1475, 'bikash' ),</v>
      </c>
      <c r="T195" t="str">
        <f t="shared" ref="T195:T200" si="139">TEXT(C195,"yyyy-mm-dd")</f>
        <v>2025-10-09</v>
      </c>
    </row>
    <row r="196" spans="1:20" ht="14.25" customHeight="1">
      <c r="A196" s="1">
        <v>1111169</v>
      </c>
      <c r="B196" s="1">
        <v>1541063</v>
      </c>
      <c r="C196" s="7" t="s">
        <v>1032</v>
      </c>
      <c r="D196" s="1">
        <v>1308</v>
      </c>
      <c r="E196" s="1" t="s">
        <v>850</v>
      </c>
      <c r="K196" t="str">
        <f t="shared" si="138"/>
        <v>(1111169,1541063, '2025-10-10' ,1308, 'bikash' ),</v>
      </c>
      <c r="T196" t="str">
        <f t="shared" si="139"/>
        <v>2025-10-10</v>
      </c>
    </row>
    <row r="197" spans="1:20" ht="14.25" customHeight="1">
      <c r="A197" s="1">
        <v>1111545</v>
      </c>
      <c r="B197" s="1">
        <v>1197992</v>
      </c>
      <c r="C197" s="7" t="s">
        <v>832</v>
      </c>
      <c r="D197" s="1">
        <v>2952</v>
      </c>
      <c r="E197" s="1" t="s">
        <v>849</v>
      </c>
      <c r="K197" t="str">
        <f t="shared" si="138"/>
        <v>(1111545,1197992, '2025-10-11' ,2952, 'COD' ),</v>
      </c>
      <c r="T197" t="str">
        <f t="shared" si="139"/>
        <v>2025-10-11</v>
      </c>
    </row>
    <row r="198" spans="1:20" ht="14.25" customHeight="1">
      <c r="A198" s="1">
        <v>1111990</v>
      </c>
      <c r="B198" s="1">
        <v>1299419</v>
      </c>
      <c r="C198" s="7" t="s">
        <v>1033</v>
      </c>
      <c r="D198" s="1">
        <v>745</v>
      </c>
      <c r="E198" s="1" t="s">
        <v>850</v>
      </c>
      <c r="K198" t="str">
        <f t="shared" si="138"/>
        <v>(1111990,1299419, '2025-10-12' ,745, 'bikash' ),</v>
      </c>
      <c r="T198" t="str">
        <f t="shared" si="139"/>
        <v>2025-10-12</v>
      </c>
    </row>
    <row r="199" spans="1:20" ht="14.25" customHeight="1">
      <c r="A199" s="1">
        <v>1111929</v>
      </c>
      <c r="B199" s="1">
        <v>1184029</v>
      </c>
      <c r="C199" s="7" t="s">
        <v>1034</v>
      </c>
      <c r="D199" s="1">
        <v>705</v>
      </c>
      <c r="E199" s="1" t="s">
        <v>850</v>
      </c>
      <c r="K199" t="str">
        <f t="shared" si="138"/>
        <v>(1111929,1184029, '2025-10-13' ,705, 'bikash' ),</v>
      </c>
      <c r="T199" t="str">
        <f t="shared" si="139"/>
        <v>2025-10-13</v>
      </c>
    </row>
    <row r="200" spans="1:20" ht="14.25" customHeight="1">
      <c r="A200" s="1">
        <v>1111556</v>
      </c>
      <c r="B200" s="1">
        <v>1651106</v>
      </c>
      <c r="C200" s="7" t="s">
        <v>1035</v>
      </c>
      <c r="D200" s="1">
        <v>640</v>
      </c>
      <c r="E200" s="1" t="s">
        <v>850</v>
      </c>
      <c r="K200" t="str">
        <f t="shared" si="138"/>
        <v>(1111556,1651106, '2025-10-14' ,640, 'bikash' ),</v>
      </c>
      <c r="T200" t="str">
        <f t="shared" si="139"/>
        <v>2025-10-14</v>
      </c>
    </row>
    <row r="201" spans="1:20" ht="14.25" customHeight="1"/>
    <row r="202" spans="1:20" ht="14.25" customHeight="1"/>
    <row r="203" spans="1:20" ht="14.25" customHeight="1"/>
    <row r="204" spans="1:20" ht="14.25" customHeight="1"/>
    <row r="205" spans="1:20" ht="14.25" customHeight="1"/>
    <row r="206" spans="1:20" ht="14.25" customHeight="1"/>
    <row r="207" spans="1:20" ht="14.25" customHeight="1"/>
    <row r="208" spans="1:20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opLeftCell="A166" workbookViewId="0">
      <selection activeCell="R2" sqref="R2:R200"/>
    </sheetView>
  </sheetViews>
  <sheetFormatPr defaultColWidth="14.42578125" defaultRowHeight="15" customHeight="1"/>
  <cols>
    <col min="1" max="1" width="13.5703125" customWidth="1"/>
    <col min="2" max="2" width="8.28515625" customWidth="1"/>
    <col min="3" max="3" width="9.7109375" customWidth="1"/>
    <col min="4" max="4" width="7.7109375" customWidth="1"/>
    <col min="5" max="5" width="9.140625" customWidth="1"/>
    <col min="6" max="23" width="8.7109375" customWidth="1"/>
    <col min="24" max="24" width="13.28515625" customWidth="1"/>
    <col min="25" max="26" width="8.7109375" customWidth="1"/>
  </cols>
  <sheetData>
    <row r="1" spans="1:18" ht="14.25" customHeight="1">
      <c r="A1" s="8" t="s">
        <v>851</v>
      </c>
      <c r="B1" s="1" t="s">
        <v>852</v>
      </c>
      <c r="C1" s="16" t="s">
        <v>301</v>
      </c>
      <c r="D1" s="5" t="s">
        <v>853</v>
      </c>
      <c r="E1" s="1" t="s">
        <v>854</v>
      </c>
      <c r="F1" t="s">
        <v>871</v>
      </c>
      <c r="G1" s="1" t="str">
        <f>"("&amp;A1&amp;","&amp;B1&amp;","&amp;C1&amp;"'"&amp;D1&amp;","&amp;E1&amp;","&amp;F1&amp;")"&amp;","</f>
        <v>(order_item_id,order_id ,product_id'quantity,unit_price,Total_price),</v>
      </c>
      <c r="R1" t="str">
        <f>"("&amp;A1&amp;","&amp;B1&amp;","&amp;C1&amp;","&amp;D1&amp;","&amp;E1&amp;","&amp;F1&amp;")"</f>
        <v>(order_item_id,order_id ,product_id,quantity,unit_price,Total_price)</v>
      </c>
    </row>
    <row r="2" spans="1:18" ht="14.25" customHeight="1">
      <c r="A2" s="1">
        <v>1085593</v>
      </c>
      <c r="B2" s="1">
        <v>1987287</v>
      </c>
      <c r="C2" s="1" t="s">
        <v>601</v>
      </c>
      <c r="D2" s="1">
        <v>3</v>
      </c>
      <c r="E2" s="1">
        <v>667</v>
      </c>
      <c r="F2" s="1">
        <v>2001</v>
      </c>
      <c r="G2" s="1" t="str">
        <f t="shared" ref="G2:G200" si="0">"("&amp;A2&amp;","&amp;B2&amp;","&amp;"'"&amp;C2&amp;"'"&amp;","&amp;D2&amp;","&amp;E2&amp;","&amp;F2&amp;")"&amp;","</f>
        <v>(1085593,1987287,'PO269',3,667,2001),</v>
      </c>
      <c r="R2" t="str">
        <f>"("&amp;A2&amp;","&amp;B2&amp;","&amp;" '"&amp;C2&amp;"',"&amp;D2&amp;","&amp;E2&amp;","&amp;F2&amp;")"&amp;","</f>
        <v>(1085593,1987287, 'PO269',3,667,2001),</v>
      </c>
    </row>
    <row r="3" spans="1:18" ht="14.25" customHeight="1">
      <c r="A3" s="1">
        <v>1010926</v>
      </c>
      <c r="B3" s="1">
        <v>1348584</v>
      </c>
      <c r="C3" s="1" t="s">
        <v>619</v>
      </c>
      <c r="D3" s="1">
        <v>5</v>
      </c>
      <c r="E3" s="1">
        <v>727</v>
      </c>
      <c r="F3" s="1">
        <v>3635</v>
      </c>
      <c r="G3" s="1" t="str">
        <f t="shared" si="0"/>
        <v>(1010926,1348584,'PO278',5,727,3635),</v>
      </c>
      <c r="R3" t="str">
        <f t="shared" ref="R3:R66" si="1">"("&amp;A3&amp;","&amp;B3&amp;","&amp;" '"&amp;C3&amp;"',"&amp;D3&amp;","&amp;E3&amp;","&amp;F3&amp;")"&amp;","</f>
        <v>(1010926,1348584, 'PO278',5,727,3635),</v>
      </c>
    </row>
    <row r="4" spans="1:18" ht="14.25" customHeight="1">
      <c r="A4" s="1">
        <v>1049725</v>
      </c>
      <c r="B4" s="1">
        <v>1138620</v>
      </c>
      <c r="C4" s="1" t="s">
        <v>412</v>
      </c>
      <c r="D4" s="1">
        <v>5</v>
      </c>
      <c r="E4" s="1">
        <v>273</v>
      </c>
      <c r="F4" s="1">
        <v>1365</v>
      </c>
      <c r="G4" s="1" t="str">
        <f t="shared" si="0"/>
        <v>(1049725,1138620,'PO175',5,273,1365),</v>
      </c>
      <c r="R4" t="str">
        <f t="shared" si="1"/>
        <v>(1049725,1138620, 'PO175',5,273,1365),</v>
      </c>
    </row>
    <row r="5" spans="1:18" ht="14.25" customHeight="1">
      <c r="A5" s="1">
        <v>1088076</v>
      </c>
      <c r="B5" s="1">
        <v>1456782</v>
      </c>
      <c r="C5" s="1" t="s">
        <v>623</v>
      </c>
      <c r="D5" s="1">
        <v>3</v>
      </c>
      <c r="E5" s="1">
        <v>621</v>
      </c>
      <c r="F5" s="1">
        <v>1863</v>
      </c>
      <c r="G5" s="1" t="str">
        <f t="shared" si="0"/>
        <v>(1088076,1456782,'PO280',3,621,1863),</v>
      </c>
      <c r="R5" t="str">
        <f t="shared" si="1"/>
        <v>(1088076,1456782, 'PO280',3,621,1863),</v>
      </c>
    </row>
    <row r="6" spans="1:18" ht="14.25" customHeight="1">
      <c r="A6" s="1">
        <v>1084604</v>
      </c>
      <c r="B6" s="1">
        <v>1769977</v>
      </c>
      <c r="C6" s="1" t="s">
        <v>335</v>
      </c>
      <c r="D6" s="1">
        <v>5</v>
      </c>
      <c r="E6" s="1">
        <v>27431</v>
      </c>
      <c r="F6" s="1">
        <v>137155</v>
      </c>
      <c r="G6" s="1" t="str">
        <f t="shared" si="0"/>
        <v>(1084604,1769977,'PO137',5,27431,137155),</v>
      </c>
      <c r="R6" t="str">
        <f t="shared" si="1"/>
        <v>(1084604,1769977, 'PO137',5,27431,137155),</v>
      </c>
    </row>
    <row r="7" spans="1:18" ht="14.25" customHeight="1">
      <c r="A7" s="1">
        <v>1011926</v>
      </c>
      <c r="B7" s="1">
        <v>1781006</v>
      </c>
      <c r="C7" s="1" t="s">
        <v>513</v>
      </c>
      <c r="D7" s="1">
        <v>4</v>
      </c>
      <c r="E7" s="1">
        <v>720</v>
      </c>
      <c r="F7" s="1">
        <v>2880</v>
      </c>
      <c r="G7" s="1" t="str">
        <f t="shared" si="0"/>
        <v>(1011926,1781006,'PO225',4,720,2880),</v>
      </c>
      <c r="R7" t="str">
        <f t="shared" si="1"/>
        <v>(1011926,1781006, 'PO225',4,720,2880),</v>
      </c>
    </row>
    <row r="8" spans="1:18" ht="14.25" customHeight="1">
      <c r="A8" s="1">
        <v>1029438</v>
      </c>
      <c r="B8" s="1">
        <v>1089834</v>
      </c>
      <c r="C8" s="1" t="s">
        <v>515</v>
      </c>
      <c r="D8" s="1">
        <v>2</v>
      </c>
      <c r="E8" s="1">
        <v>610</v>
      </c>
      <c r="F8" s="1">
        <v>1220</v>
      </c>
      <c r="G8" s="1" t="str">
        <f t="shared" si="0"/>
        <v>(1029438,1089834,'PO226',2,610,1220),</v>
      </c>
      <c r="R8" t="str">
        <f t="shared" si="1"/>
        <v>(1029438,1089834, 'PO226',2,610,1220),</v>
      </c>
    </row>
    <row r="9" spans="1:18" ht="14.25" customHeight="1">
      <c r="A9" s="1">
        <v>1012055</v>
      </c>
      <c r="B9" s="1">
        <v>1761876</v>
      </c>
      <c r="C9" s="1" t="s">
        <v>629</v>
      </c>
      <c r="D9" s="1">
        <v>5</v>
      </c>
      <c r="E9" s="1">
        <v>553</v>
      </c>
      <c r="F9" s="1">
        <v>2765</v>
      </c>
      <c r="G9" s="1" t="str">
        <f t="shared" si="0"/>
        <v>(1012055,1761876,'PO283',5,553,2765),</v>
      </c>
      <c r="R9" t="str">
        <f t="shared" si="1"/>
        <v>(1012055,1761876, 'PO283',5,553,2765),</v>
      </c>
    </row>
    <row r="10" spans="1:18" ht="14.25" customHeight="1">
      <c r="A10" s="1">
        <v>1084583</v>
      </c>
      <c r="B10" s="1">
        <v>1881933</v>
      </c>
      <c r="C10" s="1" t="s">
        <v>494</v>
      </c>
      <c r="D10" s="1">
        <v>1</v>
      </c>
      <c r="E10" s="1">
        <v>304</v>
      </c>
      <c r="F10" s="1">
        <v>304</v>
      </c>
      <c r="G10" s="1" t="str">
        <f t="shared" si="0"/>
        <v>(1084583,1881933,'PO216',1,304,304),</v>
      </c>
      <c r="R10" t="str">
        <f t="shared" si="1"/>
        <v>(1084583,1881933, 'PO216',1,304,304),</v>
      </c>
    </row>
    <row r="11" spans="1:18" ht="14.25" customHeight="1">
      <c r="A11" s="1">
        <v>1051188</v>
      </c>
      <c r="B11" s="1">
        <v>1566958</v>
      </c>
      <c r="C11" s="1" t="s">
        <v>500</v>
      </c>
      <c r="D11" s="1">
        <v>1</v>
      </c>
      <c r="E11" s="1">
        <v>292</v>
      </c>
      <c r="F11" s="1">
        <v>292</v>
      </c>
      <c r="G11" s="1" t="str">
        <f t="shared" si="0"/>
        <v>(1051188,1566958,'PO219',1,292,292),</v>
      </c>
      <c r="R11" t="str">
        <f t="shared" si="1"/>
        <v>(1051188,1566958, 'PO219',1,292,292),</v>
      </c>
    </row>
    <row r="12" spans="1:18" ht="14.25" customHeight="1">
      <c r="A12" s="1">
        <v>1040394</v>
      </c>
      <c r="B12" s="1">
        <v>1844794</v>
      </c>
      <c r="C12" s="1" t="s">
        <v>583</v>
      </c>
      <c r="D12" s="1">
        <v>3</v>
      </c>
      <c r="E12" s="1">
        <v>618</v>
      </c>
      <c r="F12" s="1">
        <v>1854</v>
      </c>
      <c r="G12" s="1" t="str">
        <f t="shared" si="0"/>
        <v>(1040394,1844794,'PO260',3,618,1854),</v>
      </c>
      <c r="R12" t="str">
        <f t="shared" si="1"/>
        <v>(1040394,1844794, 'PO260',3,618,1854),</v>
      </c>
    </row>
    <row r="13" spans="1:18" ht="14.25" customHeight="1">
      <c r="A13" s="1">
        <v>1023213</v>
      </c>
      <c r="B13" s="1">
        <v>1773336</v>
      </c>
      <c r="C13" s="1" t="s">
        <v>468</v>
      </c>
      <c r="D13" s="1">
        <v>2</v>
      </c>
      <c r="E13" s="1">
        <v>376</v>
      </c>
      <c r="F13" s="1">
        <v>752</v>
      </c>
      <c r="G13" s="1" t="str">
        <f t="shared" si="0"/>
        <v>(1023213,1773336,'PO203',2,376,752),</v>
      </c>
      <c r="R13" t="str">
        <f t="shared" si="1"/>
        <v>(1023213,1773336, 'PO203',2,376,752),</v>
      </c>
    </row>
    <row r="14" spans="1:18" ht="14.25" customHeight="1">
      <c r="A14" s="1">
        <v>1079964</v>
      </c>
      <c r="B14" s="1">
        <v>1979579</v>
      </c>
      <c r="C14" s="1" t="s">
        <v>367</v>
      </c>
      <c r="D14" s="1">
        <v>2</v>
      </c>
      <c r="E14" s="1">
        <v>23282</v>
      </c>
      <c r="F14" s="1">
        <v>46564</v>
      </c>
      <c r="G14" s="1" t="str">
        <f t="shared" si="0"/>
        <v>(1079964,1979579,'PO153',2,23282,46564),</v>
      </c>
      <c r="R14" t="str">
        <f t="shared" si="1"/>
        <v>(1079964,1979579, 'PO153',2,23282,46564),</v>
      </c>
    </row>
    <row r="15" spans="1:18" ht="14.25" customHeight="1">
      <c r="A15" s="1">
        <v>1064601</v>
      </c>
      <c r="B15" s="1">
        <v>1507970</v>
      </c>
      <c r="C15" s="1" t="s">
        <v>581</v>
      </c>
      <c r="D15" s="1">
        <v>4</v>
      </c>
      <c r="E15" s="1">
        <v>695</v>
      </c>
      <c r="F15" s="1">
        <v>2780</v>
      </c>
      <c r="G15" s="1" t="str">
        <f t="shared" si="0"/>
        <v>(1064601,1507970,'PO259',4,695,2780),</v>
      </c>
      <c r="R15" t="str">
        <f t="shared" si="1"/>
        <v>(1064601,1507970, 'PO259',4,695,2780),</v>
      </c>
    </row>
    <row r="16" spans="1:18" ht="14.25" customHeight="1">
      <c r="A16" s="1">
        <v>1030546</v>
      </c>
      <c r="B16" s="1">
        <v>1511495</v>
      </c>
      <c r="C16" s="1" t="s">
        <v>513</v>
      </c>
      <c r="D16" s="1">
        <v>3</v>
      </c>
      <c r="E16" s="1">
        <v>720</v>
      </c>
      <c r="F16" s="1">
        <v>2160</v>
      </c>
      <c r="G16" s="1" t="str">
        <f t="shared" si="0"/>
        <v>(1030546,1511495,'PO225',3,720,2160),</v>
      </c>
      <c r="R16" t="str">
        <f t="shared" si="1"/>
        <v>(1030546,1511495, 'PO225',3,720,2160),</v>
      </c>
    </row>
    <row r="17" spans="1:18" ht="14.25" customHeight="1">
      <c r="A17" s="1">
        <v>1032862</v>
      </c>
      <c r="B17" s="1">
        <v>1076751</v>
      </c>
      <c r="C17" s="1" t="s">
        <v>369</v>
      </c>
      <c r="D17" s="1">
        <v>2</v>
      </c>
      <c r="E17" s="1">
        <v>9348</v>
      </c>
      <c r="F17" s="1">
        <v>18696</v>
      </c>
      <c r="G17" s="1" t="str">
        <f t="shared" si="0"/>
        <v>(1032862,1076751,'PO154',2,9348,18696),</v>
      </c>
      <c r="R17" t="str">
        <f t="shared" si="1"/>
        <v>(1032862,1076751, 'PO154',2,9348,18696),</v>
      </c>
    </row>
    <row r="18" spans="1:18" ht="14.25" customHeight="1">
      <c r="A18" s="1">
        <v>1006514</v>
      </c>
      <c r="B18" s="1">
        <v>1452332</v>
      </c>
      <c r="C18" s="1" t="s">
        <v>639</v>
      </c>
      <c r="D18" s="1">
        <v>4</v>
      </c>
      <c r="E18" s="1">
        <v>611</v>
      </c>
      <c r="F18" s="1">
        <v>2444</v>
      </c>
      <c r="G18" s="1" t="str">
        <f t="shared" si="0"/>
        <v>(1006514,1452332,'PO288',4,611,2444),</v>
      </c>
      <c r="R18" t="str">
        <f t="shared" si="1"/>
        <v>(1006514,1452332, 'PO288',4,611,2444),</v>
      </c>
    </row>
    <row r="19" spans="1:18" ht="14.25" customHeight="1">
      <c r="A19" s="1">
        <v>1069232</v>
      </c>
      <c r="B19" s="1">
        <v>1146861</v>
      </c>
      <c r="C19" s="1" t="s">
        <v>511</v>
      </c>
      <c r="D19" s="1">
        <v>4</v>
      </c>
      <c r="E19" s="1">
        <v>606</v>
      </c>
      <c r="F19" s="1">
        <v>2424</v>
      </c>
      <c r="G19" s="1" t="str">
        <f t="shared" si="0"/>
        <v>(1069232,1146861,'PO224',4,606,2424),</v>
      </c>
      <c r="R19" t="str">
        <f t="shared" si="1"/>
        <v>(1069232,1146861, 'PO224',4,606,2424),</v>
      </c>
    </row>
    <row r="20" spans="1:18" ht="14.25" customHeight="1">
      <c r="A20" s="1">
        <v>1035771</v>
      </c>
      <c r="B20" s="1">
        <v>1898424</v>
      </c>
      <c r="C20" s="1" t="s">
        <v>551</v>
      </c>
      <c r="D20" s="1">
        <v>2</v>
      </c>
      <c r="E20" s="1">
        <v>575</v>
      </c>
      <c r="F20" s="1">
        <v>1150</v>
      </c>
      <c r="G20" s="1" t="str">
        <f t="shared" si="0"/>
        <v>(1035771,1898424,'PO244',2,575,1150),</v>
      </c>
      <c r="R20" t="str">
        <f t="shared" si="1"/>
        <v>(1035771,1898424, 'PO244',2,575,1150),</v>
      </c>
    </row>
    <row r="21" spans="1:18" ht="14.25" customHeight="1">
      <c r="A21" s="1">
        <v>1050493</v>
      </c>
      <c r="B21" s="1">
        <v>1031957</v>
      </c>
      <c r="C21" s="1" t="s">
        <v>494</v>
      </c>
      <c r="D21" s="1">
        <v>2</v>
      </c>
      <c r="E21" s="1">
        <v>304</v>
      </c>
      <c r="F21" s="1">
        <v>608</v>
      </c>
      <c r="G21" s="1" t="str">
        <f t="shared" si="0"/>
        <v>(1050493,1031957,'PO216',2,304,608),</v>
      </c>
      <c r="R21" t="str">
        <f t="shared" si="1"/>
        <v>(1050493,1031957, 'PO216',2,304,608),</v>
      </c>
    </row>
    <row r="22" spans="1:18" ht="14.25" customHeight="1">
      <c r="A22" s="1">
        <v>1087863</v>
      </c>
      <c r="B22" s="1">
        <v>1737893</v>
      </c>
      <c r="C22" s="1" t="s">
        <v>403</v>
      </c>
      <c r="D22" s="1">
        <v>4</v>
      </c>
      <c r="E22" s="1">
        <v>14170</v>
      </c>
      <c r="F22" s="1">
        <v>56680</v>
      </c>
      <c r="G22" s="1" t="str">
        <f t="shared" si="0"/>
        <v>(1087863,1737893,'PO171',4,14170,56680),</v>
      </c>
      <c r="R22" t="str">
        <f t="shared" si="1"/>
        <v>(1087863,1737893, 'PO171',4,14170,56680),</v>
      </c>
    </row>
    <row r="23" spans="1:18" ht="14.25" customHeight="1">
      <c r="A23" s="1">
        <v>1015105</v>
      </c>
      <c r="B23" s="1">
        <v>1509154</v>
      </c>
      <c r="C23" s="1" t="s">
        <v>309</v>
      </c>
      <c r="D23" s="1">
        <v>4</v>
      </c>
      <c r="E23" s="1">
        <v>31337</v>
      </c>
      <c r="F23" s="1">
        <v>125348</v>
      </c>
      <c r="G23" s="1" t="str">
        <f t="shared" si="0"/>
        <v>(1015105,1509154,'PO124',4,31337,125348),</v>
      </c>
      <c r="R23" t="str">
        <f t="shared" si="1"/>
        <v>(1015105,1509154, 'PO124',4,31337,125348),</v>
      </c>
    </row>
    <row r="24" spans="1:18" ht="14.25" customHeight="1">
      <c r="A24" s="1">
        <v>1016746</v>
      </c>
      <c r="B24" s="1">
        <v>1229324</v>
      </c>
      <c r="C24" s="1" t="s">
        <v>355</v>
      </c>
      <c r="D24" s="1">
        <v>2</v>
      </c>
      <c r="E24" s="1">
        <v>31388</v>
      </c>
      <c r="F24" s="1">
        <v>62776</v>
      </c>
      <c r="G24" s="1" t="str">
        <f t="shared" si="0"/>
        <v>(1016746,1229324,'PO147',2,31388,62776),</v>
      </c>
      <c r="R24" t="str">
        <f t="shared" si="1"/>
        <v>(1016746,1229324, 'PO147',2,31388,62776),</v>
      </c>
    </row>
    <row r="25" spans="1:18" ht="14.25" customHeight="1">
      <c r="A25" s="1">
        <v>1023918</v>
      </c>
      <c r="B25" s="1">
        <v>1116132</v>
      </c>
      <c r="C25" s="1" t="s">
        <v>653</v>
      </c>
      <c r="D25" s="1">
        <v>1</v>
      </c>
      <c r="E25" s="1">
        <v>481</v>
      </c>
      <c r="F25" s="1">
        <v>481</v>
      </c>
      <c r="G25" s="1" t="str">
        <f t="shared" si="0"/>
        <v>(1023918,1116132,'PO295',1,481,481),</v>
      </c>
      <c r="R25" t="str">
        <f t="shared" si="1"/>
        <v>(1023918,1116132, 'PO295',1,481,481),</v>
      </c>
    </row>
    <row r="26" spans="1:18" ht="14.25" customHeight="1">
      <c r="A26" s="1">
        <v>1001183</v>
      </c>
      <c r="B26" s="1">
        <v>1053838</v>
      </c>
      <c r="C26" s="1" t="s">
        <v>589</v>
      </c>
      <c r="D26" s="1">
        <v>1</v>
      </c>
      <c r="E26" s="1">
        <v>521</v>
      </c>
      <c r="F26" s="1">
        <v>521</v>
      </c>
      <c r="G26" s="1" t="str">
        <f t="shared" si="0"/>
        <v>(1001183,1053838,'PO263',1,521,521),</v>
      </c>
      <c r="R26" t="str">
        <f t="shared" si="1"/>
        <v>(1001183,1053838, 'PO263',1,521,521),</v>
      </c>
    </row>
    <row r="27" spans="1:18" ht="14.25" customHeight="1">
      <c r="A27" s="1">
        <v>1007731</v>
      </c>
      <c r="B27" s="1">
        <v>1727811</v>
      </c>
      <c r="C27" s="1" t="s">
        <v>565</v>
      </c>
      <c r="D27" s="1">
        <v>2</v>
      </c>
      <c r="E27" s="1">
        <v>360</v>
      </c>
      <c r="F27" s="1">
        <v>720</v>
      </c>
      <c r="G27" s="1" t="str">
        <f t="shared" si="0"/>
        <v>(1007731,1727811,'PO251',2,360,720),</v>
      </c>
      <c r="R27" t="str">
        <f t="shared" si="1"/>
        <v>(1007731,1727811, 'PO251',2,360,720),</v>
      </c>
    </row>
    <row r="28" spans="1:18" ht="14.25" customHeight="1">
      <c r="A28" s="1">
        <v>1037118</v>
      </c>
      <c r="B28" s="1">
        <v>1161601</v>
      </c>
      <c r="C28" s="1" t="s">
        <v>609</v>
      </c>
      <c r="D28" s="1">
        <v>4</v>
      </c>
      <c r="E28" s="1">
        <v>722</v>
      </c>
      <c r="F28" s="1">
        <v>2888</v>
      </c>
      <c r="G28" s="1" t="str">
        <f t="shared" si="0"/>
        <v>(1037118,1161601,'PO273',4,722,2888),</v>
      </c>
      <c r="R28" t="str">
        <f t="shared" si="1"/>
        <v>(1037118,1161601, 'PO273',4,722,2888),</v>
      </c>
    </row>
    <row r="29" spans="1:18" ht="14.25" customHeight="1">
      <c r="A29" s="1">
        <v>1096984</v>
      </c>
      <c r="B29" s="1">
        <v>1159568</v>
      </c>
      <c r="C29" s="1" t="s">
        <v>645</v>
      </c>
      <c r="D29" s="1">
        <v>5</v>
      </c>
      <c r="E29" s="1">
        <v>626</v>
      </c>
      <c r="F29" s="1">
        <v>3130</v>
      </c>
      <c r="G29" s="1" t="str">
        <f t="shared" si="0"/>
        <v>(1096984,1159568,'PO291',5,626,3130),</v>
      </c>
      <c r="R29" t="str">
        <f t="shared" si="1"/>
        <v>(1096984,1159568, 'PO291',5,626,3130),</v>
      </c>
    </row>
    <row r="30" spans="1:18" ht="14.25" customHeight="1">
      <c r="A30" s="1">
        <v>1004530</v>
      </c>
      <c r="B30" s="1">
        <v>1488900</v>
      </c>
      <c r="C30" s="1" t="s">
        <v>498</v>
      </c>
      <c r="D30" s="1">
        <v>1</v>
      </c>
      <c r="E30" s="1">
        <v>213</v>
      </c>
      <c r="F30" s="1">
        <v>213</v>
      </c>
      <c r="G30" s="1" t="str">
        <f t="shared" si="0"/>
        <v>(1004530,1488900,'PO218',1,213,213),</v>
      </c>
      <c r="R30" t="str">
        <f t="shared" si="1"/>
        <v>(1004530,1488900, 'PO218',1,213,213),</v>
      </c>
    </row>
    <row r="31" spans="1:18" ht="14.25" customHeight="1">
      <c r="A31" s="1">
        <v>1066276</v>
      </c>
      <c r="B31" s="1">
        <v>1867476</v>
      </c>
      <c r="C31" s="1" t="s">
        <v>573</v>
      </c>
      <c r="D31" s="1">
        <v>5</v>
      </c>
      <c r="E31" s="1">
        <v>379</v>
      </c>
      <c r="F31" s="1">
        <v>1895</v>
      </c>
      <c r="G31" s="1" t="str">
        <f t="shared" si="0"/>
        <v>(1066276,1867476,'PO255',5,379,1895),</v>
      </c>
      <c r="R31" t="str">
        <f t="shared" si="1"/>
        <v>(1066276,1867476, 'PO255',5,379,1895),</v>
      </c>
    </row>
    <row r="32" spans="1:18" ht="14.25" customHeight="1">
      <c r="A32" s="1">
        <v>1023522</v>
      </c>
      <c r="B32" s="1">
        <v>1176011</v>
      </c>
      <c r="C32" s="1" t="s">
        <v>490</v>
      </c>
      <c r="D32" s="1">
        <v>3</v>
      </c>
      <c r="E32" s="1">
        <v>274</v>
      </c>
      <c r="F32" s="1">
        <v>822</v>
      </c>
      <c r="G32" s="1" t="str">
        <f t="shared" si="0"/>
        <v>(1023522,1176011,'PO214',3,274,822),</v>
      </c>
      <c r="R32" t="str">
        <f t="shared" si="1"/>
        <v>(1023522,1176011, 'PO214',3,274,822),</v>
      </c>
    </row>
    <row r="33" spans="1:18" ht="14.25" customHeight="1">
      <c r="A33" s="1">
        <v>1006530</v>
      </c>
      <c r="B33" s="1">
        <v>1713006</v>
      </c>
      <c r="C33" s="1" t="s">
        <v>494</v>
      </c>
      <c r="D33" s="1">
        <v>4</v>
      </c>
      <c r="E33" s="1">
        <v>304</v>
      </c>
      <c r="F33" s="1">
        <v>1216</v>
      </c>
      <c r="G33" s="1" t="str">
        <f t="shared" si="0"/>
        <v>(1006530,1713006,'PO216',4,304,1216),</v>
      </c>
      <c r="R33" t="str">
        <f t="shared" si="1"/>
        <v>(1006530,1713006, 'PO216',4,304,1216),</v>
      </c>
    </row>
    <row r="34" spans="1:18" ht="14.25" customHeight="1">
      <c r="A34" s="1">
        <v>1098485</v>
      </c>
      <c r="B34" s="1">
        <v>1843948</v>
      </c>
      <c r="C34" s="1" t="s">
        <v>438</v>
      </c>
      <c r="D34" s="1">
        <v>1</v>
      </c>
      <c r="E34" s="1">
        <v>307</v>
      </c>
      <c r="F34" s="1">
        <v>307</v>
      </c>
      <c r="G34" s="1" t="str">
        <f t="shared" si="0"/>
        <v>(1098485,1843948,'PO188',1,307,307),</v>
      </c>
      <c r="R34" t="str">
        <f t="shared" si="1"/>
        <v>(1098485,1843948, 'PO188',1,307,307),</v>
      </c>
    </row>
    <row r="35" spans="1:18" ht="14.25" customHeight="1">
      <c r="A35" s="1">
        <v>1052228</v>
      </c>
      <c r="B35" s="1">
        <v>1012499</v>
      </c>
      <c r="C35" s="1" t="s">
        <v>563</v>
      </c>
      <c r="D35" s="1">
        <v>4</v>
      </c>
      <c r="E35" s="1">
        <v>689</v>
      </c>
      <c r="F35" s="1">
        <v>2756</v>
      </c>
      <c r="G35" s="1" t="str">
        <f t="shared" si="0"/>
        <v>(1052228,1012499,'PO250',4,689,2756),</v>
      </c>
      <c r="R35" t="str">
        <f t="shared" si="1"/>
        <v>(1052228,1012499, 'PO250',4,689,2756),</v>
      </c>
    </row>
    <row r="36" spans="1:18" ht="14.25" customHeight="1">
      <c r="A36" s="1">
        <v>1053379</v>
      </c>
      <c r="B36" s="1">
        <v>1028429</v>
      </c>
      <c r="C36" s="1" t="s">
        <v>401</v>
      </c>
      <c r="D36" s="1">
        <v>1</v>
      </c>
      <c r="E36" s="1">
        <v>20818</v>
      </c>
      <c r="F36" s="1">
        <v>20818</v>
      </c>
      <c r="G36" s="1" t="str">
        <f t="shared" si="0"/>
        <v>(1053379,1028429,'PO170',1,20818,20818),</v>
      </c>
      <c r="R36" t="str">
        <f t="shared" si="1"/>
        <v>(1053379,1028429, 'PO170',1,20818,20818),</v>
      </c>
    </row>
    <row r="37" spans="1:18" ht="14.25" customHeight="1">
      <c r="A37" s="1">
        <v>1042335</v>
      </c>
      <c r="B37" s="1">
        <v>1358397</v>
      </c>
      <c r="C37" s="1" t="s">
        <v>321</v>
      </c>
      <c r="D37" s="1">
        <v>2</v>
      </c>
      <c r="E37" s="1">
        <v>8431</v>
      </c>
      <c r="F37" s="1">
        <v>16862</v>
      </c>
      <c r="G37" s="1" t="str">
        <f t="shared" si="0"/>
        <v>(1042335,1358397,'PO130',2,8431,16862),</v>
      </c>
      <c r="R37" t="str">
        <f t="shared" si="1"/>
        <v>(1042335,1358397, 'PO130',2,8431,16862),</v>
      </c>
    </row>
    <row r="38" spans="1:18" ht="14.25" customHeight="1">
      <c r="A38" s="1">
        <v>1020493</v>
      </c>
      <c r="B38" s="1">
        <v>1835729</v>
      </c>
      <c r="C38" s="1" t="s">
        <v>341</v>
      </c>
      <c r="D38" s="1">
        <v>3</v>
      </c>
      <c r="E38" s="1">
        <v>14627</v>
      </c>
      <c r="F38" s="1">
        <v>43881</v>
      </c>
      <c r="G38" s="1" t="str">
        <f t="shared" si="0"/>
        <v>(1020493,1835729,'PO140',3,14627,43881),</v>
      </c>
      <c r="R38" t="str">
        <f t="shared" si="1"/>
        <v>(1020493,1835729, 'PO140',3,14627,43881),</v>
      </c>
    </row>
    <row r="39" spans="1:18" ht="14.25" customHeight="1">
      <c r="A39" s="1">
        <v>1010473</v>
      </c>
      <c r="B39" s="1">
        <v>1880799</v>
      </c>
      <c r="C39" s="1" t="s">
        <v>559</v>
      </c>
      <c r="D39" s="1">
        <v>2</v>
      </c>
      <c r="E39" s="1">
        <v>404</v>
      </c>
      <c r="F39" s="1">
        <v>808</v>
      </c>
      <c r="G39" s="1" t="str">
        <f t="shared" si="0"/>
        <v>(1010473,1880799,'PO248',2,404,808),</v>
      </c>
      <c r="R39" t="str">
        <f t="shared" si="1"/>
        <v>(1010473,1880799, 'PO248',2,404,808),</v>
      </c>
    </row>
    <row r="40" spans="1:18" ht="14.25" customHeight="1">
      <c r="A40" s="1">
        <v>1062769</v>
      </c>
      <c r="B40" s="1">
        <v>1843765</v>
      </c>
      <c r="C40" s="1" t="s">
        <v>351</v>
      </c>
      <c r="D40" s="1">
        <v>2</v>
      </c>
      <c r="E40" s="1">
        <v>15251</v>
      </c>
      <c r="F40" s="1">
        <v>30502</v>
      </c>
      <c r="G40" s="1" t="str">
        <f t="shared" si="0"/>
        <v>(1062769,1843765,'PO145',2,15251,30502),</v>
      </c>
      <c r="R40" t="str">
        <f t="shared" si="1"/>
        <v>(1062769,1843765, 'PO145',2,15251,30502),</v>
      </c>
    </row>
    <row r="41" spans="1:18" ht="14.25" customHeight="1">
      <c r="A41" s="1">
        <v>1088779</v>
      </c>
      <c r="B41" s="1">
        <v>1191365</v>
      </c>
      <c r="C41" s="1" t="s">
        <v>484</v>
      </c>
      <c r="D41" s="1">
        <v>5</v>
      </c>
      <c r="E41" s="1">
        <v>225</v>
      </c>
      <c r="F41" s="1">
        <v>1125</v>
      </c>
      <c r="G41" s="1" t="str">
        <f t="shared" si="0"/>
        <v>(1088779,1191365,'PO211',5,225,1125),</v>
      </c>
      <c r="R41" t="str">
        <f t="shared" si="1"/>
        <v>(1088779,1191365, 'PO211',5,225,1125),</v>
      </c>
    </row>
    <row r="42" spans="1:18" ht="14.25" customHeight="1">
      <c r="A42" s="1">
        <v>1025639</v>
      </c>
      <c r="B42" s="1">
        <v>1711083</v>
      </c>
      <c r="C42" s="1" t="s">
        <v>663</v>
      </c>
      <c r="D42" s="1">
        <v>4</v>
      </c>
      <c r="E42" s="1">
        <v>327</v>
      </c>
      <c r="F42" s="1">
        <v>1308</v>
      </c>
      <c r="G42" s="1" t="str">
        <f t="shared" si="0"/>
        <v>(1025639,1711083,'PO300',4,327,1308),</v>
      </c>
      <c r="R42" t="str">
        <f t="shared" si="1"/>
        <v>(1025639,1711083, 'PO300',4,327,1308),</v>
      </c>
    </row>
    <row r="43" spans="1:18" ht="14.25" customHeight="1">
      <c r="A43" s="1">
        <v>1025827</v>
      </c>
      <c r="B43" s="1">
        <v>1808957</v>
      </c>
      <c r="C43" s="1" t="s">
        <v>583</v>
      </c>
      <c r="D43" s="1">
        <v>4</v>
      </c>
      <c r="E43" s="1">
        <v>618</v>
      </c>
      <c r="F43" s="1">
        <v>2472</v>
      </c>
      <c r="G43" s="1" t="str">
        <f t="shared" si="0"/>
        <v>(1025827,1808957,'PO260',4,618,2472),</v>
      </c>
      <c r="R43" t="str">
        <f t="shared" si="1"/>
        <v>(1025827,1808957, 'PO260',4,618,2472),</v>
      </c>
    </row>
    <row r="44" spans="1:18" ht="14.25" customHeight="1">
      <c r="A44" s="1">
        <v>1067948</v>
      </c>
      <c r="B44" s="1">
        <v>1050228</v>
      </c>
      <c r="C44" s="1" t="s">
        <v>416</v>
      </c>
      <c r="D44" s="1">
        <v>1</v>
      </c>
      <c r="E44" s="1">
        <v>141</v>
      </c>
      <c r="F44" s="1">
        <v>141</v>
      </c>
      <c r="G44" s="1" t="str">
        <f t="shared" si="0"/>
        <v>(1067948,1050228,'PO177',1,141,141),</v>
      </c>
      <c r="R44" t="str">
        <f t="shared" si="1"/>
        <v>(1067948,1050228, 'PO177',1,141,141),</v>
      </c>
    </row>
    <row r="45" spans="1:18" ht="14.25" customHeight="1">
      <c r="A45" s="1">
        <v>1030131</v>
      </c>
      <c r="B45" s="1">
        <v>1158411</v>
      </c>
      <c r="C45" s="1" t="s">
        <v>553</v>
      </c>
      <c r="D45" s="1">
        <v>2</v>
      </c>
      <c r="E45" s="1">
        <v>659</v>
      </c>
      <c r="F45" s="1">
        <v>1318</v>
      </c>
      <c r="G45" s="1" t="str">
        <f t="shared" si="0"/>
        <v>(1030131,1158411,'PO245',2,659,1318),</v>
      </c>
      <c r="R45" t="str">
        <f t="shared" si="1"/>
        <v>(1030131,1158411, 'PO245',2,659,1318),</v>
      </c>
    </row>
    <row r="46" spans="1:18" ht="14.25" customHeight="1">
      <c r="A46" s="1">
        <v>1056142</v>
      </c>
      <c r="B46" s="1">
        <v>1426031</v>
      </c>
      <c r="C46" s="1" t="s">
        <v>444</v>
      </c>
      <c r="D46" s="1">
        <v>4</v>
      </c>
      <c r="E46" s="1">
        <v>144</v>
      </c>
      <c r="F46" s="1">
        <v>576</v>
      </c>
      <c r="G46" s="1" t="str">
        <f t="shared" si="0"/>
        <v>(1056142,1426031,'PO191',4,144,576),</v>
      </c>
      <c r="R46" t="str">
        <f t="shared" si="1"/>
        <v>(1056142,1426031, 'PO191',4,144,576),</v>
      </c>
    </row>
    <row r="47" spans="1:18" ht="14.25" customHeight="1">
      <c r="A47" s="1">
        <v>1079632</v>
      </c>
      <c r="B47" s="1">
        <v>1648279</v>
      </c>
      <c r="C47" s="1" t="s">
        <v>347</v>
      </c>
      <c r="D47" s="1">
        <v>1</v>
      </c>
      <c r="E47" s="1">
        <v>21117</v>
      </c>
      <c r="F47" s="1">
        <v>21117</v>
      </c>
      <c r="G47" s="1" t="str">
        <f t="shared" si="0"/>
        <v>(1079632,1648279,'PO143',1,21117,21117),</v>
      </c>
      <c r="R47" t="str">
        <f t="shared" si="1"/>
        <v>(1079632,1648279, 'PO143',1,21117,21117),</v>
      </c>
    </row>
    <row r="48" spans="1:18" ht="14.25" customHeight="1">
      <c r="A48" s="1">
        <v>1027601</v>
      </c>
      <c r="B48" s="1">
        <v>1892201</v>
      </c>
      <c r="C48" s="1" t="s">
        <v>508</v>
      </c>
      <c r="D48" s="1">
        <v>1</v>
      </c>
      <c r="E48" s="1">
        <v>383</v>
      </c>
      <c r="F48" s="1">
        <v>383</v>
      </c>
      <c r="G48" s="1" t="str">
        <f t="shared" si="0"/>
        <v>(1027601,1892201,'PO223',1,383,383),</v>
      </c>
      <c r="R48" t="str">
        <f t="shared" si="1"/>
        <v>(1027601,1892201, 'PO223',1,383,383),</v>
      </c>
    </row>
    <row r="49" spans="1:18" ht="14.25" customHeight="1">
      <c r="A49" s="1">
        <v>1011593</v>
      </c>
      <c r="B49" s="1">
        <v>1612625</v>
      </c>
      <c r="C49" s="1" t="s">
        <v>587</v>
      </c>
      <c r="D49" s="1">
        <v>2</v>
      </c>
      <c r="E49" s="1">
        <v>794</v>
      </c>
      <c r="F49" s="1">
        <v>1588</v>
      </c>
      <c r="G49" s="1" t="str">
        <f t="shared" si="0"/>
        <v>(1011593,1612625,'PO262',2,794,1588),</v>
      </c>
      <c r="R49" t="str">
        <f t="shared" si="1"/>
        <v>(1011593,1612625, 'PO262',2,794,1588),</v>
      </c>
    </row>
    <row r="50" spans="1:18" ht="14.25" customHeight="1">
      <c r="A50" s="1">
        <v>1024017</v>
      </c>
      <c r="B50" s="1">
        <v>1189889</v>
      </c>
      <c r="C50" s="1" t="s">
        <v>444</v>
      </c>
      <c r="D50" s="1">
        <v>2</v>
      </c>
      <c r="E50" s="1">
        <v>144</v>
      </c>
      <c r="F50" s="1">
        <v>288</v>
      </c>
      <c r="G50" s="1" t="str">
        <f t="shared" si="0"/>
        <v>(1024017,1189889,'PO191',2,144,288),</v>
      </c>
      <c r="R50" t="str">
        <f t="shared" si="1"/>
        <v>(1024017,1189889, 'PO191',2,144,288),</v>
      </c>
    </row>
    <row r="51" spans="1:18" ht="14.25" customHeight="1">
      <c r="A51" s="1">
        <v>1092736</v>
      </c>
      <c r="B51" s="1">
        <v>1504538</v>
      </c>
      <c r="C51" s="1" t="s">
        <v>627</v>
      </c>
      <c r="D51" s="1">
        <v>5</v>
      </c>
      <c r="E51" s="1">
        <v>752</v>
      </c>
      <c r="F51" s="1">
        <v>3760</v>
      </c>
      <c r="G51" s="1" t="str">
        <f t="shared" si="0"/>
        <v>(1092736,1504538,'PO282',5,752,3760),</v>
      </c>
      <c r="R51" t="str">
        <f t="shared" si="1"/>
        <v>(1092736,1504538, 'PO282',5,752,3760),</v>
      </c>
    </row>
    <row r="52" spans="1:18" ht="14.25" customHeight="1">
      <c r="A52" s="1">
        <v>1062019</v>
      </c>
      <c r="B52" s="1">
        <v>1078655</v>
      </c>
      <c r="C52" s="1" t="s">
        <v>655</v>
      </c>
      <c r="D52" s="1">
        <v>5</v>
      </c>
      <c r="E52" s="1">
        <v>516</v>
      </c>
      <c r="F52" s="1">
        <v>2580</v>
      </c>
      <c r="G52" s="1" t="str">
        <f t="shared" si="0"/>
        <v>(1062019,1078655,'PO296',5,516,2580),</v>
      </c>
      <c r="R52" t="str">
        <f t="shared" si="1"/>
        <v>(1062019,1078655, 'PO296',5,516,2580),</v>
      </c>
    </row>
    <row r="53" spans="1:18" ht="14.25" customHeight="1">
      <c r="A53" s="1">
        <v>1034801</v>
      </c>
      <c r="B53" s="1">
        <v>1202071</v>
      </c>
      <c r="C53" s="1" t="s">
        <v>399</v>
      </c>
      <c r="D53" s="1">
        <v>3</v>
      </c>
      <c r="E53" s="1">
        <v>8080</v>
      </c>
      <c r="F53" s="1">
        <v>24240</v>
      </c>
      <c r="G53" s="1" t="str">
        <f t="shared" si="0"/>
        <v>(1034801,1202071,'PO169',3,8080,24240),</v>
      </c>
      <c r="R53" t="str">
        <f t="shared" si="1"/>
        <v>(1034801,1202071, 'PO169',3,8080,24240),</v>
      </c>
    </row>
    <row r="54" spans="1:18" ht="14.25" customHeight="1">
      <c r="A54" s="1">
        <v>1031995</v>
      </c>
      <c r="B54" s="1">
        <v>1574696</v>
      </c>
      <c r="C54" s="1" t="s">
        <v>341</v>
      </c>
      <c r="D54" s="1">
        <v>5</v>
      </c>
      <c r="E54" s="1">
        <v>14627</v>
      </c>
      <c r="F54" s="1">
        <v>73135</v>
      </c>
      <c r="G54" s="1" t="str">
        <f t="shared" si="0"/>
        <v>(1031995,1574696,'PO140',5,14627,73135),</v>
      </c>
      <c r="R54" t="str">
        <f t="shared" si="1"/>
        <v>(1031995,1574696, 'PO140',5,14627,73135),</v>
      </c>
    </row>
    <row r="55" spans="1:18" ht="14.25" customHeight="1">
      <c r="A55" s="1">
        <v>1097699</v>
      </c>
      <c r="B55" s="1">
        <v>1256070</v>
      </c>
      <c r="C55" s="1" t="s">
        <v>627</v>
      </c>
      <c r="D55" s="1">
        <v>3</v>
      </c>
      <c r="E55" s="1">
        <v>752</v>
      </c>
      <c r="F55" s="1">
        <v>2256</v>
      </c>
      <c r="G55" s="1" t="str">
        <f t="shared" si="0"/>
        <v>(1097699,1256070,'PO282',3,752,2256),</v>
      </c>
      <c r="R55" t="str">
        <f t="shared" si="1"/>
        <v>(1097699,1256070, 'PO282',3,752,2256),</v>
      </c>
    </row>
    <row r="56" spans="1:18" ht="14.25" customHeight="1">
      <c r="A56" s="1">
        <v>1053101</v>
      </c>
      <c r="B56" s="1">
        <v>1796676</v>
      </c>
      <c r="C56" s="1" t="s">
        <v>363</v>
      </c>
      <c r="D56" s="1">
        <v>1</v>
      </c>
      <c r="E56" s="1">
        <v>3975</v>
      </c>
      <c r="F56" s="1">
        <v>3975</v>
      </c>
      <c r="G56" s="1" t="str">
        <f t="shared" si="0"/>
        <v>(1053101,1796676,'PO151',1,3975,3975),</v>
      </c>
      <c r="R56" t="str">
        <f t="shared" si="1"/>
        <v>(1053101,1796676, 'PO151',1,3975,3975),</v>
      </c>
    </row>
    <row r="57" spans="1:18" ht="14.25" customHeight="1">
      <c r="A57" s="1">
        <v>1051146</v>
      </c>
      <c r="B57" s="1">
        <v>1092933</v>
      </c>
      <c r="C57" s="1" t="s">
        <v>486</v>
      </c>
      <c r="D57" s="1">
        <v>5</v>
      </c>
      <c r="E57" s="1">
        <v>262</v>
      </c>
      <c r="F57" s="1">
        <v>1310</v>
      </c>
      <c r="G57" s="1" t="str">
        <f t="shared" si="0"/>
        <v>(1051146,1092933,'PO212',5,262,1310),</v>
      </c>
      <c r="R57" t="str">
        <f t="shared" si="1"/>
        <v>(1051146,1092933, 'PO212',5,262,1310),</v>
      </c>
    </row>
    <row r="58" spans="1:18" ht="14.25" customHeight="1">
      <c r="A58" s="1">
        <v>1093380</v>
      </c>
      <c r="B58" s="1">
        <v>1983413</v>
      </c>
      <c r="C58" s="1" t="s">
        <v>385</v>
      </c>
      <c r="D58" s="1">
        <v>2</v>
      </c>
      <c r="E58" s="1">
        <v>8120</v>
      </c>
      <c r="F58" s="1">
        <v>16240</v>
      </c>
      <c r="G58" s="1" t="str">
        <f t="shared" si="0"/>
        <v>(1093380,1983413,'PO162',2,8120,16240),</v>
      </c>
      <c r="R58" t="str">
        <f t="shared" si="1"/>
        <v>(1093380,1983413, 'PO162',2,8120,16240),</v>
      </c>
    </row>
    <row r="59" spans="1:18" ht="14.25" customHeight="1">
      <c r="A59" s="1">
        <v>1041848</v>
      </c>
      <c r="B59" s="1">
        <v>1463734</v>
      </c>
      <c r="C59" s="1" t="s">
        <v>543</v>
      </c>
      <c r="D59" s="1">
        <v>5</v>
      </c>
      <c r="E59" s="1">
        <v>738</v>
      </c>
      <c r="F59" s="1">
        <v>3690</v>
      </c>
      <c r="G59" s="1" t="str">
        <f t="shared" si="0"/>
        <v>(1041848,1463734,'PO240',5,738,3690),</v>
      </c>
      <c r="R59" t="str">
        <f t="shared" si="1"/>
        <v>(1041848,1463734, 'PO240',5,738,3690),</v>
      </c>
    </row>
    <row r="60" spans="1:18" ht="14.25" customHeight="1">
      <c r="A60" s="1">
        <v>1096408</v>
      </c>
      <c r="B60" s="1">
        <v>1981821</v>
      </c>
      <c r="C60" s="1" t="s">
        <v>325</v>
      </c>
      <c r="D60" s="1">
        <v>5</v>
      </c>
      <c r="E60" s="1">
        <v>39123</v>
      </c>
      <c r="F60" s="1">
        <v>195615</v>
      </c>
      <c r="G60" s="1" t="str">
        <f t="shared" si="0"/>
        <v>(1096408,1981821,'PO132',5,39123,195615),</v>
      </c>
      <c r="R60" t="str">
        <f t="shared" si="1"/>
        <v>(1096408,1981821, 'PO132',5,39123,195615),</v>
      </c>
    </row>
    <row r="61" spans="1:18" ht="14.25" customHeight="1">
      <c r="A61" s="1">
        <v>1084493</v>
      </c>
      <c r="B61" s="1">
        <v>1938711</v>
      </c>
      <c r="C61" s="1" t="s">
        <v>519</v>
      </c>
      <c r="D61" s="1">
        <v>1</v>
      </c>
      <c r="E61" s="1">
        <v>376</v>
      </c>
      <c r="F61" s="1">
        <v>376</v>
      </c>
      <c r="G61" s="1" t="str">
        <f t="shared" si="0"/>
        <v>(1084493,1938711,'PO228',1,376,376),</v>
      </c>
      <c r="R61" t="str">
        <f t="shared" si="1"/>
        <v>(1084493,1938711, 'PO228',1,376,376),</v>
      </c>
    </row>
    <row r="62" spans="1:18" ht="14.25" customHeight="1">
      <c r="A62" s="1">
        <v>1083814</v>
      </c>
      <c r="B62" s="1">
        <v>1906566</v>
      </c>
      <c r="C62" s="1" t="s">
        <v>351</v>
      </c>
      <c r="D62" s="1">
        <v>1</v>
      </c>
      <c r="E62" s="1">
        <v>15251</v>
      </c>
      <c r="F62" s="1">
        <v>15251</v>
      </c>
      <c r="G62" s="1" t="str">
        <f t="shared" si="0"/>
        <v>(1083814,1906566,'PO145',1,15251,15251),</v>
      </c>
      <c r="R62" t="str">
        <f t="shared" si="1"/>
        <v>(1083814,1906566, 'PO145',1,15251,15251),</v>
      </c>
    </row>
    <row r="63" spans="1:18" ht="14.25" customHeight="1">
      <c r="A63" s="1">
        <v>1084161</v>
      </c>
      <c r="B63" s="1">
        <v>1435601</v>
      </c>
      <c r="C63" s="1" t="s">
        <v>343</v>
      </c>
      <c r="D63" s="1">
        <v>1</v>
      </c>
      <c r="E63" s="1">
        <v>6345</v>
      </c>
      <c r="F63" s="1">
        <v>6345</v>
      </c>
      <c r="G63" s="1" t="str">
        <f t="shared" si="0"/>
        <v>(1084161,1435601,'PO141',1,6345,6345),</v>
      </c>
      <c r="R63" t="str">
        <f t="shared" si="1"/>
        <v>(1084161,1435601, 'PO141',1,6345,6345),</v>
      </c>
    </row>
    <row r="64" spans="1:18" ht="14.25" customHeight="1">
      <c r="A64" s="1">
        <v>1077476</v>
      </c>
      <c r="B64" s="1">
        <v>1686199</v>
      </c>
      <c r="C64" s="1" t="s">
        <v>537</v>
      </c>
      <c r="D64" s="1">
        <v>2</v>
      </c>
      <c r="E64" s="1">
        <v>371</v>
      </c>
      <c r="F64" s="1">
        <v>742</v>
      </c>
      <c r="G64" s="1" t="str">
        <f t="shared" si="0"/>
        <v>(1077476,1686199,'PO237',2,371,742),</v>
      </c>
      <c r="R64" t="str">
        <f t="shared" si="1"/>
        <v>(1077476,1686199, 'PO237',2,371,742),</v>
      </c>
    </row>
    <row r="65" spans="1:18" ht="14.25" customHeight="1">
      <c r="A65" s="1">
        <v>1097518</v>
      </c>
      <c r="B65" s="1">
        <v>1749232</v>
      </c>
      <c r="C65" s="1" t="s">
        <v>601</v>
      </c>
      <c r="D65" s="1">
        <v>2</v>
      </c>
      <c r="E65" s="1">
        <v>667</v>
      </c>
      <c r="F65" s="1">
        <v>1334</v>
      </c>
      <c r="G65" s="1" t="str">
        <f t="shared" si="0"/>
        <v>(1097518,1749232,'PO269',2,667,1334),</v>
      </c>
      <c r="R65" t="str">
        <f t="shared" si="1"/>
        <v>(1097518,1749232, 'PO269',2,667,1334),</v>
      </c>
    </row>
    <row r="66" spans="1:18" ht="14.25" customHeight="1">
      <c r="A66" s="1">
        <v>1056130</v>
      </c>
      <c r="B66" s="1">
        <v>1740723</v>
      </c>
      <c r="C66" s="1" t="s">
        <v>347</v>
      </c>
      <c r="D66" s="1">
        <v>3</v>
      </c>
      <c r="E66" s="1">
        <v>21117</v>
      </c>
      <c r="F66" s="1">
        <v>63351</v>
      </c>
      <c r="G66" s="1" t="str">
        <f t="shared" si="0"/>
        <v>(1056130,1740723,'PO143',3,21117,63351),</v>
      </c>
      <c r="R66" t="str">
        <f t="shared" si="1"/>
        <v>(1056130,1740723, 'PO143',3,21117,63351),</v>
      </c>
    </row>
    <row r="67" spans="1:18" ht="14.25" customHeight="1">
      <c r="A67" s="1">
        <v>1016322</v>
      </c>
      <c r="B67" s="1">
        <v>1586347</v>
      </c>
      <c r="C67" s="1" t="s">
        <v>436</v>
      </c>
      <c r="D67" s="1">
        <v>5</v>
      </c>
      <c r="E67" s="1">
        <v>126</v>
      </c>
      <c r="F67" s="1">
        <v>630</v>
      </c>
      <c r="G67" s="1" t="str">
        <f t="shared" si="0"/>
        <v>(1016322,1586347,'PO187',5,126,630),</v>
      </c>
      <c r="R67" t="str">
        <f t="shared" ref="R67:R130" si="2">"("&amp;A67&amp;","&amp;B67&amp;","&amp;" '"&amp;C67&amp;"',"&amp;D67&amp;","&amp;E67&amp;","&amp;F67&amp;")"&amp;","</f>
        <v>(1016322,1586347, 'PO187',5,126,630),</v>
      </c>
    </row>
    <row r="68" spans="1:18" ht="14.25" customHeight="1">
      <c r="A68" s="1">
        <v>1041179</v>
      </c>
      <c r="B68" s="1">
        <v>1996525</v>
      </c>
      <c r="C68" s="1" t="s">
        <v>383</v>
      </c>
      <c r="D68" s="1">
        <v>3</v>
      </c>
      <c r="E68" s="1">
        <v>26232</v>
      </c>
      <c r="F68" s="1">
        <v>78696</v>
      </c>
      <c r="G68" s="1" t="str">
        <f t="shared" si="0"/>
        <v>(1041179,1996525,'PO161',3,26232,78696),</v>
      </c>
      <c r="R68" t="str">
        <f t="shared" si="2"/>
        <v>(1041179,1996525, 'PO161',3,26232,78696),</v>
      </c>
    </row>
    <row r="69" spans="1:18" ht="14.25" customHeight="1">
      <c r="A69" s="1">
        <v>1004374</v>
      </c>
      <c r="B69" s="1">
        <v>1278294</v>
      </c>
      <c r="C69" s="1" t="s">
        <v>486</v>
      </c>
      <c r="D69" s="1">
        <v>4</v>
      </c>
      <c r="E69" s="1">
        <v>262</v>
      </c>
      <c r="F69" s="1">
        <v>1048</v>
      </c>
      <c r="G69" s="1" t="str">
        <f t="shared" si="0"/>
        <v>(1004374,1278294,'PO212',4,262,1048),</v>
      </c>
      <c r="R69" t="str">
        <f t="shared" si="2"/>
        <v>(1004374,1278294, 'PO212',4,262,1048),</v>
      </c>
    </row>
    <row r="70" spans="1:18" ht="14.25" customHeight="1">
      <c r="A70" s="1">
        <v>1063720</v>
      </c>
      <c r="B70" s="1">
        <v>1221446</v>
      </c>
      <c r="C70" s="1" t="s">
        <v>428</v>
      </c>
      <c r="D70" s="1">
        <v>3</v>
      </c>
      <c r="E70" s="1">
        <v>176</v>
      </c>
      <c r="F70" s="1">
        <v>528</v>
      </c>
      <c r="G70" s="1" t="str">
        <f t="shared" si="0"/>
        <v>(1063720,1221446,'PO183',3,176,528),</v>
      </c>
      <c r="R70" t="str">
        <f t="shared" si="2"/>
        <v>(1063720,1221446, 'PO183',3,176,528),</v>
      </c>
    </row>
    <row r="71" spans="1:18" ht="14.25" customHeight="1">
      <c r="A71" s="1">
        <v>1089685</v>
      </c>
      <c r="B71" s="1">
        <v>1911126</v>
      </c>
      <c r="C71" s="1" t="s">
        <v>331</v>
      </c>
      <c r="D71" s="1">
        <v>4</v>
      </c>
      <c r="E71" s="1">
        <v>12437</v>
      </c>
      <c r="F71" s="1">
        <v>49748</v>
      </c>
      <c r="G71" s="1" t="str">
        <f t="shared" si="0"/>
        <v>(1089685,1911126,'PO135',4,12437,49748),</v>
      </c>
      <c r="R71" t="str">
        <f t="shared" si="2"/>
        <v>(1089685,1911126, 'PO135',4,12437,49748),</v>
      </c>
    </row>
    <row r="72" spans="1:18" ht="14.25" customHeight="1">
      <c r="A72" s="1">
        <v>1009617</v>
      </c>
      <c r="B72" s="1">
        <v>1878498</v>
      </c>
      <c r="C72" s="1" t="s">
        <v>635</v>
      </c>
      <c r="D72" s="1">
        <v>5</v>
      </c>
      <c r="E72" s="1">
        <v>797</v>
      </c>
      <c r="F72" s="1">
        <v>3985</v>
      </c>
      <c r="G72" s="1" t="str">
        <f t="shared" si="0"/>
        <v>(1009617,1878498,'PO286',5,797,3985),</v>
      </c>
      <c r="R72" t="str">
        <f t="shared" si="2"/>
        <v>(1009617,1878498, 'PO286',5,797,3985),</v>
      </c>
    </row>
    <row r="73" spans="1:18" ht="14.25" customHeight="1">
      <c r="A73" s="1">
        <v>1039574</v>
      </c>
      <c r="B73" s="1">
        <v>1223917</v>
      </c>
      <c r="C73" s="1" t="s">
        <v>539</v>
      </c>
      <c r="D73" s="1">
        <v>1</v>
      </c>
      <c r="E73" s="1">
        <v>671</v>
      </c>
      <c r="F73" s="1">
        <v>671</v>
      </c>
      <c r="G73" s="1" t="str">
        <f t="shared" si="0"/>
        <v>(1039574,1223917,'PO238',1,671,671),</v>
      </c>
      <c r="R73" t="str">
        <f t="shared" si="2"/>
        <v>(1039574,1223917, 'PO238',1,671,671),</v>
      </c>
    </row>
    <row r="74" spans="1:18" ht="14.25" customHeight="1">
      <c r="A74" s="1">
        <v>1072552</v>
      </c>
      <c r="B74" s="1">
        <v>1453686</v>
      </c>
      <c r="C74" s="1" t="s">
        <v>484</v>
      </c>
      <c r="D74" s="1">
        <v>2</v>
      </c>
      <c r="E74" s="1">
        <v>225</v>
      </c>
      <c r="F74" s="1">
        <v>450</v>
      </c>
      <c r="G74" s="1" t="str">
        <f t="shared" si="0"/>
        <v>(1072552,1453686,'PO211',2,225,450),</v>
      </c>
      <c r="R74" t="str">
        <f t="shared" si="2"/>
        <v>(1072552,1453686, 'PO211',2,225,450),</v>
      </c>
    </row>
    <row r="75" spans="1:18" ht="14.25" customHeight="1">
      <c r="A75" s="1">
        <v>1084222</v>
      </c>
      <c r="B75" s="1">
        <v>1599178</v>
      </c>
      <c r="C75" s="1" t="s">
        <v>468</v>
      </c>
      <c r="D75" s="1">
        <v>2</v>
      </c>
      <c r="E75" s="1">
        <v>376</v>
      </c>
      <c r="F75" s="1">
        <v>752</v>
      </c>
      <c r="G75" s="1" t="str">
        <f t="shared" si="0"/>
        <v>(1084222,1599178,'PO203',2,376,752),</v>
      </c>
      <c r="R75" t="str">
        <f t="shared" si="2"/>
        <v>(1084222,1599178, 'PO203',2,376,752),</v>
      </c>
    </row>
    <row r="76" spans="1:18" ht="14.25" customHeight="1">
      <c r="A76" s="1">
        <v>1033867</v>
      </c>
      <c r="B76" s="1">
        <v>1558325</v>
      </c>
      <c r="C76" s="1" t="s">
        <v>623</v>
      </c>
      <c r="D76" s="1">
        <v>1</v>
      </c>
      <c r="E76" s="1">
        <v>621</v>
      </c>
      <c r="F76" s="1">
        <v>621</v>
      </c>
      <c r="G76" s="1" t="str">
        <f t="shared" si="0"/>
        <v>(1033867,1558325,'PO280',1,621,621),</v>
      </c>
      <c r="R76" t="str">
        <f t="shared" si="2"/>
        <v>(1033867,1558325, 'PO280',1,621,621),</v>
      </c>
    </row>
    <row r="77" spans="1:18" ht="14.25" customHeight="1">
      <c r="A77" s="1">
        <v>1052622</v>
      </c>
      <c r="B77" s="1">
        <v>1683720</v>
      </c>
      <c r="C77" s="1" t="s">
        <v>515</v>
      </c>
      <c r="D77" s="1">
        <v>1</v>
      </c>
      <c r="E77" s="1">
        <v>610</v>
      </c>
      <c r="F77" s="1">
        <v>610</v>
      </c>
      <c r="G77" s="1" t="str">
        <f t="shared" si="0"/>
        <v>(1052622,1683720,'PO226',1,610,610),</v>
      </c>
      <c r="R77" t="str">
        <f t="shared" si="2"/>
        <v>(1052622,1683720, 'PO226',1,610,610),</v>
      </c>
    </row>
    <row r="78" spans="1:18" ht="14.25" customHeight="1">
      <c r="A78" s="1">
        <v>1004150</v>
      </c>
      <c r="B78" s="1">
        <v>1363931</v>
      </c>
      <c r="C78" s="1" t="s">
        <v>317</v>
      </c>
      <c r="D78" s="1">
        <v>4</v>
      </c>
      <c r="E78" s="1">
        <v>23204</v>
      </c>
      <c r="F78" s="1">
        <v>92816</v>
      </c>
      <c r="G78" s="1" t="str">
        <f t="shared" si="0"/>
        <v>(1004150,1363931,'PO128',4,23204,92816),</v>
      </c>
      <c r="R78" t="str">
        <f t="shared" si="2"/>
        <v>(1004150,1363931, 'PO128',4,23204,92816),</v>
      </c>
    </row>
    <row r="79" spans="1:18" ht="14.25" customHeight="1">
      <c r="A79" s="1">
        <v>1074841</v>
      </c>
      <c r="B79" s="1">
        <v>1358352</v>
      </c>
      <c r="C79" s="1" t="s">
        <v>519</v>
      </c>
      <c r="D79" s="1">
        <v>4</v>
      </c>
      <c r="E79" s="1">
        <v>376</v>
      </c>
      <c r="F79" s="1">
        <v>1504</v>
      </c>
      <c r="G79" s="1" t="str">
        <f t="shared" si="0"/>
        <v>(1074841,1358352,'PO228',4,376,1504),</v>
      </c>
      <c r="R79" t="str">
        <f t="shared" si="2"/>
        <v>(1074841,1358352, 'PO228',4,376,1504),</v>
      </c>
    </row>
    <row r="80" spans="1:18" ht="14.25" customHeight="1">
      <c r="A80" s="1">
        <v>1010867</v>
      </c>
      <c r="B80" s="1">
        <v>1967856</v>
      </c>
      <c r="C80" s="1" t="s">
        <v>579</v>
      </c>
      <c r="D80" s="1">
        <v>5</v>
      </c>
      <c r="E80" s="1">
        <v>707</v>
      </c>
      <c r="F80" s="1">
        <v>3535</v>
      </c>
      <c r="G80" s="1" t="str">
        <f t="shared" si="0"/>
        <v>(1010867,1967856,'PO258',5,707,3535),</v>
      </c>
      <c r="R80" t="str">
        <f t="shared" si="2"/>
        <v>(1010867,1967856, 'PO258',5,707,3535),</v>
      </c>
    </row>
    <row r="81" spans="1:18" ht="14.25" customHeight="1">
      <c r="A81" s="1">
        <v>1028369</v>
      </c>
      <c r="B81" s="1">
        <v>1456632</v>
      </c>
      <c r="C81" s="1" t="s">
        <v>468</v>
      </c>
      <c r="D81" s="1">
        <v>4</v>
      </c>
      <c r="E81" s="1">
        <v>376</v>
      </c>
      <c r="F81" s="1">
        <v>1504</v>
      </c>
      <c r="G81" s="1" t="str">
        <f t="shared" si="0"/>
        <v>(1028369,1456632,'PO203',4,376,1504),</v>
      </c>
      <c r="R81" t="str">
        <f t="shared" si="2"/>
        <v>(1028369,1456632, 'PO203',4,376,1504),</v>
      </c>
    </row>
    <row r="82" spans="1:18" ht="14.25" customHeight="1">
      <c r="A82" s="1">
        <v>1011220</v>
      </c>
      <c r="B82" s="1">
        <v>1077485</v>
      </c>
      <c r="C82" s="1" t="s">
        <v>513</v>
      </c>
      <c r="D82" s="1">
        <v>4</v>
      </c>
      <c r="E82" s="1">
        <v>720</v>
      </c>
      <c r="F82" s="1">
        <v>2880</v>
      </c>
      <c r="G82" s="1" t="str">
        <f t="shared" si="0"/>
        <v>(1011220,1077485,'PO225',4,720,2880),</v>
      </c>
      <c r="R82" t="str">
        <f t="shared" si="2"/>
        <v>(1011220,1077485, 'PO225',4,720,2880),</v>
      </c>
    </row>
    <row r="83" spans="1:18" ht="14.25" customHeight="1">
      <c r="A83" s="1">
        <v>1081753</v>
      </c>
      <c r="B83" s="1">
        <v>1026067</v>
      </c>
      <c r="C83" s="1" t="s">
        <v>517</v>
      </c>
      <c r="D83" s="1">
        <v>3</v>
      </c>
      <c r="E83" s="1">
        <v>738</v>
      </c>
      <c r="F83" s="1">
        <v>2214</v>
      </c>
      <c r="G83" s="1" t="str">
        <f t="shared" si="0"/>
        <v>(1081753,1026067,'PO227',3,738,2214),</v>
      </c>
      <c r="R83" t="str">
        <f t="shared" si="2"/>
        <v>(1081753,1026067, 'PO227',3,738,2214),</v>
      </c>
    </row>
    <row r="84" spans="1:18" ht="14.25" customHeight="1">
      <c r="A84" s="1">
        <v>1073356</v>
      </c>
      <c r="B84" s="1">
        <v>1759946</v>
      </c>
      <c r="C84" s="1" t="s">
        <v>375</v>
      </c>
      <c r="D84" s="1">
        <v>1</v>
      </c>
      <c r="E84" s="1">
        <v>10875</v>
      </c>
      <c r="F84" s="1">
        <v>10875</v>
      </c>
      <c r="G84" s="1" t="str">
        <f t="shared" si="0"/>
        <v>(1073356,1759946,'PO157',1,10875,10875),</v>
      </c>
      <c r="R84" t="str">
        <f t="shared" si="2"/>
        <v>(1073356,1759946, 'PO157',1,10875,10875),</v>
      </c>
    </row>
    <row r="85" spans="1:18" ht="14.25" customHeight="1">
      <c r="A85" s="1">
        <v>1082125</v>
      </c>
      <c r="B85" s="1">
        <v>1691935</v>
      </c>
      <c r="C85" s="1" t="s">
        <v>523</v>
      </c>
      <c r="D85" s="1">
        <v>3</v>
      </c>
      <c r="E85" s="1">
        <v>320</v>
      </c>
      <c r="F85" s="1">
        <v>960</v>
      </c>
      <c r="G85" s="1" t="str">
        <f t="shared" si="0"/>
        <v>(1082125,1691935,'PO230',3,320,960),</v>
      </c>
      <c r="R85" t="str">
        <f t="shared" si="2"/>
        <v>(1082125,1691935, 'PO230',3,320,960),</v>
      </c>
    </row>
    <row r="86" spans="1:18" ht="14.25" customHeight="1">
      <c r="A86" s="1">
        <v>1059241</v>
      </c>
      <c r="B86" s="1">
        <v>1895327</v>
      </c>
      <c r="C86" s="1" t="s">
        <v>313</v>
      </c>
      <c r="D86" s="1">
        <v>5</v>
      </c>
      <c r="E86" s="1">
        <v>37868</v>
      </c>
      <c r="F86" s="1">
        <v>189340</v>
      </c>
      <c r="G86" s="1" t="str">
        <f t="shared" si="0"/>
        <v>(1059241,1895327,'PO126',5,37868,189340),</v>
      </c>
      <c r="R86" t="str">
        <f t="shared" si="2"/>
        <v>(1059241,1895327, 'PO126',5,37868,189340),</v>
      </c>
    </row>
    <row r="87" spans="1:18" ht="14.25" customHeight="1">
      <c r="A87" s="1">
        <v>1057178</v>
      </c>
      <c r="B87" s="1">
        <v>1692090</v>
      </c>
      <c r="C87" s="1" t="s">
        <v>511</v>
      </c>
      <c r="D87" s="1">
        <v>2</v>
      </c>
      <c r="E87" s="1">
        <v>606</v>
      </c>
      <c r="F87" s="1">
        <v>1212</v>
      </c>
      <c r="G87" s="1" t="str">
        <f t="shared" si="0"/>
        <v>(1057178,1692090,'PO224',2,606,1212),</v>
      </c>
      <c r="R87" t="str">
        <f t="shared" si="2"/>
        <v>(1057178,1692090, 'PO224',2,606,1212),</v>
      </c>
    </row>
    <row r="88" spans="1:18" ht="14.25" customHeight="1">
      <c r="A88" s="1">
        <v>1058274</v>
      </c>
      <c r="B88" s="1">
        <v>1950229</v>
      </c>
      <c r="C88" s="1" t="s">
        <v>551</v>
      </c>
      <c r="D88" s="1">
        <v>2</v>
      </c>
      <c r="E88" s="1">
        <v>575</v>
      </c>
      <c r="F88" s="1">
        <v>1150</v>
      </c>
      <c r="G88" s="1" t="str">
        <f t="shared" si="0"/>
        <v>(1058274,1950229,'PO244',2,575,1150),</v>
      </c>
      <c r="R88" t="str">
        <f t="shared" si="2"/>
        <v>(1058274,1950229, 'PO244',2,575,1150),</v>
      </c>
    </row>
    <row r="89" spans="1:18" ht="14.25" customHeight="1">
      <c r="A89" s="1">
        <v>1075112</v>
      </c>
      <c r="B89" s="1">
        <v>1110764</v>
      </c>
      <c r="C89" s="1" t="s">
        <v>579</v>
      </c>
      <c r="D89" s="1">
        <v>1</v>
      </c>
      <c r="E89" s="1">
        <v>707</v>
      </c>
      <c r="F89" s="1">
        <v>707</v>
      </c>
      <c r="G89" s="1" t="str">
        <f t="shared" si="0"/>
        <v>(1075112,1110764,'PO258',1,707,707),</v>
      </c>
      <c r="R89" t="str">
        <f t="shared" si="2"/>
        <v>(1075112,1110764, 'PO258',1,707,707),</v>
      </c>
    </row>
    <row r="90" spans="1:18" ht="14.25" customHeight="1">
      <c r="A90" s="1">
        <v>1026205</v>
      </c>
      <c r="B90" s="1">
        <v>1355113</v>
      </c>
      <c r="C90" s="1" t="s">
        <v>492</v>
      </c>
      <c r="D90" s="1">
        <v>4</v>
      </c>
      <c r="E90" s="1">
        <v>362</v>
      </c>
      <c r="F90" s="1">
        <v>1448</v>
      </c>
      <c r="G90" s="1" t="str">
        <f t="shared" si="0"/>
        <v>(1026205,1355113,'PO215',4,362,1448),</v>
      </c>
      <c r="R90" t="str">
        <f t="shared" si="2"/>
        <v>(1026205,1355113, 'PO215',4,362,1448),</v>
      </c>
    </row>
    <row r="91" spans="1:18" ht="14.25" customHeight="1">
      <c r="A91" s="1">
        <v>1051522</v>
      </c>
      <c r="B91" s="1">
        <v>1379696</v>
      </c>
      <c r="C91" s="1" t="s">
        <v>525</v>
      </c>
      <c r="D91" s="1">
        <v>1</v>
      </c>
      <c r="E91" s="1">
        <v>400</v>
      </c>
      <c r="F91" s="1">
        <v>400</v>
      </c>
      <c r="G91" s="1" t="str">
        <f t="shared" si="0"/>
        <v>(1051522,1379696,'PO231',1,400,400),</v>
      </c>
      <c r="R91" t="str">
        <f t="shared" si="2"/>
        <v>(1051522,1379696, 'PO231',1,400,400),</v>
      </c>
    </row>
    <row r="92" spans="1:18" ht="14.25" customHeight="1">
      <c r="A92" s="1">
        <v>1066968</v>
      </c>
      <c r="B92" s="1">
        <v>1389534</v>
      </c>
      <c r="C92" s="1" t="s">
        <v>424</v>
      </c>
      <c r="D92" s="1">
        <v>1</v>
      </c>
      <c r="E92" s="1">
        <v>150</v>
      </c>
      <c r="F92" s="1">
        <v>150</v>
      </c>
      <c r="G92" s="1" t="str">
        <f t="shared" si="0"/>
        <v>(1066968,1389534,'PO181',1,150,150),</v>
      </c>
      <c r="R92" t="str">
        <f t="shared" si="2"/>
        <v>(1066968,1389534, 'PO181',1,150,150),</v>
      </c>
    </row>
    <row r="93" spans="1:18" ht="14.25" customHeight="1">
      <c r="A93" s="1">
        <v>1062118</v>
      </c>
      <c r="B93" s="1">
        <v>1035946</v>
      </c>
      <c r="C93" s="1" t="s">
        <v>438</v>
      </c>
      <c r="D93" s="1">
        <v>3</v>
      </c>
      <c r="E93" s="1">
        <v>307</v>
      </c>
      <c r="F93" s="1">
        <v>921</v>
      </c>
      <c r="G93" s="1" t="str">
        <f t="shared" si="0"/>
        <v>(1062118,1035946,'PO188',3,307,921),</v>
      </c>
      <c r="R93" t="str">
        <f t="shared" si="2"/>
        <v>(1062118,1035946, 'PO188',3,307,921),</v>
      </c>
    </row>
    <row r="94" spans="1:18" ht="14.25" customHeight="1">
      <c r="A94" s="1">
        <v>1041323</v>
      </c>
      <c r="B94" s="1">
        <v>1287853</v>
      </c>
      <c r="C94" s="1" t="s">
        <v>637</v>
      </c>
      <c r="D94" s="1">
        <v>3</v>
      </c>
      <c r="E94" s="1">
        <v>608</v>
      </c>
      <c r="F94" s="1">
        <v>1824</v>
      </c>
      <c r="G94" s="1" t="str">
        <f t="shared" si="0"/>
        <v>(1041323,1287853,'PO287',3,608,1824),</v>
      </c>
      <c r="R94" t="str">
        <f t="shared" si="2"/>
        <v>(1041323,1287853, 'PO287',3,608,1824),</v>
      </c>
    </row>
    <row r="95" spans="1:18" ht="14.25" customHeight="1">
      <c r="A95" s="1">
        <v>1042637</v>
      </c>
      <c r="B95" s="1">
        <v>1369937</v>
      </c>
      <c r="C95" s="1" t="s">
        <v>420</v>
      </c>
      <c r="D95" s="1">
        <v>5</v>
      </c>
      <c r="E95" s="1">
        <v>212</v>
      </c>
      <c r="F95" s="1">
        <v>1060</v>
      </c>
      <c r="G95" s="1" t="str">
        <f t="shared" si="0"/>
        <v>(1042637,1369937,'PO179',5,212,1060),</v>
      </c>
      <c r="R95" t="str">
        <f t="shared" si="2"/>
        <v>(1042637,1369937, 'PO179',5,212,1060),</v>
      </c>
    </row>
    <row r="96" spans="1:18" ht="14.25" customHeight="1">
      <c r="A96" s="1">
        <v>1021706</v>
      </c>
      <c r="B96" s="1">
        <v>1785937</v>
      </c>
      <c r="C96" s="1" t="s">
        <v>319</v>
      </c>
      <c r="D96" s="1">
        <v>3</v>
      </c>
      <c r="E96" s="1">
        <v>21054</v>
      </c>
      <c r="F96" s="1">
        <v>63162</v>
      </c>
      <c r="G96" s="1" t="str">
        <f t="shared" si="0"/>
        <v>(1021706,1785937,'PO129',3,21054,63162),</v>
      </c>
      <c r="R96" t="str">
        <f t="shared" si="2"/>
        <v>(1021706,1785937, 'PO129',3,21054,63162),</v>
      </c>
    </row>
    <row r="97" spans="1:18" ht="14.25" customHeight="1">
      <c r="A97" s="1">
        <v>1093460</v>
      </c>
      <c r="B97" s="1">
        <v>1954017</v>
      </c>
      <c r="C97" s="1" t="s">
        <v>486</v>
      </c>
      <c r="D97" s="1">
        <v>2</v>
      </c>
      <c r="E97" s="1">
        <v>262</v>
      </c>
      <c r="F97" s="1">
        <v>524</v>
      </c>
      <c r="G97" s="1" t="str">
        <f t="shared" si="0"/>
        <v>(1093460,1954017,'PO212',2,262,524),</v>
      </c>
      <c r="R97" t="str">
        <f t="shared" si="2"/>
        <v>(1093460,1954017, 'PO212',2,262,524),</v>
      </c>
    </row>
    <row r="98" spans="1:18" ht="14.25" customHeight="1">
      <c r="A98" s="1">
        <v>1060180</v>
      </c>
      <c r="B98" s="1">
        <v>1461502</v>
      </c>
      <c r="C98" s="1" t="s">
        <v>357</v>
      </c>
      <c r="D98" s="1">
        <v>4</v>
      </c>
      <c r="E98" s="1">
        <v>2696</v>
      </c>
      <c r="F98" s="1">
        <v>10784</v>
      </c>
      <c r="G98" s="1" t="str">
        <f t="shared" si="0"/>
        <v>(1060180,1461502,'PO148',4,2696,10784),</v>
      </c>
      <c r="R98" t="str">
        <f t="shared" si="2"/>
        <v>(1060180,1461502, 'PO148',4,2696,10784),</v>
      </c>
    </row>
    <row r="99" spans="1:18" ht="14.25" customHeight="1">
      <c r="A99" s="1">
        <v>1096116</v>
      </c>
      <c r="B99" s="1">
        <v>1554716</v>
      </c>
      <c r="C99" s="1" t="s">
        <v>543</v>
      </c>
      <c r="D99" s="1">
        <v>4</v>
      </c>
      <c r="E99" s="1">
        <v>738</v>
      </c>
      <c r="F99" s="1">
        <v>2952</v>
      </c>
      <c r="G99" s="1" t="str">
        <f t="shared" si="0"/>
        <v>(1096116,1554716,'PO240',4,738,2952),</v>
      </c>
      <c r="R99" t="str">
        <f t="shared" si="2"/>
        <v>(1096116,1554716, 'PO240',4,738,2952),</v>
      </c>
    </row>
    <row r="100" spans="1:18" ht="14.25" customHeight="1">
      <c r="A100" s="1">
        <v>1007031</v>
      </c>
      <c r="B100" s="1">
        <v>1823695</v>
      </c>
      <c r="C100" s="1" t="s">
        <v>351</v>
      </c>
      <c r="D100" s="1">
        <v>2</v>
      </c>
      <c r="E100" s="1">
        <v>15251</v>
      </c>
      <c r="F100" s="1">
        <v>30502</v>
      </c>
      <c r="G100" s="1" t="str">
        <f t="shared" si="0"/>
        <v>(1007031,1823695,'PO145',2,15251,30502),</v>
      </c>
      <c r="R100" t="str">
        <f t="shared" si="2"/>
        <v>(1007031,1823695, 'PO145',2,15251,30502),</v>
      </c>
    </row>
    <row r="101" spans="1:18" ht="14.25" customHeight="1">
      <c r="A101" s="1">
        <v>1033253</v>
      </c>
      <c r="B101" s="1">
        <v>1982916</v>
      </c>
      <c r="C101" s="1" t="s">
        <v>460</v>
      </c>
      <c r="D101" s="1">
        <v>2</v>
      </c>
      <c r="E101" s="1">
        <v>111</v>
      </c>
      <c r="F101" s="1">
        <v>222</v>
      </c>
      <c r="G101" s="1" t="str">
        <f t="shared" si="0"/>
        <v>(1033253,1982916,'PO199',2,111,222),</v>
      </c>
      <c r="R101" t="str">
        <f t="shared" si="2"/>
        <v>(1033253,1982916, 'PO199',2,111,222),</v>
      </c>
    </row>
    <row r="102" spans="1:18" ht="14.25" customHeight="1">
      <c r="A102" s="1">
        <v>1060431</v>
      </c>
      <c r="B102" s="1">
        <v>1274322</v>
      </c>
      <c r="C102" s="1" t="s">
        <v>462</v>
      </c>
      <c r="D102" s="1">
        <v>2</v>
      </c>
      <c r="E102" s="1">
        <v>286</v>
      </c>
      <c r="F102" s="1">
        <v>572</v>
      </c>
      <c r="G102" s="1" t="str">
        <f t="shared" si="0"/>
        <v>(1060431,1274322,'PO200',2,286,572),</v>
      </c>
      <c r="R102" t="str">
        <f t="shared" si="2"/>
        <v>(1060431,1274322, 'PO200',2,286,572),</v>
      </c>
    </row>
    <row r="103" spans="1:18" ht="14.25" customHeight="1">
      <c r="A103" s="1">
        <v>1046176</v>
      </c>
      <c r="B103" s="1">
        <v>1191206</v>
      </c>
      <c r="C103" s="1" t="s">
        <v>663</v>
      </c>
      <c r="D103" s="1">
        <v>5</v>
      </c>
      <c r="E103" s="1">
        <v>327</v>
      </c>
      <c r="F103" s="1">
        <v>1635</v>
      </c>
      <c r="G103" s="1" t="str">
        <f t="shared" si="0"/>
        <v>(1046176,1191206,'PO300',5,327,1635),</v>
      </c>
      <c r="R103" t="str">
        <f t="shared" si="2"/>
        <v>(1046176,1191206, 'PO300',5,327,1635),</v>
      </c>
    </row>
    <row r="104" spans="1:18" ht="14.25" customHeight="1">
      <c r="A104" s="1">
        <v>1013296</v>
      </c>
      <c r="B104" s="1">
        <v>1622306</v>
      </c>
      <c r="C104" s="1" t="s">
        <v>418</v>
      </c>
      <c r="D104" s="1">
        <v>4</v>
      </c>
      <c r="E104" s="1">
        <v>231</v>
      </c>
      <c r="F104" s="1">
        <v>924</v>
      </c>
      <c r="G104" s="1" t="str">
        <f t="shared" si="0"/>
        <v>(1013296,1622306,'PO178',4,231,924),</v>
      </c>
      <c r="R104" t="str">
        <f t="shared" si="2"/>
        <v>(1013296,1622306, 'PO178',4,231,924),</v>
      </c>
    </row>
    <row r="105" spans="1:18" ht="14.25" customHeight="1">
      <c r="A105" s="1">
        <v>1043495</v>
      </c>
      <c r="B105" s="1">
        <v>1996986</v>
      </c>
      <c r="C105" s="1" t="s">
        <v>533</v>
      </c>
      <c r="D105" s="1">
        <v>3</v>
      </c>
      <c r="E105" s="1">
        <v>593</v>
      </c>
      <c r="F105" s="1">
        <v>1779</v>
      </c>
      <c r="G105" s="1" t="str">
        <f t="shared" si="0"/>
        <v>(1043495,1996986,'PO235',3,593,1779),</v>
      </c>
      <c r="R105" t="str">
        <f t="shared" si="2"/>
        <v>(1043495,1996986, 'PO235',3,593,1779),</v>
      </c>
    </row>
    <row r="106" spans="1:18" ht="14.25" customHeight="1">
      <c r="A106" s="1">
        <v>1071973</v>
      </c>
      <c r="B106" s="1">
        <v>1573614</v>
      </c>
      <c r="C106" s="1" t="s">
        <v>432</v>
      </c>
      <c r="D106" s="1">
        <v>5</v>
      </c>
      <c r="E106" s="1">
        <v>239</v>
      </c>
      <c r="F106" s="1">
        <v>1195</v>
      </c>
      <c r="G106" s="1" t="str">
        <f t="shared" si="0"/>
        <v>(1071973,1573614,'PO185',5,239,1195),</v>
      </c>
      <c r="R106" t="str">
        <f t="shared" si="2"/>
        <v>(1071973,1573614, 'PO185',5,239,1195),</v>
      </c>
    </row>
    <row r="107" spans="1:18" ht="14.25" customHeight="1">
      <c r="A107" s="1">
        <v>1067952</v>
      </c>
      <c r="B107" s="1">
        <v>1087155</v>
      </c>
      <c r="C107" s="1" t="s">
        <v>424</v>
      </c>
      <c r="D107" s="1">
        <v>4</v>
      </c>
      <c r="E107" s="1">
        <v>150</v>
      </c>
      <c r="F107" s="1">
        <v>600</v>
      </c>
      <c r="G107" s="1" t="str">
        <f t="shared" si="0"/>
        <v>(1067952,1087155,'PO181',4,150,600),</v>
      </c>
      <c r="R107" t="str">
        <f t="shared" si="2"/>
        <v>(1067952,1087155, 'PO181',4,150,600),</v>
      </c>
    </row>
    <row r="108" spans="1:18" ht="14.25" customHeight="1">
      <c r="A108" s="1">
        <v>1039149</v>
      </c>
      <c r="B108" s="1">
        <v>1089542</v>
      </c>
      <c r="C108" s="1" t="s">
        <v>635</v>
      </c>
      <c r="D108" s="1">
        <v>2</v>
      </c>
      <c r="E108" s="1">
        <v>797</v>
      </c>
      <c r="F108" s="1">
        <v>1594</v>
      </c>
      <c r="G108" s="1" t="str">
        <f t="shared" si="0"/>
        <v>(1039149,1089542,'PO286',2,797,1594),</v>
      </c>
      <c r="R108" t="str">
        <f t="shared" si="2"/>
        <v>(1039149,1089542, 'PO286',2,797,1594),</v>
      </c>
    </row>
    <row r="109" spans="1:18" ht="14.25" customHeight="1">
      <c r="A109" s="1">
        <v>1031937</v>
      </c>
      <c r="B109" s="1">
        <v>1294183</v>
      </c>
      <c r="C109" s="1" t="s">
        <v>513</v>
      </c>
      <c r="D109" s="1">
        <v>5</v>
      </c>
      <c r="E109" s="1">
        <v>720</v>
      </c>
      <c r="F109" s="1">
        <v>3600</v>
      </c>
      <c r="G109" s="1" t="str">
        <f t="shared" si="0"/>
        <v>(1031937,1294183,'PO225',5,720,3600),</v>
      </c>
      <c r="R109" t="str">
        <f t="shared" si="2"/>
        <v>(1031937,1294183, 'PO225',5,720,3600),</v>
      </c>
    </row>
    <row r="110" spans="1:18" ht="14.25" customHeight="1">
      <c r="A110" s="1">
        <v>1063592</v>
      </c>
      <c r="B110" s="1">
        <v>1934184</v>
      </c>
      <c r="C110" s="1" t="s">
        <v>633</v>
      </c>
      <c r="D110" s="1">
        <v>3</v>
      </c>
      <c r="E110" s="1">
        <v>317</v>
      </c>
      <c r="F110" s="1">
        <v>951</v>
      </c>
      <c r="G110" s="1" t="str">
        <f t="shared" si="0"/>
        <v>(1063592,1934184,'PO285',3,317,951),</v>
      </c>
      <c r="R110" t="str">
        <f t="shared" si="2"/>
        <v>(1063592,1934184, 'PO285',3,317,951),</v>
      </c>
    </row>
    <row r="111" spans="1:18" ht="14.25" customHeight="1">
      <c r="A111" s="1">
        <v>1029559</v>
      </c>
      <c r="B111" s="1">
        <v>1304758</v>
      </c>
      <c r="C111" s="1" t="s">
        <v>442</v>
      </c>
      <c r="D111" s="1">
        <v>4</v>
      </c>
      <c r="E111" s="1">
        <v>228</v>
      </c>
      <c r="F111" s="1">
        <v>912</v>
      </c>
      <c r="G111" s="1" t="str">
        <f t="shared" si="0"/>
        <v>(1029559,1304758,'PO190',4,228,912),</v>
      </c>
      <c r="R111" t="str">
        <f t="shared" si="2"/>
        <v>(1029559,1304758, 'PO190',4,228,912),</v>
      </c>
    </row>
    <row r="112" spans="1:18" ht="14.25" customHeight="1">
      <c r="A112" s="1">
        <v>1088548</v>
      </c>
      <c r="B112" s="1">
        <v>1579082</v>
      </c>
      <c r="C112" s="1" t="s">
        <v>667</v>
      </c>
      <c r="D112" s="1">
        <v>4</v>
      </c>
      <c r="E112" s="1">
        <v>465</v>
      </c>
      <c r="F112" s="1">
        <v>1860</v>
      </c>
      <c r="G112" s="1" t="str">
        <f t="shared" si="0"/>
        <v>(1088548,1579082,'PO302',4,465,1860),</v>
      </c>
      <c r="R112" t="str">
        <f t="shared" si="2"/>
        <v>(1088548,1579082, 'PO302',4,465,1860),</v>
      </c>
    </row>
    <row r="113" spans="1:18" ht="14.25" customHeight="1">
      <c r="A113" s="1">
        <v>1049237</v>
      </c>
      <c r="B113" s="1">
        <v>1991402</v>
      </c>
      <c r="C113" s="1" t="s">
        <v>468</v>
      </c>
      <c r="D113" s="1">
        <v>2</v>
      </c>
      <c r="E113" s="1">
        <v>376</v>
      </c>
      <c r="F113" s="1">
        <v>752</v>
      </c>
      <c r="G113" s="1" t="str">
        <f t="shared" si="0"/>
        <v>(1049237,1991402,'PO203',2,376,752),</v>
      </c>
      <c r="R113" t="str">
        <f t="shared" si="2"/>
        <v>(1049237,1991402, 'PO203',2,376,752),</v>
      </c>
    </row>
    <row r="114" spans="1:18" ht="14.25" customHeight="1">
      <c r="A114" s="1">
        <v>1043374</v>
      </c>
      <c r="B114" s="1">
        <v>1299495</v>
      </c>
      <c r="C114" s="1" t="s">
        <v>438</v>
      </c>
      <c r="D114" s="1">
        <v>1</v>
      </c>
      <c r="E114" s="1">
        <v>307</v>
      </c>
      <c r="F114" s="1">
        <v>307</v>
      </c>
      <c r="G114" s="1" t="str">
        <f t="shared" si="0"/>
        <v>(1043374,1299495,'PO188',1,307,307),</v>
      </c>
      <c r="R114" t="str">
        <f t="shared" si="2"/>
        <v>(1043374,1299495, 'PO188',1,307,307),</v>
      </c>
    </row>
    <row r="115" spans="1:18" ht="14.25" customHeight="1">
      <c r="A115" s="1">
        <v>1068321</v>
      </c>
      <c r="B115" s="1">
        <v>1679881</v>
      </c>
      <c r="C115" s="1" t="s">
        <v>418</v>
      </c>
      <c r="D115" s="1">
        <v>5</v>
      </c>
      <c r="E115" s="1">
        <v>231</v>
      </c>
      <c r="F115" s="1">
        <v>1155</v>
      </c>
      <c r="G115" s="1" t="str">
        <f t="shared" si="0"/>
        <v>(1068321,1679881,'PO178',5,231,1155),</v>
      </c>
      <c r="R115" t="str">
        <f t="shared" si="2"/>
        <v>(1068321,1679881, 'PO178',5,231,1155),</v>
      </c>
    </row>
    <row r="116" spans="1:18" ht="14.25" customHeight="1">
      <c r="A116" s="1">
        <v>1099903</v>
      </c>
      <c r="B116" s="1">
        <v>1248213</v>
      </c>
      <c r="C116" s="1" t="s">
        <v>367</v>
      </c>
      <c r="D116" s="1">
        <v>4</v>
      </c>
      <c r="E116" s="1">
        <v>23282</v>
      </c>
      <c r="F116" s="1">
        <v>93128</v>
      </c>
      <c r="G116" s="1" t="str">
        <f t="shared" si="0"/>
        <v>(1099903,1248213,'PO153',4,23282,93128),</v>
      </c>
      <c r="R116" t="str">
        <f t="shared" si="2"/>
        <v>(1099903,1248213, 'PO153',4,23282,93128),</v>
      </c>
    </row>
    <row r="117" spans="1:18" ht="14.25" customHeight="1">
      <c r="A117" s="1">
        <v>1038620</v>
      </c>
      <c r="B117" s="1">
        <v>1877133</v>
      </c>
      <c r="C117" s="1" t="s">
        <v>353</v>
      </c>
      <c r="D117" s="1">
        <v>5</v>
      </c>
      <c r="E117" s="1">
        <v>35642</v>
      </c>
      <c r="F117" s="1">
        <v>178210</v>
      </c>
      <c r="G117" s="1" t="str">
        <f t="shared" si="0"/>
        <v>(1038620,1877133,'PO146',5,35642,178210),</v>
      </c>
      <c r="R117" t="str">
        <f t="shared" si="2"/>
        <v>(1038620,1877133, 'PO146',5,35642,178210),</v>
      </c>
    </row>
    <row r="118" spans="1:18" ht="14.25" customHeight="1">
      <c r="A118" s="1">
        <v>1059889</v>
      </c>
      <c r="B118" s="1">
        <v>1061762</v>
      </c>
      <c r="C118" s="1" t="s">
        <v>333</v>
      </c>
      <c r="D118" s="1">
        <v>5</v>
      </c>
      <c r="E118" s="1">
        <v>7530</v>
      </c>
      <c r="F118" s="1">
        <v>37650</v>
      </c>
      <c r="G118" s="1" t="str">
        <f t="shared" si="0"/>
        <v>(1059889,1061762,'PO136',5,7530,37650),</v>
      </c>
      <c r="R118" t="str">
        <f t="shared" si="2"/>
        <v>(1059889,1061762, 'PO136',5,7530,37650),</v>
      </c>
    </row>
    <row r="119" spans="1:18" ht="14.25" customHeight="1">
      <c r="A119" s="1">
        <v>1048262</v>
      </c>
      <c r="B119" s="1">
        <v>1891708</v>
      </c>
      <c r="C119" s="1" t="s">
        <v>323</v>
      </c>
      <c r="D119" s="1">
        <v>5</v>
      </c>
      <c r="E119" s="1">
        <v>28842</v>
      </c>
      <c r="F119" s="1">
        <v>144210</v>
      </c>
      <c r="G119" s="1" t="str">
        <f t="shared" si="0"/>
        <v>(1048262,1891708,'PO131',5,28842,144210),</v>
      </c>
      <c r="R119" t="str">
        <f t="shared" si="2"/>
        <v>(1048262,1891708, 'PO131',5,28842,144210),</v>
      </c>
    </row>
    <row r="120" spans="1:18" ht="14.25" customHeight="1">
      <c r="A120" s="1">
        <v>1065097</v>
      </c>
      <c r="B120" s="1">
        <v>1236122</v>
      </c>
      <c r="C120" s="1" t="s">
        <v>585</v>
      </c>
      <c r="D120" s="1">
        <v>4</v>
      </c>
      <c r="E120" s="1">
        <v>554</v>
      </c>
      <c r="F120" s="1">
        <v>2216</v>
      </c>
      <c r="G120" s="1" t="str">
        <f t="shared" si="0"/>
        <v>(1065097,1236122,'PO261',4,554,2216),</v>
      </c>
      <c r="R120" t="str">
        <f t="shared" si="2"/>
        <v>(1065097,1236122, 'PO261',4,554,2216),</v>
      </c>
    </row>
    <row r="121" spans="1:18" ht="14.25" customHeight="1">
      <c r="A121" s="1">
        <v>1002698</v>
      </c>
      <c r="B121" s="1">
        <v>1644261</v>
      </c>
      <c r="C121" s="1" t="s">
        <v>454</v>
      </c>
      <c r="D121" s="1">
        <v>2</v>
      </c>
      <c r="E121" s="1">
        <v>122</v>
      </c>
      <c r="F121" s="1">
        <v>244</v>
      </c>
      <c r="G121" s="1" t="str">
        <f t="shared" si="0"/>
        <v>(1002698,1644261,'PO196',2,122,244),</v>
      </c>
      <c r="R121" t="str">
        <f t="shared" si="2"/>
        <v>(1002698,1644261, 'PO196',2,122,244),</v>
      </c>
    </row>
    <row r="122" spans="1:18" ht="14.25" customHeight="1">
      <c r="A122" s="1">
        <v>1075851</v>
      </c>
      <c r="B122" s="1">
        <v>1387984</v>
      </c>
      <c r="C122" s="1" t="s">
        <v>460</v>
      </c>
      <c r="D122" s="1">
        <v>5</v>
      </c>
      <c r="E122" s="1">
        <v>111</v>
      </c>
      <c r="F122" s="1">
        <v>555</v>
      </c>
      <c r="G122" s="1" t="str">
        <f t="shared" si="0"/>
        <v>(1075851,1387984,'PO199',5,111,555),</v>
      </c>
      <c r="R122" t="str">
        <f t="shared" si="2"/>
        <v>(1075851,1387984, 'PO199',5,111,555),</v>
      </c>
    </row>
    <row r="123" spans="1:18" ht="14.25" customHeight="1">
      <c r="A123" s="1">
        <v>1008835</v>
      </c>
      <c r="B123" s="1">
        <v>1912940</v>
      </c>
      <c r="C123" s="1" t="s">
        <v>573</v>
      </c>
      <c r="D123" s="1">
        <v>4</v>
      </c>
      <c r="E123" s="1">
        <v>379</v>
      </c>
      <c r="F123" s="1">
        <v>1516</v>
      </c>
      <c r="G123" s="1" t="str">
        <f t="shared" si="0"/>
        <v>(1008835,1912940,'PO255',4,379,1516),</v>
      </c>
      <c r="R123" t="str">
        <f t="shared" si="2"/>
        <v>(1008835,1912940, 'PO255',4,379,1516),</v>
      </c>
    </row>
    <row r="124" spans="1:18" ht="14.25" customHeight="1">
      <c r="A124" s="1">
        <v>1081670</v>
      </c>
      <c r="B124" s="1">
        <v>1727742</v>
      </c>
      <c r="C124" s="1" t="s">
        <v>593</v>
      </c>
      <c r="D124" s="1">
        <v>5</v>
      </c>
      <c r="E124" s="1">
        <v>450</v>
      </c>
      <c r="F124" s="1">
        <v>2250</v>
      </c>
      <c r="G124" s="1" t="str">
        <f t="shared" si="0"/>
        <v>(1081670,1727742,'PO265',5,450,2250),</v>
      </c>
      <c r="R124" t="str">
        <f t="shared" si="2"/>
        <v>(1081670,1727742, 'PO265',5,450,2250),</v>
      </c>
    </row>
    <row r="125" spans="1:18" ht="14.25" customHeight="1">
      <c r="A125" s="1">
        <v>1097896</v>
      </c>
      <c r="B125" s="1">
        <v>1699426</v>
      </c>
      <c r="C125" s="1" t="s">
        <v>655</v>
      </c>
      <c r="D125" s="1">
        <v>1</v>
      </c>
      <c r="E125" s="1">
        <v>516</v>
      </c>
      <c r="F125" s="1">
        <v>516</v>
      </c>
      <c r="G125" s="1" t="str">
        <f t="shared" si="0"/>
        <v>(1097896,1699426,'PO296',1,516,516),</v>
      </c>
      <c r="R125" t="str">
        <f t="shared" si="2"/>
        <v>(1097896,1699426, 'PO296',1,516,516),</v>
      </c>
    </row>
    <row r="126" spans="1:18" ht="14.25" customHeight="1">
      <c r="A126" s="1">
        <v>1098862</v>
      </c>
      <c r="B126" s="1">
        <v>1918715</v>
      </c>
      <c r="C126" s="1" t="s">
        <v>470</v>
      </c>
      <c r="D126" s="1">
        <v>4</v>
      </c>
      <c r="E126" s="1">
        <v>268</v>
      </c>
      <c r="F126" s="1">
        <v>1072</v>
      </c>
      <c r="G126" s="1" t="str">
        <f t="shared" si="0"/>
        <v>(1098862,1918715,'PO204',4,268,1072),</v>
      </c>
      <c r="R126" t="str">
        <f t="shared" si="2"/>
        <v>(1098862,1918715, 'PO204',4,268,1072),</v>
      </c>
    </row>
    <row r="127" spans="1:18" ht="14.25" customHeight="1">
      <c r="A127" s="1">
        <v>1025292</v>
      </c>
      <c r="B127" s="1">
        <v>1532002</v>
      </c>
      <c r="C127" s="1" t="s">
        <v>337</v>
      </c>
      <c r="D127" s="1">
        <v>3</v>
      </c>
      <c r="E127" s="1">
        <v>28666</v>
      </c>
      <c r="F127" s="1">
        <v>85998</v>
      </c>
      <c r="G127" s="1" t="str">
        <f t="shared" si="0"/>
        <v>(1025292,1532002,'PO138',3,28666,85998),</v>
      </c>
      <c r="R127" t="str">
        <f t="shared" si="2"/>
        <v>(1025292,1532002, 'PO138',3,28666,85998),</v>
      </c>
    </row>
    <row r="128" spans="1:18" ht="14.25" customHeight="1">
      <c r="A128" s="1">
        <v>1099200</v>
      </c>
      <c r="B128" s="1">
        <v>1405238</v>
      </c>
      <c r="C128" s="1" t="s">
        <v>488</v>
      </c>
      <c r="D128" s="1">
        <v>4</v>
      </c>
      <c r="E128" s="1">
        <v>117</v>
      </c>
      <c r="F128" s="1">
        <v>468</v>
      </c>
      <c r="G128" s="1" t="str">
        <f t="shared" si="0"/>
        <v>(1099200,1405238,'PO213',4,117,468),</v>
      </c>
      <c r="R128" t="str">
        <f t="shared" si="2"/>
        <v>(1099200,1405238, 'PO213',4,117,468),</v>
      </c>
    </row>
    <row r="129" spans="1:18" ht="14.25" customHeight="1">
      <c r="A129" s="1">
        <v>1073870</v>
      </c>
      <c r="B129" s="1">
        <v>1286930</v>
      </c>
      <c r="C129" s="1" t="s">
        <v>498</v>
      </c>
      <c r="D129" s="1">
        <v>1</v>
      </c>
      <c r="E129" s="1">
        <v>213</v>
      </c>
      <c r="F129" s="1">
        <v>213</v>
      </c>
      <c r="G129" s="1" t="str">
        <f t="shared" si="0"/>
        <v>(1073870,1286930,'PO218',1,213,213),</v>
      </c>
      <c r="R129" t="str">
        <f t="shared" si="2"/>
        <v>(1073870,1286930, 'PO218',1,213,213),</v>
      </c>
    </row>
    <row r="130" spans="1:18" ht="14.25" customHeight="1">
      <c r="A130" s="1">
        <v>1014695</v>
      </c>
      <c r="B130" s="1">
        <v>1639808</v>
      </c>
      <c r="C130" s="1" t="s">
        <v>436</v>
      </c>
      <c r="D130" s="1">
        <v>2</v>
      </c>
      <c r="E130" s="1">
        <v>126</v>
      </c>
      <c r="F130" s="1">
        <v>252</v>
      </c>
      <c r="G130" s="1" t="str">
        <f t="shared" si="0"/>
        <v>(1014695,1639808,'PO187',2,126,252),</v>
      </c>
      <c r="R130" t="str">
        <f t="shared" si="2"/>
        <v>(1014695,1639808, 'PO187',2,126,252),</v>
      </c>
    </row>
    <row r="131" spans="1:18" ht="14.25" customHeight="1">
      <c r="A131" s="1">
        <v>1002324</v>
      </c>
      <c r="B131" s="1">
        <v>1383421</v>
      </c>
      <c r="C131" s="1" t="s">
        <v>575</v>
      </c>
      <c r="D131" s="1">
        <v>3</v>
      </c>
      <c r="E131" s="1">
        <v>572</v>
      </c>
      <c r="F131" s="1">
        <v>1716</v>
      </c>
      <c r="G131" s="1" t="str">
        <f t="shared" si="0"/>
        <v>(1002324,1383421,'PO256',3,572,1716),</v>
      </c>
      <c r="R131" t="str">
        <f t="shared" ref="R131:R194" si="3">"("&amp;A131&amp;","&amp;B131&amp;","&amp;" '"&amp;C131&amp;"',"&amp;D131&amp;","&amp;E131&amp;","&amp;F131&amp;")"&amp;","</f>
        <v>(1002324,1383421, 'PO256',3,572,1716),</v>
      </c>
    </row>
    <row r="132" spans="1:18" ht="14.25" customHeight="1">
      <c r="A132" s="1">
        <v>1053930</v>
      </c>
      <c r="B132" s="1">
        <v>1036590</v>
      </c>
      <c r="C132" s="1" t="s">
        <v>599</v>
      </c>
      <c r="D132" s="1">
        <v>2</v>
      </c>
      <c r="E132" s="1">
        <v>373</v>
      </c>
      <c r="F132" s="1">
        <v>746</v>
      </c>
      <c r="G132" s="1" t="str">
        <f t="shared" si="0"/>
        <v>(1053930,1036590,'PO268',2,373,746),</v>
      </c>
      <c r="R132" t="str">
        <f t="shared" si="3"/>
        <v>(1053930,1036590, 'PO268',2,373,746),</v>
      </c>
    </row>
    <row r="133" spans="1:18" ht="14.25" customHeight="1">
      <c r="A133" s="1">
        <v>1053863</v>
      </c>
      <c r="B133" s="1">
        <v>1033265</v>
      </c>
      <c r="C133" s="1" t="s">
        <v>331</v>
      </c>
      <c r="D133" s="1">
        <v>5</v>
      </c>
      <c r="E133" s="1">
        <v>12437</v>
      </c>
      <c r="F133" s="1">
        <v>62185</v>
      </c>
      <c r="G133" s="1" t="str">
        <f t="shared" si="0"/>
        <v>(1053863,1033265,'PO135',5,12437,62185),</v>
      </c>
      <c r="R133" t="str">
        <f t="shared" si="3"/>
        <v>(1053863,1033265, 'PO135',5,12437,62185),</v>
      </c>
    </row>
    <row r="134" spans="1:18" ht="14.25" customHeight="1">
      <c r="A134" s="1">
        <v>1047017</v>
      </c>
      <c r="B134" s="1">
        <v>1857080</v>
      </c>
      <c r="C134" s="1" t="s">
        <v>649</v>
      </c>
      <c r="D134" s="1">
        <v>4</v>
      </c>
      <c r="E134" s="1">
        <v>445</v>
      </c>
      <c r="F134" s="1">
        <v>1780</v>
      </c>
      <c r="G134" s="1" t="str">
        <f t="shared" si="0"/>
        <v>(1047017,1857080,'PO293',4,445,1780),</v>
      </c>
      <c r="R134" t="str">
        <f t="shared" si="3"/>
        <v>(1047017,1857080, 'PO293',4,445,1780),</v>
      </c>
    </row>
    <row r="135" spans="1:18" ht="14.25" customHeight="1">
      <c r="A135" s="1">
        <v>1090254</v>
      </c>
      <c r="B135" s="1">
        <v>1652570</v>
      </c>
      <c r="C135" s="1" t="s">
        <v>589</v>
      </c>
      <c r="D135" s="1">
        <v>3</v>
      </c>
      <c r="E135" s="1">
        <v>521</v>
      </c>
      <c r="F135" s="1">
        <v>1563</v>
      </c>
      <c r="G135" s="1" t="str">
        <f t="shared" si="0"/>
        <v>(1090254,1652570,'PO263',3,521,1563),</v>
      </c>
      <c r="R135" t="str">
        <f t="shared" si="3"/>
        <v>(1090254,1652570, 'PO263',3,521,1563),</v>
      </c>
    </row>
    <row r="136" spans="1:18" ht="14.25" customHeight="1">
      <c r="A136" s="1">
        <v>1011154</v>
      </c>
      <c r="B136" s="1">
        <v>1590394</v>
      </c>
      <c r="C136" s="1" t="s">
        <v>506</v>
      </c>
      <c r="D136" s="1">
        <v>2</v>
      </c>
      <c r="E136" s="1">
        <v>317</v>
      </c>
      <c r="F136" s="1">
        <v>634</v>
      </c>
      <c r="G136" s="1" t="str">
        <f t="shared" si="0"/>
        <v>(1011154,1590394,'PO222',2,317,634),</v>
      </c>
      <c r="R136" t="str">
        <f t="shared" si="3"/>
        <v>(1011154,1590394, 'PO222',2,317,634),</v>
      </c>
    </row>
    <row r="137" spans="1:18" ht="14.25" customHeight="1">
      <c r="A137" s="1">
        <v>1093205</v>
      </c>
      <c r="B137" s="1">
        <v>1208098</v>
      </c>
      <c r="C137" s="1" t="s">
        <v>349</v>
      </c>
      <c r="D137" s="1">
        <v>2</v>
      </c>
      <c r="E137" s="1">
        <v>7057</v>
      </c>
      <c r="F137" s="1">
        <v>14114</v>
      </c>
      <c r="G137" s="1" t="str">
        <f t="shared" si="0"/>
        <v>(1093205,1208098,'PO144',2,7057,14114),</v>
      </c>
      <c r="R137" t="str">
        <f t="shared" si="3"/>
        <v>(1093205,1208098, 'PO144',2,7057,14114),</v>
      </c>
    </row>
    <row r="138" spans="1:18" ht="14.25" customHeight="1">
      <c r="A138" s="1">
        <v>1028204</v>
      </c>
      <c r="B138" s="1">
        <v>1976588</v>
      </c>
      <c r="C138" s="1" t="s">
        <v>593</v>
      </c>
      <c r="D138" s="1">
        <v>2</v>
      </c>
      <c r="E138" s="1">
        <v>450</v>
      </c>
      <c r="F138" s="1">
        <v>900</v>
      </c>
      <c r="G138" s="1" t="str">
        <f t="shared" si="0"/>
        <v>(1028204,1976588,'PO265',2,450,900),</v>
      </c>
      <c r="R138" t="str">
        <f t="shared" si="3"/>
        <v>(1028204,1976588, 'PO265',2,450,900),</v>
      </c>
    </row>
    <row r="139" spans="1:18" ht="14.25" customHeight="1">
      <c r="A139" s="1">
        <v>1096050</v>
      </c>
      <c r="B139" s="1">
        <v>1524259</v>
      </c>
      <c r="C139" s="1" t="s">
        <v>323</v>
      </c>
      <c r="D139" s="1">
        <v>1</v>
      </c>
      <c r="E139" s="1">
        <v>28842</v>
      </c>
      <c r="F139" s="1">
        <v>28842</v>
      </c>
      <c r="G139" s="1" t="str">
        <f t="shared" si="0"/>
        <v>(1096050,1524259,'PO131',1,28842,28842),</v>
      </c>
      <c r="R139" t="str">
        <f t="shared" si="3"/>
        <v>(1096050,1524259, 'PO131',1,28842,28842),</v>
      </c>
    </row>
    <row r="140" spans="1:18" ht="14.25" customHeight="1">
      <c r="A140" s="1">
        <v>1049499</v>
      </c>
      <c r="B140" s="1">
        <v>1599904</v>
      </c>
      <c r="C140" s="1" t="s">
        <v>637</v>
      </c>
      <c r="D140" s="1">
        <v>3</v>
      </c>
      <c r="E140" s="1">
        <v>608</v>
      </c>
      <c r="F140" s="1">
        <v>1824</v>
      </c>
      <c r="G140" s="1" t="str">
        <f t="shared" si="0"/>
        <v>(1049499,1599904,'PO287',3,608,1824),</v>
      </c>
      <c r="R140" t="str">
        <f t="shared" si="3"/>
        <v>(1049499,1599904, 'PO287',3,608,1824),</v>
      </c>
    </row>
    <row r="141" spans="1:18" ht="14.25" customHeight="1">
      <c r="A141" s="1">
        <v>1098266</v>
      </c>
      <c r="B141" s="1">
        <v>1573245</v>
      </c>
      <c r="C141" s="1" t="s">
        <v>633</v>
      </c>
      <c r="D141" s="1">
        <v>3</v>
      </c>
      <c r="E141" s="1">
        <v>317</v>
      </c>
      <c r="F141" s="1">
        <v>951</v>
      </c>
      <c r="G141" s="1" t="str">
        <f t="shared" si="0"/>
        <v>(1098266,1573245,'PO285',3,317,951),</v>
      </c>
      <c r="R141" t="str">
        <f t="shared" si="3"/>
        <v>(1098266,1573245, 'PO285',3,317,951),</v>
      </c>
    </row>
    <row r="142" spans="1:18" ht="14.25" customHeight="1">
      <c r="A142" s="1">
        <v>1090606</v>
      </c>
      <c r="B142" s="1">
        <v>1559881</v>
      </c>
      <c r="C142" s="1" t="s">
        <v>387</v>
      </c>
      <c r="D142" s="1">
        <v>5</v>
      </c>
      <c r="E142" s="1">
        <v>29371</v>
      </c>
      <c r="F142" s="1">
        <v>146855</v>
      </c>
      <c r="G142" s="1" t="str">
        <f t="shared" si="0"/>
        <v>(1090606,1559881,'PO163',5,29371,146855),</v>
      </c>
      <c r="R142" t="str">
        <f t="shared" si="3"/>
        <v>(1090606,1559881, 'PO163',5,29371,146855),</v>
      </c>
    </row>
    <row r="143" spans="1:18" ht="14.25" customHeight="1">
      <c r="A143" s="1">
        <v>1065948</v>
      </c>
      <c r="B143" s="1">
        <v>1493500</v>
      </c>
      <c r="C143" s="1" t="s">
        <v>450</v>
      </c>
      <c r="D143" s="1">
        <v>1</v>
      </c>
      <c r="E143" s="1">
        <v>334</v>
      </c>
      <c r="F143" s="1">
        <v>334</v>
      </c>
      <c r="G143" s="1" t="str">
        <f t="shared" si="0"/>
        <v>(1065948,1493500,'PO194',1,334,334),</v>
      </c>
      <c r="R143" t="str">
        <f t="shared" si="3"/>
        <v>(1065948,1493500, 'PO194',1,334,334),</v>
      </c>
    </row>
    <row r="144" spans="1:18" ht="14.25" customHeight="1">
      <c r="A144" s="1">
        <v>1033987</v>
      </c>
      <c r="B144" s="1">
        <v>1542166</v>
      </c>
      <c r="C144" s="1" t="s">
        <v>311</v>
      </c>
      <c r="D144" s="1">
        <v>2</v>
      </c>
      <c r="E144" s="1">
        <v>23605</v>
      </c>
      <c r="F144" s="1">
        <v>47210</v>
      </c>
      <c r="G144" s="1" t="str">
        <f t="shared" si="0"/>
        <v>(1033987,1542166,'PO125',2,23605,47210),</v>
      </c>
      <c r="R144" t="str">
        <f t="shared" si="3"/>
        <v>(1033987,1542166, 'PO125',2,23605,47210),</v>
      </c>
    </row>
    <row r="145" spans="1:18" ht="14.25" customHeight="1">
      <c r="A145" s="1">
        <v>1035706</v>
      </c>
      <c r="B145" s="1">
        <v>1305411</v>
      </c>
      <c r="C145" s="1" t="s">
        <v>412</v>
      </c>
      <c r="D145" s="1">
        <v>5</v>
      </c>
      <c r="E145" s="1">
        <v>273</v>
      </c>
      <c r="F145" s="1">
        <v>1365</v>
      </c>
      <c r="G145" s="1" t="str">
        <f t="shared" si="0"/>
        <v>(1035706,1305411,'PO175',5,273,1365),</v>
      </c>
      <c r="R145" t="str">
        <f t="shared" si="3"/>
        <v>(1035706,1305411, 'PO175',5,273,1365),</v>
      </c>
    </row>
    <row r="146" spans="1:18" ht="14.25" customHeight="1">
      <c r="A146" s="1">
        <v>1071839</v>
      </c>
      <c r="B146" s="1">
        <v>1933075</v>
      </c>
      <c r="C146" s="1" t="s">
        <v>420</v>
      </c>
      <c r="D146" s="1">
        <v>4</v>
      </c>
      <c r="E146" s="1">
        <v>212</v>
      </c>
      <c r="F146" s="1">
        <v>848</v>
      </c>
      <c r="G146" s="1" t="str">
        <f t="shared" si="0"/>
        <v>(1071839,1933075,'PO179',4,212,848),</v>
      </c>
      <c r="R146" t="str">
        <f t="shared" si="3"/>
        <v>(1071839,1933075, 'PO179',4,212,848),</v>
      </c>
    </row>
    <row r="147" spans="1:18" ht="14.25" customHeight="1">
      <c r="A147" s="1">
        <v>1033431</v>
      </c>
      <c r="B147" s="1">
        <v>1329927</v>
      </c>
      <c r="C147" s="1" t="s">
        <v>523</v>
      </c>
      <c r="D147" s="1">
        <v>5</v>
      </c>
      <c r="E147" s="1">
        <v>320</v>
      </c>
      <c r="F147" s="1">
        <v>1600</v>
      </c>
      <c r="G147" s="1" t="str">
        <f t="shared" si="0"/>
        <v>(1033431,1329927,'PO230',5,320,1600),</v>
      </c>
      <c r="R147" t="str">
        <f t="shared" si="3"/>
        <v>(1033431,1329927, 'PO230',5,320,1600),</v>
      </c>
    </row>
    <row r="148" spans="1:18" ht="14.25" customHeight="1">
      <c r="A148" s="1">
        <v>1062511</v>
      </c>
      <c r="B148" s="1">
        <v>1990473</v>
      </c>
      <c r="C148" s="1" t="s">
        <v>306</v>
      </c>
      <c r="D148" s="1">
        <v>3</v>
      </c>
      <c r="E148" s="1">
        <v>2211</v>
      </c>
      <c r="F148" s="1">
        <v>6633</v>
      </c>
      <c r="G148" s="1" t="str">
        <f t="shared" si="0"/>
        <v>(1062511,1990473,'PO123',3,2211,6633),</v>
      </c>
      <c r="R148" t="str">
        <f t="shared" si="3"/>
        <v>(1062511,1990473, 'PO123',3,2211,6633),</v>
      </c>
    </row>
    <row r="149" spans="1:18" ht="14.25" customHeight="1">
      <c r="A149" s="1">
        <v>1071528</v>
      </c>
      <c r="B149" s="1">
        <v>1531861</v>
      </c>
      <c r="C149" s="1" t="s">
        <v>581</v>
      </c>
      <c r="D149" s="1">
        <v>5</v>
      </c>
      <c r="E149" s="1">
        <v>695</v>
      </c>
      <c r="F149" s="1">
        <v>3475</v>
      </c>
      <c r="G149" s="1" t="str">
        <f t="shared" si="0"/>
        <v>(1071528,1531861,'PO259',5,695,3475),</v>
      </c>
      <c r="R149" t="str">
        <f t="shared" si="3"/>
        <v>(1071528,1531861, 'PO259',5,695,3475),</v>
      </c>
    </row>
    <row r="150" spans="1:18" ht="14.25" customHeight="1">
      <c r="A150" s="1">
        <v>1021604</v>
      </c>
      <c r="B150" s="1">
        <v>1746077</v>
      </c>
      <c r="C150" s="1" t="s">
        <v>385</v>
      </c>
      <c r="D150" s="1">
        <v>3</v>
      </c>
      <c r="E150" s="1">
        <v>8120</v>
      </c>
      <c r="F150" s="1">
        <v>24360</v>
      </c>
      <c r="G150" s="1" t="str">
        <f t="shared" si="0"/>
        <v>(1021604,1746077,'PO162',3,8120,24360),</v>
      </c>
      <c r="R150" t="str">
        <f t="shared" si="3"/>
        <v>(1021604,1746077, 'PO162',3,8120,24360),</v>
      </c>
    </row>
    <row r="151" spans="1:18" ht="14.25" customHeight="1">
      <c r="A151" s="1">
        <v>1072374</v>
      </c>
      <c r="B151" s="1">
        <v>1322164</v>
      </c>
      <c r="C151" s="1" t="s">
        <v>655</v>
      </c>
      <c r="D151" s="1">
        <v>1</v>
      </c>
      <c r="E151" s="1">
        <v>516</v>
      </c>
      <c r="F151" s="1">
        <v>516</v>
      </c>
      <c r="G151" s="1" t="str">
        <f t="shared" si="0"/>
        <v>(1072374,1322164,'PO296',1,516,516),</v>
      </c>
      <c r="R151" t="str">
        <f t="shared" si="3"/>
        <v>(1072374,1322164, 'PO296',1,516,516),</v>
      </c>
    </row>
    <row r="152" spans="1:18" ht="14.25" customHeight="1">
      <c r="A152" s="1">
        <v>1020270</v>
      </c>
      <c r="B152" s="1">
        <v>1182279</v>
      </c>
      <c r="C152" s="1" t="s">
        <v>669</v>
      </c>
      <c r="D152" s="1">
        <v>2</v>
      </c>
      <c r="E152" s="1">
        <v>437</v>
      </c>
      <c r="F152" s="1">
        <v>874</v>
      </c>
      <c r="G152" s="1" t="str">
        <f t="shared" si="0"/>
        <v>(1020270,1182279,'PO303',2,437,874),</v>
      </c>
      <c r="R152" t="str">
        <f t="shared" si="3"/>
        <v>(1020270,1182279, 'PO303',2,437,874),</v>
      </c>
    </row>
    <row r="153" spans="1:18" ht="14.25" customHeight="1">
      <c r="A153" s="1">
        <v>1051600</v>
      </c>
      <c r="B153" s="1">
        <v>1831279</v>
      </c>
      <c r="C153" s="1" t="s">
        <v>637</v>
      </c>
      <c r="D153" s="1">
        <v>1</v>
      </c>
      <c r="E153" s="1">
        <v>608</v>
      </c>
      <c r="F153" s="1">
        <v>608</v>
      </c>
      <c r="G153" s="1" t="str">
        <f t="shared" si="0"/>
        <v>(1051600,1831279,'PO287',1,608,608),</v>
      </c>
      <c r="R153" t="str">
        <f t="shared" si="3"/>
        <v>(1051600,1831279, 'PO287',1,608,608),</v>
      </c>
    </row>
    <row r="154" spans="1:18" ht="14.25" customHeight="1">
      <c r="A154" s="1">
        <v>1009388</v>
      </c>
      <c r="B154" s="1">
        <v>1074332</v>
      </c>
      <c r="C154" s="1" t="s">
        <v>321</v>
      </c>
      <c r="D154" s="1">
        <v>1</v>
      </c>
      <c r="E154" s="1">
        <v>8431</v>
      </c>
      <c r="F154" s="1">
        <v>8431</v>
      </c>
      <c r="G154" s="1" t="str">
        <f t="shared" si="0"/>
        <v>(1009388,1074332,'PO130',1,8431,8431),</v>
      </c>
      <c r="R154" t="str">
        <f t="shared" si="3"/>
        <v>(1009388,1074332, 'PO130',1,8431,8431),</v>
      </c>
    </row>
    <row r="155" spans="1:18" ht="14.25" customHeight="1">
      <c r="A155" s="1">
        <v>1082826</v>
      </c>
      <c r="B155" s="1">
        <v>1786237</v>
      </c>
      <c r="C155" s="1" t="s">
        <v>647</v>
      </c>
      <c r="D155" s="1">
        <v>5</v>
      </c>
      <c r="E155" s="1">
        <v>408</v>
      </c>
      <c r="F155" s="1">
        <v>2040</v>
      </c>
      <c r="G155" s="1" t="str">
        <f t="shared" si="0"/>
        <v>(1082826,1786237,'PO292',5,408,2040),</v>
      </c>
      <c r="R155" t="str">
        <f t="shared" si="3"/>
        <v>(1082826,1786237, 'PO292',5,408,2040),</v>
      </c>
    </row>
    <row r="156" spans="1:18" ht="14.25" customHeight="1">
      <c r="A156" s="1">
        <v>1062899</v>
      </c>
      <c r="B156" s="1">
        <v>1891200</v>
      </c>
      <c r="C156" s="1" t="s">
        <v>351</v>
      </c>
      <c r="D156" s="1">
        <v>5</v>
      </c>
      <c r="E156" s="1">
        <v>15251</v>
      </c>
      <c r="F156" s="1">
        <v>76255</v>
      </c>
      <c r="G156" s="1" t="str">
        <f t="shared" si="0"/>
        <v>(1062899,1891200,'PO145',5,15251,76255),</v>
      </c>
      <c r="R156" t="str">
        <f t="shared" si="3"/>
        <v>(1062899,1891200, 'PO145',5,15251,76255),</v>
      </c>
    </row>
    <row r="157" spans="1:18" ht="14.25" customHeight="1">
      <c r="A157" s="1">
        <v>1064046</v>
      </c>
      <c r="B157" s="1">
        <v>1005996</v>
      </c>
      <c r="C157" s="1" t="s">
        <v>649</v>
      </c>
      <c r="D157" s="1">
        <v>5</v>
      </c>
      <c r="E157" s="1">
        <v>445</v>
      </c>
      <c r="F157" s="1">
        <v>2225</v>
      </c>
      <c r="G157" s="1" t="str">
        <f t="shared" si="0"/>
        <v>(1064046,1005996,'PO293',5,445,2225),</v>
      </c>
      <c r="R157" t="str">
        <f t="shared" si="3"/>
        <v>(1064046,1005996, 'PO293',5,445,2225),</v>
      </c>
    </row>
    <row r="158" spans="1:18" ht="14.25" customHeight="1">
      <c r="A158" s="1">
        <v>1098930</v>
      </c>
      <c r="B158" s="1">
        <v>1753098</v>
      </c>
      <c r="C158" s="1" t="s">
        <v>515</v>
      </c>
      <c r="D158" s="1">
        <v>1</v>
      </c>
      <c r="E158" s="1">
        <v>610</v>
      </c>
      <c r="F158" s="1">
        <v>610</v>
      </c>
      <c r="G158" s="1" t="str">
        <f t="shared" si="0"/>
        <v>(1098930,1753098,'PO226',1,610,610),</v>
      </c>
      <c r="R158" t="str">
        <f t="shared" si="3"/>
        <v>(1098930,1753098, 'PO226',1,610,610),</v>
      </c>
    </row>
    <row r="159" spans="1:18" ht="14.25" customHeight="1">
      <c r="A159" s="1">
        <v>1058555</v>
      </c>
      <c r="B159" s="1">
        <v>1842662</v>
      </c>
      <c r="C159" s="1" t="s">
        <v>490</v>
      </c>
      <c r="D159" s="1">
        <v>4</v>
      </c>
      <c r="E159" s="1">
        <v>274</v>
      </c>
      <c r="F159" s="1">
        <v>1096</v>
      </c>
      <c r="G159" s="1" t="str">
        <f t="shared" si="0"/>
        <v>(1058555,1842662,'PO214',4,274,1096),</v>
      </c>
      <c r="R159" t="str">
        <f t="shared" si="3"/>
        <v>(1058555,1842662, 'PO214',4,274,1096),</v>
      </c>
    </row>
    <row r="160" spans="1:18" ht="14.25" customHeight="1">
      <c r="A160" s="1">
        <v>1015236</v>
      </c>
      <c r="B160" s="1">
        <v>1018868</v>
      </c>
      <c r="C160" s="1" t="s">
        <v>480</v>
      </c>
      <c r="D160" s="1">
        <v>4</v>
      </c>
      <c r="E160" s="1">
        <v>194</v>
      </c>
      <c r="F160" s="1">
        <v>776</v>
      </c>
      <c r="G160" s="1" t="str">
        <f t="shared" si="0"/>
        <v>(1015236,1018868,'PO209',4,194,776),</v>
      </c>
      <c r="R160" t="str">
        <f t="shared" si="3"/>
        <v>(1015236,1018868, 'PO209',4,194,776),</v>
      </c>
    </row>
    <row r="161" spans="1:18" ht="14.25" customHeight="1">
      <c r="A161" s="1">
        <v>1045160</v>
      </c>
      <c r="B161" s="1">
        <v>1809115</v>
      </c>
      <c r="C161" s="1" t="s">
        <v>399</v>
      </c>
      <c r="D161" s="1">
        <v>5</v>
      </c>
      <c r="E161" s="1">
        <v>8080</v>
      </c>
      <c r="F161" s="1">
        <v>40400</v>
      </c>
      <c r="G161" s="1" t="str">
        <f t="shared" si="0"/>
        <v>(1045160,1809115,'PO169',5,8080,40400),</v>
      </c>
      <c r="R161" t="str">
        <f t="shared" si="3"/>
        <v>(1045160,1809115, 'PO169',5,8080,40400),</v>
      </c>
    </row>
    <row r="162" spans="1:18" ht="14.25" customHeight="1">
      <c r="A162" s="1">
        <v>1075768</v>
      </c>
      <c r="B162" s="1">
        <v>1184013</v>
      </c>
      <c r="C162" s="1" t="s">
        <v>492</v>
      </c>
      <c r="D162" s="1">
        <v>5</v>
      </c>
      <c r="E162" s="1">
        <v>362</v>
      </c>
      <c r="F162" s="1">
        <v>1810</v>
      </c>
      <c r="G162" s="1" t="str">
        <f t="shared" si="0"/>
        <v>(1075768,1184013,'PO215',5,362,1810),</v>
      </c>
      <c r="R162" t="str">
        <f t="shared" si="3"/>
        <v>(1075768,1184013, 'PO215',5,362,1810),</v>
      </c>
    </row>
    <row r="163" spans="1:18" ht="14.25" customHeight="1">
      <c r="A163" s="1">
        <v>1049013</v>
      </c>
      <c r="B163" s="1">
        <v>1205549</v>
      </c>
      <c r="C163" s="1" t="s">
        <v>311</v>
      </c>
      <c r="D163" s="1">
        <v>2</v>
      </c>
      <c r="E163" s="1">
        <v>23605</v>
      </c>
      <c r="F163" s="1">
        <v>47210</v>
      </c>
      <c r="G163" s="1" t="str">
        <f t="shared" si="0"/>
        <v>(1049013,1205549,'PO125',2,23605,47210),</v>
      </c>
      <c r="R163" t="str">
        <f t="shared" si="3"/>
        <v>(1049013,1205549, 'PO125',2,23605,47210),</v>
      </c>
    </row>
    <row r="164" spans="1:18" ht="14.25" customHeight="1">
      <c r="A164" s="1">
        <v>1057646</v>
      </c>
      <c r="B164" s="1">
        <v>1968843</v>
      </c>
      <c r="C164" s="1" t="s">
        <v>605</v>
      </c>
      <c r="D164" s="1">
        <v>3</v>
      </c>
      <c r="E164" s="1">
        <v>405</v>
      </c>
      <c r="F164" s="1">
        <v>1215</v>
      </c>
      <c r="G164" s="1" t="str">
        <f t="shared" si="0"/>
        <v>(1057646,1968843,'PO271',3,405,1215),</v>
      </c>
      <c r="R164" t="str">
        <f t="shared" si="3"/>
        <v>(1057646,1968843, 'PO271',3,405,1215),</v>
      </c>
    </row>
    <row r="165" spans="1:18" ht="14.25" customHeight="1">
      <c r="A165" s="1">
        <v>1071142</v>
      </c>
      <c r="B165" s="1">
        <v>1688883</v>
      </c>
      <c r="C165" s="1" t="s">
        <v>363</v>
      </c>
      <c r="D165" s="1">
        <v>1</v>
      </c>
      <c r="E165" s="1">
        <v>3975</v>
      </c>
      <c r="F165" s="1">
        <v>3975</v>
      </c>
      <c r="G165" s="1" t="str">
        <f t="shared" si="0"/>
        <v>(1071142,1688883,'PO151',1,3975,3975),</v>
      </c>
      <c r="R165" t="str">
        <f t="shared" si="3"/>
        <v>(1071142,1688883, 'PO151',1,3975,3975),</v>
      </c>
    </row>
    <row r="166" spans="1:18" ht="14.25" customHeight="1">
      <c r="A166" s="1">
        <v>1084009</v>
      </c>
      <c r="B166" s="1">
        <v>1115021</v>
      </c>
      <c r="C166" s="1" t="s">
        <v>373</v>
      </c>
      <c r="D166" s="1">
        <v>1</v>
      </c>
      <c r="E166" s="1">
        <v>3267</v>
      </c>
      <c r="F166" s="1">
        <v>3267</v>
      </c>
      <c r="G166" s="1" t="str">
        <f t="shared" si="0"/>
        <v>(1084009,1115021,'PO156',1,3267,3267),</v>
      </c>
      <c r="R166" t="str">
        <f t="shared" si="3"/>
        <v>(1084009,1115021, 'PO156',1,3267,3267),</v>
      </c>
    </row>
    <row r="167" spans="1:18" ht="14.25" customHeight="1">
      <c r="A167" s="1">
        <v>1062492</v>
      </c>
      <c r="B167" s="1">
        <v>1138791</v>
      </c>
      <c r="C167" s="1" t="s">
        <v>557</v>
      </c>
      <c r="D167" s="1">
        <v>3</v>
      </c>
      <c r="E167" s="1">
        <v>316</v>
      </c>
      <c r="F167" s="1">
        <v>948</v>
      </c>
      <c r="G167" s="1" t="str">
        <f t="shared" si="0"/>
        <v>(1062492,1138791,'PO247',3,316,948),</v>
      </c>
      <c r="R167" t="str">
        <f t="shared" si="3"/>
        <v>(1062492,1138791, 'PO247',3,316,948),</v>
      </c>
    </row>
    <row r="168" spans="1:18" ht="14.25" customHeight="1">
      <c r="A168" s="1">
        <v>1039871</v>
      </c>
      <c r="B168" s="1">
        <v>1977247</v>
      </c>
      <c r="C168" s="1" t="s">
        <v>470</v>
      </c>
      <c r="D168" s="1">
        <v>2</v>
      </c>
      <c r="E168" s="1">
        <v>268</v>
      </c>
      <c r="F168" s="1">
        <v>536</v>
      </c>
      <c r="G168" s="1" t="str">
        <f t="shared" si="0"/>
        <v>(1039871,1977247,'PO204',2,268,536),</v>
      </c>
      <c r="R168" t="str">
        <f t="shared" si="3"/>
        <v>(1039871,1977247, 'PO204',2,268,536),</v>
      </c>
    </row>
    <row r="169" spans="1:18" ht="14.25" customHeight="1">
      <c r="A169" s="1">
        <v>1035655</v>
      </c>
      <c r="B169" s="1">
        <v>1040743</v>
      </c>
      <c r="C169" s="1" t="s">
        <v>311</v>
      </c>
      <c r="D169" s="1">
        <v>1</v>
      </c>
      <c r="E169" s="1">
        <v>23605</v>
      </c>
      <c r="F169" s="1">
        <v>23605</v>
      </c>
      <c r="G169" s="1" t="str">
        <f t="shared" si="0"/>
        <v>(1035655,1040743,'PO125',1,23605,23605),</v>
      </c>
      <c r="R169" t="str">
        <f t="shared" si="3"/>
        <v>(1035655,1040743, 'PO125',1,23605,23605),</v>
      </c>
    </row>
    <row r="170" spans="1:18" ht="14.25" customHeight="1">
      <c r="A170" s="1">
        <v>1078227</v>
      </c>
      <c r="B170" s="1">
        <v>1977188</v>
      </c>
      <c r="C170" s="1" t="s">
        <v>571</v>
      </c>
      <c r="D170" s="1">
        <v>5</v>
      </c>
      <c r="E170" s="1">
        <v>767</v>
      </c>
      <c r="F170" s="1">
        <v>3835</v>
      </c>
      <c r="G170" s="1" t="str">
        <f t="shared" si="0"/>
        <v>(1078227,1977188,'PO254',5,767,3835),</v>
      </c>
      <c r="R170" t="str">
        <f t="shared" si="3"/>
        <v>(1078227,1977188, 'PO254',5,767,3835),</v>
      </c>
    </row>
    <row r="171" spans="1:18" ht="14.25" customHeight="1">
      <c r="A171" s="1">
        <v>1060185</v>
      </c>
      <c r="B171" s="1">
        <v>1954995</v>
      </c>
      <c r="C171" s="1" t="s">
        <v>484</v>
      </c>
      <c r="D171" s="1">
        <v>2</v>
      </c>
      <c r="E171" s="1">
        <v>225</v>
      </c>
      <c r="F171" s="1">
        <v>450</v>
      </c>
      <c r="G171" s="1" t="str">
        <f t="shared" si="0"/>
        <v>(1060185,1954995,'PO211',2,225,450),</v>
      </c>
      <c r="R171" t="str">
        <f t="shared" si="3"/>
        <v>(1060185,1954995, 'PO211',2,225,450),</v>
      </c>
    </row>
    <row r="172" spans="1:18" ht="14.25" customHeight="1">
      <c r="A172" s="1">
        <v>1025744</v>
      </c>
      <c r="B172" s="1">
        <v>1129109</v>
      </c>
      <c r="C172" s="1" t="s">
        <v>653</v>
      </c>
      <c r="D172" s="1">
        <v>3</v>
      </c>
      <c r="E172" s="1">
        <v>481</v>
      </c>
      <c r="F172" s="1">
        <v>1443</v>
      </c>
      <c r="G172" s="1" t="str">
        <f t="shared" si="0"/>
        <v>(1025744,1129109,'PO295',3,481,1443),</v>
      </c>
      <c r="R172" t="str">
        <f t="shared" si="3"/>
        <v>(1025744,1129109, 'PO295',3,481,1443),</v>
      </c>
    </row>
    <row r="173" spans="1:18" ht="14.25" customHeight="1">
      <c r="A173" s="1">
        <v>1000294</v>
      </c>
      <c r="B173" s="1">
        <v>1865402</v>
      </c>
      <c r="C173" s="1" t="s">
        <v>659</v>
      </c>
      <c r="D173" s="1">
        <v>1</v>
      </c>
      <c r="E173" s="1">
        <v>415</v>
      </c>
      <c r="F173" s="1">
        <v>415</v>
      </c>
      <c r="G173" s="1" t="str">
        <f t="shared" si="0"/>
        <v>(1000294,1865402,'PO298',1,415,415),</v>
      </c>
      <c r="R173" t="str">
        <f t="shared" si="3"/>
        <v>(1000294,1865402, 'PO298',1,415,415),</v>
      </c>
    </row>
    <row r="174" spans="1:18" ht="14.25" customHeight="1">
      <c r="A174" s="1">
        <v>1096166</v>
      </c>
      <c r="B174" s="1">
        <v>1202636</v>
      </c>
      <c r="C174" s="1" t="s">
        <v>365</v>
      </c>
      <c r="D174" s="1">
        <v>4</v>
      </c>
      <c r="E174" s="1">
        <v>17483</v>
      </c>
      <c r="F174" s="1">
        <v>69932</v>
      </c>
      <c r="G174" s="1" t="str">
        <f t="shared" si="0"/>
        <v>(1096166,1202636,'PO152',4,17483,69932),</v>
      </c>
      <c r="R174" t="str">
        <f t="shared" si="3"/>
        <v>(1096166,1202636, 'PO152',4,17483,69932),</v>
      </c>
    </row>
    <row r="175" spans="1:18" ht="14.25" customHeight="1">
      <c r="A175" s="1">
        <v>1022743</v>
      </c>
      <c r="B175" s="1">
        <v>1878625</v>
      </c>
      <c r="C175" s="1" t="s">
        <v>665</v>
      </c>
      <c r="D175" s="1">
        <v>2</v>
      </c>
      <c r="E175" s="1">
        <v>370</v>
      </c>
      <c r="F175" s="1">
        <v>740</v>
      </c>
      <c r="G175" s="1" t="str">
        <f t="shared" si="0"/>
        <v>(1022743,1878625,'PO301',2,370,740),</v>
      </c>
      <c r="R175" t="str">
        <f t="shared" si="3"/>
        <v>(1022743,1878625, 'PO301',2,370,740),</v>
      </c>
    </row>
    <row r="176" spans="1:18" ht="14.25" customHeight="1">
      <c r="A176" s="1">
        <v>1072398</v>
      </c>
      <c r="B176" s="1">
        <v>1135334</v>
      </c>
      <c r="C176" s="1" t="s">
        <v>561</v>
      </c>
      <c r="D176" s="1">
        <v>1</v>
      </c>
      <c r="E176" s="1">
        <v>689</v>
      </c>
      <c r="F176" s="1">
        <v>689</v>
      </c>
      <c r="G176" s="1" t="str">
        <f t="shared" si="0"/>
        <v>(1072398,1135334,'PO249',1,689,689),</v>
      </c>
      <c r="R176" t="str">
        <f t="shared" si="3"/>
        <v>(1072398,1135334, 'PO249',1,689,689),</v>
      </c>
    </row>
    <row r="177" spans="1:18" ht="14.25" customHeight="1">
      <c r="A177" s="1">
        <v>1038849</v>
      </c>
      <c r="B177" s="1">
        <v>1304765</v>
      </c>
      <c r="C177" s="1" t="s">
        <v>651</v>
      </c>
      <c r="D177" s="1">
        <v>1</v>
      </c>
      <c r="E177" s="1">
        <v>795</v>
      </c>
      <c r="F177" s="1">
        <v>795</v>
      </c>
      <c r="G177" s="1" t="str">
        <f t="shared" si="0"/>
        <v>(1038849,1304765,'PO294',1,795,795),</v>
      </c>
      <c r="R177" t="str">
        <f t="shared" si="3"/>
        <v>(1038849,1304765, 'PO294',1,795,795),</v>
      </c>
    </row>
    <row r="178" spans="1:18" ht="14.25" customHeight="1">
      <c r="A178" s="1">
        <v>1005688</v>
      </c>
      <c r="B178" s="1">
        <v>1304092</v>
      </c>
      <c r="C178" s="1" t="s">
        <v>597</v>
      </c>
      <c r="D178" s="1">
        <v>1</v>
      </c>
      <c r="E178" s="1">
        <v>392</v>
      </c>
      <c r="F178" s="1">
        <v>392</v>
      </c>
      <c r="G178" s="1" t="str">
        <f t="shared" si="0"/>
        <v>(1005688,1304092,'PO267',1,392,392),</v>
      </c>
      <c r="R178" t="str">
        <f t="shared" si="3"/>
        <v>(1005688,1304092, 'PO267',1,392,392),</v>
      </c>
    </row>
    <row r="179" spans="1:18" ht="14.25" customHeight="1">
      <c r="A179" s="1">
        <v>1023638</v>
      </c>
      <c r="B179" s="1">
        <v>1713262</v>
      </c>
      <c r="C179" s="1" t="s">
        <v>474</v>
      </c>
      <c r="D179" s="1">
        <v>1</v>
      </c>
      <c r="E179" s="1">
        <v>188</v>
      </c>
      <c r="F179" s="1">
        <v>188</v>
      </c>
      <c r="G179" s="1" t="str">
        <f t="shared" si="0"/>
        <v>(1023638,1713262,'PO206',1,188,188),</v>
      </c>
      <c r="R179" t="str">
        <f t="shared" si="3"/>
        <v>(1023638,1713262, 'PO206',1,188,188),</v>
      </c>
    </row>
    <row r="180" spans="1:18" ht="14.25" customHeight="1">
      <c r="A180" s="1">
        <v>1021973</v>
      </c>
      <c r="B180" s="1">
        <v>1952774</v>
      </c>
      <c r="C180" s="1" t="s">
        <v>557</v>
      </c>
      <c r="D180" s="1">
        <v>1</v>
      </c>
      <c r="E180" s="1">
        <v>316</v>
      </c>
      <c r="F180" s="1">
        <v>316</v>
      </c>
      <c r="G180" s="1" t="str">
        <f t="shared" si="0"/>
        <v>(1021973,1952774,'PO247',1,316,316),</v>
      </c>
      <c r="R180" t="str">
        <f t="shared" si="3"/>
        <v>(1021973,1952774, 'PO247',1,316,316),</v>
      </c>
    </row>
    <row r="181" spans="1:18" ht="14.25" customHeight="1">
      <c r="A181" s="1">
        <v>1055462</v>
      </c>
      <c r="B181" s="1">
        <v>1828254</v>
      </c>
      <c r="C181" s="1" t="s">
        <v>529</v>
      </c>
      <c r="D181" s="1">
        <v>4</v>
      </c>
      <c r="E181" s="1">
        <v>305</v>
      </c>
      <c r="F181" s="1">
        <v>1220</v>
      </c>
      <c r="G181" s="1" t="str">
        <f t="shared" si="0"/>
        <v>(1055462,1828254,'PO233',4,305,1220),</v>
      </c>
      <c r="R181" t="str">
        <f t="shared" si="3"/>
        <v>(1055462,1828254, 'PO233',4,305,1220),</v>
      </c>
    </row>
    <row r="182" spans="1:18" ht="14.25" customHeight="1">
      <c r="A182" s="1">
        <v>1023714</v>
      </c>
      <c r="B182" s="1">
        <v>1839593</v>
      </c>
      <c r="C182" s="1" t="s">
        <v>583</v>
      </c>
      <c r="D182" s="1">
        <v>5</v>
      </c>
      <c r="E182" s="1">
        <v>618</v>
      </c>
      <c r="F182" s="1">
        <v>3090</v>
      </c>
      <c r="G182" s="1" t="str">
        <f t="shared" si="0"/>
        <v>(1023714,1839593,'PO260',5,618,3090),</v>
      </c>
      <c r="R182" t="str">
        <f t="shared" si="3"/>
        <v>(1023714,1839593, 'PO260',5,618,3090),</v>
      </c>
    </row>
    <row r="183" spans="1:18" ht="14.25" customHeight="1">
      <c r="A183" s="1">
        <v>1013368</v>
      </c>
      <c r="B183" s="1">
        <v>1126211</v>
      </c>
      <c r="C183" s="1" t="s">
        <v>500</v>
      </c>
      <c r="D183" s="1">
        <v>3</v>
      </c>
      <c r="E183" s="1">
        <v>292</v>
      </c>
      <c r="F183" s="1">
        <v>876</v>
      </c>
      <c r="G183" s="1" t="str">
        <f t="shared" si="0"/>
        <v>(1013368,1126211,'PO219',3,292,876),</v>
      </c>
      <c r="R183" t="str">
        <f t="shared" si="3"/>
        <v>(1013368,1126211, 'PO219',3,292,876),</v>
      </c>
    </row>
    <row r="184" spans="1:18" ht="14.25" customHeight="1">
      <c r="A184" s="1">
        <v>1090122</v>
      </c>
      <c r="B184" s="1">
        <v>1767118</v>
      </c>
      <c r="C184" s="1" t="s">
        <v>317</v>
      </c>
      <c r="D184" s="1">
        <v>4</v>
      </c>
      <c r="E184" s="1">
        <v>23204</v>
      </c>
      <c r="F184" s="1">
        <v>92816</v>
      </c>
      <c r="G184" s="1" t="str">
        <f t="shared" si="0"/>
        <v>(1090122,1767118,'PO128',4,23204,92816),</v>
      </c>
      <c r="R184" t="str">
        <f t="shared" si="3"/>
        <v>(1090122,1767118, 'PO128',4,23204,92816),</v>
      </c>
    </row>
    <row r="185" spans="1:18" ht="14.25" customHeight="1">
      <c r="A185" s="1">
        <v>1084007</v>
      </c>
      <c r="B185" s="1">
        <v>1661611</v>
      </c>
      <c r="C185" s="1" t="s">
        <v>468</v>
      </c>
      <c r="D185" s="1">
        <v>4</v>
      </c>
      <c r="E185" s="1">
        <v>376</v>
      </c>
      <c r="F185" s="1">
        <v>1504</v>
      </c>
      <c r="G185" s="1" t="str">
        <f t="shared" si="0"/>
        <v>(1084007,1661611,'PO203',4,376,1504),</v>
      </c>
      <c r="R185" t="str">
        <f t="shared" si="3"/>
        <v>(1084007,1661611, 'PO203',4,376,1504),</v>
      </c>
    </row>
    <row r="186" spans="1:18" ht="14.25" customHeight="1">
      <c r="A186" s="1">
        <v>1079106</v>
      </c>
      <c r="B186" s="1">
        <v>1821905</v>
      </c>
      <c r="C186" s="1" t="s">
        <v>583</v>
      </c>
      <c r="D186" s="1">
        <v>2</v>
      </c>
      <c r="E186" s="1">
        <v>618</v>
      </c>
      <c r="F186" s="1">
        <v>1236</v>
      </c>
      <c r="G186" s="1" t="str">
        <f t="shared" si="0"/>
        <v>(1079106,1821905,'PO260',2,618,1236),</v>
      </c>
      <c r="R186" t="str">
        <f t="shared" si="3"/>
        <v>(1079106,1821905, 'PO260',2,618,1236),</v>
      </c>
    </row>
    <row r="187" spans="1:18" ht="14.25" customHeight="1">
      <c r="A187" s="1">
        <v>1006446</v>
      </c>
      <c r="B187" s="1">
        <v>1399244</v>
      </c>
      <c r="C187" s="1" t="s">
        <v>657</v>
      </c>
      <c r="D187" s="1">
        <v>2</v>
      </c>
      <c r="E187" s="1">
        <v>372</v>
      </c>
      <c r="F187" s="1">
        <v>744</v>
      </c>
      <c r="G187" s="1" t="str">
        <f t="shared" si="0"/>
        <v>(1006446,1399244,'PO297',2,372,744),</v>
      </c>
      <c r="R187" t="str">
        <f t="shared" si="3"/>
        <v>(1006446,1399244, 'PO297',2,372,744),</v>
      </c>
    </row>
    <row r="188" spans="1:18" ht="14.25" customHeight="1">
      <c r="A188" s="1">
        <v>1097415</v>
      </c>
      <c r="B188" s="1">
        <v>1107303</v>
      </c>
      <c r="C188" s="1" t="s">
        <v>426</v>
      </c>
      <c r="D188" s="1">
        <v>1</v>
      </c>
      <c r="E188" s="1">
        <v>152</v>
      </c>
      <c r="F188" s="1">
        <v>152</v>
      </c>
      <c r="G188" s="1" t="str">
        <f t="shared" si="0"/>
        <v>(1097415,1107303,'PO182',1,152,152),</v>
      </c>
      <c r="R188" t="str">
        <f t="shared" si="3"/>
        <v>(1097415,1107303, 'PO182',1,152,152),</v>
      </c>
    </row>
    <row r="189" spans="1:18" ht="14.25" customHeight="1">
      <c r="A189" s="1">
        <v>1048930</v>
      </c>
      <c r="B189" s="1">
        <v>1552139</v>
      </c>
      <c r="C189" s="1" t="s">
        <v>551</v>
      </c>
      <c r="D189" s="1">
        <v>1</v>
      </c>
      <c r="E189" s="1">
        <v>575</v>
      </c>
      <c r="F189" s="1">
        <v>575</v>
      </c>
      <c r="G189" s="1" t="str">
        <f t="shared" si="0"/>
        <v>(1048930,1552139,'PO244',1,575,575),</v>
      </c>
      <c r="R189" t="str">
        <f t="shared" si="3"/>
        <v>(1048930,1552139, 'PO244',1,575,575),</v>
      </c>
    </row>
    <row r="190" spans="1:18" ht="14.25" customHeight="1">
      <c r="A190" s="1">
        <v>1065951</v>
      </c>
      <c r="B190" s="1">
        <v>1145856</v>
      </c>
      <c r="C190" s="1" t="s">
        <v>345</v>
      </c>
      <c r="D190" s="1">
        <v>4</v>
      </c>
      <c r="E190" s="1">
        <v>18201</v>
      </c>
      <c r="F190" s="1">
        <v>72804</v>
      </c>
      <c r="G190" s="1" t="str">
        <f t="shared" si="0"/>
        <v>(1065951,1145856,'PO142',4,18201,72804),</v>
      </c>
      <c r="R190" t="str">
        <f t="shared" si="3"/>
        <v>(1065951,1145856, 'PO142',4,18201,72804),</v>
      </c>
    </row>
    <row r="191" spans="1:18" ht="14.25" customHeight="1">
      <c r="A191" s="1">
        <v>1029916</v>
      </c>
      <c r="B191" s="1">
        <v>1950613</v>
      </c>
      <c r="C191" s="1" t="s">
        <v>448</v>
      </c>
      <c r="D191" s="1">
        <v>1</v>
      </c>
      <c r="E191" s="1">
        <v>288</v>
      </c>
      <c r="F191" s="1">
        <v>288</v>
      </c>
      <c r="G191" s="1" t="str">
        <f t="shared" si="0"/>
        <v>(1029916,1950613,'PO193',1,288,288),</v>
      </c>
      <c r="R191" t="str">
        <f t="shared" si="3"/>
        <v>(1029916,1950613, 'PO193',1,288,288),</v>
      </c>
    </row>
    <row r="192" spans="1:18" ht="14.25" customHeight="1">
      <c r="A192" s="1">
        <v>1075669</v>
      </c>
      <c r="B192" s="1">
        <v>1441300</v>
      </c>
      <c r="C192" s="1" t="s">
        <v>529</v>
      </c>
      <c r="D192" s="1">
        <v>5</v>
      </c>
      <c r="E192" s="1">
        <v>305</v>
      </c>
      <c r="F192" s="1">
        <v>1525</v>
      </c>
      <c r="G192" s="1" t="str">
        <f t="shared" si="0"/>
        <v>(1075669,1441300,'PO233',5,305,1525),</v>
      </c>
      <c r="R192" t="str">
        <f t="shared" si="3"/>
        <v>(1075669,1441300, 'PO233',5,305,1525),</v>
      </c>
    </row>
    <row r="193" spans="1:18" ht="14.25" customHeight="1">
      <c r="A193" s="1">
        <v>1039050</v>
      </c>
      <c r="B193" s="1">
        <v>1822993</v>
      </c>
      <c r="C193" s="1" t="s">
        <v>587</v>
      </c>
      <c r="D193" s="1">
        <v>3</v>
      </c>
      <c r="E193" s="1">
        <v>794</v>
      </c>
      <c r="F193" s="1">
        <v>2382</v>
      </c>
      <c r="G193" s="1" t="str">
        <f t="shared" si="0"/>
        <v>(1039050,1822993,'PO262',3,794,2382),</v>
      </c>
      <c r="R193" t="str">
        <f t="shared" si="3"/>
        <v>(1039050,1822993, 'PO262',3,794,2382),</v>
      </c>
    </row>
    <row r="194" spans="1:18" ht="14.25" customHeight="1">
      <c r="A194" s="1">
        <v>1093315</v>
      </c>
      <c r="B194" s="1">
        <v>1495498</v>
      </c>
      <c r="C194" s="1" t="s">
        <v>456</v>
      </c>
      <c r="D194" s="1">
        <v>2</v>
      </c>
      <c r="E194" s="1">
        <v>149</v>
      </c>
      <c r="F194" s="1">
        <v>298</v>
      </c>
      <c r="G194" s="1" t="str">
        <f t="shared" si="0"/>
        <v>(1093315,1495498,'PO197',2,149,298),</v>
      </c>
      <c r="R194" t="str">
        <f t="shared" si="3"/>
        <v>(1093315,1495498, 'PO197',2,149,298),</v>
      </c>
    </row>
    <row r="195" spans="1:18" ht="14.25" customHeight="1">
      <c r="A195" s="1">
        <v>1048147</v>
      </c>
      <c r="B195" s="1">
        <v>1724738</v>
      </c>
      <c r="C195" s="1" t="s">
        <v>407</v>
      </c>
      <c r="D195" s="1">
        <v>5</v>
      </c>
      <c r="E195" s="1">
        <v>295</v>
      </c>
      <c r="F195" s="1">
        <v>1475</v>
      </c>
      <c r="G195" s="1" t="str">
        <f t="shared" si="0"/>
        <v>(1048147,1724738,'PO173',5,295,1475),</v>
      </c>
      <c r="R195" t="str">
        <f t="shared" ref="R195:R200" si="4">"("&amp;A195&amp;","&amp;B195&amp;","&amp;" '"&amp;C195&amp;"',"&amp;D195&amp;","&amp;E195&amp;","&amp;F195&amp;")"&amp;","</f>
        <v>(1048147,1724738, 'PO173',5,295,1475),</v>
      </c>
    </row>
    <row r="196" spans="1:18" ht="14.25" customHeight="1">
      <c r="A196" s="1">
        <v>1010893</v>
      </c>
      <c r="B196" s="1">
        <v>1541063</v>
      </c>
      <c r="C196" s="1" t="s">
        <v>663</v>
      </c>
      <c r="D196" s="1">
        <v>4</v>
      </c>
      <c r="E196" s="1">
        <v>327</v>
      </c>
      <c r="F196" s="1">
        <v>1308</v>
      </c>
      <c r="G196" s="1" t="str">
        <f t="shared" si="0"/>
        <v>(1010893,1541063,'PO300',4,327,1308),</v>
      </c>
      <c r="R196" t="str">
        <f t="shared" si="4"/>
        <v>(1010893,1541063, 'PO300',4,327,1308),</v>
      </c>
    </row>
    <row r="197" spans="1:18" ht="14.25" customHeight="1">
      <c r="A197" s="1">
        <v>1023112</v>
      </c>
      <c r="B197" s="1">
        <v>1197992</v>
      </c>
      <c r="C197" s="1" t="s">
        <v>517</v>
      </c>
      <c r="D197" s="1">
        <v>4</v>
      </c>
      <c r="E197" s="1">
        <v>738</v>
      </c>
      <c r="F197" s="1">
        <v>2952</v>
      </c>
      <c r="G197" s="1" t="str">
        <f t="shared" si="0"/>
        <v>(1023112,1197992,'PO227',4,738,2952),</v>
      </c>
      <c r="R197" t="str">
        <f t="shared" si="4"/>
        <v>(1023112,1197992, 'PO227',4,738,2952),</v>
      </c>
    </row>
    <row r="198" spans="1:18" ht="14.25" customHeight="1">
      <c r="A198" s="1">
        <v>1092920</v>
      </c>
      <c r="B198" s="1">
        <v>1299419</v>
      </c>
      <c r="C198" s="1" t="s">
        <v>456</v>
      </c>
      <c r="D198" s="1">
        <v>5</v>
      </c>
      <c r="E198" s="1">
        <v>149</v>
      </c>
      <c r="F198" s="1">
        <v>745</v>
      </c>
      <c r="G198" s="1" t="str">
        <f t="shared" si="0"/>
        <v>(1092920,1299419,'PO197',5,149,745),</v>
      </c>
      <c r="R198" t="str">
        <f t="shared" si="4"/>
        <v>(1092920,1299419, 'PO197',5,149,745),</v>
      </c>
    </row>
    <row r="199" spans="1:18" ht="14.25" customHeight="1">
      <c r="A199" s="1">
        <v>1055075</v>
      </c>
      <c r="B199" s="1">
        <v>1184029</v>
      </c>
      <c r="C199" s="1" t="s">
        <v>416</v>
      </c>
      <c r="D199" s="1">
        <v>5</v>
      </c>
      <c r="E199" s="1">
        <v>141</v>
      </c>
      <c r="F199" s="1">
        <v>705</v>
      </c>
      <c r="G199" s="1" t="str">
        <f t="shared" si="0"/>
        <v>(1055075,1184029,'PO177',5,141,705),</v>
      </c>
      <c r="R199" t="str">
        <f t="shared" si="4"/>
        <v>(1055075,1184029, 'PO177',5,141,705),</v>
      </c>
    </row>
    <row r="200" spans="1:18" ht="14.25" customHeight="1">
      <c r="A200" s="1">
        <v>1021686</v>
      </c>
      <c r="B200" s="1">
        <v>1651106</v>
      </c>
      <c r="C200" s="1" t="s">
        <v>502</v>
      </c>
      <c r="D200" s="1">
        <v>4</v>
      </c>
      <c r="E200" s="1">
        <v>160</v>
      </c>
      <c r="F200" s="1">
        <v>640</v>
      </c>
      <c r="G200" s="1" t="str">
        <f t="shared" si="0"/>
        <v>(1021686,1651106,'PO220',4,160,640),</v>
      </c>
      <c r="R200" t="str">
        <f t="shared" si="4"/>
        <v>(1021686,1651106, 'PO220',4,160,640),</v>
      </c>
    </row>
    <row r="201" spans="1:18" ht="14.25" customHeight="1"/>
    <row r="202" spans="1:18" ht="14.25" customHeight="1"/>
    <row r="203" spans="1:18" ht="14.25" customHeight="1"/>
    <row r="204" spans="1:18" ht="14.25" customHeight="1"/>
    <row r="205" spans="1:18" ht="14.25" customHeight="1"/>
    <row r="206" spans="1:18" ht="14.25" customHeight="1"/>
    <row r="207" spans="1:18" ht="14.25" customHeight="1"/>
    <row r="208" spans="1:1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showGridLines="0" topLeftCell="C1" zoomScaleNormal="100" workbookViewId="0">
      <selection activeCell="K7" sqref="K7"/>
    </sheetView>
  </sheetViews>
  <sheetFormatPr defaultColWidth="14.42578125" defaultRowHeight="15" customHeight="1"/>
  <cols>
    <col min="1" max="3" width="15.7109375" customWidth="1"/>
    <col min="4" max="4" width="35.7109375" customWidth="1"/>
    <col min="5" max="26" width="15.7109375" customWidth="1"/>
  </cols>
  <sheetData>
    <row r="1" spans="1:11" ht="14.25" customHeight="1">
      <c r="A1" s="6"/>
      <c r="B1" s="6"/>
      <c r="C1" s="6"/>
      <c r="D1" s="6"/>
      <c r="E1" s="6"/>
    </row>
    <row r="2" spans="1:11" ht="14.25" customHeight="1">
      <c r="B2" s="7"/>
    </row>
    <row r="3" spans="1:11" ht="14.25" customHeight="1">
      <c r="B3" s="7"/>
    </row>
    <row r="4" spans="1:11" ht="14.25" customHeight="1">
      <c r="B4" s="7"/>
      <c r="C4" s="1">
        <v>1</v>
      </c>
      <c r="D4" s="1" t="s">
        <v>855</v>
      </c>
      <c r="E4" s="10" t="s">
        <v>0</v>
      </c>
      <c r="F4" s="10" t="s">
        <v>1</v>
      </c>
      <c r="G4" s="10" t="s">
        <v>856</v>
      </c>
      <c r="H4" s="10" t="s">
        <v>857</v>
      </c>
      <c r="I4" s="10" t="s">
        <v>858</v>
      </c>
      <c r="J4" s="10" t="s">
        <v>859</v>
      </c>
      <c r="K4" s="1"/>
    </row>
    <row r="5" spans="1:11" ht="14.25" customHeight="1">
      <c r="B5" s="7"/>
      <c r="G5" s="9" t="s">
        <v>860</v>
      </c>
      <c r="I5" s="9" t="s">
        <v>861</v>
      </c>
    </row>
    <row r="6" spans="1:11" ht="14.25" customHeight="1">
      <c r="B6" s="7"/>
      <c r="C6" s="1">
        <v>2</v>
      </c>
      <c r="D6" s="5" t="s">
        <v>305</v>
      </c>
      <c r="E6" s="11" t="s">
        <v>301</v>
      </c>
      <c r="F6" s="11" t="s">
        <v>302</v>
      </c>
      <c r="G6" s="11" t="s">
        <v>862</v>
      </c>
      <c r="H6" s="12" t="s">
        <v>863</v>
      </c>
      <c r="I6" s="11" t="s">
        <v>864</v>
      </c>
    </row>
    <row r="7" spans="1:11" ht="14.25" customHeight="1">
      <c r="B7" s="7"/>
    </row>
    <row r="8" spans="1:11" ht="14.25" customHeight="1">
      <c r="B8" s="7"/>
      <c r="C8" s="1">
        <v>3</v>
      </c>
      <c r="D8" s="1" t="s">
        <v>865</v>
      </c>
      <c r="E8" s="13" t="s">
        <v>303</v>
      </c>
      <c r="F8" s="13" t="s">
        <v>302</v>
      </c>
      <c r="G8" s="13" t="s">
        <v>866</v>
      </c>
      <c r="H8" s="14"/>
    </row>
    <row r="9" spans="1:11" ht="14.25" customHeight="1">
      <c r="B9" s="7"/>
    </row>
    <row r="10" spans="1:11" ht="14.25" customHeight="1">
      <c r="B10" s="7"/>
      <c r="C10" s="1">
        <v>4</v>
      </c>
      <c r="D10" s="1" t="s">
        <v>867</v>
      </c>
      <c r="E10" s="13" t="s">
        <v>303</v>
      </c>
      <c r="F10" s="13" t="s">
        <v>868</v>
      </c>
      <c r="G10" s="13" t="s">
        <v>869</v>
      </c>
      <c r="H10" s="14"/>
    </row>
    <row r="11" spans="1:11" ht="14.25" customHeight="1">
      <c r="B11" s="7"/>
    </row>
    <row r="12" spans="1:11" ht="14.25" customHeight="1">
      <c r="B12" s="7"/>
    </row>
    <row r="13" spans="1:11" ht="14.25" customHeight="1">
      <c r="B13" s="7"/>
    </row>
    <row r="14" spans="1:11" ht="14.25" customHeight="1">
      <c r="B14" s="7"/>
    </row>
    <row r="15" spans="1:11" ht="14.25" customHeight="1">
      <c r="B15" s="7"/>
    </row>
    <row r="16" spans="1:11" ht="14.25" customHeight="1">
      <c r="B16" s="7"/>
    </row>
    <row r="17" spans="2:4" ht="14.25" customHeight="1">
      <c r="B17" s="7"/>
    </row>
    <row r="18" spans="2:4" ht="14.25" customHeight="1">
      <c r="B18" s="7"/>
      <c r="D18" s="15" t="s">
        <v>870</v>
      </c>
    </row>
    <row r="19" spans="2:4" ht="14.25" customHeight="1">
      <c r="B19" s="7"/>
    </row>
    <row r="20" spans="2:4" ht="14.25" customHeight="1">
      <c r="B20" s="7"/>
    </row>
    <row r="21" spans="2:4" ht="14.25" customHeight="1">
      <c r="B21" s="7"/>
    </row>
    <row r="22" spans="2:4" ht="14.25" customHeight="1">
      <c r="B22" s="7"/>
    </row>
    <row r="23" spans="2:4" ht="14.25" customHeight="1">
      <c r="B23" s="7"/>
    </row>
    <row r="24" spans="2:4" ht="14.25" customHeight="1">
      <c r="B24" s="7"/>
    </row>
    <row r="25" spans="2:4" ht="14.25" customHeight="1">
      <c r="B25" s="7"/>
    </row>
    <row r="26" spans="2:4" ht="14.25" customHeight="1">
      <c r="B26" s="7"/>
    </row>
    <row r="27" spans="2:4" ht="14.25" customHeight="1">
      <c r="B27" s="7"/>
    </row>
    <row r="28" spans="2:4" ht="14.25" customHeight="1">
      <c r="B28" s="7"/>
    </row>
    <row r="29" spans="2:4" ht="14.25" customHeight="1">
      <c r="B29" s="7"/>
    </row>
    <row r="30" spans="2:4" ht="14.25" customHeight="1">
      <c r="B30" s="7"/>
    </row>
    <row r="31" spans="2:4" ht="14.25" customHeight="1">
      <c r="B31" s="7"/>
    </row>
    <row r="32" spans="2:4" ht="14.25" customHeight="1">
      <c r="B32" s="7"/>
    </row>
    <row r="33" spans="2:2" ht="14.25" customHeight="1">
      <c r="B33" s="7"/>
    </row>
    <row r="34" spans="2:2" ht="14.25" customHeight="1">
      <c r="B34" s="7"/>
    </row>
    <row r="35" spans="2:2" ht="14.25" customHeight="1">
      <c r="B35" s="7"/>
    </row>
    <row r="36" spans="2:2" ht="14.25" customHeight="1">
      <c r="B36" s="7"/>
    </row>
    <row r="37" spans="2:2" ht="14.25" customHeight="1">
      <c r="B37" s="7"/>
    </row>
    <row r="38" spans="2:2" ht="14.25" customHeight="1">
      <c r="B38" s="7"/>
    </row>
    <row r="39" spans="2:2" ht="14.25" customHeight="1">
      <c r="B39" s="7"/>
    </row>
    <row r="40" spans="2:2" ht="14.25" customHeight="1">
      <c r="B40" s="7"/>
    </row>
    <row r="41" spans="2:2" ht="14.25" customHeight="1">
      <c r="B41" s="7"/>
    </row>
    <row r="42" spans="2:2" ht="14.25" customHeight="1">
      <c r="B42" s="7"/>
    </row>
    <row r="43" spans="2:2" ht="14.25" customHeight="1">
      <c r="B43" s="7"/>
    </row>
    <row r="44" spans="2:2" ht="14.25" customHeight="1">
      <c r="B44" s="7"/>
    </row>
    <row r="45" spans="2:2" ht="14.25" customHeight="1">
      <c r="B45" s="7"/>
    </row>
    <row r="46" spans="2:2" ht="14.25" customHeight="1">
      <c r="B46" s="7"/>
    </row>
    <row r="47" spans="2:2" ht="14.25" customHeight="1">
      <c r="B47" s="7"/>
    </row>
    <row r="48" spans="2:2" ht="14.25" customHeight="1">
      <c r="B48" s="7"/>
    </row>
    <row r="49" spans="2:2" ht="14.25" customHeight="1">
      <c r="B49" s="7"/>
    </row>
    <row r="50" spans="2:2" ht="14.25" customHeight="1">
      <c r="B50" s="7"/>
    </row>
    <row r="51" spans="2:2" ht="14.25" customHeight="1">
      <c r="B51" s="7"/>
    </row>
    <row r="52" spans="2:2" ht="14.25" customHeight="1">
      <c r="B52" s="7"/>
    </row>
    <row r="53" spans="2:2" ht="14.25" customHeight="1">
      <c r="B53" s="7"/>
    </row>
    <row r="54" spans="2:2" ht="14.25" customHeight="1">
      <c r="B54" s="7"/>
    </row>
    <row r="55" spans="2:2" ht="14.25" customHeight="1">
      <c r="B55" s="7"/>
    </row>
    <row r="56" spans="2:2" ht="14.25" customHeight="1">
      <c r="B56" s="7"/>
    </row>
    <row r="57" spans="2:2" ht="14.25" customHeight="1">
      <c r="B57" s="7"/>
    </row>
    <row r="58" spans="2:2" ht="14.25" customHeight="1">
      <c r="B58" s="7"/>
    </row>
    <row r="59" spans="2:2" ht="14.25" customHeight="1">
      <c r="B59" s="7"/>
    </row>
    <row r="60" spans="2:2" ht="14.25" customHeight="1">
      <c r="B60" s="7"/>
    </row>
    <row r="61" spans="2:2" ht="14.25" customHeight="1">
      <c r="B61" s="7"/>
    </row>
    <row r="62" spans="2:2" ht="14.25" customHeight="1">
      <c r="B62" s="7"/>
    </row>
    <row r="63" spans="2:2" ht="14.25" customHeight="1">
      <c r="B63" s="7"/>
    </row>
    <row r="64" spans="2:2" ht="14.25" customHeight="1">
      <c r="B64" s="7"/>
    </row>
    <row r="65" spans="2:2" ht="14.25" customHeight="1">
      <c r="B65" s="7"/>
    </row>
    <row r="66" spans="2:2" ht="14.25" customHeight="1">
      <c r="B66" s="7"/>
    </row>
    <row r="67" spans="2:2" ht="14.25" customHeight="1">
      <c r="B67" s="7"/>
    </row>
    <row r="68" spans="2:2" ht="14.25" customHeight="1">
      <c r="B68" s="7"/>
    </row>
    <row r="69" spans="2:2" ht="14.25" customHeight="1">
      <c r="B69" s="7"/>
    </row>
    <row r="70" spans="2:2" ht="14.25" customHeight="1">
      <c r="B70" s="7"/>
    </row>
    <row r="71" spans="2:2" ht="14.25" customHeight="1">
      <c r="B71" s="7"/>
    </row>
    <row r="72" spans="2:2" ht="14.25" customHeight="1">
      <c r="B72" s="7"/>
    </row>
    <row r="73" spans="2:2" ht="14.25" customHeight="1">
      <c r="B73" s="7"/>
    </row>
    <row r="74" spans="2:2" ht="14.25" customHeight="1">
      <c r="B74" s="7"/>
    </row>
    <row r="75" spans="2:2" ht="14.25" customHeight="1">
      <c r="B75" s="7"/>
    </row>
    <row r="76" spans="2:2" ht="14.25" customHeight="1">
      <c r="B76" s="7"/>
    </row>
    <row r="77" spans="2:2" ht="14.25" customHeight="1">
      <c r="B77" s="7"/>
    </row>
    <row r="78" spans="2:2" ht="14.25" customHeight="1">
      <c r="B78" s="7"/>
    </row>
    <row r="79" spans="2:2" ht="14.25" customHeight="1">
      <c r="B79" s="7"/>
    </row>
    <row r="80" spans="2:2" ht="14.25" customHeight="1">
      <c r="B80" s="7"/>
    </row>
    <row r="81" spans="2:2" ht="14.25" customHeight="1">
      <c r="B81" s="7"/>
    </row>
    <row r="82" spans="2:2" ht="14.25" customHeight="1">
      <c r="B82" s="7"/>
    </row>
    <row r="83" spans="2:2" ht="14.25" customHeight="1">
      <c r="B83" s="7"/>
    </row>
    <row r="84" spans="2:2" ht="14.25" customHeight="1">
      <c r="B84" s="7"/>
    </row>
    <row r="85" spans="2:2" ht="14.25" customHeight="1">
      <c r="B85" s="7"/>
    </row>
    <row r="86" spans="2:2" ht="14.25" customHeight="1">
      <c r="B86" s="7"/>
    </row>
    <row r="87" spans="2:2" ht="14.25" customHeight="1">
      <c r="B87" s="7"/>
    </row>
    <row r="88" spans="2:2" ht="14.25" customHeight="1">
      <c r="B88" s="7"/>
    </row>
    <row r="89" spans="2:2" ht="14.25" customHeight="1">
      <c r="B89" s="7"/>
    </row>
    <row r="90" spans="2:2" ht="14.25" customHeight="1">
      <c r="B90" s="7"/>
    </row>
    <row r="91" spans="2:2" ht="14.25" customHeight="1">
      <c r="B91" s="7"/>
    </row>
    <row r="92" spans="2:2" ht="14.25" customHeight="1">
      <c r="B92" s="7"/>
    </row>
    <row r="93" spans="2:2" ht="14.25" customHeight="1">
      <c r="B93" s="7"/>
    </row>
    <row r="94" spans="2:2" ht="14.25" customHeight="1">
      <c r="B94" s="7"/>
    </row>
    <row r="95" spans="2:2" ht="14.25" customHeight="1">
      <c r="B95" s="7"/>
    </row>
    <row r="96" spans="2:2" ht="14.25" customHeight="1">
      <c r="B96" s="7"/>
    </row>
    <row r="97" spans="2:2" ht="14.25" customHeight="1">
      <c r="B97" s="7"/>
    </row>
    <row r="98" spans="2:2" ht="14.25" customHeight="1">
      <c r="B98" s="7"/>
    </row>
    <row r="99" spans="2:2" ht="14.25" customHeight="1">
      <c r="B99" s="7"/>
    </row>
    <row r="100" spans="2:2" ht="14.25" customHeight="1">
      <c r="B100" s="7"/>
    </row>
    <row r="101" spans="2:2" ht="14.25" customHeight="1">
      <c r="B101" s="7"/>
    </row>
    <row r="102" spans="2:2" ht="14.25" customHeight="1">
      <c r="B102" s="7"/>
    </row>
    <row r="103" spans="2:2" ht="14.25" customHeight="1">
      <c r="B103" s="7"/>
    </row>
    <row r="104" spans="2:2" ht="14.25" customHeight="1">
      <c r="B104" s="7"/>
    </row>
    <row r="105" spans="2:2" ht="14.25" customHeight="1">
      <c r="B105" s="7"/>
    </row>
    <row r="106" spans="2:2" ht="14.25" customHeight="1">
      <c r="B106" s="7"/>
    </row>
    <row r="107" spans="2:2" ht="14.25" customHeight="1">
      <c r="B107" s="7"/>
    </row>
    <row r="108" spans="2:2" ht="14.25" customHeight="1">
      <c r="B108" s="7"/>
    </row>
    <row r="109" spans="2:2" ht="14.25" customHeight="1">
      <c r="B109" s="7"/>
    </row>
    <row r="110" spans="2:2" ht="14.25" customHeight="1">
      <c r="B110" s="7"/>
    </row>
    <row r="111" spans="2:2" ht="14.25" customHeight="1">
      <c r="B111" s="7"/>
    </row>
    <row r="112" spans="2:2" ht="14.25" customHeight="1">
      <c r="B112" s="7"/>
    </row>
    <row r="113" spans="2:2" ht="14.25" customHeight="1">
      <c r="B113" s="7"/>
    </row>
    <row r="114" spans="2:2" ht="14.25" customHeight="1">
      <c r="B114" s="7"/>
    </row>
    <row r="115" spans="2:2" ht="14.25" customHeight="1">
      <c r="B115" s="7"/>
    </row>
    <row r="116" spans="2:2" ht="14.25" customHeight="1">
      <c r="B116" s="7"/>
    </row>
    <row r="117" spans="2:2" ht="14.25" customHeight="1">
      <c r="B117" s="7"/>
    </row>
    <row r="118" spans="2:2" ht="14.25" customHeight="1">
      <c r="B118" s="7"/>
    </row>
    <row r="119" spans="2:2" ht="14.25" customHeight="1">
      <c r="B119" s="7"/>
    </row>
    <row r="120" spans="2:2" ht="14.25" customHeight="1">
      <c r="B120" s="7"/>
    </row>
    <row r="121" spans="2:2" ht="14.25" customHeight="1">
      <c r="B121" s="7"/>
    </row>
    <row r="122" spans="2:2" ht="14.25" customHeight="1">
      <c r="B122" s="7"/>
    </row>
    <row r="123" spans="2:2" ht="14.25" customHeight="1">
      <c r="B123" s="7"/>
    </row>
    <row r="124" spans="2:2" ht="14.25" customHeight="1">
      <c r="B124" s="7"/>
    </row>
    <row r="125" spans="2:2" ht="14.25" customHeight="1">
      <c r="B125" s="7"/>
    </row>
    <row r="126" spans="2:2" ht="14.25" customHeight="1">
      <c r="B126" s="7"/>
    </row>
    <row r="127" spans="2:2" ht="14.25" customHeight="1">
      <c r="B127" s="7"/>
    </row>
    <row r="128" spans="2:2" ht="14.25" customHeight="1">
      <c r="B128" s="7"/>
    </row>
    <row r="129" spans="2:2" ht="14.25" customHeight="1">
      <c r="B129" s="7"/>
    </row>
    <row r="130" spans="2:2" ht="14.25" customHeight="1">
      <c r="B130" s="7"/>
    </row>
    <row r="131" spans="2:2" ht="14.25" customHeight="1">
      <c r="B131" s="7"/>
    </row>
    <row r="132" spans="2:2" ht="14.25" customHeight="1">
      <c r="B132" s="7"/>
    </row>
    <row r="133" spans="2:2" ht="14.25" customHeight="1">
      <c r="B133" s="7"/>
    </row>
    <row r="134" spans="2:2" ht="14.25" customHeight="1">
      <c r="B134" s="7"/>
    </row>
    <row r="135" spans="2:2" ht="14.25" customHeight="1">
      <c r="B135" s="7"/>
    </row>
    <row r="136" spans="2:2" ht="14.25" customHeight="1">
      <c r="B136" s="7"/>
    </row>
    <row r="137" spans="2:2" ht="14.25" customHeight="1">
      <c r="B137" s="7"/>
    </row>
    <row r="138" spans="2:2" ht="14.25" customHeight="1">
      <c r="B138" s="7"/>
    </row>
    <row r="139" spans="2:2" ht="14.25" customHeight="1">
      <c r="B139" s="7"/>
    </row>
    <row r="140" spans="2:2" ht="14.25" customHeight="1">
      <c r="B140" s="7"/>
    </row>
    <row r="141" spans="2:2" ht="14.25" customHeight="1">
      <c r="B141" s="7"/>
    </row>
    <row r="142" spans="2:2" ht="14.25" customHeight="1">
      <c r="B142" s="7"/>
    </row>
    <row r="143" spans="2:2" ht="14.25" customHeight="1">
      <c r="B143" s="7"/>
    </row>
    <row r="144" spans="2:2" ht="14.25" customHeight="1">
      <c r="B144" s="7"/>
    </row>
    <row r="145" spans="2:2" ht="14.25" customHeight="1">
      <c r="B145" s="7"/>
    </row>
    <row r="146" spans="2:2" ht="14.25" customHeight="1">
      <c r="B146" s="7"/>
    </row>
    <row r="147" spans="2:2" ht="14.25" customHeight="1">
      <c r="B147" s="7"/>
    </row>
    <row r="148" spans="2:2" ht="14.25" customHeight="1">
      <c r="B148" s="7"/>
    </row>
    <row r="149" spans="2:2" ht="14.25" customHeight="1">
      <c r="B149" s="7"/>
    </row>
    <row r="150" spans="2:2" ht="14.25" customHeight="1">
      <c r="B150" s="7"/>
    </row>
    <row r="151" spans="2:2" ht="14.25" customHeight="1">
      <c r="B151" s="7"/>
    </row>
    <row r="152" spans="2:2" ht="14.25" customHeight="1">
      <c r="B152" s="7"/>
    </row>
    <row r="153" spans="2:2" ht="14.25" customHeight="1">
      <c r="B153" s="7"/>
    </row>
    <row r="154" spans="2:2" ht="14.25" customHeight="1">
      <c r="B154" s="7"/>
    </row>
    <row r="155" spans="2:2" ht="14.25" customHeight="1">
      <c r="B155" s="7"/>
    </row>
    <row r="156" spans="2:2" ht="14.25" customHeight="1">
      <c r="B156" s="7"/>
    </row>
    <row r="157" spans="2:2" ht="14.25" customHeight="1">
      <c r="B157" s="7"/>
    </row>
    <row r="158" spans="2:2" ht="14.25" customHeight="1">
      <c r="B158" s="7"/>
    </row>
    <row r="159" spans="2:2" ht="14.25" customHeight="1">
      <c r="B159" s="7"/>
    </row>
    <row r="160" spans="2:2" ht="14.25" customHeight="1">
      <c r="B160" s="7"/>
    </row>
    <row r="161" spans="2:2" ht="14.25" customHeight="1">
      <c r="B161" s="7"/>
    </row>
    <row r="162" spans="2:2" ht="14.25" customHeight="1">
      <c r="B162" s="7"/>
    </row>
    <row r="163" spans="2:2" ht="14.25" customHeight="1">
      <c r="B163" s="7"/>
    </row>
    <row r="164" spans="2:2" ht="14.25" customHeight="1">
      <c r="B164" s="7"/>
    </row>
    <row r="165" spans="2:2" ht="14.25" customHeight="1">
      <c r="B165" s="7"/>
    </row>
    <row r="166" spans="2:2" ht="14.25" customHeight="1">
      <c r="B166" s="7"/>
    </row>
    <row r="167" spans="2:2" ht="14.25" customHeight="1">
      <c r="B167" s="7"/>
    </row>
    <row r="168" spans="2:2" ht="14.25" customHeight="1">
      <c r="B168" s="7"/>
    </row>
    <row r="169" spans="2:2" ht="14.25" customHeight="1">
      <c r="B169" s="7"/>
    </row>
    <row r="170" spans="2:2" ht="14.25" customHeight="1">
      <c r="B170" s="7"/>
    </row>
    <row r="171" spans="2:2" ht="14.25" customHeight="1">
      <c r="B171" s="7"/>
    </row>
    <row r="172" spans="2:2" ht="14.25" customHeight="1">
      <c r="B172" s="7"/>
    </row>
    <row r="173" spans="2:2" ht="14.25" customHeight="1">
      <c r="B173" s="7"/>
    </row>
    <row r="174" spans="2:2" ht="14.25" customHeight="1">
      <c r="B174" s="7"/>
    </row>
    <row r="175" spans="2:2" ht="14.25" customHeight="1">
      <c r="B175" s="7"/>
    </row>
    <row r="176" spans="2:2" ht="14.25" customHeight="1">
      <c r="B176" s="7"/>
    </row>
    <row r="177" spans="2:2" ht="14.25" customHeight="1">
      <c r="B177" s="7"/>
    </row>
    <row r="178" spans="2:2" ht="14.25" customHeight="1">
      <c r="B178" s="7"/>
    </row>
    <row r="179" spans="2:2" ht="14.25" customHeight="1">
      <c r="B179" s="7"/>
    </row>
    <row r="180" spans="2:2" ht="14.25" customHeight="1">
      <c r="B180" s="7"/>
    </row>
    <row r="181" spans="2:2" ht="14.25" customHeight="1">
      <c r="B181" s="7"/>
    </row>
    <row r="182" spans="2:2" ht="14.25" customHeight="1">
      <c r="B182" s="7"/>
    </row>
    <row r="183" spans="2:2" ht="14.25" customHeight="1">
      <c r="B183" s="7"/>
    </row>
    <row r="184" spans="2:2" ht="14.25" customHeight="1">
      <c r="B184" s="7"/>
    </row>
    <row r="185" spans="2:2" ht="14.25" customHeight="1">
      <c r="B185" s="7"/>
    </row>
    <row r="186" spans="2:2" ht="14.25" customHeight="1">
      <c r="B186" s="7"/>
    </row>
    <row r="187" spans="2:2" ht="14.25" customHeight="1">
      <c r="B187" s="7"/>
    </row>
    <row r="188" spans="2:2" ht="14.25" customHeight="1">
      <c r="B188" s="7"/>
    </row>
    <row r="189" spans="2:2" ht="14.25" customHeight="1">
      <c r="B189" s="7"/>
    </row>
    <row r="190" spans="2:2" ht="14.25" customHeight="1">
      <c r="B190" s="7"/>
    </row>
    <row r="191" spans="2:2" ht="14.25" customHeight="1">
      <c r="B191" s="7"/>
    </row>
    <row r="192" spans="2:2" ht="14.25" customHeight="1">
      <c r="B192" s="7"/>
    </row>
    <row r="193" spans="2:2" ht="14.25" customHeight="1">
      <c r="B193" s="7"/>
    </row>
    <row r="194" spans="2:2" ht="14.25" customHeight="1">
      <c r="B194" s="7"/>
    </row>
    <row r="195" spans="2:2" ht="14.25" customHeight="1">
      <c r="B195" s="7"/>
    </row>
    <row r="196" spans="2:2" ht="14.25" customHeight="1">
      <c r="B196" s="7"/>
    </row>
    <row r="197" spans="2:2" ht="14.25" customHeight="1">
      <c r="B197" s="7"/>
    </row>
    <row r="198" spans="2:2" ht="14.25" customHeight="1">
      <c r="B198" s="7"/>
    </row>
    <row r="199" spans="2:2" ht="14.25" customHeight="1">
      <c r="B199" s="7"/>
    </row>
    <row r="200" spans="2:2" ht="14.25" customHeight="1">
      <c r="B200" s="7"/>
    </row>
    <row r="201" spans="2:2" ht="14.25" customHeight="1"/>
    <row r="202" spans="2:2" ht="14.25" customHeight="1"/>
    <row r="203" spans="2:2" ht="14.25" customHeight="1"/>
    <row r="204" spans="2:2" ht="14.25" customHeight="1"/>
    <row r="205" spans="2:2" ht="14.25" customHeight="1"/>
    <row r="206" spans="2:2" ht="14.25" customHeight="1"/>
    <row r="207" spans="2:2" ht="14.25" customHeight="1"/>
    <row r="208" spans="2:2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D18" r:id="rId1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customer_data</vt:lpstr>
      <vt:lpstr>Product data </vt:lpstr>
      <vt:lpstr>Order</vt:lpstr>
      <vt:lpstr>Payment</vt:lpstr>
      <vt:lpstr>Item 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2025-05-31T20:37:53Z</dcterms:modified>
</cp:coreProperties>
</file>