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ation Page" sheetId="1" r:id="rId4"/>
    <sheet state="visible" name="Registration Page (Security Pur" sheetId="2" r:id="rId5"/>
    <sheet state="visible" name="Login Page" sheetId="3" r:id="rId6"/>
  </sheets>
  <definedNames/>
  <calcPr/>
</workbook>
</file>

<file path=xl/sharedStrings.xml><?xml version="1.0" encoding="utf-8"?>
<sst xmlns="http://schemas.openxmlformats.org/spreadsheetml/2006/main" count="228" uniqueCount="83">
  <si>
    <t>Product Name</t>
  </si>
  <si>
    <t>https://www.rokomari.com/</t>
  </si>
  <si>
    <t>TC Start Date</t>
  </si>
  <si>
    <t>14/01/2022</t>
  </si>
  <si>
    <t>TC Execution Start Date</t>
  </si>
  <si>
    <t>26/12/2021</t>
  </si>
  <si>
    <t>TEST CASE SUMMARY</t>
  </si>
  <si>
    <t>Module Name</t>
  </si>
  <si>
    <t>User Registration</t>
  </si>
  <si>
    <t>TC End Date</t>
  </si>
  <si>
    <t>TC Execution End Date</t>
  </si>
  <si>
    <t>29/12/2021</t>
  </si>
  <si>
    <t>PASS</t>
  </si>
  <si>
    <t>Epic</t>
  </si>
  <si>
    <t>Test Case Developed By</t>
  </si>
  <si>
    <t>Browser (tested)</t>
  </si>
  <si>
    <t>Chrome 109</t>
  </si>
  <si>
    <t>FAIL</t>
  </si>
  <si>
    <t>Developer Name (TL)</t>
  </si>
  <si>
    <t>Test Case Reviewed By</t>
  </si>
  <si>
    <t>Performance (tested)</t>
  </si>
  <si>
    <t>Yes</t>
  </si>
  <si>
    <t>WARNING</t>
  </si>
  <si>
    <t>Test Executed by</t>
  </si>
  <si>
    <t>TOTAL</t>
  </si>
  <si>
    <t>Test Case ID/Name</t>
  </si>
  <si>
    <t>Test Case Description</t>
  </si>
  <si>
    <t xml:space="preserve">Precondition </t>
  </si>
  <si>
    <t>Test Data</t>
  </si>
  <si>
    <t>Step Description</t>
  </si>
  <si>
    <t>Expected Result</t>
  </si>
  <si>
    <t>Actual result</t>
  </si>
  <si>
    <t>Status</t>
  </si>
  <si>
    <t>Remarks</t>
  </si>
  <si>
    <t>Testing Type</t>
  </si>
  <si>
    <t>TC001</t>
  </si>
  <si>
    <t>Check Register Field with valid data (full name, email, mobile number, Password, Terms &amp; Condition checkbox and Robot testing).</t>
  </si>
  <si>
    <t>Open Browser</t>
  </si>
  <si>
    <t xml:space="preserve">Name: Tanjila Any Email: tanjila15-905@diu.edu.bd Password: Tja12345* Mobile Number: 01632741082 </t>
  </si>
  <si>
    <t xml:space="preserve">Step-1 Goto site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 Enter Name, Valid Email, Mobile Number, Strong Password, Terms &amp; Condition checkbox and Robot testing                                                                                                                                                                                                                                                         Step-3 Click Create Account Button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</si>
  <si>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Signup Should be Successsful.</t>
  </si>
  <si>
    <t>Signup was Successful.</t>
  </si>
  <si>
    <t xml:space="preserve"> Functionality Testing</t>
  </si>
  <si>
    <t>TC002</t>
  </si>
  <si>
    <t>Check signup button with Google Directly.</t>
  </si>
  <si>
    <t>Go to signup pages</t>
  </si>
  <si>
    <t>Email: any.orangetoolz@gmail.com Password: Tja12345*</t>
  </si>
  <si>
    <t>Step-1 go to site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go to sign up pages                                                                                                                                                                                                                                                             Step-3 click google button                                                                                                                                                                                                                                                                                                              Step-4 add email &amp; password                                                                                                                                                                                                                                                                                                        Step-5 click sign up</t>
  </si>
  <si>
    <t>It should directly go to rokomari home page.</t>
  </si>
  <si>
    <t>Directly go to rokomari home page.</t>
  </si>
  <si>
    <t>Functional testing</t>
  </si>
  <si>
    <t>TC003</t>
  </si>
  <si>
    <t>Check signup button with facebook Directly.</t>
  </si>
  <si>
    <t>Email or Phone Number for facebook User ID &amp; Password</t>
  </si>
  <si>
    <t>Step-1 go to site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go to signup pages                                                                                                                                                                                                                                                               Step-3 click facebook button                                                                                                                                                                                                                                                                                                  Step-4 add email or phone Number for facebook User ID &amp; Password                                                                                                                                                                                                                                                                                       Step-5 tap on create account</t>
  </si>
  <si>
    <r>
      <rPr>
        <rFont val="Calibri"/>
      </rPr>
      <t xml:space="preserve">It shows </t>
    </r>
    <r>
      <rPr>
        <rFont val="Calibri"/>
        <color rgb="FF1155CC"/>
        <u/>
      </rPr>
      <t>Error</t>
    </r>
    <r>
      <rPr>
        <rFont val="Calibri"/>
      </rPr>
      <t xml:space="preserve"> </t>
    </r>
  </si>
  <si>
    <t>TC004</t>
  </si>
  <si>
    <t>Check tab functionality working properly or not.</t>
  </si>
  <si>
    <t xml:space="preserve">Step-1 goto to the site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 goto sign up pages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</si>
  <si>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 should working properly of tab functionality.</t>
  </si>
  <si>
    <t>It working properly of tab functionality.</t>
  </si>
  <si>
    <t> Functionality Testing</t>
  </si>
  <si>
    <t>TC005</t>
  </si>
  <si>
    <t>TC006</t>
  </si>
  <si>
    <t>User Registration (Security)</t>
  </si>
  <si>
    <t xml:space="preserve">Step-1 Goto site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 Enter Name, Valid Email, Mobile Number, Strong Password, Terms &amp; Condition checkbox and Robot testing                                                                                                                                                                                                                                                        Step-3 Click Create Account Button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</si>
  <si>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 Should Send a Verification Code to email--&gt;Open email &amp; click verified button--&gt;after verification then go to rokomari home page.</t>
  </si>
  <si>
    <t>Signup successful &amp; directly go to home page without verification.</t>
  </si>
  <si>
    <t>Check Register with Google Directly.</t>
  </si>
  <si>
    <t>Didn't send any verification code &amp; Directly go to rokomari home page.</t>
  </si>
  <si>
    <t>Check Register with facebook Directly.</t>
  </si>
  <si>
    <r>
      <rPr>
        <rFont val="Calibri"/>
      </rPr>
      <t xml:space="preserve">It shows </t>
    </r>
    <r>
      <rPr>
        <rFont val="Calibri"/>
        <color rgb="FF1155CC"/>
        <u/>
      </rPr>
      <t>Error</t>
    </r>
    <r>
      <rPr>
        <rFont val="Calibri"/>
      </rPr>
      <t xml:space="preserve"> </t>
    </r>
  </si>
  <si>
    <t>It should mention required field like email, password etc.</t>
  </si>
  <si>
    <t>Didn't mention required field.</t>
  </si>
  <si>
    <t>Need to do that.</t>
  </si>
  <si>
    <t>Verify that the password is in easy/weak form when entered.</t>
  </si>
  <si>
    <t>Add Name, Email &amp; Mobile Number</t>
  </si>
  <si>
    <t>Name: Tanjila Any Email: tanjila15-905@diu.edu.bd Mobile Number: 01632741082 Password: 12345678 or ABCDEFGH or abcdefgh</t>
  </si>
  <si>
    <t xml:space="preserve">Step-1 Goto site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 Enter Name, Valid Email, Mobile Number, Password                                                                                                                                                                                                             </t>
  </si>
  <si>
    <t>It should to show "*Please entered a strong password like capital letter, small letter, number and any sign (must be added 8 number minimum). *Not enter any contain sequence like 12345678 or ABCDEFGH or abcdefgh"</t>
  </si>
  <si>
    <t xml:space="preserve">It shows "Your password is too easy to guess! for 12345678 &amp; Take this password like "BCDEFGH or abcdefgh". </t>
  </si>
  <si>
    <t>User Login</t>
  </si>
  <si>
    <r>
      <rPr>
        <rFont val="Calibri"/>
      </rPr>
      <t xml:space="preserve">It shows </t>
    </r>
    <r>
      <rPr>
        <rFont val="Calibri"/>
        <color rgb="FF1155CC"/>
        <u/>
      </rPr>
      <t>Error</t>
    </r>
    <r>
      <rPr>
        <rFont val="Calibri"/>
      </rPr>
      <t xml:space="preserve">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</si>
</sst>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theme="1"/>
      <name val="Calibri"/>
    </font>
    <font/>
    <font>
      <color rgb="FF000000"/>
      <name val="Arial"/>
    </font>
    <font>
      <color theme="1"/>
      <name val="Calibri"/>
    </font>
    <font>
      <color theme="1"/>
      <name val="Arial"/>
      <scheme val="minor"/>
    </font>
    <font>
      <u/>
      <color theme="1"/>
      <name val="Arial"/>
    </font>
    <font>
      <u/>
      <color rgb="FF0563C1"/>
      <name val="Arial"/>
    </font>
    <font>
      <color theme="1"/>
      <name val="Arial"/>
    </font>
    <font>
      <u/>
      <color rgb="FF0000FF"/>
      <name val="Calibri"/>
    </font>
    <font>
      <u/>
      <color rgb="FF0563C1"/>
      <name val="Arial"/>
    </font>
    <font>
      <u/>
      <color rgb="FF000000"/>
      <name val="Arial"/>
    </font>
    <font>
      <sz val="11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12" xfId="0" applyAlignment="1" applyBorder="1" applyFill="1" applyFont="1" applyNumberFormat="1">
      <alignment horizontal="center" shrinkToFit="0" wrapText="1"/>
    </xf>
    <xf borderId="2" fillId="0" fontId="2" numFmtId="0" xfId="0" applyBorder="1" applyFont="1"/>
    <xf borderId="2" fillId="0" fontId="3" numFmtId="0" xfId="0" applyAlignment="1" applyBorder="1" applyFont="1">
      <alignment horizontal="center" readingOrder="0" shrinkToFit="0" wrapText="1"/>
    </xf>
    <xf borderId="2" fillId="2" fontId="1" numFmtId="0" xfId="0" applyAlignment="1" applyBorder="1" applyFont="1">
      <alignment horizontal="center" shrinkToFit="0" wrapText="1"/>
    </xf>
    <xf borderId="2" fillId="0" fontId="4" numFmtId="0" xfId="0" applyAlignment="1" applyBorder="1" applyFont="1">
      <alignment horizontal="center" readingOrder="0" shrinkToFit="0" wrapText="1"/>
    </xf>
    <xf borderId="2" fillId="2" fontId="1" numFmtId="0" xfId="0" applyBorder="1" applyFont="1"/>
    <xf borderId="2" fillId="0" fontId="4" numFmtId="14" xfId="0" applyAlignment="1" applyBorder="1" applyFont="1" applyNumberFormat="1">
      <alignment horizontal="center" shrinkToFit="0" wrapText="1"/>
    </xf>
    <xf borderId="3" fillId="3" fontId="1" numFmtId="0" xfId="0" applyAlignment="1" applyBorder="1" applyFill="1" applyFont="1">
      <alignment shrinkToFit="0" wrapText="1"/>
    </xf>
    <xf borderId="0" fillId="0" fontId="4" numFmtId="0" xfId="0" applyFont="1"/>
    <xf borderId="4" fillId="2" fontId="1" numFmtId="0" xfId="0" applyAlignment="1" applyBorder="1" applyFont="1">
      <alignment horizontal="center" shrinkToFit="0" wrapText="1"/>
    </xf>
    <xf borderId="5" fillId="0" fontId="2" numFmtId="0" xfId="0" applyBorder="1" applyFont="1"/>
    <xf borderId="5" fillId="0" fontId="4" numFmtId="0" xfId="0" applyAlignment="1" applyBorder="1" applyFont="1">
      <alignment horizontal="center" readingOrder="0" shrinkToFit="0" wrapText="1"/>
    </xf>
    <xf borderId="5" fillId="2" fontId="1" numFmtId="0" xfId="0" applyAlignment="1" applyBorder="1" applyFont="1">
      <alignment horizontal="center" shrinkToFit="0" wrapText="1"/>
    </xf>
    <xf borderId="5" fillId="2" fontId="1" numFmtId="0" xfId="0" applyBorder="1" applyFont="1"/>
    <xf borderId="5" fillId="0" fontId="4" numFmtId="14" xfId="0" applyAlignment="1" applyBorder="1" applyFont="1" applyNumberFormat="1">
      <alignment horizontal="center" shrinkToFit="0" wrapText="1"/>
    </xf>
    <xf borderId="5" fillId="4" fontId="4" numFmtId="0" xfId="0" applyAlignment="1" applyBorder="1" applyFill="1" applyFont="1">
      <alignment horizontal="center" shrinkToFit="0" wrapText="1"/>
    </xf>
    <xf borderId="5" fillId="0" fontId="4" numFmtId="0" xfId="0" applyAlignment="1" applyBorder="1" applyFont="1">
      <alignment horizontal="center" shrinkToFit="0" wrapText="1"/>
    </xf>
    <xf borderId="5" fillId="0" fontId="4" numFmtId="0" xfId="0" applyBorder="1" applyFont="1"/>
    <xf borderId="5" fillId="0" fontId="1" numFmtId="0" xfId="0" applyAlignment="1" applyBorder="1" applyFont="1">
      <alignment shrinkToFit="0" wrapText="1"/>
    </xf>
    <xf borderId="5" fillId="3" fontId="1" numFmtId="0" xfId="0" applyAlignment="1" applyBorder="1" applyFont="1">
      <alignment horizontal="center" shrinkToFit="0" wrapText="1"/>
    </xf>
    <xf borderId="5" fillId="5" fontId="4" numFmtId="0" xfId="0" applyAlignment="1" applyBorder="1" applyFill="1" applyFont="1">
      <alignment horizontal="center" shrinkToFit="0" wrapText="1"/>
    </xf>
    <xf borderId="5" fillId="6" fontId="4" numFmtId="0" xfId="0" applyAlignment="1" applyBorder="1" applyFill="1" applyFont="1">
      <alignment horizontal="center" shrinkToFit="0" wrapText="1"/>
    </xf>
    <xf borderId="4" fillId="7" fontId="1" numFmtId="0" xfId="0" applyAlignment="1" applyBorder="1" applyFill="1" applyFont="1">
      <alignment horizontal="center" shrinkToFit="0" wrapText="1"/>
    </xf>
    <xf borderId="6" fillId="0" fontId="5" numFmtId="0" xfId="0" applyBorder="1" applyFont="1"/>
    <xf borderId="6" fillId="0" fontId="2" numFmtId="0" xfId="0" applyBorder="1" applyFont="1"/>
    <xf borderId="5" fillId="2" fontId="4" numFmtId="0" xfId="0" applyAlignment="1" applyBorder="1" applyFont="1">
      <alignment horizontal="center" shrinkToFit="0" wrapText="1"/>
    </xf>
    <xf borderId="7" fillId="8" fontId="1" numFmtId="0" xfId="0" applyAlignment="1" applyBorder="1" applyFill="1" applyFont="1">
      <alignment horizontal="center" shrinkToFit="0" wrapText="1"/>
    </xf>
    <xf borderId="5" fillId="8" fontId="1" numFmtId="0" xfId="0" applyAlignment="1" applyBorder="1" applyFont="1">
      <alignment horizontal="center" shrinkToFit="0" wrapText="1"/>
    </xf>
    <xf borderId="0" fillId="8" fontId="1" numFmtId="0" xfId="0" applyAlignment="1" applyFont="1">
      <alignment horizontal="center"/>
    </xf>
    <xf borderId="7" fillId="0" fontId="4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readingOrder="0" shrinkToFit="0" vertical="center" wrapText="1"/>
    </xf>
    <xf borderId="5" fillId="4" fontId="1" numFmtId="0" xfId="0" applyAlignment="1" applyBorder="1" applyFont="1">
      <alignment horizontal="center" vertical="center"/>
    </xf>
    <xf borderId="8" fillId="0" fontId="4" numFmtId="0" xfId="0" applyBorder="1" applyFont="1"/>
    <xf borderId="8" fillId="0" fontId="6" numFmtId="0" xfId="0" applyAlignment="1" applyBorder="1" applyFont="1">
      <alignment readingOrder="0" vertical="center"/>
    </xf>
    <xf borderId="7" fillId="0" fontId="4" numFmtId="0" xfId="0" applyAlignment="1" applyBorder="1" applyFont="1">
      <alignment horizontal="center" readingOrder="0" vertical="center"/>
    </xf>
    <xf borderId="5" fillId="4" fontId="1" numFmtId="0" xfId="0" applyAlignment="1" applyBorder="1" applyFont="1">
      <alignment horizontal="center" shrinkToFit="0" vertical="center" wrapText="1"/>
    </xf>
    <xf borderId="5" fillId="0" fontId="7" numFmtId="0" xfId="0" applyAlignment="1" applyBorder="1" applyFont="1">
      <alignment horizontal="center" vertical="center"/>
    </xf>
    <xf borderId="5" fillId="0" fontId="8" numFmtId="0" xfId="0" applyAlignment="1" applyBorder="1" applyFont="1">
      <alignment horizontal="center" vertical="center"/>
    </xf>
    <xf borderId="0" fillId="9" fontId="5" numFmtId="0" xfId="0" applyAlignment="1" applyFill="1" applyFont="1">
      <alignment vertical="center"/>
    </xf>
    <xf borderId="5" fillId="0" fontId="9" numFmtId="0" xfId="0" applyAlignment="1" applyBorder="1" applyFont="1">
      <alignment horizontal="center" readingOrder="0" shrinkToFit="0" vertical="center" wrapText="1"/>
    </xf>
    <xf borderId="5" fillId="5" fontId="1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vertical="center"/>
    </xf>
    <xf borderId="5" fillId="0" fontId="8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shrinkToFit="0" vertical="center" wrapText="1"/>
    </xf>
    <xf borderId="5" fillId="9" fontId="1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vertical="center"/>
    </xf>
    <xf borderId="7" fillId="0" fontId="4" numFmtId="0" xfId="0" applyAlignment="1" applyBorder="1" applyFont="1">
      <alignment horizontal="center"/>
    </xf>
    <xf borderId="5" fillId="0" fontId="4" numFmtId="0" xfId="0" applyAlignment="1" applyBorder="1" applyFont="1">
      <alignment shrinkToFit="0" wrapText="1"/>
    </xf>
    <xf borderId="5" fillId="9" fontId="1" numFmtId="0" xfId="0" applyAlignment="1" applyBorder="1" applyFont="1">
      <alignment horizontal="center" shrinkToFit="0" wrapText="1"/>
    </xf>
    <xf borderId="5" fillId="0" fontId="10" numFmtId="0" xfId="0" applyAlignment="1" applyBorder="1" applyFont="1">
      <alignment horizontal="center"/>
    </xf>
    <xf borderId="5" fillId="0" fontId="8" numFmtId="0" xfId="0" applyAlignment="1" applyBorder="1" applyFont="1">
      <alignment horizontal="center"/>
    </xf>
    <xf borderId="5" fillId="6" fontId="1" numFmtId="0" xfId="0" applyAlignment="1" applyBorder="1" applyFont="1">
      <alignment horizontal="center" readingOrder="0" vertical="center"/>
    </xf>
    <xf borderId="5" fillId="6" fontId="1" numFmtId="0" xfId="0" applyAlignment="1" applyBorder="1" applyFont="1">
      <alignment horizontal="center" readingOrder="0" shrinkToFit="0" vertical="center" wrapText="1"/>
    </xf>
    <xf borderId="5" fillId="9" fontId="11" numFmtId="0" xfId="0" applyAlignment="1" applyBorder="1" applyFont="1">
      <alignment horizontal="center" readingOrder="0" vertical="center"/>
    </xf>
    <xf borderId="5" fillId="4" fontId="1" numFmtId="0" xfId="0" applyAlignment="1" applyBorder="1" applyFont="1">
      <alignment horizontal="center" readingOrder="0" shrinkToFit="0" vertical="center" wrapText="1"/>
    </xf>
    <xf borderId="5" fillId="9" fontId="1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okomari.com/" TargetMode="External"/><Relationship Id="rId2" Type="http://schemas.openxmlformats.org/officeDocument/2006/relationships/hyperlink" Target="https://drive.google.com/file/d/1KEjJOc3ff0I4xiSzbYd8nmqYRCtr9scy/view?usp=share_link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okomari.com/" TargetMode="External"/><Relationship Id="rId2" Type="http://schemas.openxmlformats.org/officeDocument/2006/relationships/hyperlink" Target="https://drive.google.com/file/d/1KEjJOc3ff0I4xiSzbYd8nmqYRCtr9scy/view?usp=share_link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okomari.com/" TargetMode="External"/><Relationship Id="rId2" Type="http://schemas.openxmlformats.org/officeDocument/2006/relationships/hyperlink" Target="https://drive.google.com/file/d/1KEjJOc3ff0I4xiSzbYd8nmqYRCtr9scy/view?usp=share_link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21.63"/>
    <col customWidth="1" min="3" max="3" width="21.13"/>
    <col customWidth="1" min="4" max="4" width="20.25"/>
    <col customWidth="1" min="5" max="5" width="20.38"/>
    <col customWidth="1" min="6" max="6" width="16.88"/>
    <col customWidth="1" min="7" max="7" width="17.38"/>
    <col customWidth="1" min="8" max="8" width="15.0"/>
    <col customWidth="1" min="9" max="9" width="15.5"/>
    <col customWidth="1" min="10" max="10" width="18.5"/>
  </cols>
  <sheetData>
    <row r="1">
      <c r="A1" s="1" t="s">
        <v>0</v>
      </c>
      <c r="B1" s="2"/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2"/>
      <c r="J1" s="9"/>
    </row>
    <row r="2">
      <c r="A2" s="10" t="s">
        <v>7</v>
      </c>
      <c r="B2" s="11"/>
      <c r="C2" s="12" t="s">
        <v>8</v>
      </c>
      <c r="D2" s="13" t="s">
        <v>9</v>
      </c>
      <c r="E2" s="12" t="s">
        <v>3</v>
      </c>
      <c r="F2" s="14" t="s">
        <v>10</v>
      </c>
      <c r="G2" s="15" t="s">
        <v>11</v>
      </c>
      <c r="H2" s="13" t="s">
        <v>12</v>
      </c>
      <c r="I2" s="16">
        <f>COUNTIF(H7:H12, "PASS")</f>
        <v>3</v>
      </c>
      <c r="J2" s="9"/>
    </row>
    <row r="3">
      <c r="A3" s="10" t="s">
        <v>13</v>
      </c>
      <c r="B3" s="11"/>
      <c r="C3" s="17"/>
      <c r="D3" s="13" t="s">
        <v>14</v>
      </c>
      <c r="E3" s="18"/>
      <c r="F3" s="19" t="s">
        <v>15</v>
      </c>
      <c r="G3" s="12" t="s">
        <v>16</v>
      </c>
      <c r="H3" s="20" t="s">
        <v>17</v>
      </c>
      <c r="I3" s="21">
        <f>COUNTIF(H7:H12, "Fail")</f>
        <v>1</v>
      </c>
      <c r="J3" s="9"/>
    </row>
    <row r="4">
      <c r="A4" s="10" t="s">
        <v>18</v>
      </c>
      <c r="B4" s="11"/>
      <c r="C4" s="17"/>
      <c r="D4" s="13" t="s">
        <v>19</v>
      </c>
      <c r="E4" s="17"/>
      <c r="F4" s="19" t="s">
        <v>20</v>
      </c>
      <c r="G4" s="17" t="s">
        <v>21</v>
      </c>
      <c r="H4" s="13" t="s">
        <v>22</v>
      </c>
      <c r="I4" s="22">
        <f>COUNTIF(H7:H12, "WARNING")</f>
        <v>0</v>
      </c>
      <c r="J4" s="9"/>
    </row>
    <row r="5">
      <c r="A5" s="23" t="s">
        <v>23</v>
      </c>
      <c r="B5" s="11"/>
      <c r="C5" s="24"/>
      <c r="D5" s="25"/>
      <c r="E5" s="25"/>
      <c r="F5" s="25"/>
      <c r="G5" s="11"/>
      <c r="H5" s="20" t="s">
        <v>24</v>
      </c>
      <c r="I5" s="26">
        <f>SUM(I2:I3:I4)</f>
        <v>4</v>
      </c>
      <c r="J5" s="9"/>
    </row>
    <row r="6">
      <c r="A6" s="27" t="s">
        <v>25</v>
      </c>
      <c r="B6" s="28" t="s">
        <v>26</v>
      </c>
      <c r="C6" s="28" t="s">
        <v>27</v>
      </c>
      <c r="D6" s="28" t="s">
        <v>28</v>
      </c>
      <c r="E6" s="28" t="s">
        <v>29</v>
      </c>
      <c r="F6" s="28" t="s">
        <v>30</v>
      </c>
      <c r="G6" s="28" t="s">
        <v>31</v>
      </c>
      <c r="H6" s="28" t="s">
        <v>32</v>
      </c>
      <c r="I6" s="28" t="s">
        <v>33</v>
      </c>
      <c r="J6" s="29" t="s">
        <v>34</v>
      </c>
    </row>
    <row r="7">
      <c r="A7" s="30" t="s">
        <v>35</v>
      </c>
      <c r="B7" s="31" t="s">
        <v>36</v>
      </c>
      <c r="C7" s="31" t="s">
        <v>37</v>
      </c>
      <c r="D7" s="31" t="s">
        <v>38</v>
      </c>
      <c r="E7" s="32" t="s">
        <v>39</v>
      </c>
      <c r="F7" s="31" t="s">
        <v>40</v>
      </c>
      <c r="G7" s="31" t="s">
        <v>41</v>
      </c>
      <c r="H7" s="33" t="s">
        <v>12</v>
      </c>
      <c r="I7" s="34"/>
      <c r="J7" s="35" t="s">
        <v>42</v>
      </c>
    </row>
    <row r="8">
      <c r="A8" s="36" t="s">
        <v>43</v>
      </c>
      <c r="B8" s="31" t="s">
        <v>44</v>
      </c>
      <c r="C8" s="31" t="s">
        <v>45</v>
      </c>
      <c r="D8" s="31" t="s">
        <v>46</v>
      </c>
      <c r="E8" s="32" t="s">
        <v>47</v>
      </c>
      <c r="F8" s="31" t="s">
        <v>48</v>
      </c>
      <c r="G8" s="31" t="s">
        <v>49</v>
      </c>
      <c r="H8" s="37" t="s">
        <v>12</v>
      </c>
      <c r="I8" s="38"/>
      <c r="J8" s="39" t="s">
        <v>50</v>
      </c>
      <c r="K8" s="40"/>
    </row>
    <row r="9">
      <c r="A9" s="36" t="s">
        <v>51</v>
      </c>
      <c r="B9" s="31" t="s">
        <v>52</v>
      </c>
      <c r="C9" s="31" t="s">
        <v>45</v>
      </c>
      <c r="D9" s="31" t="s">
        <v>53</v>
      </c>
      <c r="E9" s="32" t="s">
        <v>54</v>
      </c>
      <c r="F9" s="31" t="s">
        <v>48</v>
      </c>
      <c r="G9" s="41" t="s">
        <v>55</v>
      </c>
      <c r="H9" s="42" t="s">
        <v>17</v>
      </c>
      <c r="I9" s="43"/>
      <c r="J9" s="44" t="s">
        <v>50</v>
      </c>
    </row>
    <row r="10">
      <c r="A10" s="36" t="s">
        <v>56</v>
      </c>
      <c r="B10" s="31" t="s">
        <v>57</v>
      </c>
      <c r="C10" s="31" t="s">
        <v>45</v>
      </c>
      <c r="D10" s="45"/>
      <c r="E10" s="32" t="s">
        <v>58</v>
      </c>
      <c r="F10" s="31" t="s">
        <v>59</v>
      </c>
      <c r="G10" s="31" t="s">
        <v>60</v>
      </c>
      <c r="H10" s="37" t="s">
        <v>12</v>
      </c>
      <c r="I10" s="18"/>
      <c r="J10" s="44" t="s">
        <v>61</v>
      </c>
    </row>
    <row r="11">
      <c r="A11" s="30" t="s">
        <v>62</v>
      </c>
      <c r="B11" s="46"/>
      <c r="C11" s="46"/>
      <c r="D11" s="45"/>
      <c r="E11" s="46"/>
      <c r="F11" s="46"/>
      <c r="G11" s="46"/>
      <c r="H11" s="47"/>
      <c r="I11" s="38"/>
      <c r="J11" s="39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>
      <c r="A12" s="49" t="s">
        <v>63</v>
      </c>
      <c r="B12" s="50"/>
      <c r="C12" s="50"/>
      <c r="D12" s="50"/>
      <c r="E12" s="50"/>
      <c r="F12" s="50"/>
      <c r="G12" s="50"/>
      <c r="H12" s="51"/>
      <c r="I12" s="52"/>
      <c r="J12" s="53"/>
    </row>
  </sheetData>
  <mergeCells count="7">
    <mergeCell ref="A1:B1"/>
    <mergeCell ref="H1:I1"/>
    <mergeCell ref="A2:B2"/>
    <mergeCell ref="A3:B3"/>
    <mergeCell ref="A4:B4"/>
    <mergeCell ref="A5:B5"/>
    <mergeCell ref="C5:G5"/>
  </mergeCells>
  <dataValidations>
    <dataValidation type="list" allowBlank="1" showInputMessage="1" showErrorMessage="1" prompt="Click and enter a value from the list of items" sqref="H7:H12">
      <formula1>"PASS,FAIL,WARNING"</formula1>
    </dataValidation>
  </dataValidations>
  <hyperlinks>
    <hyperlink r:id="rId1" ref="C1"/>
    <hyperlink r:id="rId2" ref="G9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21.63"/>
    <col customWidth="1" min="3" max="3" width="21.13"/>
    <col customWidth="1" min="4" max="4" width="20.25"/>
    <col customWidth="1" min="5" max="5" width="20.38"/>
    <col customWidth="1" min="6" max="6" width="19.5"/>
    <col customWidth="1" min="7" max="7" width="17.38"/>
    <col customWidth="1" min="8" max="8" width="14.38"/>
    <col customWidth="1" min="9" max="9" width="15.5"/>
    <col customWidth="1" min="10" max="10" width="18.5"/>
  </cols>
  <sheetData>
    <row r="1">
      <c r="A1" s="1" t="s">
        <v>0</v>
      </c>
      <c r="B1" s="2"/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2"/>
      <c r="J1" s="9"/>
    </row>
    <row r="2">
      <c r="A2" s="10" t="s">
        <v>7</v>
      </c>
      <c r="B2" s="11"/>
      <c r="C2" s="12" t="s">
        <v>64</v>
      </c>
      <c r="D2" s="13" t="s">
        <v>9</v>
      </c>
      <c r="E2" s="12" t="s">
        <v>3</v>
      </c>
      <c r="F2" s="14" t="s">
        <v>10</v>
      </c>
      <c r="G2" s="15" t="s">
        <v>11</v>
      </c>
      <c r="H2" s="13" t="s">
        <v>12</v>
      </c>
      <c r="I2" s="16">
        <f>COUNTIF(H7:H12, "PASS")</f>
        <v>1</v>
      </c>
      <c r="J2" s="9"/>
    </row>
    <row r="3">
      <c r="A3" s="10" t="s">
        <v>13</v>
      </c>
      <c r="B3" s="11"/>
      <c r="C3" s="17"/>
      <c r="D3" s="13" t="s">
        <v>14</v>
      </c>
      <c r="E3" s="18"/>
      <c r="F3" s="19" t="s">
        <v>15</v>
      </c>
      <c r="G3" s="12" t="s">
        <v>16</v>
      </c>
      <c r="H3" s="20" t="s">
        <v>17</v>
      </c>
      <c r="I3" s="21">
        <f>COUNTIF(H7:H12, "Fail")</f>
        <v>1</v>
      </c>
      <c r="J3" s="9"/>
    </row>
    <row r="4">
      <c r="A4" s="10" t="s">
        <v>18</v>
      </c>
      <c r="B4" s="11"/>
      <c r="C4" s="17"/>
      <c r="D4" s="13" t="s">
        <v>19</v>
      </c>
      <c r="E4" s="17"/>
      <c r="F4" s="19" t="s">
        <v>20</v>
      </c>
      <c r="G4" s="17" t="s">
        <v>21</v>
      </c>
      <c r="H4" s="13" t="s">
        <v>22</v>
      </c>
      <c r="I4" s="22">
        <f>COUNTIF(H7:H12, "WARNING")</f>
        <v>3</v>
      </c>
      <c r="J4" s="9"/>
    </row>
    <row r="5">
      <c r="A5" s="23" t="s">
        <v>23</v>
      </c>
      <c r="B5" s="11"/>
      <c r="C5" s="24"/>
      <c r="D5" s="25"/>
      <c r="E5" s="25"/>
      <c r="F5" s="25"/>
      <c r="G5" s="11"/>
      <c r="H5" s="20" t="s">
        <v>24</v>
      </c>
      <c r="I5" s="26">
        <f>SUM(I2:I3:I4)</f>
        <v>5</v>
      </c>
      <c r="J5" s="9"/>
    </row>
    <row r="6">
      <c r="A6" s="27" t="s">
        <v>25</v>
      </c>
      <c r="B6" s="28" t="s">
        <v>26</v>
      </c>
      <c r="C6" s="28" t="s">
        <v>27</v>
      </c>
      <c r="D6" s="28" t="s">
        <v>28</v>
      </c>
      <c r="E6" s="28" t="s">
        <v>29</v>
      </c>
      <c r="F6" s="28" t="s">
        <v>30</v>
      </c>
      <c r="G6" s="28" t="s">
        <v>31</v>
      </c>
      <c r="H6" s="28" t="s">
        <v>32</v>
      </c>
      <c r="I6" s="28" t="s">
        <v>33</v>
      </c>
      <c r="J6" s="29" t="s">
        <v>34</v>
      </c>
    </row>
    <row r="7">
      <c r="A7" s="30" t="s">
        <v>35</v>
      </c>
      <c r="B7" s="31" t="s">
        <v>36</v>
      </c>
      <c r="C7" s="31" t="s">
        <v>37</v>
      </c>
      <c r="D7" s="31" t="s">
        <v>38</v>
      </c>
      <c r="E7" s="32" t="s">
        <v>65</v>
      </c>
      <c r="F7" s="31" t="s">
        <v>66</v>
      </c>
      <c r="G7" s="31" t="s">
        <v>67</v>
      </c>
      <c r="H7" s="54" t="s">
        <v>22</v>
      </c>
      <c r="I7" s="34"/>
      <c r="J7" s="35" t="s">
        <v>42</v>
      </c>
    </row>
    <row r="8">
      <c r="A8" s="36" t="s">
        <v>43</v>
      </c>
      <c r="B8" s="31" t="s">
        <v>68</v>
      </c>
      <c r="C8" s="31" t="s">
        <v>45</v>
      </c>
      <c r="D8" s="31" t="s">
        <v>46</v>
      </c>
      <c r="E8" s="32" t="s">
        <v>47</v>
      </c>
      <c r="F8" s="31" t="s">
        <v>66</v>
      </c>
      <c r="G8" s="31" t="s">
        <v>69</v>
      </c>
      <c r="H8" s="55" t="s">
        <v>22</v>
      </c>
      <c r="I8" s="56"/>
      <c r="J8" s="39" t="s">
        <v>50</v>
      </c>
      <c r="K8" s="40"/>
    </row>
    <row r="9">
      <c r="A9" s="36" t="s">
        <v>51</v>
      </c>
      <c r="B9" s="31" t="s">
        <v>70</v>
      </c>
      <c r="C9" s="31" t="s">
        <v>45</v>
      </c>
      <c r="D9" s="31" t="s">
        <v>53</v>
      </c>
      <c r="E9" s="32" t="s">
        <v>54</v>
      </c>
      <c r="F9" s="31" t="s">
        <v>66</v>
      </c>
      <c r="G9" s="41" t="s">
        <v>71</v>
      </c>
      <c r="H9" s="42" t="s">
        <v>17</v>
      </c>
      <c r="I9" s="43"/>
      <c r="J9" s="44" t="s">
        <v>50</v>
      </c>
    </row>
    <row r="10">
      <c r="A10" s="36" t="s">
        <v>56</v>
      </c>
      <c r="B10" s="31" t="s">
        <v>57</v>
      </c>
      <c r="C10" s="31" t="s">
        <v>45</v>
      </c>
      <c r="D10" s="45"/>
      <c r="E10" s="32" t="s">
        <v>58</v>
      </c>
      <c r="F10" s="31" t="s">
        <v>72</v>
      </c>
      <c r="G10" s="31" t="s">
        <v>73</v>
      </c>
      <c r="H10" s="57" t="s">
        <v>12</v>
      </c>
      <c r="I10" s="58" t="s">
        <v>74</v>
      </c>
      <c r="J10" s="44" t="s">
        <v>61</v>
      </c>
    </row>
    <row r="11">
      <c r="A11" s="30" t="s">
        <v>62</v>
      </c>
      <c r="B11" s="31" t="s">
        <v>75</v>
      </c>
      <c r="C11" s="31" t="s">
        <v>76</v>
      </c>
      <c r="D11" s="31" t="s">
        <v>77</v>
      </c>
      <c r="E11" s="32" t="s">
        <v>78</v>
      </c>
      <c r="F11" s="31" t="s">
        <v>79</v>
      </c>
      <c r="G11" s="31" t="s">
        <v>80</v>
      </c>
      <c r="H11" s="55" t="s">
        <v>22</v>
      </c>
      <c r="I11" s="38"/>
      <c r="J11" s="44" t="s">
        <v>50</v>
      </c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>
      <c r="A12" s="49" t="s">
        <v>63</v>
      </c>
      <c r="B12" s="50"/>
      <c r="C12" s="50"/>
      <c r="D12" s="50"/>
      <c r="E12" s="50"/>
      <c r="F12" s="50"/>
      <c r="G12" s="50"/>
      <c r="H12" s="51"/>
      <c r="I12" s="52"/>
      <c r="J12" s="53"/>
    </row>
  </sheetData>
  <mergeCells count="7">
    <mergeCell ref="A1:B1"/>
    <mergeCell ref="H1:I1"/>
    <mergeCell ref="A2:B2"/>
    <mergeCell ref="A3:B3"/>
    <mergeCell ref="A4:B4"/>
    <mergeCell ref="A5:B5"/>
    <mergeCell ref="C5:G5"/>
  </mergeCells>
  <dataValidations>
    <dataValidation type="list" allowBlank="1" showInputMessage="1" showErrorMessage="1" prompt="Click and enter a value from the list of items" sqref="H7:H12">
      <formula1>"PASS,FAIL,WARNING"</formula1>
    </dataValidation>
  </dataValidations>
  <hyperlinks>
    <hyperlink r:id="rId1" ref="C1"/>
    <hyperlink r:id="rId2" ref="G9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0"/>
    <col customWidth="1" min="4" max="4" width="22.38"/>
    <col customWidth="1" min="5" max="5" width="21.75"/>
    <col customWidth="1" min="6" max="6" width="19.88"/>
    <col customWidth="1" min="7" max="7" width="18.75"/>
    <col customWidth="1" min="8" max="8" width="15.75"/>
    <col customWidth="1" min="9" max="9" width="19.25"/>
    <col customWidth="1" min="10" max="10" width="19.0"/>
  </cols>
  <sheetData>
    <row r="1">
      <c r="A1" s="1" t="s">
        <v>0</v>
      </c>
      <c r="B1" s="2"/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2"/>
      <c r="J1" s="9"/>
    </row>
    <row r="2">
      <c r="A2" s="10" t="s">
        <v>7</v>
      </c>
      <c r="B2" s="11"/>
      <c r="C2" s="12" t="s">
        <v>81</v>
      </c>
      <c r="D2" s="13" t="s">
        <v>9</v>
      </c>
      <c r="E2" s="12" t="s">
        <v>3</v>
      </c>
      <c r="F2" s="14" t="s">
        <v>10</v>
      </c>
      <c r="G2" s="15" t="s">
        <v>11</v>
      </c>
      <c r="H2" s="13" t="s">
        <v>12</v>
      </c>
      <c r="I2" s="16">
        <f>COUNTIF(H7:H12, "PASS")</f>
        <v>3</v>
      </c>
      <c r="J2" s="9"/>
    </row>
    <row r="3">
      <c r="A3" s="10" t="s">
        <v>13</v>
      </c>
      <c r="B3" s="11"/>
      <c r="C3" s="17"/>
      <c r="D3" s="13" t="s">
        <v>14</v>
      </c>
      <c r="E3" s="18"/>
      <c r="F3" s="19" t="s">
        <v>15</v>
      </c>
      <c r="G3" s="12" t="s">
        <v>16</v>
      </c>
      <c r="H3" s="20" t="s">
        <v>17</v>
      </c>
      <c r="I3" s="21">
        <f>COUNTIF(H7:H12, "Fail")</f>
        <v>1</v>
      </c>
      <c r="J3" s="9"/>
    </row>
    <row r="4">
      <c r="A4" s="10" t="s">
        <v>18</v>
      </c>
      <c r="B4" s="11"/>
      <c r="C4" s="17"/>
      <c r="D4" s="13" t="s">
        <v>19</v>
      </c>
      <c r="E4" s="17"/>
      <c r="F4" s="19" t="s">
        <v>20</v>
      </c>
      <c r="G4" s="17" t="s">
        <v>21</v>
      </c>
      <c r="H4" s="13" t="s">
        <v>22</v>
      </c>
      <c r="I4" s="22">
        <f>COUNTIF(H7:H12, "WARNING")</f>
        <v>0</v>
      </c>
      <c r="J4" s="9"/>
    </row>
    <row r="5">
      <c r="A5" s="23" t="s">
        <v>23</v>
      </c>
      <c r="B5" s="11"/>
      <c r="C5" s="24"/>
      <c r="D5" s="25"/>
      <c r="E5" s="25"/>
      <c r="F5" s="25"/>
      <c r="G5" s="11"/>
      <c r="H5" s="20" t="s">
        <v>24</v>
      </c>
      <c r="I5" s="26">
        <f>SUM(I2:I3:I4)</f>
        <v>4</v>
      </c>
      <c r="J5" s="9"/>
    </row>
    <row r="6">
      <c r="A6" s="27" t="s">
        <v>25</v>
      </c>
      <c r="B6" s="28" t="s">
        <v>26</v>
      </c>
      <c r="C6" s="28" t="s">
        <v>27</v>
      </c>
      <c r="D6" s="28" t="s">
        <v>28</v>
      </c>
      <c r="E6" s="28" t="s">
        <v>29</v>
      </c>
      <c r="F6" s="28" t="s">
        <v>30</v>
      </c>
      <c r="G6" s="28" t="s">
        <v>31</v>
      </c>
      <c r="H6" s="28" t="s">
        <v>32</v>
      </c>
      <c r="I6" s="28" t="s">
        <v>33</v>
      </c>
      <c r="J6" s="29" t="s">
        <v>34</v>
      </c>
    </row>
    <row r="7">
      <c r="A7" s="30" t="s">
        <v>35</v>
      </c>
      <c r="B7" s="31" t="s">
        <v>36</v>
      </c>
      <c r="C7" s="31" t="s">
        <v>37</v>
      </c>
      <c r="D7" s="31" t="s">
        <v>38</v>
      </c>
      <c r="E7" s="32" t="s">
        <v>39</v>
      </c>
      <c r="F7" s="31" t="s">
        <v>40</v>
      </c>
      <c r="G7" s="31" t="s">
        <v>41</v>
      </c>
      <c r="H7" s="33" t="s">
        <v>12</v>
      </c>
      <c r="I7" s="34"/>
      <c r="J7" s="35" t="s">
        <v>42</v>
      </c>
    </row>
    <row r="8">
      <c r="A8" s="30" t="s">
        <v>43</v>
      </c>
      <c r="B8" s="31" t="s">
        <v>57</v>
      </c>
      <c r="C8" s="31" t="s">
        <v>45</v>
      </c>
      <c r="D8" s="45"/>
      <c r="E8" s="32" t="s">
        <v>58</v>
      </c>
      <c r="F8" s="31" t="s">
        <v>59</v>
      </c>
      <c r="G8" s="31" t="s">
        <v>60</v>
      </c>
      <c r="H8" s="37" t="s">
        <v>12</v>
      </c>
      <c r="I8" s="18"/>
      <c r="J8" s="44" t="s">
        <v>61</v>
      </c>
    </row>
    <row r="9">
      <c r="A9" s="30" t="s">
        <v>51</v>
      </c>
      <c r="B9" s="31" t="s">
        <v>44</v>
      </c>
      <c r="C9" s="31" t="s">
        <v>45</v>
      </c>
      <c r="D9" s="31" t="s">
        <v>46</v>
      </c>
      <c r="E9" s="32" t="s">
        <v>47</v>
      </c>
      <c r="F9" s="31" t="s">
        <v>48</v>
      </c>
      <c r="G9" s="31" t="s">
        <v>49</v>
      </c>
      <c r="H9" s="37" t="s">
        <v>12</v>
      </c>
      <c r="I9" s="38"/>
      <c r="J9" s="39" t="s">
        <v>50</v>
      </c>
    </row>
    <row r="10">
      <c r="A10" s="30" t="s">
        <v>56</v>
      </c>
      <c r="B10" s="31" t="s">
        <v>52</v>
      </c>
      <c r="C10" s="31" t="s">
        <v>45</v>
      </c>
      <c r="D10" s="31" t="s">
        <v>53</v>
      </c>
      <c r="E10" s="32" t="s">
        <v>54</v>
      </c>
      <c r="F10" s="31" t="s">
        <v>48</v>
      </c>
      <c r="G10" s="41" t="s">
        <v>82</v>
      </c>
      <c r="H10" s="42" t="s">
        <v>17</v>
      </c>
      <c r="I10" s="43"/>
      <c r="J10" s="44" t="s">
        <v>50</v>
      </c>
    </row>
    <row r="11">
      <c r="A11" s="30" t="s">
        <v>62</v>
      </c>
      <c r="B11" s="46"/>
      <c r="C11" s="46"/>
      <c r="D11" s="45"/>
      <c r="E11" s="46"/>
      <c r="F11" s="46"/>
      <c r="G11" s="46"/>
      <c r="H11" s="47"/>
      <c r="I11" s="38"/>
      <c r="J11" s="39"/>
    </row>
    <row r="12">
      <c r="A12" s="49" t="s">
        <v>63</v>
      </c>
      <c r="B12" s="50"/>
      <c r="C12" s="50"/>
      <c r="D12" s="50"/>
      <c r="E12" s="50"/>
      <c r="F12" s="50"/>
      <c r="G12" s="50"/>
      <c r="H12" s="51"/>
      <c r="I12" s="52"/>
      <c r="J12" s="53"/>
    </row>
  </sheetData>
  <mergeCells count="7">
    <mergeCell ref="A1:B1"/>
    <mergeCell ref="H1:I1"/>
    <mergeCell ref="A2:B2"/>
    <mergeCell ref="A3:B3"/>
    <mergeCell ref="A4:B4"/>
    <mergeCell ref="A5:B5"/>
    <mergeCell ref="C5:G5"/>
  </mergeCells>
  <dataValidations>
    <dataValidation type="list" allowBlank="1" showInputMessage="1" showErrorMessage="1" prompt="Click and enter a value from the list of items" sqref="H7:H12">
      <formula1>"PASS,FAIL,WARNING"</formula1>
    </dataValidation>
  </dataValidations>
  <hyperlinks>
    <hyperlink r:id="rId1" ref="C1"/>
    <hyperlink r:id="rId2" ref="G10"/>
  </hyperlinks>
  <drawing r:id="rId3"/>
</worksheet>
</file>