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L4" i="1" l="1"/>
  <c r="M4" i="1"/>
  <c r="L2" i="1"/>
  <c r="I3" i="1"/>
  <c r="L3" i="1" s="1"/>
  <c r="I4" i="1"/>
  <c r="I2" i="1"/>
  <c r="E4" i="1"/>
  <c r="C3" i="1"/>
  <c r="E3" i="1"/>
  <c r="M3" i="1" s="1"/>
  <c r="E2" i="1"/>
  <c r="M2" i="1" s="1"/>
</calcChain>
</file>

<file path=xl/sharedStrings.xml><?xml version="1.0" encoding="utf-8"?>
<sst xmlns="http://schemas.openxmlformats.org/spreadsheetml/2006/main" count="14" uniqueCount="14">
  <si>
    <t>name</t>
  </si>
  <si>
    <t>zpe</t>
  </si>
  <si>
    <t>energy without zpe</t>
  </si>
  <si>
    <t>energy with zpe</t>
  </si>
  <si>
    <t>enthalpy correction</t>
  </si>
  <si>
    <t>enthalpy at 298.15 K</t>
  </si>
  <si>
    <t>D3Energy</t>
  </si>
  <si>
    <t>SCF energy without D3</t>
  </si>
  <si>
    <t>SCF energy with D3</t>
  </si>
  <si>
    <t>M06//B3-D3 enthalpy</t>
    <phoneticPr fontId="2" type="noConversion"/>
  </si>
  <si>
    <t>M06-D3//B3-D3 enthalpy</t>
    <phoneticPr fontId="2" type="noConversion"/>
  </si>
  <si>
    <t>C</t>
    <phoneticPr fontId="2" type="noConversion"/>
  </si>
  <si>
    <t>H2</t>
    <phoneticPr fontId="2" type="noConversion"/>
  </si>
  <si>
    <t>O2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</si>
</sst>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5" sqref="M5"/>
    </sheetView>
  </sheetViews>
  <sheetFormatPr defaultRowHeight="13.5" x14ac:dyDescent="0.15"/>
  <cols>
    <col min="1" max="1" width="12.875" style="2" bestFit="1" customWidth="1"/>
    <col min="2" max="10" width="9" style="2"/>
    <col min="12" max="12" width="17.5" bestFit="1" customWidth="1"/>
    <col min="13" max="13" width="20.25" bestFit="1" customWidth="1"/>
  </cols>
  <sheetData>
    <row r="1" spans="1:13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L1" s="1" t="s">
        <v>9</v>
      </c>
      <c r="M1" s="1" t="s">
        <v>10</v>
      </c>
    </row>
    <row r="2" spans="1:13" x14ac:dyDescent="0.15">
      <c r="A2" s="2" t="s">
        <v>11</v>
      </c>
      <c r="B2" s="2">
        <v>0</v>
      </c>
      <c r="C2" s="2">
        <v>-37.84628</v>
      </c>
      <c r="D2" s="2">
        <v>-37.84628</v>
      </c>
      <c r="E2" s="2">
        <f>F2-D2</f>
        <v>2.3600000000030263E-3</v>
      </c>
      <c r="F2" s="2">
        <v>-37.843919999999997</v>
      </c>
      <c r="H2" s="2">
        <v>0</v>
      </c>
      <c r="I2" s="2">
        <f>J2-H2</f>
        <v>-37.8425108984</v>
      </c>
      <c r="J2" s="2">
        <v>-37.8425108984</v>
      </c>
      <c r="L2">
        <f t="shared" ref="L2" si="0">I2+B2*0.977+E2</f>
        <v>-37.840150898399997</v>
      </c>
      <c r="M2">
        <f t="shared" ref="M2" si="1">J2+B2*0.977+E2</f>
        <v>-37.840150898399997</v>
      </c>
    </row>
    <row r="3" spans="1:13" x14ac:dyDescent="0.15">
      <c r="A3" s="2" t="s">
        <v>12</v>
      </c>
      <c r="B3" s="2">
        <v>1.0135E-2</v>
      </c>
      <c r="C3" s="2">
        <f>D3-B3</f>
        <v>-1.1756230000000001</v>
      </c>
      <c r="D3" s="2">
        <v>-1.1654880000000001</v>
      </c>
      <c r="E3" s="2">
        <f>F3-D3</f>
        <v>3.3039999999999736E-3</v>
      </c>
      <c r="F3" s="2">
        <v>-1.1621840000000001</v>
      </c>
      <c r="H3" s="2">
        <v>0</v>
      </c>
      <c r="I3" s="2">
        <f t="shared" ref="I3:I4" si="2">J3-H3</f>
        <v>-1.16834988401</v>
      </c>
      <c r="J3" s="2">
        <v>-1.16834988401</v>
      </c>
      <c r="L3">
        <f>I3+B3*0.977+E3</f>
        <v>-1.1551439890099999</v>
      </c>
      <c r="M3">
        <f t="shared" ref="M3:M4" si="3">J3+B3*0.977+E3</f>
        <v>-1.1551439890099999</v>
      </c>
    </row>
    <row r="4" spans="1:13" x14ac:dyDescent="0.15">
      <c r="A4" s="2" t="s">
        <v>13</v>
      </c>
      <c r="B4" s="2">
        <v>3.7789999999999998E-3</v>
      </c>
      <c r="C4" s="2">
        <v>-36.84628</v>
      </c>
      <c r="D4" s="2">
        <v>-150.31671600000001</v>
      </c>
      <c r="E4" s="2">
        <f>F4-D4</f>
        <v>3.3070000000066102E-3</v>
      </c>
      <c r="F4" s="2">
        <v>-150.31340900000001</v>
      </c>
      <c r="H4" s="2">
        <v>-8.0000000000000003E-10</v>
      </c>
      <c r="I4" s="2">
        <f t="shared" si="2"/>
        <v>-150.32608303320001</v>
      </c>
      <c r="J4" s="2">
        <v>-150.32608303399999</v>
      </c>
      <c r="L4">
        <f t="shared" ref="L4" si="4">I4+B4*0.977+E4</f>
        <v>-150.3190839502</v>
      </c>
      <c r="M4">
        <f t="shared" si="3"/>
        <v>-150.31908395099998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2016-04-13T08:00:20Z</dcterms:modified>
</cp:coreProperties>
</file>