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J5" i="1" s="1"/>
  <c r="H5" i="1"/>
  <c r="I5" i="1"/>
  <c r="G6" i="1"/>
  <c r="H6" i="1"/>
  <c r="I6" i="1"/>
  <c r="J6" i="1"/>
  <c r="G7" i="1"/>
  <c r="J7" i="1" s="1"/>
  <c r="H7" i="1"/>
  <c r="I7" i="1"/>
  <c r="G8" i="1"/>
  <c r="H8" i="1"/>
  <c r="I8" i="1"/>
  <c r="J8" i="1"/>
  <c r="G9" i="1"/>
  <c r="J9" i="1" s="1"/>
  <c r="H9" i="1"/>
  <c r="I9" i="1"/>
  <c r="G10" i="1"/>
  <c r="H10" i="1"/>
  <c r="I10" i="1"/>
  <c r="J10" i="1"/>
  <c r="G11" i="1"/>
  <c r="J11" i="1" s="1"/>
  <c r="H11" i="1"/>
  <c r="I11" i="1"/>
  <c r="G12" i="1"/>
  <c r="H12" i="1"/>
  <c r="I12" i="1"/>
  <c r="J12" i="1"/>
  <c r="I3" i="1" l="1"/>
  <c r="I4" i="1"/>
  <c r="I2" i="1"/>
  <c r="G4" i="1"/>
  <c r="J4" i="1" s="1"/>
  <c r="H4" i="1"/>
  <c r="G3" i="1"/>
  <c r="J3" i="1" s="1"/>
  <c r="H3" i="1"/>
  <c r="G2" i="1"/>
  <c r="H2" i="1"/>
  <c r="J2" i="1"/>
</calcChain>
</file>

<file path=xl/sharedStrings.xml><?xml version="1.0" encoding="utf-8"?>
<sst xmlns="http://schemas.openxmlformats.org/spreadsheetml/2006/main" count="17" uniqueCount="17">
  <si>
    <t>C</t>
    <phoneticPr fontId="1" type="noConversion"/>
  </si>
  <si>
    <t>H2</t>
    <phoneticPr fontId="1" type="noConversion"/>
  </si>
  <si>
    <t>O2</t>
    <phoneticPr fontId="1" type="noConversion"/>
  </si>
  <si>
    <t>optEnergy</t>
    <phoneticPr fontId="1" type="noConversion"/>
  </si>
  <si>
    <t>optZPE</t>
    <phoneticPr fontId="1" type="noConversion"/>
  </si>
  <si>
    <t>optEnthalpy</t>
    <phoneticPr fontId="1" type="noConversion"/>
  </si>
  <si>
    <t>SPEnergy</t>
    <phoneticPr fontId="1" type="noConversion"/>
  </si>
  <si>
    <t>SPEnthalpy</t>
    <phoneticPr fontId="1" type="noConversion"/>
  </si>
  <si>
    <t>SPZPE</t>
    <phoneticPr fontId="1" type="noConversion"/>
  </si>
  <si>
    <t>C3H7OH_1</t>
  </si>
  <si>
    <t>C3H7OOH_1</t>
  </si>
  <si>
    <t>C3H7OOH_2</t>
  </si>
  <si>
    <t>C4H9OH_1</t>
  </si>
  <si>
    <t>C4H9OH_1_2</t>
  </si>
  <si>
    <t>C4H9OH_2</t>
  </si>
  <si>
    <t>C4H9OH_2_2</t>
  </si>
  <si>
    <t>C4H9OOH_2_2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</si>
</sst>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5">
    <xf numFmtId="0" fontId="0" fillId="0" borderId="0" xfId="0"/>
    <xf numFmtId="0" fontId="2" fillId="2" borderId="0" xfId="1" applyAlignment="1"/>
    <xf numFmtId="0" fontId="3" fillId="3" borderId="1" xfId="2" applyAlignment="1"/>
    <xf numFmtId="0" fontId="4" fillId="0" borderId="0" xfId="0" applyFont="1" applyFill="1" applyBorder="1" applyAlignment="1" applyProtection="1"/>
    <xf numFmtId="0" fontId="3" fillId="3" borderId="1" xfId="2" applyAlignment="1" applyProtection="1"/>
  </cellXfs>
  <cellStyles count="3">
    <cellStyle name="常规" xfId="0" builtinId="0"/>
    <cellStyle name="好" xfId="1" builtinId="26"/>
    <cellStyle name="计算" xfId="2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1" sqref="J11"/>
    </sheetView>
  </sheetViews>
  <sheetFormatPr defaultRowHeight="13.5" x14ac:dyDescent="0.15"/>
  <cols>
    <col min="1" max="1" width="12.875" bestFit="1" customWidth="1"/>
    <col min="2" max="2" width="13.875" style="2" bestFit="1" customWidth="1"/>
    <col min="3" max="4" width="12.75" style="2" bestFit="1" customWidth="1"/>
    <col min="5" max="5" width="13.875" style="2" bestFit="1" customWidth="1"/>
    <col min="7" max="7" width="12.75" bestFit="1" customWidth="1"/>
    <col min="8" max="8" width="9.5" bestFit="1" customWidth="1"/>
    <col min="9" max="10" width="13.875" style="1" bestFit="1" customWidth="1"/>
    <col min="11" max="11" width="13.875" bestFit="1" customWidth="1"/>
  </cols>
  <sheetData>
    <row r="1" spans="1:10" x14ac:dyDescent="0.15">
      <c r="B1" s="2" t="s">
        <v>3</v>
      </c>
      <c r="C1" s="2" t="s">
        <v>4</v>
      </c>
      <c r="D1" s="2" t="s">
        <v>5</v>
      </c>
      <c r="E1" s="2" t="s">
        <v>6</v>
      </c>
      <c r="I1" s="1" t="s">
        <v>8</v>
      </c>
      <c r="J1" s="1" t="s">
        <v>7</v>
      </c>
    </row>
    <row r="2" spans="1:10" x14ac:dyDescent="0.15">
      <c r="A2" t="s">
        <v>0</v>
      </c>
      <c r="B2" s="2">
        <v>-37.8462804085</v>
      </c>
      <c r="C2" s="2">
        <v>-37.84628</v>
      </c>
      <c r="D2" s="2">
        <v>-37.843919999999997</v>
      </c>
      <c r="E2" s="2">
        <v>-37.8425108984</v>
      </c>
      <c r="G2">
        <f>(C2-B2)*0.977</f>
        <v>3.9910450004754236E-7</v>
      </c>
      <c r="H2">
        <f>D2-C2</f>
        <v>2.3600000000030263E-3</v>
      </c>
      <c r="I2" s="1">
        <f>E2+G2</f>
        <v>-37.8425104992955</v>
      </c>
      <c r="J2" s="1">
        <f>E2+G2+H2</f>
        <v>-37.840150499295497</v>
      </c>
    </row>
    <row r="3" spans="1:10" x14ac:dyDescent="0.15">
      <c r="A3" t="s">
        <v>1</v>
      </c>
      <c r="B3" s="2">
        <v>-1.1754823877</v>
      </c>
      <c r="C3" s="2">
        <v>-1.1653370000000001</v>
      </c>
      <c r="D3" s="2">
        <v>-1.1620330000000001</v>
      </c>
      <c r="E3" s="2">
        <v>-1.16835008844</v>
      </c>
      <c r="G3">
        <f>(C3-B3)*0.977</f>
        <v>9.9120437828999538E-3</v>
      </c>
      <c r="H3">
        <f>D3-C3</f>
        <v>3.3039999999999736E-3</v>
      </c>
      <c r="I3" s="1">
        <f t="shared" ref="I3:I4" si="0">E3+G3</f>
        <v>-1.1584380446571001</v>
      </c>
      <c r="J3" s="1">
        <f>E3+G3+H3</f>
        <v>-1.1551340446571001</v>
      </c>
    </row>
    <row r="4" spans="1:10" x14ac:dyDescent="0.15">
      <c r="A4" t="s">
        <v>2</v>
      </c>
      <c r="B4" s="2">
        <v>-150.32004207599999</v>
      </c>
      <c r="C4" s="2">
        <v>-150.31626299999999</v>
      </c>
      <c r="D4" s="2">
        <v>-150.31295600000001</v>
      </c>
      <c r="E4" s="2">
        <v>-150.32607847</v>
      </c>
      <c r="G4">
        <f>(C4-B4)*0.977</f>
        <v>3.6921572520006974E-3</v>
      </c>
      <c r="H4">
        <f>D4-C4</f>
        <v>3.3069999999781885E-3</v>
      </c>
      <c r="I4" s="1">
        <f t="shared" si="0"/>
        <v>-150.32238631274799</v>
      </c>
      <c r="J4" s="1">
        <f>E4+G4+H4</f>
        <v>-150.31907931274802</v>
      </c>
    </row>
    <row r="5" spans="1:10" ht="14.25" x14ac:dyDescent="0.2">
      <c r="A5" s="3" t="s">
        <v>9</v>
      </c>
      <c r="B5" s="4">
        <v>-194.34815576899999</v>
      </c>
      <c r="C5" s="4">
        <v>-194.23897500000001</v>
      </c>
      <c r="D5" s="4">
        <v>-194.23254900000001</v>
      </c>
      <c r="E5" s="4">
        <v>-194.33370055399999</v>
      </c>
      <c r="G5">
        <f t="shared" ref="G5:G12" si="1">(C5-B5)*0.977</f>
        <v>0.10666961131297739</v>
      </c>
      <c r="H5">
        <f t="shared" ref="H5:H12" si="2">D5-C5</f>
        <v>6.4260000000047057E-3</v>
      </c>
      <c r="I5" s="1">
        <f t="shared" ref="I5:I12" si="3">E5+G5</f>
        <v>-194.22703094268701</v>
      </c>
      <c r="J5" s="1">
        <f t="shared" ref="J5:J12" si="4">E5+G5+H5</f>
        <v>-194.220604942687</v>
      </c>
    </row>
    <row r="6" spans="1:10" ht="14.25" x14ac:dyDescent="0.2">
      <c r="A6" s="3" t="s">
        <v>10</v>
      </c>
      <c r="B6" s="4">
        <v>-269.479894995</v>
      </c>
      <c r="C6" s="4">
        <v>-269.36761799999999</v>
      </c>
      <c r="D6" s="4">
        <v>-269.35980899999998</v>
      </c>
      <c r="E6" s="4">
        <v>-269.46769367000002</v>
      </c>
      <c r="G6">
        <f t="shared" si="1"/>
        <v>0.10969462411500194</v>
      </c>
      <c r="H6">
        <f t="shared" si="2"/>
        <v>7.8090000000088367E-3</v>
      </c>
      <c r="I6" s="1">
        <f t="shared" si="3"/>
        <v>-269.35799904588504</v>
      </c>
      <c r="J6" s="1">
        <f t="shared" si="4"/>
        <v>-269.35019004588503</v>
      </c>
    </row>
    <row r="7" spans="1:10" ht="14.25" x14ac:dyDescent="0.2">
      <c r="A7" s="3" t="s">
        <v>11</v>
      </c>
      <c r="B7" s="4">
        <v>-269.485507477</v>
      </c>
      <c r="C7" s="4">
        <v>-269.373693</v>
      </c>
      <c r="D7" s="4">
        <v>-269.36606799999998</v>
      </c>
      <c r="E7" s="4">
        <v>-269.47377508699998</v>
      </c>
      <c r="G7">
        <f t="shared" si="1"/>
        <v>0.10924274402899589</v>
      </c>
      <c r="H7">
        <f t="shared" si="2"/>
        <v>7.6250000000186446E-3</v>
      </c>
      <c r="I7" s="1">
        <f t="shared" si="3"/>
        <v>-269.36453234297096</v>
      </c>
      <c r="J7" s="1">
        <f t="shared" si="4"/>
        <v>-269.35690734297094</v>
      </c>
    </row>
    <row r="8" spans="1:10" ht="14.25" x14ac:dyDescent="0.2">
      <c r="A8" s="3" t="s">
        <v>12</v>
      </c>
      <c r="B8" s="4">
        <v>-233.661086095</v>
      </c>
      <c r="C8" s="4">
        <v>-233.52334200000001</v>
      </c>
      <c r="D8" s="4">
        <v>-233.515591</v>
      </c>
      <c r="E8" s="4">
        <v>-233.640444479</v>
      </c>
      <c r="G8">
        <f t="shared" si="1"/>
        <v>0.13457598081498823</v>
      </c>
      <c r="H8">
        <f t="shared" si="2"/>
        <v>7.751000000013164E-3</v>
      </c>
      <c r="I8" s="1">
        <f t="shared" si="3"/>
        <v>-233.50586849818501</v>
      </c>
      <c r="J8" s="1">
        <f t="shared" si="4"/>
        <v>-233.498117498185</v>
      </c>
    </row>
    <row r="9" spans="1:10" ht="14.25" x14ac:dyDescent="0.2">
      <c r="A9" s="3" t="s">
        <v>13</v>
      </c>
      <c r="B9" s="4">
        <v>-233.66320685599999</v>
      </c>
      <c r="C9" s="4">
        <v>-233.52577600000001</v>
      </c>
      <c r="D9" s="4">
        <v>-233.51814200000001</v>
      </c>
      <c r="E9" s="4">
        <v>-233.64322926899999</v>
      </c>
      <c r="G9">
        <f t="shared" si="1"/>
        <v>0.13426994631198083</v>
      </c>
      <c r="H9">
        <f t="shared" si="2"/>
        <v>7.6339999999959218E-3</v>
      </c>
      <c r="I9" s="1">
        <f t="shared" si="3"/>
        <v>-233.50895932268801</v>
      </c>
      <c r="J9" s="1">
        <f t="shared" si="4"/>
        <v>-233.50132532268802</v>
      </c>
    </row>
    <row r="10" spans="1:10" ht="14.25" x14ac:dyDescent="0.2">
      <c r="A10" s="3" t="s">
        <v>14</v>
      </c>
      <c r="B10" s="4">
        <v>-233.66744300799999</v>
      </c>
      <c r="C10" s="4">
        <v>-233.53029599999999</v>
      </c>
      <c r="D10" s="4">
        <v>-233.52262400000001</v>
      </c>
      <c r="E10" s="4">
        <v>-233.64656240900001</v>
      </c>
      <c r="G10">
        <f t="shared" si="1"/>
        <v>0.13399262681599947</v>
      </c>
      <c r="H10">
        <f t="shared" si="2"/>
        <v>7.6719999999852462E-3</v>
      </c>
      <c r="I10" s="1">
        <f t="shared" si="3"/>
        <v>-233.51256978218402</v>
      </c>
      <c r="J10" s="1">
        <f t="shared" si="4"/>
        <v>-233.50489778218403</v>
      </c>
    </row>
    <row r="11" spans="1:10" ht="14.25" x14ac:dyDescent="0.2">
      <c r="A11" s="3" t="s">
        <v>15</v>
      </c>
      <c r="B11" s="4">
        <v>-233.67095807800001</v>
      </c>
      <c r="C11" s="4">
        <v>-233.53478699999999</v>
      </c>
      <c r="D11" s="4">
        <v>-233.52711199999999</v>
      </c>
      <c r="E11" s="4">
        <v>-233.652102504</v>
      </c>
      <c r="G11">
        <f t="shared" si="1"/>
        <v>0.13303914320601762</v>
      </c>
      <c r="H11">
        <f t="shared" si="2"/>
        <v>7.6750000000060936E-3</v>
      </c>
      <c r="I11" s="1">
        <f t="shared" si="3"/>
        <v>-233.51906336079398</v>
      </c>
      <c r="J11" s="1">
        <f t="shared" si="4"/>
        <v>-233.51138836079397</v>
      </c>
    </row>
    <row r="12" spans="1:10" ht="14.25" x14ac:dyDescent="0.2">
      <c r="A12" s="3" t="s">
        <v>16</v>
      </c>
      <c r="B12" s="4">
        <v>-308.80215476199999</v>
      </c>
      <c r="C12" s="4">
        <v>-308.66261200000002</v>
      </c>
      <c r="D12" s="4">
        <v>-308.65369099999998</v>
      </c>
      <c r="E12" s="4">
        <v>-308.785786546</v>
      </c>
      <c r="G12">
        <f t="shared" si="1"/>
        <v>0.13633327847396315</v>
      </c>
      <c r="H12">
        <f t="shared" si="2"/>
        <v>8.9210000000434775E-3</v>
      </c>
      <c r="I12" s="1">
        <f t="shared" si="3"/>
        <v>-308.64945326752604</v>
      </c>
      <c r="J12" s="1">
        <f t="shared" si="4"/>
        <v>-308.640532267526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2015-10-06T12:27:47Z</dcterms:modified>
</cp:coreProperties>
</file>