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3715" windowHeight="9195"/>
  </bookViews>
  <sheets>
    <sheet name="Table S4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42" i="1"/>
  <c r="F42"/>
  <c r="J41"/>
  <c r="F41"/>
  <c r="J40"/>
  <c r="F40"/>
  <c r="J39"/>
  <c r="F39"/>
  <c r="J38"/>
  <c r="F38"/>
  <c r="J37"/>
  <c r="F37"/>
  <c r="J36"/>
  <c r="F36"/>
  <c r="J35"/>
  <c r="F35"/>
  <c r="J34"/>
  <c r="J43" s="1"/>
  <c r="F34"/>
  <c r="F43" s="1"/>
  <c r="J32"/>
  <c r="F32"/>
  <c r="J31"/>
  <c r="F31"/>
  <c r="J30"/>
  <c r="F30"/>
  <c r="J29"/>
  <c r="F29"/>
  <c r="J28"/>
  <c r="F28"/>
  <c r="J27"/>
  <c r="F27"/>
  <c r="J26"/>
  <c r="F26"/>
  <c r="J25"/>
  <c r="F25"/>
  <c r="J24"/>
  <c r="J33" s="1"/>
  <c r="F24"/>
  <c r="F33" s="1"/>
  <c r="J22"/>
  <c r="F22"/>
  <c r="J21"/>
  <c r="F21"/>
  <c r="J20"/>
  <c r="F20"/>
  <c r="J19"/>
  <c r="F19"/>
  <c r="J18"/>
  <c r="F18"/>
  <c r="J17"/>
  <c r="F17"/>
  <c r="J16"/>
  <c r="F16"/>
  <c r="J15"/>
  <c r="F15"/>
  <c r="J14"/>
  <c r="J23" s="1"/>
  <c r="F14"/>
  <c r="F23" s="1"/>
  <c r="J12"/>
  <c r="F12"/>
  <c r="J11"/>
  <c r="F11"/>
  <c r="J10"/>
  <c r="F10"/>
  <c r="J9"/>
  <c r="F9"/>
  <c r="J8"/>
  <c r="F8"/>
  <c r="J7"/>
  <c r="F7"/>
  <c r="J6"/>
  <c r="F6"/>
  <c r="J5"/>
  <c r="F5"/>
  <c r="J4"/>
  <c r="J13" s="1"/>
  <c r="F4"/>
  <c r="F13" s="1"/>
</calcChain>
</file>

<file path=xl/sharedStrings.xml><?xml version="1.0" encoding="utf-8"?>
<sst xmlns="http://schemas.openxmlformats.org/spreadsheetml/2006/main" count="54" uniqueCount="20">
  <si>
    <t>Spike-in amount (copy number/reaction)</t>
    <phoneticPr fontId="2" type="noConversion"/>
  </si>
  <si>
    <t>Strain ID</t>
    <phoneticPr fontId="2" type="noConversion"/>
  </si>
  <si>
    <r>
      <t>RA</t>
    </r>
    <r>
      <rPr>
        <b/>
        <vertAlign val="superscript"/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in Group 2</t>
    </r>
    <phoneticPr fontId="2" type="noConversion"/>
  </si>
  <si>
    <t>RA in Group 1</t>
    <phoneticPr fontId="2" type="noConversion"/>
  </si>
  <si>
    <t>RA ratio of Group 2 to Group 1</t>
    <phoneticPr fontId="2" type="noConversion"/>
  </si>
  <si>
    <r>
      <t>QA</t>
    </r>
    <r>
      <rPr>
        <b/>
        <vertAlign val="superscript"/>
        <sz val="12"/>
        <color theme="1"/>
        <rFont val="Times New Roman"/>
        <family val="1"/>
      </rPr>
      <t>b</t>
    </r>
    <r>
      <rPr>
        <b/>
        <sz val="12"/>
        <color theme="1"/>
        <rFont val="Times New Roman"/>
        <family val="1"/>
      </rPr>
      <t xml:space="preserve"> in Group 2</t>
    </r>
    <phoneticPr fontId="2" type="noConversion"/>
  </si>
  <si>
    <t>QA in Group 1</t>
    <phoneticPr fontId="2" type="noConversion"/>
  </si>
  <si>
    <t>QA ratio of Group 2 to Group 1</t>
    <phoneticPr fontId="2" type="noConversion"/>
  </si>
  <si>
    <t>Act-101</t>
  </si>
  <si>
    <t>Act-135</t>
  </si>
  <si>
    <t>Act-140</t>
  </si>
  <si>
    <t>Bac-186</t>
  </si>
  <si>
    <t>Fir-11</t>
  </si>
  <si>
    <t>Pro-1203</t>
  </si>
  <si>
    <t>Pro-1204</t>
  </si>
  <si>
    <t>Pro-670</t>
  </si>
  <si>
    <t>Pro-672</t>
  </si>
  <si>
    <t>Average fold change</t>
    <phoneticPr fontId="8" type="noConversion"/>
  </si>
  <si>
    <r>
      <rPr>
        <vertAlign val="super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RA, relative abundance; </t>
    </r>
    <r>
      <rPr>
        <vertAlign val="superscript"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>QA, quantitative abundance</t>
    </r>
    <phoneticPr fontId="2" type="noConversion"/>
  </si>
  <si>
    <t>Table S4. Overview of fold change between Group 2 and Group 1 in the bacterial mock community based on RAP and Si-QAP, respectively.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</si>
</sst>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.00_);[Red]\(0.00\)"/>
  </numFmts>
  <fonts count="10">
    <font>
      <sz val="11"/>
      <color theme="1"/>
      <name val="宋体"/>
      <family val="2"/>
      <charset val="134"/>
      <scheme val="minor"/>
    </font>
    <font>
      <b/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b/>
      <sz val="12"/>
      <color rgb="FF231815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9"/>
      <name val="Calibri"/>
      <family val="2"/>
      <charset val="134"/>
    </font>
    <font>
      <vertAlign val="super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11" fontId="7" fillId="0" borderId="5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0" fontId="7" fillId="0" borderId="6" xfId="0" applyNumberFormat="1" applyFont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176" fontId="7" fillId="0" borderId="3" xfId="0" applyNumberFormat="1" applyFont="1" applyFill="1" applyBorder="1" applyAlignment="1">
      <alignment horizontal="left" vertical="center"/>
    </xf>
    <xf numFmtId="177" fontId="7" fillId="0" borderId="6" xfId="0" applyNumberFormat="1" applyFont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76" fontId="7" fillId="0" borderId="7" xfId="0" applyNumberFormat="1" applyFont="1" applyFill="1" applyBorder="1" applyAlignment="1">
      <alignment horizontal="left" vertical="center"/>
    </xf>
    <xf numFmtId="177" fontId="7" fillId="0" borderId="5" xfId="0" applyNumberFormat="1" applyFont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10" fontId="7" fillId="0" borderId="8" xfId="0" applyNumberFormat="1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176" fontId="1" fillId="0" borderId="7" xfId="0" applyNumberFormat="1" applyFont="1" applyFill="1" applyBorder="1" applyAlignment="1">
      <alignment horizontal="left" vertical="center"/>
    </xf>
    <xf numFmtId="177" fontId="7" fillId="0" borderId="5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11" fontId="7" fillId="0" borderId="6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77" fontId="7" fillId="0" borderId="8" xfId="0" applyNumberFormat="1" applyFont="1" applyBorder="1" applyAlignment="1">
      <alignment horizontal="left" vertical="center"/>
    </xf>
    <xf numFmtId="177" fontId="7" fillId="0" borderId="8" xfId="0" applyNumberFormat="1" applyFont="1" applyFill="1" applyBorder="1" applyAlignment="1">
      <alignment horizontal="left" vertical="center"/>
    </xf>
    <xf numFmtId="176" fontId="1" fillId="0" borderId="10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abSelected="1" workbookViewId="0"/>
  </sheetViews>
  <sheetFormatPr defaultRowHeight="15"/>
  <cols>
    <col min="1" max="1" width="15.125" style="2" customWidth="1"/>
    <col min="2" max="2" width="9" style="2"/>
    <col min="3" max="3" width="13.75" style="2" customWidth="1"/>
    <col min="4" max="4" width="14.75" style="2" customWidth="1"/>
    <col min="5" max="5" width="19.25" style="32" customWidth="1"/>
    <col min="6" max="6" width="11.875" style="32" customWidth="1"/>
    <col min="7" max="7" width="13.75" style="32" customWidth="1"/>
    <col min="8" max="8" width="14.25" style="2" customWidth="1"/>
    <col min="9" max="9" width="19" style="2" customWidth="1"/>
    <col min="10" max="10" width="11.25" style="2" customWidth="1"/>
    <col min="11" max="11" width="9" style="2"/>
    <col min="12" max="12" width="14" style="2" customWidth="1"/>
    <col min="13" max="13" width="9.875" style="2" customWidth="1"/>
    <col min="14" max="16384" width="9" style="2"/>
  </cols>
  <sheetData>
    <row r="1" spans="1:10" ht="15.75">
      <c r="A1" s="1" t="s">
        <v>19</v>
      </c>
      <c r="E1" s="2"/>
      <c r="F1" s="2"/>
      <c r="G1" s="2"/>
    </row>
    <row r="2" spans="1:10" ht="15.75" thickBot="1">
      <c r="E2" s="2"/>
      <c r="F2" s="2"/>
      <c r="G2" s="2"/>
    </row>
    <row r="3" spans="1:10" s="8" customFormat="1" ht="48" thickBot="1">
      <c r="A3" s="3" t="s">
        <v>0</v>
      </c>
      <c r="B3" s="4" t="s">
        <v>1</v>
      </c>
      <c r="C3" s="4" t="s">
        <v>2</v>
      </c>
      <c r="D3" s="4" t="s">
        <v>3</v>
      </c>
      <c r="E3" s="5"/>
      <c r="F3" s="6" t="s">
        <v>4</v>
      </c>
      <c r="G3" s="4" t="s">
        <v>5</v>
      </c>
      <c r="H3" s="4" t="s">
        <v>6</v>
      </c>
      <c r="I3" s="7"/>
      <c r="J3" s="6" t="s">
        <v>7</v>
      </c>
    </row>
    <row r="4" spans="1:10" ht="15.75">
      <c r="A4" s="9">
        <v>795801.21538129577</v>
      </c>
      <c r="B4" s="10" t="s">
        <v>8</v>
      </c>
      <c r="C4" s="11">
        <v>0.14530361368098901</v>
      </c>
      <c r="D4" s="11">
        <v>0.12877178309560899</v>
      </c>
      <c r="E4" s="12"/>
      <c r="F4" s="13">
        <f>C4/D4</f>
        <v>1.1283808470144865</v>
      </c>
      <c r="G4" s="14">
        <v>0.16944842336876934</v>
      </c>
      <c r="H4" s="14">
        <v>8.1283397418681319E-2</v>
      </c>
      <c r="I4" s="12"/>
      <c r="J4" s="13">
        <f>G4/H4</f>
        <v>2.0846621665671803</v>
      </c>
    </row>
    <row r="5" spans="1:10" ht="15.75">
      <c r="A5" s="10"/>
      <c r="B5" s="10" t="s">
        <v>9</v>
      </c>
      <c r="C5" s="15">
        <v>4.6616950767568166E-2</v>
      </c>
      <c r="D5" s="15">
        <v>4.401253530836198E-2</v>
      </c>
      <c r="E5" s="16"/>
      <c r="F5" s="17">
        <f t="shared" ref="F5:F12" si="0">C5/D5</f>
        <v>1.0591744020415785</v>
      </c>
      <c r="G5" s="18">
        <v>5.4170850677401572E-2</v>
      </c>
      <c r="H5" s="18">
        <v>2.7524285158835378E-2</v>
      </c>
      <c r="I5" s="16"/>
      <c r="J5" s="17">
        <f t="shared" ref="J5:J12" si="1">G5/H5</f>
        <v>1.9681110831687691</v>
      </c>
    </row>
    <row r="6" spans="1:10" ht="15.75">
      <c r="A6" s="10"/>
      <c r="B6" s="10" t="s">
        <v>10</v>
      </c>
      <c r="C6" s="15">
        <v>0.11835349437735752</v>
      </c>
      <c r="D6" s="15">
        <v>0.1126473802719509</v>
      </c>
      <c r="E6" s="16"/>
      <c r="F6" s="17">
        <f t="shared" si="0"/>
        <v>1.0506546542993813</v>
      </c>
      <c r="G6" s="18">
        <v>0.13683102694282676</v>
      </c>
      <c r="H6" s="18">
        <v>7.0998425383887842E-2</v>
      </c>
      <c r="I6" s="16"/>
      <c r="J6" s="17">
        <f t="shared" si="1"/>
        <v>1.9272403043163653</v>
      </c>
    </row>
    <row r="7" spans="1:10" ht="15.75">
      <c r="A7" s="10"/>
      <c r="B7" s="10" t="s">
        <v>11</v>
      </c>
      <c r="C7" s="15">
        <v>0.29028532391947398</v>
      </c>
      <c r="D7" s="15">
        <v>0.24325545349246325</v>
      </c>
      <c r="E7" s="16"/>
      <c r="F7" s="17">
        <f t="shared" si="0"/>
        <v>1.1933353178800075</v>
      </c>
      <c r="G7" s="18">
        <v>0.34045193059968298</v>
      </c>
      <c r="H7" s="18">
        <v>0.15273117550039525</v>
      </c>
      <c r="I7" s="16"/>
      <c r="J7" s="17">
        <f t="shared" si="1"/>
        <v>2.2290925836474162</v>
      </c>
    </row>
    <row r="8" spans="1:10" ht="15.75">
      <c r="A8" s="10"/>
      <c r="B8" s="10" t="s">
        <v>12</v>
      </c>
      <c r="C8" s="15">
        <v>0.18216785687302464</v>
      </c>
      <c r="D8" s="15">
        <v>0.220767395533358</v>
      </c>
      <c r="E8" s="16"/>
      <c r="F8" s="17">
        <f>C8/D8</f>
        <v>0.82515743066552161</v>
      </c>
      <c r="G8" s="18">
        <v>0.19965148224058202</v>
      </c>
      <c r="H8" s="18">
        <v>0.13509736702847225</v>
      </c>
      <c r="I8" s="16"/>
      <c r="J8" s="17">
        <f t="shared" si="1"/>
        <v>1.4778339995220244</v>
      </c>
    </row>
    <row r="9" spans="1:10" ht="15.75">
      <c r="A9" s="10"/>
      <c r="B9" s="10" t="s">
        <v>13</v>
      </c>
      <c r="C9" s="15">
        <v>7.2964016453697531E-2</v>
      </c>
      <c r="D9" s="15">
        <v>8.7856678526508608E-2</v>
      </c>
      <c r="E9" s="16"/>
      <c r="F9" s="17">
        <f t="shared" si="0"/>
        <v>0.83048912931169394</v>
      </c>
      <c r="G9" s="18">
        <v>7.9923898574525504E-2</v>
      </c>
      <c r="H9" s="18">
        <v>5.3995970628313267E-2</v>
      </c>
      <c r="I9" s="16"/>
      <c r="J9" s="17">
        <f t="shared" si="1"/>
        <v>1.4801826440844958</v>
      </c>
    </row>
    <row r="10" spans="1:10" ht="15.75">
      <c r="A10" s="10"/>
      <c r="B10" s="10" t="s">
        <v>14</v>
      </c>
      <c r="C10" s="15">
        <v>7.6942705129066369E-2</v>
      </c>
      <c r="D10" s="15">
        <v>8.9308903556292452E-2</v>
      </c>
      <c r="E10" s="16"/>
      <c r="F10" s="17">
        <f t="shared" si="0"/>
        <v>0.86153453984090711</v>
      </c>
      <c r="G10" s="18">
        <v>8.3697963407993778E-2</v>
      </c>
      <c r="H10" s="18">
        <v>5.4685563240887955E-2</v>
      </c>
      <c r="I10" s="16"/>
      <c r="J10" s="17">
        <f t="shared" si="1"/>
        <v>1.530531248975296</v>
      </c>
    </row>
    <row r="11" spans="1:10" ht="15.75">
      <c r="A11" s="10"/>
      <c r="B11" s="10" t="s">
        <v>15</v>
      </c>
      <c r="C11" s="15">
        <v>4.1074133527955768E-2</v>
      </c>
      <c r="D11" s="15">
        <v>4.659403764967375E-2</v>
      </c>
      <c r="E11" s="16"/>
      <c r="F11" s="17">
        <f t="shared" si="0"/>
        <v>0.88153196417059954</v>
      </c>
      <c r="G11" s="18">
        <v>4.5023339670706007E-2</v>
      </c>
      <c r="H11" s="18">
        <v>2.8733196410530272E-2</v>
      </c>
      <c r="I11" s="16"/>
      <c r="J11" s="17">
        <f t="shared" si="1"/>
        <v>1.5669450425016289</v>
      </c>
    </row>
    <row r="12" spans="1:10" ht="15.75">
      <c r="A12" s="10"/>
      <c r="B12" s="10" t="s">
        <v>16</v>
      </c>
      <c r="C12" s="15">
        <v>2.6122677162871699E-2</v>
      </c>
      <c r="D12" s="15">
        <v>2.6471651164419227E-2</v>
      </c>
      <c r="E12" s="16"/>
      <c r="F12" s="17">
        <f t="shared" si="0"/>
        <v>0.98681706708130901</v>
      </c>
      <c r="G12" s="18">
        <v>2.8428877206070801E-2</v>
      </c>
      <c r="H12" s="18">
        <v>1.6281470034963726E-2</v>
      </c>
      <c r="I12" s="16"/>
      <c r="J12" s="17">
        <f t="shared" si="1"/>
        <v>1.7460878621537899</v>
      </c>
    </row>
    <row r="13" spans="1:10" ht="16.5" thickBot="1">
      <c r="A13" s="10"/>
      <c r="B13" s="19"/>
      <c r="C13" s="20"/>
      <c r="D13" s="20"/>
      <c r="E13" s="21" t="s">
        <v>17</v>
      </c>
      <c r="F13" s="22">
        <f>AVERAGE(F4:F12)</f>
        <v>0.97967503914505394</v>
      </c>
      <c r="G13" s="23"/>
      <c r="H13" s="23"/>
      <c r="I13" s="24" t="s">
        <v>17</v>
      </c>
      <c r="J13" s="22">
        <f>AVERAGE(J4:J12)</f>
        <v>1.7789652149929962</v>
      </c>
    </row>
    <row r="14" spans="1:10" ht="15.75">
      <c r="A14" s="25">
        <v>159160.24307625915</v>
      </c>
      <c r="B14" s="10" t="s">
        <v>8</v>
      </c>
      <c r="C14" s="15">
        <v>0.14314780281615699</v>
      </c>
      <c r="D14" s="15">
        <v>0.126428727101183</v>
      </c>
      <c r="E14" s="16"/>
      <c r="F14" s="13">
        <f>C14/D14</f>
        <v>1.1322411140119559</v>
      </c>
      <c r="G14" s="14">
        <v>1.1724857345508219</v>
      </c>
      <c r="H14" s="14">
        <v>0.36639968273050677</v>
      </c>
      <c r="I14" s="12"/>
      <c r="J14" s="13">
        <f>G14/H14</f>
        <v>3.2000184219952104</v>
      </c>
    </row>
    <row r="15" spans="1:10" ht="15.75">
      <c r="A15" s="10"/>
      <c r="B15" s="10" t="s">
        <v>9</v>
      </c>
      <c r="C15" s="15">
        <v>4.8259883057327251E-2</v>
      </c>
      <c r="D15" s="15">
        <v>4.3721357665704376E-2</v>
      </c>
      <c r="E15" s="16"/>
      <c r="F15" s="17">
        <f t="shared" ref="F15:F22" si="2">C15/D15</f>
        <v>1.1038056829416107</v>
      </c>
      <c r="G15" s="18">
        <v>0.39224074582899349</v>
      </c>
      <c r="H15" s="18">
        <v>0.12720882614077969</v>
      </c>
      <c r="I15" s="16"/>
      <c r="J15" s="17">
        <f t="shared" ref="J15:J22" si="3">G15/H15</f>
        <v>3.0834397087738847</v>
      </c>
    </row>
    <row r="16" spans="1:10" ht="15.75">
      <c r="A16" s="10"/>
      <c r="B16" s="10" t="s">
        <v>10</v>
      </c>
      <c r="C16" s="15">
        <v>0.11761785080414211</v>
      </c>
      <c r="D16" s="15">
        <v>0.1151120916951049</v>
      </c>
      <c r="E16" s="16"/>
      <c r="F16" s="17">
        <f t="shared" si="2"/>
        <v>1.02176799215563</v>
      </c>
      <c r="G16" s="18">
        <v>0.96167538355367799</v>
      </c>
      <c r="H16" s="18">
        <v>0.3274956137124525</v>
      </c>
      <c r="I16" s="16"/>
      <c r="J16" s="17">
        <f t="shared" si="3"/>
        <v>2.9364527135256462</v>
      </c>
    </row>
    <row r="17" spans="1:10" ht="15.75">
      <c r="A17" s="10"/>
      <c r="B17" s="10" t="s">
        <v>11</v>
      </c>
      <c r="C17" s="15">
        <v>0.26465569603567152</v>
      </c>
      <c r="D17" s="15">
        <v>0.24259897645641124</v>
      </c>
      <c r="E17" s="16"/>
      <c r="F17" s="17">
        <f t="shared" si="2"/>
        <v>1.0909184362664586</v>
      </c>
      <c r="G17" s="18">
        <v>2.1489257781299349</v>
      </c>
      <c r="H17" s="18">
        <v>0.69852219762587398</v>
      </c>
      <c r="I17" s="16"/>
      <c r="J17" s="17">
        <f t="shared" si="3"/>
        <v>3.0763886751683329</v>
      </c>
    </row>
    <row r="18" spans="1:10" ht="15.75">
      <c r="A18" s="10"/>
      <c r="B18" s="10" t="s">
        <v>12</v>
      </c>
      <c r="C18" s="15">
        <v>0.193412154846207</v>
      </c>
      <c r="D18" s="15">
        <v>0.21620801689157251</v>
      </c>
      <c r="E18" s="16"/>
      <c r="F18" s="17">
        <f>C18/D18</f>
        <v>0.89456513975243779</v>
      </c>
      <c r="G18" s="18">
        <v>1.4186038710007201</v>
      </c>
      <c r="H18" s="18">
        <v>0.60304422699226301</v>
      </c>
      <c r="I18" s="16"/>
      <c r="J18" s="17">
        <f t="shared" si="3"/>
        <v>2.352404363567385</v>
      </c>
    </row>
    <row r="19" spans="1:10" ht="15.75">
      <c r="A19" s="10"/>
      <c r="B19" s="10" t="s">
        <v>13</v>
      </c>
      <c r="C19" s="15">
        <v>7.7046260786246892E-2</v>
      </c>
      <c r="D19" s="15">
        <v>8.7644754238286993E-2</v>
      </c>
      <c r="E19" s="16"/>
      <c r="F19" s="17">
        <f t="shared" si="2"/>
        <v>0.87907441187837543</v>
      </c>
      <c r="G19" s="18">
        <v>0.56576244273053145</v>
      </c>
      <c r="H19" s="18">
        <v>0.24385552363929475</v>
      </c>
      <c r="I19" s="16"/>
      <c r="J19" s="17">
        <f t="shared" si="3"/>
        <v>2.3200722882430735</v>
      </c>
    </row>
    <row r="20" spans="1:10" ht="15.75">
      <c r="A20" s="10"/>
      <c r="B20" s="10" t="s">
        <v>14</v>
      </c>
      <c r="C20" s="15">
        <v>8.1311250979204941E-2</v>
      </c>
      <c r="D20" s="15">
        <v>9.2227546720438425E-2</v>
      </c>
      <c r="E20" s="16"/>
      <c r="F20" s="17">
        <f t="shared" si="2"/>
        <v>0.88163736183590435</v>
      </c>
      <c r="G20" s="18">
        <v>0.60513260637584099</v>
      </c>
      <c r="H20" s="18">
        <v>0.25678049433597128</v>
      </c>
      <c r="I20" s="16"/>
      <c r="J20" s="17">
        <f t="shared" si="3"/>
        <v>2.3566143835835374</v>
      </c>
    </row>
    <row r="21" spans="1:10" ht="15.75">
      <c r="A21" s="10"/>
      <c r="B21" s="10" t="s">
        <v>15</v>
      </c>
      <c r="C21" s="15">
        <v>4.6103806667011651E-2</v>
      </c>
      <c r="D21" s="15">
        <v>4.748647727676937E-2</v>
      </c>
      <c r="E21" s="16"/>
      <c r="F21" s="17">
        <f t="shared" si="2"/>
        <v>0.97088285572966415</v>
      </c>
      <c r="G21" s="18">
        <v>0.33927766985948649</v>
      </c>
      <c r="H21" s="18">
        <v>0.13217885701104617</v>
      </c>
      <c r="I21" s="16"/>
      <c r="J21" s="17">
        <f t="shared" si="3"/>
        <v>2.5668074118021242</v>
      </c>
    </row>
    <row r="22" spans="1:10" ht="15.75">
      <c r="A22" s="10"/>
      <c r="B22" s="10" t="s">
        <v>16</v>
      </c>
      <c r="C22" s="15">
        <v>2.8325739104033298E-2</v>
      </c>
      <c r="D22" s="15">
        <v>2.8406559360960253E-2</v>
      </c>
      <c r="E22" s="16"/>
      <c r="F22" s="17">
        <f t="shared" si="2"/>
        <v>0.9971548734255361</v>
      </c>
      <c r="G22" s="18">
        <v>0.20772323111625149</v>
      </c>
      <c r="H22" s="18">
        <v>7.9379503727469797E-2</v>
      </c>
      <c r="I22" s="16"/>
      <c r="J22" s="17">
        <f t="shared" si="3"/>
        <v>2.6168371098592229</v>
      </c>
    </row>
    <row r="23" spans="1:10" ht="16.5" thickBot="1">
      <c r="A23" s="26"/>
      <c r="B23" s="19"/>
      <c r="C23" s="20"/>
      <c r="D23" s="20"/>
      <c r="E23" s="21" t="s">
        <v>17</v>
      </c>
      <c r="F23" s="22">
        <f>AVERAGE(F14:F22)</f>
        <v>0.99689420755528602</v>
      </c>
      <c r="G23" s="27"/>
      <c r="H23" s="28"/>
      <c r="I23" s="21" t="s">
        <v>17</v>
      </c>
      <c r="J23" s="29">
        <f>AVERAGE(J14:J22)</f>
        <v>2.7232261196131571</v>
      </c>
    </row>
    <row r="24" spans="1:10" ht="15.75">
      <c r="A24" s="9">
        <v>79580.121538129577</v>
      </c>
      <c r="B24" s="10" t="s">
        <v>8</v>
      </c>
      <c r="C24" s="15">
        <v>0.14060465061908836</v>
      </c>
      <c r="D24" s="15">
        <v>0.13062702954173699</v>
      </c>
      <c r="E24" s="16"/>
      <c r="F24" s="13">
        <f>C24/D24</f>
        <v>1.0763825152600854</v>
      </c>
      <c r="G24" s="18">
        <v>1.3597242118564068</v>
      </c>
      <c r="H24" s="18">
        <v>0.5750453543044417</v>
      </c>
      <c r="I24" s="16"/>
      <c r="J24" s="17">
        <f>G24/H24</f>
        <v>2.364551250920182</v>
      </c>
    </row>
    <row r="25" spans="1:10" ht="15.75">
      <c r="A25" s="10"/>
      <c r="B25" s="10" t="s">
        <v>9</v>
      </c>
      <c r="C25" s="15">
        <v>4.92686092054904E-2</v>
      </c>
      <c r="D25" s="15">
        <v>4.2622863369897047E-2</v>
      </c>
      <c r="E25" s="16"/>
      <c r="F25" s="17">
        <f t="shared" ref="F25:F32" si="4">C25/D25</f>
        <v>1.1559197414288922</v>
      </c>
      <c r="G25" s="18">
        <v>0.47646713501353832</v>
      </c>
      <c r="H25" s="18">
        <v>0.18684095594417674</v>
      </c>
      <c r="I25" s="16"/>
      <c r="J25" s="17">
        <f t="shared" ref="J25:J32" si="5">G25/H25</f>
        <v>2.5501214795534146</v>
      </c>
    </row>
    <row r="26" spans="1:10" ht="15.75">
      <c r="A26" s="10"/>
      <c r="B26" s="10" t="s">
        <v>10</v>
      </c>
      <c r="C26" s="15">
        <v>0.11394701953581858</v>
      </c>
      <c r="D26" s="15">
        <v>0.10811727703434577</v>
      </c>
      <c r="E26" s="16"/>
      <c r="F26" s="17">
        <f t="shared" si="4"/>
        <v>1.0539205449987503</v>
      </c>
      <c r="G26" s="18">
        <v>1.0984274373017964</v>
      </c>
      <c r="H26" s="18">
        <v>0.47832104400533804</v>
      </c>
      <c r="I26" s="16"/>
      <c r="J26" s="17">
        <f t="shared" si="5"/>
        <v>2.2964229800634444</v>
      </c>
    </row>
    <row r="27" spans="1:10" ht="15.75">
      <c r="A27" s="10"/>
      <c r="B27" s="10" t="s">
        <v>11</v>
      </c>
      <c r="C27" s="15">
        <v>0.30170585046959131</v>
      </c>
      <c r="D27" s="15">
        <v>0.264875284392591</v>
      </c>
      <c r="E27" s="16"/>
      <c r="F27" s="17">
        <f t="shared" si="4"/>
        <v>1.1390487080040697</v>
      </c>
      <c r="G27" s="18">
        <v>2.9114019412530667</v>
      </c>
      <c r="H27" s="18">
        <v>1.1601354875135164</v>
      </c>
      <c r="I27" s="16"/>
      <c r="J27" s="17">
        <f t="shared" si="5"/>
        <v>2.5095361469314135</v>
      </c>
    </row>
    <row r="28" spans="1:10" ht="15.75">
      <c r="A28" s="10"/>
      <c r="B28" s="10" t="s">
        <v>12</v>
      </c>
      <c r="C28" s="15">
        <v>0.1759727826009263</v>
      </c>
      <c r="D28" s="15">
        <v>0.204868843919741</v>
      </c>
      <c r="E28" s="16"/>
      <c r="F28" s="17">
        <f>C28/D28</f>
        <v>0.8589533636938228</v>
      </c>
      <c r="G28" s="18">
        <v>1.6448363483465869</v>
      </c>
      <c r="H28" s="18">
        <v>0.84267412848061807</v>
      </c>
      <c r="I28" s="16"/>
      <c r="J28" s="17">
        <f t="shared" si="5"/>
        <v>1.9519245847885538</v>
      </c>
    </row>
    <row r="29" spans="1:10" ht="15.75">
      <c r="A29" s="10"/>
      <c r="B29" s="10" t="s">
        <v>13</v>
      </c>
      <c r="C29" s="15">
        <v>7.4688543021993473E-2</v>
      </c>
      <c r="D29" s="15">
        <v>8.5390243352874373E-2</v>
      </c>
      <c r="E29" s="16"/>
      <c r="F29" s="17">
        <f t="shared" si="4"/>
        <v>0.87467303159382948</v>
      </c>
      <c r="G29" s="18">
        <v>0.69756864330805202</v>
      </c>
      <c r="H29" s="18">
        <v>0.35295676008894028</v>
      </c>
      <c r="I29" s="16"/>
      <c r="J29" s="17">
        <f t="shared" si="5"/>
        <v>1.9763572261153866</v>
      </c>
    </row>
    <row r="30" spans="1:10" ht="15.75">
      <c r="A30" s="10"/>
      <c r="B30" s="10" t="s">
        <v>14</v>
      </c>
      <c r="C30" s="15">
        <v>7.7963593607443857E-2</v>
      </c>
      <c r="D30" s="15">
        <v>8.9929515562229181E-2</v>
      </c>
      <c r="E30" s="16"/>
      <c r="F30" s="17">
        <f t="shared" si="4"/>
        <v>0.86694110515356682</v>
      </c>
      <c r="G30" s="18">
        <v>0.72568786598993429</v>
      </c>
      <c r="H30" s="18">
        <v>0.37086088975822123</v>
      </c>
      <c r="I30" s="16"/>
      <c r="J30" s="17">
        <f t="shared" si="5"/>
        <v>1.9567656930959711</v>
      </c>
    </row>
    <row r="31" spans="1:10" ht="15.75">
      <c r="A31" s="10"/>
      <c r="B31" s="10" t="s">
        <v>15</v>
      </c>
      <c r="C31" s="15">
        <v>4.06079242710757E-2</v>
      </c>
      <c r="D31" s="15">
        <v>4.51304558348843E-2</v>
      </c>
      <c r="E31" s="16"/>
      <c r="F31" s="17">
        <f t="shared" si="4"/>
        <v>0.8997898097826692</v>
      </c>
      <c r="G31" s="18">
        <v>0.37672904153042497</v>
      </c>
      <c r="H31" s="18">
        <v>0.18540592031252776</v>
      </c>
      <c r="I31" s="16"/>
      <c r="J31" s="17">
        <f t="shared" si="5"/>
        <v>2.0319148433631202</v>
      </c>
    </row>
    <row r="32" spans="1:10" ht="15.75">
      <c r="A32" s="10"/>
      <c r="B32" s="10" t="s">
        <v>16</v>
      </c>
      <c r="C32" s="15">
        <v>2.5125334291687635E-2</v>
      </c>
      <c r="D32" s="15">
        <v>2.8305711322586226E-2</v>
      </c>
      <c r="E32" s="16"/>
      <c r="F32" s="17">
        <f t="shared" si="4"/>
        <v>0.88764186157862623</v>
      </c>
      <c r="G32" s="18">
        <v>0.23530491086111263</v>
      </c>
      <c r="H32" s="18">
        <v>0.11495551274770223</v>
      </c>
      <c r="I32" s="16"/>
      <c r="J32" s="17">
        <f t="shared" si="5"/>
        <v>2.046921502386287</v>
      </c>
    </row>
    <row r="33" spans="1:10" ht="16.5" thickBot="1">
      <c r="A33" s="10"/>
      <c r="B33" s="19"/>
      <c r="C33" s="20"/>
      <c r="D33" s="20"/>
      <c r="E33" s="21" t="s">
        <v>17</v>
      </c>
      <c r="F33" s="22">
        <f>AVERAGE(F24:F32)</f>
        <v>0.97925229794381252</v>
      </c>
      <c r="G33" s="18"/>
      <c r="H33" s="23"/>
      <c r="I33" s="24" t="s">
        <v>17</v>
      </c>
      <c r="J33" s="22">
        <f>AVERAGE(J24:J32)</f>
        <v>2.1871684119130861</v>
      </c>
    </row>
    <row r="34" spans="1:10" ht="15.75">
      <c r="A34" s="25">
        <v>39790.060769064788</v>
      </c>
      <c r="B34" s="10" t="s">
        <v>8</v>
      </c>
      <c r="C34" s="15">
        <v>0.13238287974596133</v>
      </c>
      <c r="D34" s="15">
        <v>0.123211989753299</v>
      </c>
      <c r="E34" s="16"/>
      <c r="F34" s="13">
        <f>C34/D34</f>
        <v>1.0744317984883187</v>
      </c>
      <c r="G34" s="14">
        <v>2.5927610998040134</v>
      </c>
      <c r="H34" s="14">
        <v>1.0118062610274752</v>
      </c>
      <c r="I34" s="12"/>
      <c r="J34" s="13">
        <f>G34/H34</f>
        <v>2.5625074677548452</v>
      </c>
    </row>
    <row r="35" spans="1:10" ht="15.75">
      <c r="A35" s="10"/>
      <c r="B35" s="10" t="s">
        <v>9</v>
      </c>
      <c r="C35" s="15">
        <v>5.0810352318730136E-2</v>
      </c>
      <c r="D35" s="15">
        <v>4.3843246902201302E-2</v>
      </c>
      <c r="E35" s="16"/>
      <c r="F35" s="17">
        <f t="shared" ref="F35:F42" si="6">C35/D35</f>
        <v>1.1589094309568351</v>
      </c>
      <c r="G35" s="18">
        <v>0.99193198220457812</v>
      </c>
      <c r="H35" s="18">
        <v>0.36683287021536798</v>
      </c>
      <c r="I35" s="16"/>
      <c r="J35" s="17">
        <f t="shared" ref="J35:J42" si="7">G35/H35</f>
        <v>2.7040433471030383</v>
      </c>
    </row>
    <row r="36" spans="1:10" ht="15.75">
      <c r="A36" s="10"/>
      <c r="B36" s="10" t="s">
        <v>10</v>
      </c>
      <c r="C36" s="15">
        <v>0.10577329612541005</v>
      </c>
      <c r="D36" s="15">
        <v>0.11005996994837054</v>
      </c>
      <c r="E36" s="16"/>
      <c r="F36" s="17">
        <f t="shared" si="6"/>
        <v>0.96105147198412477</v>
      </c>
      <c r="G36" s="18">
        <v>2.0667549597690567</v>
      </c>
      <c r="H36" s="18">
        <v>0.89158211111138896</v>
      </c>
      <c r="I36" s="16"/>
      <c r="J36" s="17">
        <f t="shared" si="7"/>
        <v>2.318075849674432</v>
      </c>
    </row>
    <row r="37" spans="1:10" ht="15.75">
      <c r="A37" s="10"/>
      <c r="B37" s="10" t="s">
        <v>11</v>
      </c>
      <c r="C37" s="15">
        <v>0.29156465902865331</v>
      </c>
      <c r="D37" s="15">
        <v>0.26165171135194376</v>
      </c>
      <c r="E37" s="16"/>
      <c r="F37" s="17">
        <f t="shared" si="6"/>
        <v>1.1143235315456206</v>
      </c>
      <c r="G37" s="18">
        <v>5.703594349381043</v>
      </c>
      <c r="H37" s="18">
        <v>2.1073811962746674</v>
      </c>
      <c r="I37" s="16"/>
      <c r="J37" s="17">
        <f t="shared" si="7"/>
        <v>2.7064844079768755</v>
      </c>
    </row>
    <row r="38" spans="1:10" ht="15.75">
      <c r="A38" s="10"/>
      <c r="B38" s="10" t="s">
        <v>12</v>
      </c>
      <c r="C38" s="15">
        <v>0.18497949452527299</v>
      </c>
      <c r="D38" s="15">
        <v>0.20649597531736874</v>
      </c>
      <c r="E38" s="16"/>
      <c r="F38" s="17">
        <f>C38/D38</f>
        <v>0.89580193628942861</v>
      </c>
      <c r="G38" s="18">
        <v>3.54612953400785</v>
      </c>
      <c r="H38" s="18">
        <v>1.5510180314588904</v>
      </c>
      <c r="I38" s="16"/>
      <c r="J38" s="17">
        <f t="shared" si="7"/>
        <v>2.2863238608982219</v>
      </c>
    </row>
    <row r="39" spans="1:10" ht="15.75">
      <c r="A39" s="10"/>
      <c r="B39" s="10" t="s">
        <v>13</v>
      </c>
      <c r="C39" s="15">
        <v>7.7891308684903571E-2</v>
      </c>
      <c r="D39" s="15">
        <v>8.5434625373288109E-2</v>
      </c>
      <c r="E39" s="16"/>
      <c r="F39" s="17">
        <f>C39/D39</f>
        <v>0.91170656328829613</v>
      </c>
      <c r="G39" s="18">
        <v>1.4837289248203434</v>
      </c>
      <c r="H39" s="18">
        <v>0.64516274450122202</v>
      </c>
      <c r="I39" s="16"/>
      <c r="J39" s="17">
        <f t="shared" si="7"/>
        <v>2.2997746498326097</v>
      </c>
    </row>
    <row r="40" spans="1:10" ht="15.75">
      <c r="A40" s="10"/>
      <c r="B40" s="10" t="s">
        <v>14</v>
      </c>
      <c r="C40" s="15">
        <v>8.4156842326156167E-2</v>
      </c>
      <c r="D40" s="15">
        <v>9.2604440812597971E-2</v>
      </c>
      <c r="E40" s="16"/>
      <c r="F40" s="17">
        <f t="shared" si="6"/>
        <v>0.90877760923434481</v>
      </c>
      <c r="G40" s="18">
        <v>1.5998577364300832</v>
      </c>
      <c r="H40" s="18">
        <v>0.68706559321738581</v>
      </c>
      <c r="I40" s="16"/>
      <c r="J40" s="17">
        <f t="shared" si="7"/>
        <v>2.3285371181786019</v>
      </c>
    </row>
    <row r="41" spans="1:10" ht="15.75">
      <c r="A41" s="10"/>
      <c r="B41" s="10" t="s">
        <v>15</v>
      </c>
      <c r="C41" s="15">
        <v>4.460679325393907E-2</v>
      </c>
      <c r="D41" s="15">
        <v>4.7239647967707722E-2</v>
      </c>
      <c r="E41" s="16"/>
      <c r="F41" s="17">
        <f t="shared" si="6"/>
        <v>0.94426599631799901</v>
      </c>
      <c r="G41" s="18">
        <v>0.85295877863767566</v>
      </c>
      <c r="H41" s="18">
        <v>0.35635210025580905</v>
      </c>
      <c r="I41" s="16"/>
      <c r="J41" s="17">
        <f t="shared" si="7"/>
        <v>2.3935842612555818</v>
      </c>
    </row>
    <row r="42" spans="1:10" ht="15.75">
      <c r="A42" s="10"/>
      <c r="B42" s="10" t="s">
        <v>16</v>
      </c>
      <c r="C42" s="15">
        <v>2.7779643754030536E-2</v>
      </c>
      <c r="D42" s="15">
        <v>2.9205862434159548E-2</v>
      </c>
      <c r="E42" s="16"/>
      <c r="F42" s="17">
        <f t="shared" si="6"/>
        <v>0.95116669869468096</v>
      </c>
      <c r="G42" s="18">
        <v>0.52610062761389431</v>
      </c>
      <c r="H42" s="18">
        <v>0.219257586483979</v>
      </c>
      <c r="I42" s="16"/>
      <c r="J42" s="17">
        <f t="shared" si="7"/>
        <v>2.3994637360123279</v>
      </c>
    </row>
    <row r="43" spans="1:10" ht="16.5" thickBot="1">
      <c r="A43" s="26"/>
      <c r="B43" s="19"/>
      <c r="C43" s="20"/>
      <c r="D43" s="20"/>
      <c r="E43" s="21" t="s">
        <v>17</v>
      </c>
      <c r="F43" s="29">
        <f>AVERAGE(F34:F42)</f>
        <v>0.9911594485332943</v>
      </c>
      <c r="G43" s="27"/>
      <c r="H43" s="28"/>
      <c r="I43" s="21" t="s">
        <v>17</v>
      </c>
      <c r="J43" s="29">
        <f>AVERAGE(J34:J42)</f>
        <v>2.444310522076282</v>
      </c>
    </row>
    <row r="44" spans="1:10" ht="15.75">
      <c r="A44" s="30"/>
      <c r="B44" s="30"/>
      <c r="C44" s="30"/>
      <c r="D44" s="30"/>
      <c r="E44" s="31"/>
      <c r="F44" s="31"/>
      <c r="G44" s="31"/>
      <c r="H44" s="30"/>
      <c r="I44" s="30"/>
      <c r="J44" s="30"/>
    </row>
    <row r="45" spans="1:10" ht="18.75">
      <c r="A45" s="30" t="s">
        <v>18</v>
      </c>
      <c r="B45" s="30"/>
      <c r="C45" s="30"/>
      <c r="D45" s="30"/>
      <c r="E45" s="31"/>
      <c r="F45" s="31"/>
      <c r="G45" s="31"/>
      <c r="H45" s="30"/>
      <c r="I45" s="30"/>
      <c r="J45" s="3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 S4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2019-03-23T08:42:48Z</dcterms:created>
  <dcterms:modified xsi:type="dcterms:W3CDTF">2019-03-23T11:57:32Z</dcterms:modified>
</cp:coreProperties>
</file>