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ireality-my.sharepoint.com/personal/maria_mireality_co_uk/Documents/Documents/data/Education/Masters_MScAI/_Modules/5_ResearchMethodsAndProfessionalPractice/Assignments/5_6789_Worksheets/"/>
    </mc:Choice>
  </mc:AlternateContent>
  <xr:revisionPtr revIDLastSave="46" documentId="11_5B582ACF6AB7AE1A25AA0CF9ECD01DF5573517B2" xr6:coauthVersionLast="47" xr6:coauthVersionMax="47" xr10:uidLastSave="{C45D2F4A-235E-4FBC-966C-02F8863490F7}"/>
  <bookViews>
    <workbookView xWindow="-6410" yWindow="-25710" windowWidth="38620" windowHeight="25820" xr2:uid="{00000000-000D-0000-FFFF-FFFF00000000}"/>
  </bookViews>
  <sheets>
    <sheet name="Diets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4" i="1" l="1"/>
  <c r="I37" i="1"/>
  <c r="K33" i="1"/>
  <c r="I36" i="1"/>
  <c r="F29" i="1"/>
  <c r="F28" i="1"/>
  <c r="F27" i="1"/>
  <c r="F26" i="1"/>
  <c r="F9" i="1"/>
  <c r="F8" i="1"/>
  <c r="F7" i="1"/>
  <c r="F6" i="1"/>
  <c r="F25" i="1"/>
  <c r="F24" i="1"/>
  <c r="F23" i="1"/>
  <c r="F5" i="1"/>
  <c r="F4" i="1"/>
  <c r="F3" i="1"/>
</calcChain>
</file>

<file path=xl/sharedStrings.xml><?xml version="1.0" encoding="utf-8"?>
<sst xmlns="http://schemas.openxmlformats.org/spreadsheetml/2006/main" count="140" uniqueCount="30">
  <si>
    <t>Diet</t>
  </si>
  <si>
    <t>Wtloss</t>
  </si>
  <si>
    <t>A</t>
  </si>
  <si>
    <t>B</t>
  </si>
  <si>
    <t>Diet A</t>
  </si>
  <si>
    <t>n</t>
  </si>
  <si>
    <t>Mean</t>
  </si>
  <si>
    <t>SD</t>
  </si>
  <si>
    <t>Diet B</t>
  </si>
  <si>
    <t>Median</t>
  </si>
  <si>
    <t>Q1</t>
  </si>
  <si>
    <t>Q3</t>
  </si>
  <si>
    <t>IQR</t>
  </si>
  <si>
    <t>QUARTILE function for Excel 2007 and older. QUARTILE.EXC now</t>
  </si>
  <si>
    <t>Interpret</t>
  </si>
  <si>
    <t xml:space="preserve">Median weight loss is higher for diet A than diet B. </t>
  </si>
  <si>
    <t>The IQR for diet A is smaller than the IQR for diet B</t>
  </si>
  <si>
    <t>Weight loss is closer to the median in diet A</t>
  </si>
  <si>
    <t>Q1 is higher for diet A than diet B</t>
  </si>
  <si>
    <t>Diet A is more effective</t>
  </si>
  <si>
    <t>Q3 is higher for diet A than diet B</t>
  </si>
  <si>
    <t xml:space="preserve">by </t>
  </si>
  <si>
    <t xml:space="preserve"> </t>
  </si>
  <si>
    <t>Data Set B (Diets.xlsx)</t>
  </si>
  <si>
    <t>These data relate to the weight losses achieved by two separate samples of 50 human subjects, each of whom undertook one of two different weight reducing diets (A or B).</t>
  </si>
  <si>
    <t>Variable</t>
  </si>
  <si>
    <t>Description</t>
  </si>
  <si>
    <t>The diet undertaken (A or B)</t>
  </si>
  <si>
    <t>The individual’s weight loss (in kg) following a fixed period on the relevant diet</t>
  </si>
  <si>
    <r>
      <t xml:space="preserve">Note that a </t>
    </r>
    <r>
      <rPr>
        <i/>
        <sz val="11"/>
        <color rgb="FF000000"/>
        <rFont val="Calibri"/>
        <family val="2"/>
      </rPr>
      <t>negative</t>
    </r>
    <r>
      <rPr>
        <sz val="11"/>
        <color rgb="FF000000"/>
        <rFont val="Calibri"/>
        <family val="2"/>
      </rPr>
      <t xml:space="preserve"> value of Wtloss indicates that the individual’s weight </t>
    </r>
    <r>
      <rPr>
        <i/>
        <sz val="11"/>
        <color rgb="FF000000"/>
        <rFont val="Calibri"/>
        <family val="2"/>
      </rPr>
      <t>increased</t>
    </r>
    <r>
      <rPr>
        <sz val="11"/>
        <color rgb="FF000000"/>
        <rFont val="Calibri"/>
        <family val="2"/>
      </rPr>
      <t xml:space="preserve"> over the study period.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</si>
</sst>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0"/>
      <name val="Arial"/>
    </font>
    <font>
      <b/>
      <sz val="10"/>
      <name val="MS Sans Serif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639762</xdr:colOff>
      <xdr:row>11</xdr:row>
      <xdr:rowOff>93564</xdr:rowOff>
    </xdr:from>
    <xdr:to>
      <xdr:col>10</xdr:col>
      <xdr:colOff>411162</xdr:colOff>
      <xdr:row>21</xdr:row>
      <xdr:rowOff>38549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74C2B2-38DD-DF33-34ED-C7335D4893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5162" y="1909664"/>
          <a:ext cx="4953000" cy="15959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1587</xdr:rowOff>
    </xdr:from>
    <xdr:to>
      <xdr:col>8</xdr:col>
      <xdr:colOff>522287</xdr:colOff>
      <xdr:row>31</xdr:row>
      <xdr:rowOff>102823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6FB0F9-0F38-499F-B818-4A39DB3A03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36687"/>
          <a:ext cx="5703887" cy="38255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"/>
  <sheetViews>
    <sheetView tabSelected="1" workbookViewId="0">
      <selection activeCell="L41" sqref="L41"/>
    </sheetView>
  </sheetViews>
  <sheetFormatPr defaultRowHeight="12.75" x14ac:dyDescent="0.35"/>
  <cols>
    <col min="6" max="6" width="9.06640625" style="5"/>
  </cols>
  <sheetData>
    <row r="1" spans="1:7" x14ac:dyDescent="0.35">
      <c r="A1" s="1" t="s">
        <v>0</v>
      </c>
      <c r="B1" s="1" t="s">
        <v>1</v>
      </c>
    </row>
    <row r="2" spans="1:7" x14ac:dyDescent="0.35">
      <c r="A2" s="2" t="s">
        <v>2</v>
      </c>
      <c r="B2" s="3">
        <v>3.7090000000000001</v>
      </c>
    </row>
    <row r="3" spans="1:7" ht="13.15" x14ac:dyDescent="0.4">
      <c r="A3" s="2" t="s">
        <v>2</v>
      </c>
      <c r="B3" s="3">
        <v>7.0869999999999997</v>
      </c>
      <c r="D3" s="4" t="s">
        <v>4</v>
      </c>
      <c r="E3" s="4" t="s">
        <v>5</v>
      </c>
      <c r="F3" s="5">
        <f>COUNT(B2:B51)</f>
        <v>50</v>
      </c>
    </row>
    <row r="4" spans="1:7" ht="13.15" x14ac:dyDescent="0.4">
      <c r="A4" s="2" t="s">
        <v>2</v>
      </c>
      <c r="B4" s="3">
        <v>6.7539999999999996</v>
      </c>
      <c r="E4" s="4" t="s">
        <v>6</v>
      </c>
      <c r="F4" s="6">
        <f>AVERAGE(B2:B51)</f>
        <v>5.3411999999999988</v>
      </c>
    </row>
    <row r="5" spans="1:7" ht="13.15" x14ac:dyDescent="0.4">
      <c r="A5" s="2" t="s">
        <v>2</v>
      </c>
      <c r="B5" s="3">
        <v>8.9939999999999998</v>
      </c>
      <c r="E5" s="4" t="s">
        <v>7</v>
      </c>
      <c r="F5" s="6">
        <f>STDEV(B2:B51)</f>
        <v>2.5356026132351492</v>
      </c>
    </row>
    <row r="6" spans="1:7" ht="13.15" x14ac:dyDescent="0.4">
      <c r="A6" s="2" t="s">
        <v>2</v>
      </c>
      <c r="B6" s="3">
        <v>9.077</v>
      </c>
      <c r="E6" s="4" t="s">
        <v>9</v>
      </c>
      <c r="F6" s="6">
        <f>MEDIAN(B2:B51)</f>
        <v>5.6419999999999995</v>
      </c>
    </row>
    <row r="7" spans="1:7" ht="13.15" x14ac:dyDescent="0.4">
      <c r="A7" s="2" t="s">
        <v>2</v>
      </c>
      <c r="B7" s="3">
        <v>6.4130000000000003</v>
      </c>
      <c r="E7" s="4" t="s">
        <v>10</v>
      </c>
      <c r="F7" s="6">
        <f>_xlfn.QUARTILE.EXC(B2:B51,1)</f>
        <v>3.7367499999999998</v>
      </c>
      <c r="G7" t="s">
        <v>13</v>
      </c>
    </row>
    <row r="8" spans="1:7" ht="13.15" x14ac:dyDescent="0.4">
      <c r="A8" s="2" t="s">
        <v>2</v>
      </c>
      <c r="B8" s="3">
        <v>5.8769999999999998</v>
      </c>
      <c r="E8" s="4" t="s">
        <v>11</v>
      </c>
      <c r="F8" s="6">
        <f>_xlfn.QUARTILE.EXC(B2:B51,3)</f>
        <v>7.0465</v>
      </c>
    </row>
    <row r="9" spans="1:7" ht="13.15" x14ac:dyDescent="0.4">
      <c r="A9" s="2" t="s">
        <v>2</v>
      </c>
      <c r="B9" s="3">
        <v>2.5720000000000001</v>
      </c>
      <c r="E9" s="4" t="s">
        <v>12</v>
      </c>
      <c r="F9" s="6">
        <f>F8-F7</f>
        <v>3.3097500000000002</v>
      </c>
    </row>
    <row r="10" spans="1:7" x14ac:dyDescent="0.35">
      <c r="A10" s="2" t="s">
        <v>2</v>
      </c>
      <c r="B10" s="3">
        <v>7.52</v>
      </c>
    </row>
    <row r="11" spans="1:7" x14ac:dyDescent="0.35">
      <c r="A11" s="2" t="s">
        <v>2</v>
      </c>
      <c r="B11" s="3">
        <v>6.8810000000000002</v>
      </c>
    </row>
    <row r="12" spans="1:7" x14ac:dyDescent="0.35">
      <c r="A12" s="2" t="s">
        <v>2</v>
      </c>
      <c r="B12" s="3">
        <v>7.2649999999999997</v>
      </c>
    </row>
    <row r="13" spans="1:7" x14ac:dyDescent="0.35">
      <c r="A13" s="2" t="s">
        <v>2</v>
      </c>
      <c r="B13" s="3">
        <v>3.4769999999999999</v>
      </c>
    </row>
    <row r="14" spans="1:7" x14ac:dyDescent="0.35">
      <c r="A14" s="2" t="s">
        <v>2</v>
      </c>
      <c r="B14" s="3">
        <v>3.7549999999999999</v>
      </c>
    </row>
    <row r="15" spans="1:7" x14ac:dyDescent="0.35">
      <c r="A15" s="2" t="s">
        <v>2</v>
      </c>
      <c r="B15" s="3">
        <v>8.76</v>
      </c>
    </row>
    <row r="16" spans="1:7" x14ac:dyDescent="0.35">
      <c r="A16" s="2" t="s">
        <v>2</v>
      </c>
      <c r="B16" s="3">
        <v>7.032</v>
      </c>
    </row>
    <row r="17" spans="1:6" x14ac:dyDescent="0.35">
      <c r="A17" s="2" t="s">
        <v>2</v>
      </c>
      <c r="B17" s="3">
        <v>9.0519999999999996</v>
      </c>
    </row>
    <row r="18" spans="1:6" x14ac:dyDescent="0.35">
      <c r="A18" s="2" t="s">
        <v>2</v>
      </c>
      <c r="B18" s="3">
        <v>10.061999999999999</v>
      </c>
    </row>
    <row r="19" spans="1:6" x14ac:dyDescent="0.35">
      <c r="A19" s="2" t="s">
        <v>2</v>
      </c>
      <c r="B19" s="3">
        <v>4.84</v>
      </c>
    </row>
    <row r="20" spans="1:6" x14ac:dyDescent="0.35">
      <c r="A20" s="2" t="s">
        <v>2</v>
      </c>
      <c r="B20" s="3">
        <v>6.4489999999999998</v>
      </c>
    </row>
    <row r="21" spans="1:6" x14ac:dyDescent="0.35">
      <c r="A21" s="2" t="s">
        <v>2</v>
      </c>
      <c r="B21" s="3">
        <v>9.0190000000000001</v>
      </c>
    </row>
    <row r="22" spans="1:6" x14ac:dyDescent="0.35">
      <c r="A22" s="2" t="s">
        <v>2</v>
      </c>
      <c r="B22" s="3">
        <v>-1.7150000000000001</v>
      </c>
    </row>
    <row r="23" spans="1:6" ht="13.15" x14ac:dyDescent="0.4">
      <c r="A23" s="2" t="s">
        <v>2</v>
      </c>
      <c r="B23" s="3">
        <v>4.718</v>
      </c>
      <c r="D23" s="4" t="s">
        <v>8</v>
      </c>
      <c r="E23" s="4" t="s">
        <v>5</v>
      </c>
      <c r="F23" s="5">
        <f>COUNT(B52:B101)</f>
        <v>50</v>
      </c>
    </row>
    <row r="24" spans="1:6" ht="13.15" x14ac:dyDescent="0.4">
      <c r="A24" s="2" t="s">
        <v>2</v>
      </c>
      <c r="B24" s="3">
        <v>4.0069999999999997</v>
      </c>
      <c r="E24" s="4" t="s">
        <v>6</v>
      </c>
      <c r="F24" s="6">
        <f>AVERAGE(B52:B101)</f>
        <v>3.709960000000001</v>
      </c>
    </row>
    <row r="25" spans="1:6" ht="13.15" x14ac:dyDescent="0.4">
      <c r="A25" s="2" t="s">
        <v>2</v>
      </c>
      <c r="B25" s="3">
        <v>7.2409999999999997</v>
      </c>
      <c r="E25" s="4" t="s">
        <v>7</v>
      </c>
      <c r="F25" s="6">
        <f>STDEV(B52:B101)</f>
        <v>2.7690419986349206</v>
      </c>
    </row>
    <row r="26" spans="1:6" ht="13.15" x14ac:dyDescent="0.4">
      <c r="A26" s="2" t="s">
        <v>2</v>
      </c>
      <c r="B26" s="3">
        <v>2.1280000000000001</v>
      </c>
      <c r="E26" s="4" t="s">
        <v>9</v>
      </c>
      <c r="F26" s="6">
        <f>MEDIAN(B52:B101)</f>
        <v>3.7450000000000001</v>
      </c>
    </row>
    <row r="27" spans="1:6" ht="13.15" x14ac:dyDescent="0.4">
      <c r="A27" s="2" t="s">
        <v>2</v>
      </c>
      <c r="B27" s="3">
        <v>6.968</v>
      </c>
      <c r="E27" s="4" t="s">
        <v>10</v>
      </c>
      <c r="F27" s="6">
        <f>_xlfn.QUARTILE.EXC(B52:B101,1)</f>
        <v>1.8787500000000001</v>
      </c>
    </row>
    <row r="28" spans="1:6" ht="13.15" x14ac:dyDescent="0.4">
      <c r="A28" s="2" t="s">
        <v>2</v>
      </c>
      <c r="B28" s="3">
        <v>4.8529999999999998</v>
      </c>
      <c r="E28" s="4" t="s">
        <v>11</v>
      </c>
      <c r="F28" s="6">
        <f>_xlfn.QUARTILE.EXC(B51:B101,3)</f>
        <v>5.4850000000000003</v>
      </c>
    </row>
    <row r="29" spans="1:6" ht="13.15" x14ac:dyDescent="0.4">
      <c r="A29" s="2" t="s">
        <v>2</v>
      </c>
      <c r="B29" s="3">
        <v>5.5E-2</v>
      </c>
      <c r="E29" s="4" t="s">
        <v>12</v>
      </c>
      <c r="F29" s="6">
        <f>F28-F27</f>
        <v>3.6062500000000002</v>
      </c>
    </row>
    <row r="30" spans="1:6" x14ac:dyDescent="0.35">
      <c r="A30" s="2" t="s">
        <v>2</v>
      </c>
      <c r="B30" s="3">
        <v>2.68</v>
      </c>
    </row>
    <row r="31" spans="1:6" x14ac:dyDescent="0.35">
      <c r="A31" s="2" t="s">
        <v>2</v>
      </c>
      <c r="B31" s="3">
        <v>3.746</v>
      </c>
    </row>
    <row r="32" spans="1:6" x14ac:dyDescent="0.35">
      <c r="A32" s="2" t="s">
        <v>2</v>
      </c>
      <c r="B32" s="3">
        <v>7.0330000000000004</v>
      </c>
    </row>
    <row r="33" spans="1:11" ht="13.15" x14ac:dyDescent="0.4">
      <c r="A33" s="2" t="s">
        <v>2</v>
      </c>
      <c r="B33" s="3">
        <v>5.0330000000000004</v>
      </c>
      <c r="D33" s="8" t="s">
        <v>14</v>
      </c>
      <c r="E33" s="9" t="s">
        <v>15</v>
      </c>
      <c r="J33" s="9" t="s">
        <v>21</v>
      </c>
      <c r="K33" s="7">
        <f>F6-F26</f>
        <v>1.8969999999999994</v>
      </c>
    </row>
    <row r="34" spans="1:11" x14ac:dyDescent="0.35">
      <c r="A34" s="2" t="s">
        <v>2</v>
      </c>
      <c r="B34" s="3">
        <v>5.569</v>
      </c>
      <c r="E34" s="9" t="s">
        <v>16</v>
      </c>
      <c r="J34" s="9" t="s">
        <v>21</v>
      </c>
      <c r="K34" s="7">
        <f>F29-F9</f>
        <v>0.29649999999999999</v>
      </c>
    </row>
    <row r="35" spans="1:11" x14ac:dyDescent="0.35">
      <c r="A35" s="2" t="s">
        <v>2</v>
      </c>
      <c r="B35" s="3">
        <v>6.7119999999999997</v>
      </c>
      <c r="E35" s="9" t="s">
        <v>17</v>
      </c>
    </row>
    <row r="36" spans="1:11" x14ac:dyDescent="0.35">
      <c r="A36" s="2" t="s">
        <v>2</v>
      </c>
      <c r="B36" s="3">
        <v>3.6629999999999998</v>
      </c>
      <c r="E36" s="9" t="s">
        <v>18</v>
      </c>
      <c r="H36" s="9" t="s">
        <v>21</v>
      </c>
      <c r="I36" s="7">
        <f>F7-F27</f>
        <v>1.8579999999999997</v>
      </c>
      <c r="J36" s="9" t="s">
        <v>22</v>
      </c>
    </row>
    <row r="37" spans="1:11" x14ac:dyDescent="0.35">
      <c r="A37" s="2" t="s">
        <v>2</v>
      </c>
      <c r="B37" s="3">
        <v>2.7410000000000001</v>
      </c>
      <c r="E37" s="9" t="s">
        <v>20</v>
      </c>
      <c r="H37" s="9" t="s">
        <v>21</v>
      </c>
      <c r="I37" s="7">
        <f>F8-F28</f>
        <v>1.5614999999999997</v>
      </c>
    </row>
    <row r="38" spans="1:11" x14ac:dyDescent="0.35">
      <c r="A38" s="2" t="s">
        <v>2</v>
      </c>
      <c r="B38" s="3">
        <v>6.2560000000000002</v>
      </c>
      <c r="E38" s="9" t="s">
        <v>19</v>
      </c>
    </row>
    <row r="39" spans="1:11" x14ac:dyDescent="0.35">
      <c r="A39" s="2" t="s">
        <v>2</v>
      </c>
      <c r="B39" s="3">
        <v>5.3490000000000002</v>
      </c>
    </row>
    <row r="40" spans="1:11" x14ac:dyDescent="0.35">
      <c r="A40" s="2" t="s">
        <v>2</v>
      </c>
      <c r="B40" s="3">
        <v>7.3</v>
      </c>
    </row>
    <row r="41" spans="1:11" x14ac:dyDescent="0.35">
      <c r="A41" s="2" t="s">
        <v>2</v>
      </c>
      <c r="B41" s="3">
        <v>5.4450000000000003</v>
      </c>
    </row>
    <row r="42" spans="1:11" x14ac:dyDescent="0.35">
      <c r="A42" s="2" t="s">
        <v>2</v>
      </c>
      <c r="B42" s="3">
        <v>4.97</v>
      </c>
    </row>
    <row r="43" spans="1:11" x14ac:dyDescent="0.35">
      <c r="A43" s="2" t="s">
        <v>2</v>
      </c>
      <c r="B43" s="3">
        <v>3.613</v>
      </c>
    </row>
    <row r="44" spans="1:11" x14ac:dyDescent="0.35">
      <c r="A44" s="2" t="s">
        <v>2</v>
      </c>
      <c r="B44" s="3">
        <v>7.5679999999999996</v>
      </c>
    </row>
    <row r="45" spans="1:11" x14ac:dyDescent="0.35">
      <c r="A45" s="2" t="s">
        <v>2</v>
      </c>
      <c r="B45" s="3">
        <v>5.8609999999999998</v>
      </c>
    </row>
    <row r="46" spans="1:11" x14ac:dyDescent="0.35">
      <c r="A46" s="2" t="s">
        <v>2</v>
      </c>
      <c r="B46" s="3">
        <v>4.157</v>
      </c>
    </row>
    <row r="47" spans="1:11" x14ac:dyDescent="0.35">
      <c r="A47" s="2" t="s">
        <v>2</v>
      </c>
      <c r="B47" s="3">
        <v>0.20300000000000001</v>
      </c>
    </row>
    <row r="48" spans="1:11" x14ac:dyDescent="0.35">
      <c r="A48" s="2" t="s">
        <v>2</v>
      </c>
      <c r="B48" s="3">
        <v>4.4409999999999998</v>
      </c>
    </row>
    <row r="49" spans="1:2" x14ac:dyDescent="0.35">
      <c r="A49" s="2" t="s">
        <v>2</v>
      </c>
      <c r="B49" s="3">
        <v>5.875</v>
      </c>
    </row>
    <row r="50" spans="1:2" x14ac:dyDescent="0.35">
      <c r="A50" s="2" t="s">
        <v>2</v>
      </c>
      <c r="B50" s="3">
        <v>5.7149999999999999</v>
      </c>
    </row>
    <row r="51" spans="1:2" x14ac:dyDescent="0.35">
      <c r="A51" s="2" t="s">
        <v>2</v>
      </c>
      <c r="B51" s="3">
        <v>0.28000000000000003</v>
      </c>
    </row>
    <row r="52" spans="1:2" x14ac:dyDescent="0.35">
      <c r="A52" s="2" t="s">
        <v>3</v>
      </c>
      <c r="B52" s="3">
        <v>-1.087</v>
      </c>
    </row>
    <row r="53" spans="1:2" x14ac:dyDescent="0.35">
      <c r="A53" s="2" t="s">
        <v>3</v>
      </c>
      <c r="B53" s="3">
        <v>1.819</v>
      </c>
    </row>
    <row r="54" spans="1:2" x14ac:dyDescent="0.35">
      <c r="A54" s="2" t="s">
        <v>3</v>
      </c>
      <c r="B54" s="3">
        <v>7.3999999999999996E-2</v>
      </c>
    </row>
    <row r="55" spans="1:2" x14ac:dyDescent="0.35">
      <c r="A55" s="2" t="s">
        <v>3</v>
      </c>
      <c r="B55" s="3">
        <v>1.7549999999999999</v>
      </c>
    </row>
    <row r="56" spans="1:2" x14ac:dyDescent="0.35">
      <c r="A56" s="2" t="s">
        <v>3</v>
      </c>
      <c r="B56" s="3">
        <v>1.889</v>
      </c>
    </row>
    <row r="57" spans="1:2" x14ac:dyDescent="0.35">
      <c r="A57" s="2" t="s">
        <v>3</v>
      </c>
      <c r="B57" s="3">
        <v>3.089</v>
      </c>
    </row>
    <row r="58" spans="1:2" x14ac:dyDescent="0.35">
      <c r="A58" s="2" t="s">
        <v>3</v>
      </c>
      <c r="B58" s="3">
        <v>4.008</v>
      </c>
    </row>
    <row r="59" spans="1:2" x14ac:dyDescent="0.35">
      <c r="A59" s="2" t="s">
        <v>3</v>
      </c>
      <c r="B59" s="3">
        <v>4.5510000000000002</v>
      </c>
    </row>
    <row r="60" spans="1:2" x14ac:dyDescent="0.35">
      <c r="A60" s="2" t="s">
        <v>3</v>
      </c>
      <c r="B60" s="3">
        <v>1.3720000000000001</v>
      </c>
    </row>
    <row r="61" spans="1:2" x14ac:dyDescent="0.35">
      <c r="A61" s="2" t="s">
        <v>3</v>
      </c>
      <c r="B61" s="3">
        <v>3.4129999999999998</v>
      </c>
    </row>
    <row r="62" spans="1:2" x14ac:dyDescent="0.35">
      <c r="A62" s="2" t="s">
        <v>3</v>
      </c>
      <c r="B62" s="3">
        <v>-4.1479999999999997</v>
      </c>
    </row>
    <row r="63" spans="1:2" x14ac:dyDescent="0.35">
      <c r="A63" s="2" t="s">
        <v>3</v>
      </c>
      <c r="B63" s="3">
        <v>2.823</v>
      </c>
    </row>
    <row r="64" spans="1:2" x14ac:dyDescent="0.35">
      <c r="A64" s="2" t="s">
        <v>3</v>
      </c>
      <c r="B64" s="3">
        <v>2.8650000000000002</v>
      </c>
    </row>
    <row r="65" spans="1:2" x14ac:dyDescent="0.35">
      <c r="A65" s="2" t="s">
        <v>3</v>
      </c>
      <c r="B65" s="3">
        <v>4.3689999999999998</v>
      </c>
    </row>
    <row r="66" spans="1:2" x14ac:dyDescent="0.35">
      <c r="A66" s="2" t="s">
        <v>3</v>
      </c>
      <c r="B66" s="3">
        <v>6.3369999999999997</v>
      </c>
    </row>
    <row r="67" spans="1:2" x14ac:dyDescent="0.35">
      <c r="A67" s="2" t="s">
        <v>3</v>
      </c>
      <c r="B67" s="3">
        <v>6.3079999999999998</v>
      </c>
    </row>
    <row r="68" spans="1:2" x14ac:dyDescent="0.35">
      <c r="A68" s="2" t="s">
        <v>3</v>
      </c>
      <c r="B68" s="3">
        <v>3.4940000000000002</v>
      </c>
    </row>
    <row r="69" spans="1:2" x14ac:dyDescent="0.35">
      <c r="A69" s="2" t="s">
        <v>3</v>
      </c>
      <c r="B69" s="3">
        <v>10.539</v>
      </c>
    </row>
    <row r="70" spans="1:2" x14ac:dyDescent="0.35">
      <c r="A70" s="2" t="s">
        <v>3</v>
      </c>
      <c r="B70" s="3">
        <v>3.84</v>
      </c>
    </row>
    <row r="71" spans="1:2" x14ac:dyDescent="0.35">
      <c r="A71" s="2" t="s">
        <v>3</v>
      </c>
      <c r="B71" s="3">
        <v>5.1230000000000002</v>
      </c>
    </row>
    <row r="72" spans="1:2" x14ac:dyDescent="0.35">
      <c r="A72" s="2" t="s">
        <v>3</v>
      </c>
      <c r="B72" s="3">
        <v>5.4850000000000003</v>
      </c>
    </row>
    <row r="73" spans="1:2" x14ac:dyDescent="0.35">
      <c r="A73" s="2" t="s">
        <v>3</v>
      </c>
      <c r="B73" s="3">
        <v>-1.8939999999999999</v>
      </c>
    </row>
    <row r="74" spans="1:2" x14ac:dyDescent="0.35">
      <c r="A74" s="2" t="s">
        <v>3</v>
      </c>
      <c r="B74" s="3">
        <v>8.016</v>
      </c>
    </row>
    <row r="75" spans="1:2" x14ac:dyDescent="0.35">
      <c r="A75" s="2" t="s">
        <v>3</v>
      </c>
      <c r="B75" s="3">
        <v>2.31</v>
      </c>
    </row>
    <row r="76" spans="1:2" x14ac:dyDescent="0.35">
      <c r="A76" s="2" t="s">
        <v>3</v>
      </c>
      <c r="B76" s="3">
        <v>3.8820000000000001</v>
      </c>
    </row>
    <row r="77" spans="1:2" x14ac:dyDescent="0.35">
      <c r="A77" s="2" t="s">
        <v>3</v>
      </c>
      <c r="B77" s="3">
        <v>7.03</v>
      </c>
    </row>
    <row r="78" spans="1:2" x14ac:dyDescent="0.35">
      <c r="A78" s="2" t="s">
        <v>3</v>
      </c>
      <c r="B78" s="3">
        <v>7.7270000000000003</v>
      </c>
    </row>
    <row r="79" spans="1:2" x14ac:dyDescent="0.35">
      <c r="A79" s="2" t="s">
        <v>3</v>
      </c>
      <c r="B79" s="3">
        <v>0.105</v>
      </c>
    </row>
    <row r="80" spans="1:2" x14ac:dyDescent="0.35">
      <c r="A80" s="2" t="s">
        <v>3</v>
      </c>
      <c r="B80" s="3">
        <v>3.65</v>
      </c>
    </row>
    <row r="81" spans="1:2" x14ac:dyDescent="0.35">
      <c r="A81" s="2" t="s">
        <v>3</v>
      </c>
      <c r="B81" s="3">
        <v>4.5469999999999997</v>
      </c>
    </row>
    <row r="82" spans="1:2" x14ac:dyDescent="0.35">
      <c r="A82" s="2" t="s">
        <v>3</v>
      </c>
      <c r="B82" s="3">
        <v>4.9850000000000003</v>
      </c>
    </row>
    <row r="83" spans="1:2" x14ac:dyDescent="0.35">
      <c r="A83" s="2" t="s">
        <v>3</v>
      </c>
      <c r="B83" s="3">
        <v>5.1589999999999998</v>
      </c>
    </row>
    <row r="84" spans="1:2" x14ac:dyDescent="0.35">
      <c r="A84" s="2" t="s">
        <v>3</v>
      </c>
      <c r="B84" s="3">
        <v>4.76</v>
      </c>
    </row>
    <row r="85" spans="1:2" x14ac:dyDescent="0.35">
      <c r="A85" s="2" t="s">
        <v>3</v>
      </c>
      <c r="B85" s="3">
        <v>4.9340000000000002</v>
      </c>
    </row>
    <row r="86" spans="1:2" x14ac:dyDescent="0.35">
      <c r="A86" s="2" t="s">
        <v>3</v>
      </c>
      <c r="B86" s="3">
        <v>3.1059999999999999</v>
      </c>
    </row>
    <row r="87" spans="1:2" x14ac:dyDescent="0.35">
      <c r="A87" s="2" t="s">
        <v>3</v>
      </c>
      <c r="B87" s="3">
        <v>5.5979999999999999</v>
      </c>
    </row>
    <row r="88" spans="1:2" x14ac:dyDescent="0.35">
      <c r="A88" s="2" t="s">
        <v>3</v>
      </c>
      <c r="B88" s="3">
        <v>2.1619999999999999</v>
      </c>
    </row>
    <row r="89" spans="1:2" x14ac:dyDescent="0.35">
      <c r="A89" s="2" t="s">
        <v>3</v>
      </c>
      <c r="B89" s="3">
        <v>6.52</v>
      </c>
    </row>
    <row r="90" spans="1:2" x14ac:dyDescent="0.35">
      <c r="A90" s="2" t="s">
        <v>3</v>
      </c>
      <c r="B90" s="3">
        <v>7.0460000000000003</v>
      </c>
    </row>
    <row r="91" spans="1:2" x14ac:dyDescent="0.35">
      <c r="A91" s="2" t="s">
        <v>3</v>
      </c>
      <c r="B91" s="3">
        <v>1.7569999999999999</v>
      </c>
    </row>
    <row r="92" spans="1:2" x14ac:dyDescent="0.35">
      <c r="A92" s="2" t="s">
        <v>3</v>
      </c>
      <c r="B92" s="3">
        <v>1.8480000000000001</v>
      </c>
    </row>
    <row r="93" spans="1:2" x14ac:dyDescent="0.35">
      <c r="A93" s="2" t="s">
        <v>3</v>
      </c>
      <c r="B93" s="3">
        <v>1.0960000000000001</v>
      </c>
    </row>
    <row r="94" spans="1:2" x14ac:dyDescent="0.35">
      <c r="A94" s="2" t="s">
        <v>3</v>
      </c>
      <c r="B94" s="3">
        <v>2.145</v>
      </c>
    </row>
    <row r="95" spans="1:2" x14ac:dyDescent="0.35">
      <c r="A95" s="2" t="s">
        <v>3</v>
      </c>
      <c r="B95" s="3">
        <v>8.4350000000000005</v>
      </c>
    </row>
    <row r="96" spans="1:2" x14ac:dyDescent="0.35">
      <c r="A96" s="2" t="s">
        <v>3</v>
      </c>
      <c r="B96" s="3">
        <v>6.0990000000000002</v>
      </c>
    </row>
    <row r="97" spans="1:2" x14ac:dyDescent="0.35">
      <c r="A97" s="2" t="s">
        <v>3</v>
      </c>
      <c r="B97" s="3">
        <v>3.972</v>
      </c>
    </row>
    <row r="98" spans="1:2" x14ac:dyDescent="0.35">
      <c r="A98" s="2" t="s">
        <v>3</v>
      </c>
      <c r="B98" s="3">
        <v>2.4089999999999998</v>
      </c>
    </row>
    <row r="99" spans="1:2" x14ac:dyDescent="0.35">
      <c r="A99" s="2" t="s">
        <v>3</v>
      </c>
      <c r="B99" s="3">
        <v>0.56899999999999995</v>
      </c>
    </row>
    <row r="100" spans="1:2" x14ac:dyDescent="0.35">
      <c r="A100" s="2" t="s">
        <v>3</v>
      </c>
      <c r="B100" s="3">
        <v>7.0129999999999999</v>
      </c>
    </row>
    <row r="101" spans="1:2" x14ac:dyDescent="0.35">
      <c r="A101" s="2" t="s">
        <v>3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34"/>
  <sheetViews>
    <sheetView workbookViewId="0">
      <selection activeCell="L13" sqref="L13:L14"/>
    </sheetView>
  </sheetViews>
  <sheetFormatPr defaultRowHeight="12.75" x14ac:dyDescent="0.35"/>
  <sheetData>
    <row r="2" spans="1:3" ht="14.25" x14ac:dyDescent="0.35">
      <c r="A2" s="10" t="s">
        <v>23</v>
      </c>
    </row>
    <row r="3" spans="1:3" ht="14.25" x14ac:dyDescent="0.35">
      <c r="A3" s="11" t="s">
        <v>24</v>
      </c>
    </row>
    <row r="4" spans="1:3" ht="14.25" x14ac:dyDescent="0.35">
      <c r="A4" s="10" t="s">
        <v>25</v>
      </c>
      <c r="B4" s="10" t="s">
        <v>26</v>
      </c>
    </row>
    <row r="5" spans="1:3" ht="14.25" x14ac:dyDescent="0.35">
      <c r="A5" s="11" t="s">
        <v>0</v>
      </c>
      <c r="C5" s="11" t="s">
        <v>27</v>
      </c>
    </row>
    <row r="6" spans="1:3" ht="14.25" x14ac:dyDescent="0.35">
      <c r="A6" s="11" t="s">
        <v>1</v>
      </c>
      <c r="C6" s="11" t="s">
        <v>28</v>
      </c>
    </row>
    <row r="7" spans="1:3" ht="14.25" x14ac:dyDescent="0.35">
      <c r="A7" s="11" t="s">
        <v>29</v>
      </c>
    </row>
    <row r="17" customFormat="1" x14ac:dyDescent="0.35"/>
    <row r="18" customFormat="1" x14ac:dyDescent="0.35"/>
    <row r="19" customFormat="1" x14ac:dyDescent="0.35"/>
    <row r="20" customFormat="1" x14ac:dyDescent="0.35"/>
    <row r="21" customFormat="1" x14ac:dyDescent="0.35"/>
    <row r="22" customFormat="1" x14ac:dyDescent="0.35"/>
    <row r="23" customFormat="1" x14ac:dyDescent="0.35"/>
    <row r="24" customFormat="1" x14ac:dyDescent="0.35"/>
    <row r="25" customFormat="1" x14ac:dyDescent="0.35"/>
    <row r="26" customFormat="1" x14ac:dyDescent="0.35"/>
    <row r="27" customFormat="1" x14ac:dyDescent="0.35"/>
    <row r="28" customFormat="1" x14ac:dyDescent="0.35"/>
    <row r="29" customFormat="1" x14ac:dyDescent="0.35"/>
    <row r="30" customFormat="1" x14ac:dyDescent="0.35"/>
    <row r="31" customFormat="1" x14ac:dyDescent="0.35"/>
    <row r="32" customFormat="1" x14ac:dyDescent="0.35"/>
    <row r="33" customFormat="1" x14ac:dyDescent="0.35"/>
    <row r="34" customFormat="1" x14ac:dyDescent="0.35"/>
  </sheetData>
  <phoneticPr fontId="2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3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Maria Ingold</cp:lastModifiedBy>
  <dcterms:created xsi:type="dcterms:W3CDTF">2006-09-15T14:24:12Z</dcterms:created>
  <dcterms:modified xsi:type="dcterms:W3CDTF">2024-06-25T00:28:24Z</dcterms:modified>
</cp:coreProperties>
</file>