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69379AB-AB53-4BCF-A4B9-45E09AFC4136}" xr6:coauthVersionLast="47" xr6:coauthVersionMax="47" xr10:uidLastSave="{00000000-0000-0000-0000-000000000000}"/>
  <bookViews>
    <workbookView xWindow="0" yWindow="0" windowWidth="24000" windowHeight="13500" xr2:uid="{71ACE765-E1D4-43CF-AAF5-33EFD4ACE59A}"/>
  </bookViews>
  <sheets>
    <sheet name="Plane crashes info" sheetId="76" r:id="rId1"/>
  </sheets>
  <definedNames>
    <definedName name="ExternalData_1" localSheetId="0" hidden="1">'Plane crashes info'!$A$1:$B$71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76" l="1"/>
  <c r="O3" i="76"/>
  <c r="O4" i="76"/>
  <c r="O5" i="76"/>
  <c r="O6" i="76"/>
  <c r="O7" i="76"/>
  <c r="O8" i="76"/>
  <c r="O9" i="76"/>
  <c r="O10" i="76"/>
  <c r="O11" i="76"/>
  <c r="O12" i="76"/>
  <c r="O13" i="76"/>
  <c r="O14" i="76"/>
  <c r="O15" i="76"/>
  <c r="O16" i="76"/>
  <c r="O17" i="76"/>
  <c r="O18" i="76"/>
  <c r="O19" i="76"/>
  <c r="O20" i="76"/>
  <c r="O21" i="76"/>
  <c r="O22" i="76"/>
  <c r="O23" i="76"/>
  <c r="O24" i="76"/>
  <c r="O25" i="76"/>
  <c r="O26" i="76"/>
  <c r="O27" i="76"/>
  <c r="O28" i="76"/>
  <c r="O29" i="76"/>
  <c r="O30" i="76"/>
  <c r="O31" i="76"/>
  <c r="O32" i="76"/>
  <c r="O33" i="76"/>
  <c r="O34" i="76"/>
  <c r="O35" i="76"/>
  <c r="O36" i="76"/>
  <c r="O37" i="76"/>
  <c r="O38" i="76"/>
  <c r="O39" i="76"/>
  <c r="O40" i="76"/>
  <c r="O41" i="76"/>
  <c r="O42" i="76"/>
  <c r="O43" i="76"/>
  <c r="O44" i="76"/>
  <c r="O45" i="76"/>
  <c r="O46" i="76"/>
  <c r="O47" i="76"/>
  <c r="O48" i="76"/>
  <c r="O49" i="76"/>
  <c r="O50" i="76"/>
  <c r="O51" i="76"/>
  <c r="O52" i="76"/>
  <c r="O53" i="76"/>
  <c r="O54" i="76"/>
  <c r="O55" i="76"/>
  <c r="O56" i="76"/>
  <c r="O57" i="76"/>
  <c r="O58" i="76"/>
  <c r="O59" i="76"/>
  <c r="O60" i="76"/>
  <c r="O61" i="76"/>
  <c r="O62" i="76"/>
  <c r="O63" i="76"/>
  <c r="O64" i="76"/>
  <c r="O65" i="76"/>
  <c r="O66" i="76"/>
  <c r="O67" i="76"/>
  <c r="O68" i="76"/>
  <c r="O69" i="76"/>
  <c r="O70" i="76"/>
  <c r="O71" i="76"/>
  <c r="L3" i="76"/>
  <c r="L2" i="76"/>
  <c r="L4" i="76"/>
  <c r="L5" i="76"/>
  <c r="L6" i="76"/>
  <c r="L7" i="76"/>
  <c r="L8" i="76"/>
  <c r="L9" i="76"/>
  <c r="L10" i="76"/>
  <c r="L11" i="76"/>
  <c r="L12" i="76"/>
  <c r="L13" i="76"/>
  <c r="L14" i="76"/>
  <c r="L15" i="76"/>
  <c r="L16" i="76"/>
  <c r="L17" i="76"/>
  <c r="L18" i="76"/>
  <c r="L19" i="76"/>
  <c r="L20" i="76"/>
  <c r="L21" i="76"/>
  <c r="L22" i="76"/>
  <c r="L23" i="76"/>
  <c r="L24" i="76"/>
  <c r="L25" i="76"/>
  <c r="L26" i="76"/>
  <c r="L27" i="76"/>
  <c r="L28" i="76"/>
  <c r="L29" i="76"/>
  <c r="L30" i="76"/>
  <c r="L31" i="76"/>
  <c r="L32" i="76"/>
  <c r="L33" i="76"/>
  <c r="L34" i="76"/>
  <c r="L35" i="76"/>
  <c r="L36" i="76"/>
  <c r="L37" i="76"/>
  <c r="L38" i="76"/>
  <c r="L39" i="76"/>
  <c r="L40" i="76"/>
  <c r="L41" i="76"/>
  <c r="L42" i="76"/>
  <c r="L43" i="76"/>
  <c r="L44" i="76"/>
  <c r="L45" i="76"/>
  <c r="L46" i="76"/>
  <c r="L47" i="76"/>
  <c r="L48" i="76"/>
  <c r="L49" i="76"/>
  <c r="L50" i="76"/>
  <c r="L51" i="76"/>
  <c r="L52" i="76"/>
  <c r="L53" i="76"/>
  <c r="L54" i="76"/>
  <c r="L55" i="76"/>
  <c r="L56" i="76"/>
  <c r="L57" i="76"/>
  <c r="L58" i="76"/>
  <c r="L59" i="76"/>
  <c r="L60" i="76"/>
  <c r="L61" i="76"/>
  <c r="L62" i="76"/>
  <c r="L63" i="76"/>
  <c r="L64" i="76"/>
  <c r="L65" i="76"/>
  <c r="L66" i="76"/>
  <c r="L67" i="76"/>
  <c r="L68" i="76"/>
  <c r="L69" i="76"/>
  <c r="L70" i="76"/>
  <c r="L71" i="7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782826-88C8-48C6-A53E-C79FDF0521F9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FE408E9A-ED21-4541-BD9E-95AA82F01E6C}" keepAlive="1" name="Query - Table 0 (10)" description="Connection to the 'Table 0 (10)' query in the workbook." type="5" refreshedVersion="0" background="1">
    <dbPr connection="Provider=Microsoft.Mashup.OleDb.1;Data Source=$Workbook$;Location=&quot;Table 0 (10)&quot;;Extended Properties=&quot;&quot;" command="SELECT * FROM [Table 0 (10)]"/>
  </connection>
  <connection id="3" xr16:uid="{9340DA3B-7C06-4006-B016-4666F7F1B716}" keepAlive="1" name="Query - Table 0 (11)" description="Connection to the 'Table 0 (11)' query in the workbook." type="5" refreshedVersion="0" background="1">
    <dbPr connection="Provider=Microsoft.Mashup.OleDb.1;Data Source=$Workbook$;Location=&quot;Table 0 (11)&quot;;Extended Properties=&quot;&quot;" command="SELECT * FROM [Table 0 (11)]"/>
  </connection>
  <connection id="4" xr16:uid="{00595D48-157E-435A-BAA0-0A27AF5C12E0}" keepAlive="1" name="Query - Table 0 (12)" description="Connection to the 'Table 0 (12)' query in the workbook." type="5" refreshedVersion="0" background="1">
    <dbPr connection="Provider=Microsoft.Mashup.OleDb.1;Data Source=$Workbook$;Location=&quot;Table 0 (12)&quot;;Extended Properties=&quot;&quot;" command="SELECT * FROM [Table 0 (12)]"/>
  </connection>
  <connection id="5" xr16:uid="{A163AD75-9FCF-466E-8B10-2D5DC9191E90}" keepAlive="1" name="Query - Table 0 (13)" description="Connection to the 'Table 0 (13)' query in the workbook." type="5" refreshedVersion="0" background="1">
    <dbPr connection="Provider=Microsoft.Mashup.OleDb.1;Data Source=$Workbook$;Location=&quot;Table 0 (13)&quot;;Extended Properties=&quot;&quot;" command="SELECT * FROM [Table 0 (13)]"/>
  </connection>
  <connection id="6" xr16:uid="{AB26905D-FD4B-486A-8CA3-76EA8C522A79}" keepAlive="1" name="Query - Table 0 (14)" description="Connection to the 'Table 0 (14)' query in the workbook." type="5" refreshedVersion="0" background="1">
    <dbPr connection="Provider=Microsoft.Mashup.OleDb.1;Data Source=$Workbook$;Location=&quot;Table 0 (14)&quot;;Extended Properties=&quot;&quot;" command="SELECT * FROM [Table 0 (14)]"/>
  </connection>
  <connection id="7" xr16:uid="{636D0739-615F-42CC-AB3B-2316B2068346}" keepAlive="1" name="Query - Table 0 (15)" description="Connection to the 'Table 0 (15)' query in the workbook." type="5" refreshedVersion="0" background="1">
    <dbPr connection="Provider=Microsoft.Mashup.OleDb.1;Data Source=$Workbook$;Location=&quot;Table 0 (15)&quot;;Extended Properties=&quot;&quot;" command="SELECT * FROM [Table 0 (15)]"/>
  </connection>
  <connection id="8" xr16:uid="{C2F86368-F050-468D-AA53-2C22A7A2EF9B}" keepAlive="1" name="Query - Table 0 (16)" description="Connection to the 'Table 0 (16)' query in the workbook." type="5" refreshedVersion="8" background="1" saveData="1">
    <dbPr connection="Provider=Microsoft.Mashup.OleDb.1;Data Source=$Workbook$;Location=&quot;Table 0 (16)&quot;;Extended Properties=&quot;&quot;" command="SELECT * FROM [Table 0 (16)]"/>
  </connection>
  <connection id="9" xr16:uid="{6C285E11-C7E4-4D12-B27E-7A497B3AA3AF}" keepAlive="1" name="Query - Table 0 (17)" description="Connection to the 'Table 0 (17)' query in the workbook." type="5" refreshedVersion="8" background="1" saveData="1">
    <dbPr connection="Provider=Microsoft.Mashup.OleDb.1;Data Source=$Workbook$;Location=&quot;Table 0 (17)&quot;;Extended Properties=&quot;&quot;" command="SELECT * FROM [Table 0 (17)]"/>
  </connection>
  <connection id="10" xr16:uid="{1302F4E6-8931-4252-BC50-6CA4CF91F9F5}" keepAlive="1" name="Query - Table 0 (18)" description="Connection to the 'Table 0 (18)' query in the workbook." type="5" refreshedVersion="0" background="1">
    <dbPr connection="Provider=Microsoft.Mashup.OleDb.1;Data Source=$Workbook$;Location=&quot;Table 0 (18)&quot;;Extended Properties=&quot;&quot;" command="SELECT * FROM [Table 0 (18)]"/>
  </connection>
  <connection id="11" xr16:uid="{C777471D-1952-4E17-A095-96FD83B18DB4}" keepAlive="1" name="Query - Table 0 (19)" description="Connection to the 'Table 0 (19)' query in the workbook." type="5" refreshedVersion="0" background="1">
    <dbPr connection="Provider=Microsoft.Mashup.OleDb.1;Data Source=$Workbook$;Location=&quot;Table 0 (19)&quot;;Extended Properties=&quot;&quot;" command="SELECT * FROM [Table 0 (19)]"/>
  </connection>
  <connection id="12" xr16:uid="{A14E4BFD-8BB3-40EE-B80C-642A995CE8EF}" keepAlive="1" name="Query - Table 0 (2)" description="Connection to the 'Table 0 (2)' query in the workbook." type="5" refreshedVersion="0" background="1">
    <dbPr connection="Provider=Microsoft.Mashup.OleDb.1;Data Source=$Workbook$;Location=&quot;Table 0 (2)&quot;;Extended Properties=&quot;&quot;" command="SELECT * FROM [Table 0 (2)]"/>
  </connection>
  <connection id="13" xr16:uid="{4A3A3FEF-E668-4BCE-A903-C0A16ED25197}" keepAlive="1" name="Query - Table 0 (20)" description="Connection to the 'Table 0 (20)' query in the workbook." type="5" refreshedVersion="0" background="1">
    <dbPr connection="Provider=Microsoft.Mashup.OleDb.1;Data Source=$Workbook$;Location=&quot;Table 0 (20)&quot;;Extended Properties=&quot;&quot;" command="SELECT * FROM [Table 0 (20)]"/>
  </connection>
  <connection id="14" xr16:uid="{7422A28C-D85B-49A9-B330-C05B7905620D}" keepAlive="1" name="Query - Table 0 (21)" description="Connection to the 'Table 0 (21)' query in the workbook." type="5" refreshedVersion="0" background="1">
    <dbPr connection="Provider=Microsoft.Mashup.OleDb.1;Data Source=$Workbook$;Location=&quot;Table 0 (21)&quot;;Extended Properties=&quot;&quot;" command="SELECT * FROM [Table 0 (21)]"/>
  </connection>
  <connection id="15" xr16:uid="{24EAA5AF-3CE7-4C3F-B1B0-DFCF053E3804}" keepAlive="1" name="Query - Table 0 (22)" description="Connection to the 'Table 0 (22)' query in the workbook." type="5" refreshedVersion="0" background="1">
    <dbPr connection="Provider=Microsoft.Mashup.OleDb.1;Data Source=$Workbook$;Location=&quot;Table 0 (22)&quot;;Extended Properties=&quot;&quot;" command="SELECT * FROM [Table 0 (22)]"/>
  </connection>
  <connection id="16" xr16:uid="{289CC112-6390-4A80-B198-F0C8E532DCF1}" keepAlive="1" name="Query - Table 0 (23)" description="Connection to the 'Table 0 (23)' query in the workbook." type="5" refreshedVersion="8" background="1" saveData="1">
    <dbPr connection="Provider=Microsoft.Mashup.OleDb.1;Data Source=$Workbook$;Location=&quot;Table 0 (23)&quot;;Extended Properties=&quot;&quot;" command="SELECT * FROM [Table 0 (23)]"/>
  </connection>
  <connection id="17" xr16:uid="{AC1C3788-075F-4A94-BC74-2397419552A1}" keepAlive="1" name="Query - Table 0 (24)" description="Connection to the 'Table 0 (24)' query in the workbook." type="5" refreshedVersion="0" background="1">
    <dbPr connection="Provider=Microsoft.Mashup.OleDb.1;Data Source=$Workbook$;Location=&quot;Table 0 (24)&quot;;Extended Properties=&quot;&quot;" command="SELECT * FROM [Table 0 (24)]"/>
  </connection>
  <connection id="18" xr16:uid="{F4F8D315-0D55-4C9D-86B2-EA98FAC34C44}" keepAlive="1" name="Query - Table 0 (25)" description="Connection to the 'Table 0 (25)' query in the workbook." type="5" refreshedVersion="0" background="1">
    <dbPr connection="Provider=Microsoft.Mashup.OleDb.1;Data Source=$Workbook$;Location=&quot;Table 0 (25)&quot;;Extended Properties=&quot;&quot;" command="SELECT * FROM [Table 0 (25)]"/>
  </connection>
  <connection id="19" xr16:uid="{F851AEF0-DAD9-47F0-B153-592CA446603A}" keepAlive="1" name="Query - Table 0 (26)" description="Connection to the 'Table 0 (26)' query in the workbook." type="5" refreshedVersion="0" background="1">
    <dbPr connection="Provider=Microsoft.Mashup.OleDb.1;Data Source=$Workbook$;Location=&quot;Table 0 (26)&quot;;Extended Properties=&quot;&quot;" command="SELECT * FROM [Table 0 (26)]"/>
  </connection>
  <connection id="20" xr16:uid="{CD8065D6-8185-4DF1-8D78-1C62BAC817FF}" keepAlive="1" name="Query - Table 0 (27)" description="Connection to the 'Table 0 (27)' query in the workbook." type="5" refreshedVersion="0" background="1">
    <dbPr connection="Provider=Microsoft.Mashup.OleDb.1;Data Source=$Workbook$;Location=&quot;Table 0 (27)&quot;;Extended Properties=&quot;&quot;" command="SELECT * FROM [Table 0 (27)]"/>
  </connection>
  <connection id="21" xr16:uid="{9BDC063A-2611-44DB-AD08-9E98D106C9A5}" keepAlive="1" name="Query - Table 0 (28)" description="Connection to the 'Table 0 (28)' query in the workbook." type="5" refreshedVersion="0" background="1">
    <dbPr connection="Provider=Microsoft.Mashup.OleDb.1;Data Source=$Workbook$;Location=&quot;Table 0 (28)&quot;;Extended Properties=&quot;&quot;" command="SELECT * FROM [Table 0 (28)]"/>
  </connection>
  <connection id="22" xr16:uid="{32B71CA6-D0E1-4CBD-9C02-6708EC0B129D}" keepAlive="1" name="Query - Table 0 (29)" description="Connection to the 'Table 0 (29)' query in the workbook." type="5" refreshedVersion="0" background="1">
    <dbPr connection="Provider=Microsoft.Mashup.OleDb.1;Data Source=$Workbook$;Location=&quot;Table 0 (29)&quot;;Extended Properties=&quot;&quot;" command="SELECT * FROM [Table 0 (29)]"/>
  </connection>
  <connection id="23" xr16:uid="{12403DFC-3333-4E7C-AE9C-EB15873E8672}" keepAlive="1" name="Query - Table 0 (3)" description="Connection to the 'Table 0 (3)' query in the workbook." type="5" refreshedVersion="0" background="1">
    <dbPr connection="Provider=Microsoft.Mashup.OleDb.1;Data Source=$Workbook$;Location=&quot;Table 0 (3)&quot;;Extended Properties=&quot;&quot;" command="SELECT * FROM [Table 0 (3)]"/>
  </connection>
  <connection id="24" xr16:uid="{77E26376-DE33-4509-B5E0-74E869F84437}" keepAlive="1" name="Query - Table 0 (30)" description="Connection to the 'Table 0 (30)' query in the workbook." type="5" refreshedVersion="0" background="1">
    <dbPr connection="Provider=Microsoft.Mashup.OleDb.1;Data Source=$Workbook$;Location=&quot;Table 0 (30)&quot;;Extended Properties=&quot;&quot;" command="SELECT * FROM [Table 0 (30)]"/>
  </connection>
  <connection id="25" xr16:uid="{1F37A098-931F-489E-B26B-3718138AC647}" keepAlive="1" name="Query - Table 0 (31)" description="Connection to the 'Table 0 (31)' query in the workbook." type="5" refreshedVersion="0" background="1">
    <dbPr connection="Provider=Microsoft.Mashup.OleDb.1;Data Source=$Workbook$;Location=&quot;Table 0 (31)&quot;;Extended Properties=&quot;&quot;" command="SELECT * FROM [Table 0 (31)]"/>
  </connection>
  <connection id="26" xr16:uid="{349C83F0-EC0A-4899-B03F-3BBBE24A5924}" keepAlive="1" name="Query - Table 0 (32)" description="Connection to the 'Table 0 (32)' query in the workbook." type="5" refreshedVersion="0" background="1">
    <dbPr connection="Provider=Microsoft.Mashup.OleDb.1;Data Source=$Workbook$;Location=&quot;Table 0 (32)&quot;;Extended Properties=&quot;&quot;" command="SELECT * FROM [Table 0 (32)]"/>
  </connection>
  <connection id="27" xr16:uid="{2AF268BA-F03E-45E3-9504-0F85FEC77C36}" keepAlive="1" name="Query - Table 0 (33)" description="Connection to the 'Table 0 (33)' query in the workbook." type="5" refreshedVersion="0" background="1">
    <dbPr connection="Provider=Microsoft.Mashup.OleDb.1;Data Source=$Workbook$;Location=&quot;Table 0 (33)&quot;;Extended Properties=&quot;&quot;" command="SELECT * FROM [Table 0 (33)]"/>
  </connection>
  <connection id="28" xr16:uid="{F40FA2B0-44D4-4D7B-8223-82D7BE762E52}" keepAlive="1" name="Query - Table 0 (34)" description="Connection to the 'Table 0 (34)' query in the workbook." type="5" refreshedVersion="0" background="1">
    <dbPr connection="Provider=Microsoft.Mashup.OleDb.1;Data Source=$Workbook$;Location=&quot;Table 0 (34)&quot;;Extended Properties=&quot;&quot;" command="SELECT * FROM [Table 0 (34)]"/>
  </connection>
  <connection id="29" xr16:uid="{148C9790-1545-4993-A897-12851918BCF0}" keepAlive="1" name="Query - Table 0 (35)" description="Connection to the 'Table 0 (35)' query in the workbook." type="5" refreshedVersion="0" background="1">
    <dbPr connection="Provider=Microsoft.Mashup.OleDb.1;Data Source=$Workbook$;Location=&quot;Table 0 (35)&quot;;Extended Properties=&quot;&quot;" command="SELECT * FROM [Table 0 (35)]"/>
  </connection>
  <connection id="30" xr16:uid="{B439BD99-CFDA-46FC-BE7E-FC40870D345D}" keepAlive="1" name="Query - Table 0 (36)" description="Connection to the 'Table 0 (36)' query in the workbook." type="5" refreshedVersion="8" background="1" saveData="1">
    <dbPr connection="Provider=Microsoft.Mashup.OleDb.1;Data Source=$Workbook$;Location=&quot;Table 0 (36)&quot;;Extended Properties=&quot;&quot;" command="SELECT * FROM [Table 0 (36)]"/>
  </connection>
  <connection id="31" xr16:uid="{8B43730F-25E6-469D-B1BD-5D75BDBAD122}" keepAlive="1" name="Query - Table 0 (37)" description="Connection to the 'Table 0 (37)' query in the workbook." type="5" refreshedVersion="0" background="1">
    <dbPr connection="Provider=Microsoft.Mashup.OleDb.1;Data Source=$Workbook$;Location=&quot;Table 0 (37)&quot;;Extended Properties=&quot;&quot;" command="SELECT * FROM [Table 0 (37)]"/>
  </connection>
  <connection id="32" xr16:uid="{B582D3AB-2330-4045-B53B-0DC6CA2A7F30}" keepAlive="1" name="Query - Table 0 (38)" description="Connection to the 'Table 0 (38)' query in the workbook." type="5" refreshedVersion="0" background="1">
    <dbPr connection="Provider=Microsoft.Mashup.OleDb.1;Data Source=$Workbook$;Location=&quot;Table 0 (38)&quot;;Extended Properties=&quot;&quot;" command="SELECT * FROM [Table 0 (38)]"/>
  </connection>
  <connection id="33" xr16:uid="{34ABACDB-D6FE-4F81-97A9-C8594A79EB4E}" keepAlive="1" name="Query - Table 0 (39)" description="Connection to the 'Table 0 (39)' query in the workbook." type="5" refreshedVersion="0" background="1">
    <dbPr connection="Provider=Microsoft.Mashup.OleDb.1;Data Source=$Workbook$;Location=&quot;Table 0 (39)&quot;;Extended Properties=&quot;&quot;" command="SELECT * FROM [Table 0 (39)]"/>
  </connection>
  <connection id="34" xr16:uid="{5A467972-188B-4050-AA53-1C17F6DAAE2E}" keepAlive="1" name="Query - Table 0 (4)" description="Connection to the 'Table 0 (4)' query in the workbook." type="5" refreshedVersion="0" background="1">
    <dbPr connection="Provider=Microsoft.Mashup.OleDb.1;Data Source=$Workbook$;Location=&quot;Table 0 (4)&quot;;Extended Properties=&quot;&quot;" command="SELECT * FROM [Table 0 (4)]"/>
  </connection>
  <connection id="35" xr16:uid="{802BEF58-0AB5-4DD3-A3FB-132FB69847F8}" keepAlive="1" name="Query - Table 0 (40)" description="Connection to the 'Table 0 (40)' query in the workbook." type="5" refreshedVersion="0" background="1">
    <dbPr connection="Provider=Microsoft.Mashup.OleDb.1;Data Source=$Workbook$;Location=&quot;Table 0 (40)&quot;;Extended Properties=&quot;&quot;" command="SELECT * FROM [Table 0 (40)]"/>
  </connection>
  <connection id="36" xr16:uid="{B1C2A83B-CF05-4A25-B407-FCA48609EB9B}" keepAlive="1" name="Query - Table 0 (41)" description="Connection to the 'Table 0 (41)' query in the workbook." type="5" refreshedVersion="0" background="1">
    <dbPr connection="Provider=Microsoft.Mashup.OleDb.1;Data Source=$Workbook$;Location=&quot;Table 0 (41)&quot;;Extended Properties=&quot;&quot;" command="SELECT * FROM [Table 0 (41)]"/>
  </connection>
  <connection id="37" xr16:uid="{29153AB0-6594-4EDA-A9C2-3C218E00AB66}" keepAlive="1" name="Query - Table 0 (42)" description="Connection to the 'Table 0 (42)' query in the workbook." type="5" refreshedVersion="0" background="1">
    <dbPr connection="Provider=Microsoft.Mashup.OleDb.1;Data Source=$Workbook$;Location=&quot;Table 0 (42)&quot;;Extended Properties=&quot;&quot;" command="SELECT * FROM [Table 0 (42)]"/>
  </connection>
  <connection id="38" xr16:uid="{C470639E-AD98-446C-94F3-E309D3560BB5}" keepAlive="1" name="Query - Table 0 (43)" description="Connection to the 'Table 0 (43)' query in the workbook." type="5" refreshedVersion="0" background="1">
    <dbPr connection="Provider=Microsoft.Mashup.OleDb.1;Data Source=$Workbook$;Location=&quot;Table 0 (43)&quot;;Extended Properties=&quot;&quot;" command="SELECT * FROM [Table 0 (43)]"/>
  </connection>
  <connection id="39" xr16:uid="{E1EFEAD1-7ECF-498A-99C1-10B4920B3EB3}" keepAlive="1" name="Query - Table 0 (44)" description="Connection to the 'Table 0 (44)' query in the workbook." type="5" refreshedVersion="0" background="1">
    <dbPr connection="Provider=Microsoft.Mashup.OleDb.1;Data Source=$Workbook$;Location=&quot;Table 0 (44)&quot;;Extended Properties=&quot;&quot;" command="SELECT * FROM [Table 0 (44)]"/>
  </connection>
  <connection id="40" xr16:uid="{B0E4BB90-15EE-43D7-82AD-1247B94C7DE0}" keepAlive="1" name="Query - Table 0 (45)" description="Connection to the 'Table 0 (45)' query in the workbook." type="5" refreshedVersion="0" background="1">
    <dbPr connection="Provider=Microsoft.Mashup.OleDb.1;Data Source=$Workbook$;Location=&quot;Table 0 (45)&quot;;Extended Properties=&quot;&quot;" command="SELECT * FROM [Table 0 (45)]"/>
  </connection>
  <connection id="41" xr16:uid="{DB8398C0-54B8-4211-AEED-66DF2D5A8698}" keepAlive="1" name="Query - Table 0 (46)" description="Connection to the 'Table 0 (46)' query in the workbook." type="5" refreshedVersion="0" background="1">
    <dbPr connection="Provider=Microsoft.Mashup.OleDb.1;Data Source=$Workbook$;Location=&quot;Table 0 (46)&quot;;Extended Properties=&quot;&quot;" command="SELECT * FROM [Table 0 (46)]"/>
  </connection>
  <connection id="42" xr16:uid="{5883F071-F61B-4882-9E53-4797F48238C5}" keepAlive="1" name="Query - Table 0 (47)" description="Connection to the 'Table 0 (47)' query in the workbook." type="5" refreshedVersion="0" background="1">
    <dbPr connection="Provider=Microsoft.Mashup.OleDb.1;Data Source=$Workbook$;Location=&quot;Table 0 (47)&quot;;Extended Properties=&quot;&quot;" command="SELECT * FROM [Table 0 (47)]"/>
  </connection>
  <connection id="43" xr16:uid="{4AC4B2E5-937C-4D85-A72D-365ECC59C6FC}" keepAlive="1" name="Query - Table 0 (48)" description="Connection to the 'Table 0 (48)' query in the workbook." type="5" refreshedVersion="0" background="1">
    <dbPr connection="Provider=Microsoft.Mashup.OleDb.1;Data Source=$Workbook$;Location=&quot;Table 0 (48)&quot;;Extended Properties=&quot;&quot;" command="SELECT * FROM [Table 0 (48)]"/>
  </connection>
  <connection id="44" xr16:uid="{969DA271-47FE-4840-A002-A73E604EB1FB}" keepAlive="1" name="Query - Table 0 (49)" description="Connection to the 'Table 0 (49)' query in the workbook." type="5" refreshedVersion="0" background="1">
    <dbPr connection="Provider=Microsoft.Mashup.OleDb.1;Data Source=$Workbook$;Location=&quot;Table 0 (49)&quot;;Extended Properties=&quot;&quot;" command="SELECT * FROM [Table 0 (49)]"/>
  </connection>
  <connection id="45" xr16:uid="{B3482479-E475-4DE0-9643-784E825E2447}" keepAlive="1" name="Query - Table 0 (5)" description="Connection to the 'Table 0 (5)' query in the workbook." type="5" refreshedVersion="0" background="1">
    <dbPr connection="Provider=Microsoft.Mashup.OleDb.1;Data Source=$Workbook$;Location=&quot;Table 0 (5)&quot;;Extended Properties=&quot;&quot;" command="SELECT * FROM [Table 0 (5)]"/>
  </connection>
  <connection id="46" xr16:uid="{66F6E6A3-068E-45D9-A1D1-686605E08667}" keepAlive="1" name="Query - Table 0 (50)" description="Connection to the 'Table 0 (50)' query in the workbook." type="5" refreshedVersion="0" background="1">
    <dbPr connection="Provider=Microsoft.Mashup.OleDb.1;Data Source=$Workbook$;Location=&quot;Table 0 (50)&quot;;Extended Properties=&quot;&quot;" command="SELECT * FROM [Table 0 (50)]"/>
  </connection>
  <connection id="47" xr16:uid="{CCCF6087-E8F8-41DB-9146-37891923AE47}" keepAlive="1" name="Query - Table 0 (51)" description="Connection to the 'Table 0 (51)' query in the workbook." type="5" refreshedVersion="8" background="1" saveData="1">
    <dbPr connection="Provider=Microsoft.Mashup.OleDb.1;Data Source=$Workbook$;Location=&quot;Table 0 (51)&quot;;Extended Properties=&quot;&quot;" command="SELECT * FROM [Table 0 (51)]"/>
  </connection>
  <connection id="48" xr16:uid="{F9987D90-9955-4DCB-8D14-2FAC0B67CC4A}" keepAlive="1" name="Query - Table 0 (52)" description="Connection to the 'Table 0 (52)' query in the workbook." type="5" refreshedVersion="0" background="1">
    <dbPr connection="Provider=Microsoft.Mashup.OleDb.1;Data Source=$Workbook$;Location=&quot;Table 0 (52)&quot;;Extended Properties=&quot;&quot;" command="SELECT * FROM [Table 0 (52)]"/>
  </connection>
  <connection id="49" xr16:uid="{241BFB6C-48DE-498C-9C07-662877B627EA}" keepAlive="1" name="Query - Table 0 (53)" description="Connection to the 'Table 0 (53)' query in the workbook." type="5" refreshedVersion="0" background="1">
    <dbPr connection="Provider=Microsoft.Mashup.OleDb.1;Data Source=$Workbook$;Location=&quot;Table 0 (53)&quot;;Extended Properties=&quot;&quot;" command="SELECT * FROM [Table 0 (53)]"/>
  </connection>
  <connection id="50" xr16:uid="{4865B30E-6926-4E87-B80C-EE50ADE331EB}" keepAlive="1" name="Query - Table 0 (54)" description="Connection to the 'Table 0 (54)' query in the workbook." type="5" refreshedVersion="0" background="1">
    <dbPr connection="Provider=Microsoft.Mashup.OleDb.1;Data Source=$Workbook$;Location=&quot;Table 0 (54)&quot;;Extended Properties=&quot;&quot;" command="SELECT * FROM [Table 0 (54)]"/>
  </connection>
  <connection id="51" xr16:uid="{2412EB97-2EC5-4C64-A49A-E23DF8010998}" keepAlive="1" name="Query - Table 0 (55)" description="Connection to the 'Table 0 (55)' query in the workbook." type="5" refreshedVersion="8" background="1" saveData="1">
    <dbPr connection="Provider=Microsoft.Mashup.OleDb.1;Data Source=$Workbook$;Location=&quot;Table 0 (55)&quot;;Extended Properties=&quot;&quot;" command="SELECT * FROM [Table 0 (55)]"/>
  </connection>
  <connection id="52" xr16:uid="{79B9F9FF-2556-4D4A-8860-64067B4B7107}" keepAlive="1" name="Query - Table 0 (56)" description="Connection to the 'Table 0 (56)' query in the workbook." type="5" refreshedVersion="0" background="1">
    <dbPr connection="Provider=Microsoft.Mashup.OleDb.1;Data Source=$Workbook$;Location=&quot;Table 0 (56)&quot;;Extended Properties=&quot;&quot;" command="SELECT * FROM [Table 0 (56)]"/>
  </connection>
  <connection id="53" xr16:uid="{618A9253-761E-4F03-BFBD-2F3C4357B43B}" keepAlive="1" name="Query - Table 0 (57)" description="Connection to the 'Table 0 (57)' query in the workbook." type="5" refreshedVersion="0" background="1">
    <dbPr connection="Provider=Microsoft.Mashup.OleDb.1;Data Source=$Workbook$;Location=&quot;Table 0 (57)&quot;;Extended Properties=&quot;&quot;" command="SELECT * FROM [Table 0 (57)]"/>
  </connection>
  <connection id="54" xr16:uid="{A3961417-4A15-4D48-96F0-9ADC2F8D8799}" keepAlive="1" name="Query - Table 0 (58)" description="Connection to the 'Table 0 (58)' query in the workbook." type="5" refreshedVersion="0" background="1">
    <dbPr connection="Provider=Microsoft.Mashup.OleDb.1;Data Source=$Workbook$;Location=&quot;Table 0 (58)&quot;;Extended Properties=&quot;&quot;" command="SELECT * FROM [Table 0 (58)]"/>
  </connection>
  <connection id="55" xr16:uid="{B9F98F14-128C-4C52-96A9-406055F0C659}" keepAlive="1" name="Query - Table 0 (59)" description="Connection to the 'Table 0 (59)' query in the workbook." type="5" refreshedVersion="0" background="1">
    <dbPr connection="Provider=Microsoft.Mashup.OleDb.1;Data Source=$Workbook$;Location=&quot;Table 0 (59)&quot;;Extended Properties=&quot;&quot;" command="SELECT * FROM [Table 0 (59)]"/>
  </connection>
  <connection id="56" xr16:uid="{4DD60679-03F9-4E51-B010-ACD0D89B419D}" keepAlive="1" name="Query - Table 0 (6)" description="Connection to the 'Table 0 (6)' query in the workbook." type="5" refreshedVersion="0" background="1">
    <dbPr connection="Provider=Microsoft.Mashup.OleDb.1;Data Source=$Workbook$;Location=&quot;Table 0 (6)&quot;;Extended Properties=&quot;&quot;" command="SELECT * FROM [Table 0 (6)]"/>
  </connection>
  <connection id="57" xr16:uid="{CC1DB54E-04C9-4149-979A-88C03B9180F4}" keepAlive="1" name="Query - Table 0 (60)" description="Connection to the 'Table 0 (60)' query in the workbook." type="5" refreshedVersion="0" background="1">
    <dbPr connection="Provider=Microsoft.Mashup.OleDb.1;Data Source=$Workbook$;Location=&quot;Table 0 (60)&quot;;Extended Properties=&quot;&quot;" command="SELECT * FROM [Table 0 (60)]"/>
  </connection>
  <connection id="58" xr16:uid="{E870463F-C2D9-4DE1-AAED-D162341F01B2}" keepAlive="1" name="Query - Table 0 (61)" description="Connection to the 'Table 0 (61)' query in the workbook." type="5" refreshedVersion="0" background="1">
    <dbPr connection="Provider=Microsoft.Mashup.OleDb.1;Data Source=$Workbook$;Location=&quot;Table 0 (61)&quot;;Extended Properties=&quot;&quot;" command="SELECT * FROM [Table 0 (61)]"/>
  </connection>
  <connection id="59" xr16:uid="{079AA72B-10C1-4696-82FF-0E26683D991B}" keepAlive="1" name="Query - Table 0 (62)" description="Connection to the 'Table 0 (62)' query in the workbook." type="5" refreshedVersion="0" background="1">
    <dbPr connection="Provider=Microsoft.Mashup.OleDb.1;Data Source=$Workbook$;Location=&quot;Table 0 (62)&quot;;Extended Properties=&quot;&quot;" command="SELECT * FROM [Table 0 (62)]"/>
  </connection>
  <connection id="60" xr16:uid="{9CF4FE85-A4BF-4438-8C8D-B7997380BF44}" keepAlive="1" name="Query - Table 0 (63)" description="Connection to the 'Table 0 (63)' query in the workbook." type="5" refreshedVersion="0" background="1">
    <dbPr connection="Provider=Microsoft.Mashup.OleDb.1;Data Source=$Workbook$;Location=&quot;Table 0 (63)&quot;;Extended Properties=&quot;&quot;" command="SELECT * FROM [Table 0 (63)]"/>
  </connection>
  <connection id="61" xr16:uid="{A636401D-F6F4-4F9D-BBB2-3FE9D1BF1E43}" keepAlive="1" name="Query - Table 0 (64)" description="Connection to the 'Table 0 (64)' query in the workbook." type="5" refreshedVersion="0" background="1">
    <dbPr connection="Provider=Microsoft.Mashup.OleDb.1;Data Source=$Workbook$;Location=&quot;Table 0 (64)&quot;;Extended Properties=&quot;&quot;" command="SELECT * FROM [Table 0 (64)]"/>
  </connection>
  <connection id="62" xr16:uid="{0E440BEE-E2EC-4BC6-986B-DCB298B86688}" keepAlive="1" name="Query - Table 0 (65)" description="Connection to the 'Table 0 (65)' query in the workbook." type="5" refreshedVersion="0" background="1">
    <dbPr connection="Provider=Microsoft.Mashup.OleDb.1;Data Source=$Workbook$;Location=&quot;Table 0 (65)&quot;;Extended Properties=&quot;&quot;" command="SELECT * FROM [Table 0 (65)]"/>
  </connection>
  <connection id="63" xr16:uid="{613A524F-6B81-4404-A2F6-27E139DF53AC}" keepAlive="1" name="Query - Table 0 (66)" description="Connection to the 'Table 0 (66)' query in the workbook." type="5" refreshedVersion="0" background="1">
    <dbPr connection="Provider=Microsoft.Mashup.OleDb.1;Data Source=$Workbook$;Location=&quot;Table 0 (66)&quot;;Extended Properties=&quot;&quot;" command="SELECT * FROM [Table 0 (66)]"/>
  </connection>
  <connection id="64" xr16:uid="{29700242-73B8-4B7B-BDFB-C21352E425F2}" keepAlive="1" name="Query - Table 0 (67)" description="Connection to the 'Table 0 (67)' query in the workbook." type="5" refreshedVersion="0" background="1">
    <dbPr connection="Provider=Microsoft.Mashup.OleDb.1;Data Source=$Workbook$;Location=&quot;Table 0 (67)&quot;;Extended Properties=&quot;&quot;" command="SELECT * FROM [Table 0 (67)]"/>
  </connection>
  <connection id="65" xr16:uid="{4774197E-7BF8-423F-AF83-E1C3ADF554DD}" keepAlive="1" name="Query - Table 0 (68)" description="Connection to the 'Table 0 (68)' query in the workbook." type="5" refreshedVersion="0" background="1">
    <dbPr connection="Provider=Microsoft.Mashup.OleDb.1;Data Source=$Workbook$;Location=&quot;Table 0 (68)&quot;;Extended Properties=&quot;&quot;" command="SELECT * FROM [Table 0 (68)]"/>
  </connection>
  <connection id="66" xr16:uid="{E0582C9E-FE7D-4A6D-9D0A-C30C25C0FADA}" keepAlive="1" name="Query - Table 0 (69)" description="Connection to the 'Table 0 (69)' query in the workbook." type="5" refreshedVersion="8" background="1" saveData="1">
    <dbPr connection="Provider=Microsoft.Mashup.OleDb.1;Data Source=$Workbook$;Location=&quot;Table 0 (69)&quot;;Extended Properties=&quot;&quot;" command="SELECT * FROM [Table 0 (69)]"/>
  </connection>
  <connection id="67" xr16:uid="{F838C6CB-F119-4F9A-9AC3-8FF0A44078AF}" keepAlive="1" name="Query - Table 0 (7)" description="Connection to the 'Table 0 (7)' query in the workbook." type="5" refreshedVersion="8" background="1" saveData="1">
    <dbPr connection="Provider=Microsoft.Mashup.OleDb.1;Data Source=$Workbook$;Location=&quot;Table 0 (7)&quot;;Extended Properties=&quot;&quot;" command="SELECT * FROM [Table 0 (7)]"/>
  </connection>
  <connection id="68" xr16:uid="{7B3AD9E7-189B-4E37-9E54-C7E8A47EBB48}" keepAlive="1" name="Query - Table 0 (70)" description="Connection to the 'Table 0 (70)' query in the workbook." type="5" refreshedVersion="0" background="1">
    <dbPr connection="Provider=Microsoft.Mashup.OleDb.1;Data Source=$Workbook$;Location=&quot;Table 0 (70)&quot;;Extended Properties=&quot;&quot;" command="SELECT * FROM [Table 0 (70)]"/>
  </connection>
  <connection id="69" xr16:uid="{AAB3BD56-798C-469E-AEC5-793D2B5B2BAD}" keepAlive="1" name="Query - Table 0 (71)" description="Connection to the 'Table 0 (71)' query in the workbook." type="5" refreshedVersion="0" background="1">
    <dbPr connection="Provider=Microsoft.Mashup.OleDb.1;Data Source=$Workbook$;Location=&quot;Table 0 (71)&quot;;Extended Properties=&quot;&quot;" command="SELECT * FROM [Table 0 (71)]"/>
  </connection>
  <connection id="70" xr16:uid="{2A27912A-31E7-4AB4-B4D6-F474F80B1348}" keepAlive="1" name="Query - Table 0 (8)" description="Connection to the 'Table 0 (8)' query in the workbook." type="5" refreshedVersion="0" background="1">
    <dbPr connection="Provider=Microsoft.Mashup.OleDb.1;Data Source=$Workbook$;Location=&quot;Table 0 (8)&quot;;Extended Properties=&quot;&quot;" command="SELECT * FROM [Table 0 (8)]"/>
  </connection>
  <connection id="71" xr16:uid="{3B0F3B9F-441A-43E4-B3EF-FEB43FC8ACEA}" keepAlive="1" name="Query - Table 0 (9)" description="Connection to the 'Table 0 (9)' query in the workbook." type="5" refreshedVersion="0" background="1">
    <dbPr connection="Provider=Microsoft.Mashup.OleDb.1;Data Source=$Workbook$;Location=&quot;Table 0 (9)&quot;;Extended Properties=&quot;&quot;" command="SELECT * FROM [Table 0 (9)]"/>
  </connection>
</connections>
</file>

<file path=xl/sharedStrings.xml><?xml version="1.0" encoding="utf-8"?>
<sst xmlns="http://schemas.openxmlformats.org/spreadsheetml/2006/main" count="573" uniqueCount="456">
  <si>
    <t>Date:</t>
  </si>
  <si>
    <t>Time:</t>
  </si>
  <si>
    <t>Operator:</t>
  </si>
  <si>
    <t>China Eastern Airlines</t>
  </si>
  <si>
    <t>Boeing 737-89P WL</t>
  </si>
  <si>
    <t>Registration:</t>
  </si>
  <si>
    <t>B-1791</t>
  </si>
  <si>
    <t>41474/5453</t>
  </si>
  <si>
    <t>0</t>
  </si>
  <si>
    <t>Aircraft Type:</t>
  </si>
  <si>
    <t>Ground Casualties:</t>
  </si>
  <si>
    <t>Serial number/Fuselage number:</t>
  </si>
  <si>
    <t>Tara Air</t>
  </si>
  <si>
    <t>de Havilland Canada DHC-6 Twin Otter 300</t>
  </si>
  <si>
    <t>9N-AET</t>
  </si>
  <si>
    <t>619</t>
  </si>
  <si>
    <t>Meridian</t>
  </si>
  <si>
    <t>Antonov An-12</t>
  </si>
  <si>
    <t>UR-CIC</t>
  </si>
  <si>
    <t>01347701</t>
  </si>
  <si>
    <t>Precision Air</t>
  </si>
  <si>
    <t>ATR 42-500</t>
  </si>
  <si>
    <t>5H-PWF</t>
  </si>
  <si>
    <t>819</t>
  </si>
  <si>
    <t>LATAM</t>
  </si>
  <si>
    <t>Airbus 320-271N</t>
  </si>
  <si>
    <t>CC-BHB</t>
  </si>
  <si>
    <t>7864</t>
  </si>
  <si>
    <t>2</t>
  </si>
  <si>
    <t>AeroPaca SAS</t>
  </si>
  <si>
    <t>Piper PA-31-350 Navajo Chieftain</t>
  </si>
  <si>
    <t>HK-5121</t>
  </si>
  <si>
    <t>31-7652004</t>
  </si>
  <si>
    <t>Sriwijaya Air</t>
  </si>
  <si>
    <t>Boeing 737-524</t>
  </si>
  <si>
    <t>PK-CLC</t>
  </si>
  <si>
    <t>27323/2616</t>
  </si>
  <si>
    <t>South Sudan Supreme Airlines</t>
  </si>
  <si>
    <t>Let L-410UVP-E</t>
  </si>
  <si>
    <t>HK-4274</t>
  </si>
  <si>
    <t>902525</t>
  </si>
  <si>
    <t>Soloy Helicopters</t>
  </si>
  <si>
    <t>Eurocopter AS350B3 Ecureuil</t>
  </si>
  <si>
    <t>N351SH</t>
  </si>
  <si>
    <t>4598</t>
  </si>
  <si>
    <t>Military - Nigerian Air Force</t>
  </si>
  <si>
    <t>Beechcraft B300 King Air 350i</t>
  </si>
  <si>
    <t>NAF203</t>
  </si>
  <si>
    <t>FL-891</t>
  </si>
  <si>
    <t>Military - Myanmar Air Force</t>
  </si>
  <si>
    <t>Beechcraft 1900D</t>
  </si>
  <si>
    <t>4610</t>
  </si>
  <si>
    <t>E-325</t>
  </si>
  <si>
    <t>Military - Philippine Air Force</t>
  </si>
  <si>
    <t>Lockheed C-130H Hercules</t>
  </si>
  <si>
    <t>5125</t>
  </si>
  <si>
    <t>3</t>
  </si>
  <si>
    <t>Kamchatka Aviation Enterprise</t>
  </si>
  <si>
    <t>Antonov An 26B-100</t>
  </si>
  <si>
    <t>RA-26085</t>
  </si>
  <si>
    <t>12310</t>
  </si>
  <si>
    <t>Aeroservice/SiLA</t>
  </si>
  <si>
    <t>Let L-410UVP-E20</t>
  </si>
  <si>
    <t>RA-67042</t>
  </si>
  <si>
    <t>2916</t>
  </si>
  <si>
    <t>Med Jet</t>
  </si>
  <si>
    <t>Learjet 35A</t>
  </si>
  <si>
    <t>N880Z</t>
  </si>
  <si>
    <t>35A-591</t>
  </si>
  <si>
    <t>Ukraine International Airlines</t>
  </si>
  <si>
    <t>Boeing 737-8KV WL</t>
  </si>
  <si>
    <t>UR-PSR</t>
  </si>
  <si>
    <t>38124/5977</t>
  </si>
  <si>
    <t>Pegasus Airlines</t>
  </si>
  <si>
    <t>Boeing 737-86J</t>
  </si>
  <si>
    <t>TC-IZK</t>
  </si>
  <si>
    <t>37742</t>
  </si>
  <si>
    <t>Lion Air Inc.</t>
  </si>
  <si>
    <t>IAI 1124A Westwind II</t>
  </si>
  <si>
    <t>RP-C5880</t>
  </si>
  <si>
    <t>353</t>
  </si>
  <si>
    <t>Pakistan International Airline</t>
  </si>
  <si>
    <t>Airbus A320-214</t>
  </si>
  <si>
    <t>AP-BLD</t>
  </si>
  <si>
    <t>2274</t>
  </si>
  <si>
    <t>1</t>
  </si>
  <si>
    <t>Air India Exppress</t>
  </si>
  <si>
    <t>Boeing 737-8HG</t>
  </si>
  <si>
    <t>VT-AXH</t>
  </si>
  <si>
    <t>36323/2108</t>
  </si>
  <si>
    <t>South West Aviaiton</t>
  </si>
  <si>
    <t>Antonov 26B</t>
  </si>
  <si>
    <t>EX-126</t>
  </si>
  <si>
    <t>11508</t>
  </si>
  <si>
    <t>Military - Ukraine Air Force</t>
  </si>
  <si>
    <t>Antonov An26SH</t>
  </si>
  <si>
    <t>76 yellow</t>
  </si>
  <si>
    <t>5608</t>
  </si>
  <si>
    <t>Saha Air</t>
  </si>
  <si>
    <t>Boeing 707-3J9C</t>
  </si>
  <si>
    <t>EP-CPP</t>
  </si>
  <si>
    <t>21128/917</t>
  </si>
  <si>
    <t>Atlas Air serving Amazon</t>
  </si>
  <si>
    <t>Boeing 767-375ER</t>
  </si>
  <si>
    <t>N1217A</t>
  </si>
  <si>
    <t>25865</t>
  </si>
  <si>
    <t>Laser Aereo Colombia</t>
  </si>
  <si>
    <t>Douglas DC-3</t>
  </si>
  <si>
    <t>HK-2494</t>
  </si>
  <si>
    <t>:33105/16357</t>
  </si>
  <si>
    <t>Ethiopian Airlines</t>
  </si>
  <si>
    <t>Boeing 737 Max 8</t>
  </si>
  <si>
    <t>ET-AVJ</t>
  </si>
  <si>
    <t>63450/7243</t>
  </si>
  <si>
    <t>Archipelagos Service Aereos</t>
  </si>
  <si>
    <t>Pilatus-Britten Norman BN-2B-27 Islander</t>
  </si>
  <si>
    <t>CC-CYR</t>
  </si>
  <si>
    <t>2169</t>
  </si>
  <si>
    <t>TVPX Aircraft Solutions</t>
  </si>
  <si>
    <t>Canadair CL-600-2B16-Challenger</t>
  </si>
  <si>
    <t>N601VH</t>
  </si>
  <si>
    <t>5043</t>
  </si>
  <si>
    <t>Aeroflot Russian International Airlines</t>
  </si>
  <si>
    <t>Sukhoi Superjet-100-95B</t>
  </si>
  <si>
    <t>RA-89098</t>
  </si>
  <si>
    <t>95135</t>
  </si>
  <si>
    <t>Military - Pakistan Army</t>
  </si>
  <si>
    <t>Beechcraft B300 King Air</t>
  </si>
  <si>
    <t>766</t>
  </si>
  <si>
    <t>B766</t>
  </si>
  <si>
    <t>14</t>
  </si>
  <si>
    <t>Private</t>
  </si>
  <si>
    <t>Convair CV-440F</t>
  </si>
  <si>
    <t>N24DR</t>
  </si>
  <si>
    <t>393</t>
  </si>
  <si>
    <t>Ukraine Air Alliance</t>
  </si>
  <si>
    <t>Antonov An-12BK</t>
  </si>
  <si>
    <t>UR-CAH</t>
  </si>
  <si>
    <t>8345604</t>
  </si>
  <si>
    <t>Busy Bee Congo</t>
  </si>
  <si>
    <t>Dornier 228-201</t>
  </si>
  <si>
    <t>9S-GNH</t>
  </si>
  <si>
    <t>8030</t>
  </si>
  <si>
    <t>7</t>
  </si>
  <si>
    <t>Bek Air</t>
  </si>
  <si>
    <t>Fokker 100</t>
  </si>
  <si>
    <t>UP-F100</t>
  </si>
  <si>
    <t>11496</t>
  </si>
  <si>
    <t>Passengers Aboard:</t>
  </si>
  <si>
    <t>Crew Aboard:</t>
  </si>
  <si>
    <t>Passenger Fatalities:</t>
  </si>
  <si>
    <t>Crew Fatalities:</t>
  </si>
  <si>
    <t>Total Aboard:</t>
  </si>
  <si>
    <t>Total Fatalities:</t>
  </si>
  <si>
    <t>My Cargo Airlines (ACT Airlines)</t>
  </si>
  <si>
    <t>Boeing 747-412F</t>
  </si>
  <si>
    <t>TC-MCL</t>
  </si>
  <si>
    <t>32897/1322</t>
  </si>
  <si>
    <t>35</t>
  </si>
  <si>
    <t>Australian Corporate Jet Centres PTY. LTD</t>
  </si>
  <si>
    <t>Beechcraft B200 Super King Air</t>
  </si>
  <si>
    <t>VH-ZCR</t>
  </si>
  <si>
    <t>BB1544</t>
  </si>
  <si>
    <t>Swan Aviation</t>
  </si>
  <si>
    <t>Sikorsky S-76C</t>
  </si>
  <si>
    <t>TC-HEZ</t>
  </si>
  <si>
    <t>760717</t>
  </si>
  <si>
    <t>ETA Air Charter</t>
  </si>
  <si>
    <t>Britten-Norman BN2 Islander</t>
  </si>
  <si>
    <t>C9-AOV</t>
  </si>
  <si>
    <t>024</t>
  </si>
  <si>
    <t>Air Cargo Carriers</t>
  </si>
  <si>
    <t>Shorts 300-200</t>
  </si>
  <si>
    <t>N334AC</t>
  </si>
  <si>
    <t>SH-3029</t>
  </si>
  <si>
    <t>Summit Air</t>
  </si>
  <si>
    <t>9N-AKY</t>
  </si>
  <si>
    <t>2917</t>
  </si>
  <si>
    <t>Angel Flight</t>
  </si>
  <si>
    <t>Socata TB1-10 Tobago</t>
  </si>
  <si>
    <t>VH-YTM</t>
  </si>
  <si>
    <t>1518</t>
  </si>
  <si>
    <t>USMC</t>
  </si>
  <si>
    <t>Lockheed KC-130T Hercules</t>
  </si>
  <si>
    <t>165000</t>
  </si>
  <si>
    <t>382-5303</t>
  </si>
  <si>
    <t>Air Force of the Democratic Republic of the Congo</t>
  </si>
  <si>
    <t>Antonov An-12B</t>
  </si>
  <si>
    <t>EX-001</t>
  </si>
  <si>
    <t>5343606</t>
  </si>
  <si>
    <t>Guicango</t>
  </si>
  <si>
    <t>Embraer EMB-120ER</t>
  </si>
  <si>
    <t>D2-FDO</t>
  </si>
  <si>
    <t>120082</t>
  </si>
  <si>
    <t>Valan International Cargo Charter</t>
  </si>
  <si>
    <t>Antonov AN-26-100</t>
  </si>
  <si>
    <t>ER-AVB</t>
  </si>
  <si>
    <t>3204</t>
  </si>
  <si>
    <t>Costal Aviation</t>
  </si>
  <si>
    <t>Cessna 208B Grand Caravan</t>
  </si>
  <si>
    <t>5H-EGG</t>
  </si>
  <si>
    <t>208B-0476</t>
  </si>
  <si>
    <t>West Wind Aviation</t>
  </si>
  <si>
    <t>ATR42-320</t>
  </si>
  <si>
    <t>C-GWEA</t>
  </si>
  <si>
    <t>240</t>
  </si>
  <si>
    <t>Naure Air</t>
  </si>
  <si>
    <t>TI-BEI</t>
  </si>
  <si>
    <t>208B-0900</t>
  </si>
  <si>
    <t>Yeti Airlines</t>
  </si>
  <si>
    <t>ATR 72-500-72-212-A</t>
  </si>
  <si>
    <t>9NANC</t>
  </si>
  <si>
    <t>754</t>
  </si>
  <si>
    <t>ART Taxi Aero</t>
  </si>
  <si>
    <t>PT-MEE</t>
  </si>
  <si>
    <t>208B0344</t>
  </si>
  <si>
    <t>Jet Rescue Air Ambulance</t>
  </si>
  <si>
    <t>XA-IRE</t>
  </si>
  <si>
    <t>35A-354</t>
  </si>
  <si>
    <t>Manaus Aerotaxi</t>
  </si>
  <si>
    <t>Embraer EMB-110P1 Bandeirante</t>
  </si>
  <si>
    <t>PT-SOG</t>
  </si>
  <si>
    <t>110490</t>
  </si>
  <si>
    <t>Papillon</t>
  </si>
  <si>
    <t>Eurocopter EC 130B4</t>
  </si>
  <si>
    <t>N155GC</t>
  </si>
  <si>
    <t>7091</t>
  </si>
  <si>
    <t>Saratov Airlines</t>
  </si>
  <si>
    <t>Antonov AN-148-100</t>
  </si>
  <si>
    <t>RA-61704</t>
  </si>
  <si>
    <t>27015040004</t>
  </si>
  <si>
    <t>Iran Aseman Airlines</t>
  </si>
  <si>
    <t>ATR 72-212</t>
  </si>
  <si>
    <t>EP-ATS</t>
  </si>
  <si>
    <t>391</t>
  </si>
  <si>
    <t>Military - Russian Air Force</t>
  </si>
  <si>
    <t>Antonov An-26</t>
  </si>
  <si>
    <t>RF-92955/52</t>
  </si>
  <si>
    <t>10107</t>
  </si>
  <si>
    <t>Liberty Helicopters</t>
  </si>
  <si>
    <t>Eurocopter AS 350B2</t>
  </si>
  <si>
    <t>N350LH</t>
  </si>
  <si>
    <t>7654</t>
  </si>
  <si>
    <t>US-Bangla Airlines</t>
  </si>
  <si>
    <t>de Havilland Canada DHC-8-402Q Dash 8</t>
  </si>
  <si>
    <t>S2-AGU</t>
  </si>
  <si>
    <t>BS4041</t>
  </si>
  <si>
    <t>Military - Algerian Air Force</t>
  </si>
  <si>
    <t>Ilyushin 76-TD</t>
  </si>
  <si>
    <t>7T-WIP</t>
  </si>
  <si>
    <t>1043419636</t>
  </si>
  <si>
    <t>Southwest Airlines</t>
  </si>
  <si>
    <t>Boeing 737-7H4</t>
  </si>
  <si>
    <t>N722SW</t>
  </si>
  <si>
    <t>27880/601</t>
  </si>
  <si>
    <t>Military - US Air Force</t>
  </si>
  <si>
    <t>Lockheed HC-130H Hercules</t>
  </si>
  <si>
    <t>65-0968</t>
  </si>
  <si>
    <t>382-4110</t>
  </si>
  <si>
    <t>Cubana (leased from Global Air)</t>
  </si>
  <si>
    <t>Boeing 737-201</t>
  </si>
  <si>
    <t>XA-UHZ</t>
  </si>
  <si>
    <t>21816/592</t>
  </si>
  <si>
    <t>Ju Air</t>
  </si>
  <si>
    <t>Junkers JU-52</t>
  </si>
  <si>
    <t>HB-HOT</t>
  </si>
  <si>
    <t>6595</t>
  </si>
  <si>
    <t>Ilyushin Il-20M</t>
  </si>
  <si>
    <t>RF-93610</t>
  </si>
  <si>
    <t>173011504</t>
  </si>
  <si>
    <t>Lion Air</t>
  </si>
  <si>
    <t>Boeing 737-MAX 8</t>
  </si>
  <si>
    <t>PK-LQP</t>
  </si>
  <si>
    <t>43000/7058</t>
  </si>
  <si>
    <t>Fly Jamaica Airways</t>
  </si>
  <si>
    <t>Boeing 757-N23</t>
  </si>
  <si>
    <t>N524AT</t>
  </si>
  <si>
    <t>30233/895</t>
  </si>
  <si>
    <t>Japan Airlines / Japan Coast Guard</t>
  </si>
  <si>
    <t>Airbus A350-941/de HavillaDHC -8-315Q</t>
  </si>
  <si>
    <t>JA13XJ / JA722A</t>
  </si>
  <si>
    <t>538 / 656</t>
  </si>
  <si>
    <t>Jetways Airlines</t>
  </si>
  <si>
    <t>Fokker 50</t>
  </si>
  <si>
    <t>5YJWG</t>
  </si>
  <si>
    <t>20191</t>
  </si>
  <si>
    <t>Northwestern Air Lease LTD</t>
  </si>
  <si>
    <t>BAe 3212 Jetstream Supper 31</t>
  </si>
  <si>
    <t>C-FNAA</t>
  </si>
  <si>
    <t>929</t>
  </si>
  <si>
    <t>Country:</t>
  </si>
  <si>
    <t>Japan</t>
  </si>
  <si>
    <t>Somalia</t>
  </si>
  <si>
    <t>Canada</t>
  </si>
  <si>
    <t>City:</t>
  </si>
  <si>
    <t>Nepal</t>
  </si>
  <si>
    <t>Brazil</t>
  </si>
  <si>
    <t>Mexico</t>
  </si>
  <si>
    <t>China</t>
  </si>
  <si>
    <t>Greece</t>
  </si>
  <si>
    <t>Tanzania</t>
  </si>
  <si>
    <t>Peru</t>
  </si>
  <si>
    <t>Colombia</t>
  </si>
  <si>
    <t>Indonesia</t>
  </si>
  <si>
    <t>Alaska</t>
  </si>
  <si>
    <t>Nigeria</t>
  </si>
  <si>
    <t>Myanmar</t>
  </si>
  <si>
    <t>Philippines</t>
  </si>
  <si>
    <t>Russia</t>
  </si>
  <si>
    <t>California</t>
  </si>
  <si>
    <t>Iran</t>
  </si>
  <si>
    <t>Turkey</t>
  </si>
  <si>
    <t>Pakistan</t>
  </si>
  <si>
    <t>India</t>
  </si>
  <si>
    <t>South Sudan</t>
  </si>
  <si>
    <t>Ukraine</t>
  </si>
  <si>
    <t>Texas</t>
  </si>
  <si>
    <t>Ethiopia</t>
  </si>
  <si>
    <t>Chile</t>
  </si>
  <si>
    <t>Ohio</t>
  </si>
  <si>
    <t>Democratic Republic of Congo</t>
  </si>
  <si>
    <t>Kazakhstan</t>
  </si>
  <si>
    <t>United States of America</t>
  </si>
  <si>
    <t>Syria</t>
  </si>
  <si>
    <t>New York</t>
  </si>
  <si>
    <t>Cuba</t>
  </si>
  <si>
    <t>Switzerland</t>
  </si>
  <si>
    <t>Guyana</t>
  </si>
  <si>
    <t>Georgia</t>
  </si>
  <si>
    <t>Algeria</t>
  </si>
  <si>
    <t>Kyrgyzstan</t>
  </si>
  <si>
    <t>Australia</t>
  </si>
  <si>
    <t>Zimbabwe</t>
  </si>
  <si>
    <t>West Virginia</t>
  </si>
  <si>
    <t>South Australia</t>
  </si>
  <si>
    <t>Angola</t>
  </si>
  <si>
    <t>Ivory Coast</t>
  </si>
  <si>
    <t>Saskatchewan</t>
  </si>
  <si>
    <t>Costa Rica</t>
  </si>
  <si>
    <t>Tokyo</t>
  </si>
  <si>
    <t>Fort Smith</t>
  </si>
  <si>
    <t>Pokhara</t>
  </si>
  <si>
    <t>Barcelos</t>
  </si>
  <si>
    <t>Rio Branco</t>
  </si>
  <si>
    <t>Lete Pass</t>
  </si>
  <si>
    <t>Eleftheroupoli</t>
  </si>
  <si>
    <t>Bukoba</t>
  </si>
  <si>
    <t>Lima</t>
  </si>
  <si>
    <t>Medellín</t>
  </si>
  <si>
    <t>Jakarta</t>
  </si>
  <si>
    <t>Pieri</t>
  </si>
  <si>
    <t>Kaduna</t>
  </si>
  <si>
    <t>Pyin Oo Lwin</t>
  </si>
  <si>
    <t>Palana</t>
  </si>
  <si>
    <t>Istanbul</t>
  </si>
  <si>
    <t>Manila</t>
  </si>
  <si>
    <t>Karachi</t>
  </si>
  <si>
    <t>Juba</t>
  </si>
  <si>
    <t>Moscow</t>
  </si>
  <si>
    <t>Lviv</t>
  </si>
  <si>
    <t>Almaty</t>
  </si>
  <si>
    <t>Latakia</t>
  </si>
  <si>
    <t>Kathmandu</t>
  </si>
  <si>
    <t>Bishkek</t>
  </si>
  <si>
    <t>Tenzing Peak</t>
  </si>
  <si>
    <t>Kinshasa</t>
  </si>
  <si>
    <t>Abidjan</t>
  </si>
  <si>
    <t>Njabini</t>
  </si>
  <si>
    <t>Kenya</t>
  </si>
  <si>
    <t>Fly SAX</t>
  </si>
  <si>
    <t>Cessna 208B Grand Carivan</t>
  </si>
  <si>
    <t>5Y-CAC</t>
  </si>
  <si>
    <t>208B0525</t>
  </si>
  <si>
    <t>State:</t>
  </si>
  <si>
    <t>Victoria</t>
  </si>
  <si>
    <t>Manicaland</t>
  </si>
  <si>
    <t>Mississippi</t>
  </si>
  <si>
    <t>Arusha</t>
  </si>
  <si>
    <t>Guanacaste</t>
  </si>
  <si>
    <t>Lunda Norte</t>
  </si>
  <si>
    <t>Cuílo</t>
  </si>
  <si>
    <t>Punta Islita</t>
  </si>
  <si>
    <t>Fond-du-Lac</t>
  </si>
  <si>
    <t>Itta Bena</t>
  </si>
  <si>
    <t>Mount Gambier</t>
  </si>
  <si>
    <t>Charleston</t>
  </si>
  <si>
    <t>Mutare</t>
  </si>
  <si>
    <t>Melbourne</t>
  </si>
  <si>
    <t>Arizona</t>
  </si>
  <si>
    <t>Blida</t>
  </si>
  <si>
    <t>Pennsylvania</t>
  </si>
  <si>
    <t>La Habana</t>
  </si>
  <si>
    <t>Nyandarua</t>
  </si>
  <si>
    <t>Graubunden</t>
  </si>
  <si>
    <t>Demerara-Mahaica</t>
  </si>
  <si>
    <t>Vologda Oblast</t>
  </si>
  <si>
    <t>Boufarik</t>
  </si>
  <si>
    <t>Philadelphia</t>
  </si>
  <si>
    <t>Port Wentworth</t>
  </si>
  <si>
    <t>Havana</t>
  </si>
  <si>
    <t>Flims</t>
  </si>
  <si>
    <t>Georgetown</t>
  </si>
  <si>
    <t>Kahangan</t>
  </si>
  <si>
    <t>Argunovo</t>
  </si>
  <si>
    <t>Grand Canyon</t>
  </si>
  <si>
    <t>Alborz</t>
  </si>
  <si>
    <t>Villavicencio</t>
  </si>
  <si>
    <t>Oromia</t>
  </si>
  <si>
    <t>Llanquihue</t>
  </si>
  <si>
    <t>Coahuila</t>
  </si>
  <si>
    <t>Punjab</t>
  </si>
  <si>
    <t>North Kivu</t>
  </si>
  <si>
    <t>Goma</t>
  </si>
  <si>
    <t>Toledo</t>
  </si>
  <si>
    <t>Rawalpindi</t>
  </si>
  <si>
    <t>Monclova</t>
  </si>
  <si>
    <t>Puerto Montt</t>
  </si>
  <si>
    <t>Bishoftu</t>
  </si>
  <si>
    <t>Vereda La Bendicion</t>
  </si>
  <si>
    <t>Houston</t>
  </si>
  <si>
    <t>Karaj</t>
  </si>
  <si>
    <t>Tehran</t>
  </si>
  <si>
    <t>Sindh</t>
  </si>
  <si>
    <t>Kerala</t>
  </si>
  <si>
    <t>Kharkiv Oblast</t>
  </si>
  <si>
    <t>Calicut</t>
  </si>
  <si>
    <t>Shahriar</t>
  </si>
  <si>
    <t>Sulu</t>
  </si>
  <si>
    <t>Irkutsk Oblast</t>
  </si>
  <si>
    <t>El Cajon</t>
  </si>
  <si>
    <t>Patikul</t>
  </si>
  <si>
    <t>Butte</t>
  </si>
  <si>
    <t>Kazachinskoye</t>
  </si>
  <si>
    <t>Bakool</t>
  </si>
  <si>
    <t>Northwest Territories</t>
  </si>
  <si>
    <t>Morelos</t>
  </si>
  <si>
    <t>Temixco</t>
  </si>
  <si>
    <t>Acre</t>
  </si>
  <si>
    <t>Amazonas</t>
  </si>
  <si>
    <t>Guangxi</t>
  </si>
  <si>
    <t>Lete</t>
  </si>
  <si>
    <t>Wuzhou</t>
  </si>
  <si>
    <t>Antioquia</t>
  </si>
  <si>
    <t>Kagera</t>
  </si>
  <si>
    <t>Kamchatka Krai</t>
  </si>
  <si>
    <t>Mandalay</t>
  </si>
  <si>
    <t>Jonglei</t>
  </si>
  <si>
    <t>Chuhuyiv</t>
  </si>
  <si>
    <t>Isfahan</t>
  </si>
  <si>
    <t>Pangaion Hills</t>
  </si>
  <si>
    <t>Ngozumpa Kang 1</t>
  </si>
  <si>
    <t>Kaski</t>
  </si>
  <si>
    <t>Empakaai</t>
  </si>
  <si>
    <t>Khmeimim Air Base</t>
  </si>
  <si>
    <t>El Barde</t>
  </si>
  <si>
    <t>Bazar-Korgon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</si>
</sst>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4" fontId="0" fillId="2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2" borderId="0" xfId="0" applyFill="1" applyAlignment="1">
      <alignment horizontal="right"/>
    </xf>
    <xf numFmtId="14" fontId="0" fillId="0" borderId="1" xfId="0" applyNumberFormat="1" applyBorder="1" applyAlignment="1">
      <alignment horizontal="right"/>
    </xf>
    <xf numFmtId="164" fontId="0" fillId="2" borderId="1" xfId="0" applyNumberFormat="1" applyFill="1" applyBorder="1" applyAlignment="1">
      <alignment horizontal="right"/>
    </xf>
  </cellXfs>
  <cellStyles count="1">
    <cellStyle name="Normal" xfId="0" builtinId="0"/>
  </cellStyles>
  <dxfs count="16"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[$-F400]h:mm:ss\ AM/PM"/>
      <alignment horizontal="right" vertical="bottom" textRotation="0" wrapText="0" indent="0" justifyLastLine="0" shrinkToFit="0" readingOrder="0"/>
    </dxf>
    <dxf>
      <numFmt numFmtId="19" formatCode="m/d/yyyy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6" xr16:uid="{F28C6035-B0E4-41B0-BAA4-EC110A7283F8}" autoFormatId="16" applyNumberFormats="0" applyBorderFormats="0" applyFontFormats="0" applyPatternFormats="0" applyAlignmentFormats="0" applyWidthHeightFormats="0">
  <queryTableRefresh nextId="19" unboundColumnsRight="14">
    <queryTableFields count="16">
      <queryTableField id="1" name="Column1" tableColumnId="1"/>
      <queryTableField id="2" name="Column2" tableColumnId="2"/>
      <queryTableField id="3" dataBound="0" tableColumnId="3"/>
      <queryTableField id="18" dataBound="0" tableColumnId="17"/>
      <queryTableField id="17" dataBound="0" tableColumnId="5"/>
      <queryTableField id="4" dataBound="0" tableColumnId="4"/>
      <queryTableField id="7" dataBound="0" tableColumnId="7"/>
      <queryTableField id="8" dataBound="0" tableColumnId="8"/>
      <queryTableField id="9" dataBound="0" tableColumnId="9"/>
      <queryTableField id="13" dataBound="0" tableColumnId="13"/>
      <queryTableField id="10" dataBound="0" tableColumnId="10"/>
      <queryTableField id="15" dataBound="0" tableColumnId="15"/>
      <queryTableField id="14" dataBound="0" tableColumnId="14"/>
      <queryTableField id="11" dataBound="0" tableColumnId="11"/>
      <queryTableField id="16" dataBound="0" tableColumnId="16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A478BA2C-418E-4271-A048-62A742BC42FC}" name="Table_0__69" displayName="Table_0__69" ref="A1:P71" tableType="queryTable" totalsRowShown="0" headerRowDxfId="15" dataDxfId="14">
  <autoFilter ref="A1:P71" xr:uid="{A478BA2C-418E-4271-A048-62A742BC42FC}"/>
  <tableColumns count="16">
    <tableColumn id="1" xr3:uid="{93054728-1A17-4B56-87D0-24AD958BB7C7}" uniqueName="1" name="Date:" queryTableFieldId="1" dataDxfId="13"/>
    <tableColumn id="2" xr3:uid="{E5C7E2DF-FE98-43FC-97FB-815BA108D987}" uniqueName="2" name="Time:" queryTableFieldId="2" dataDxfId="12"/>
    <tableColumn id="3" xr3:uid="{6F48EE96-E570-425A-8D08-23691FF8ABD2}" uniqueName="3" name="City:" queryTableFieldId="3" dataDxfId="11"/>
    <tableColumn id="17" xr3:uid="{CC3BA08A-2C9C-4BE3-B9BB-9083FA354C13}" uniqueName="17" name="State:" queryTableFieldId="18"/>
    <tableColumn id="5" xr3:uid="{8B1044A4-DE2C-424F-88E3-DBB484D8B593}" uniqueName="5" name="Country:" queryTableFieldId="17"/>
    <tableColumn id="4" xr3:uid="{9B1FF16B-F65A-4747-874E-F8A8A562518D}" uniqueName="4" name="Operator:" queryTableFieldId="4" dataDxfId="10"/>
    <tableColumn id="7" xr3:uid="{52FEA825-FBAE-4996-95F5-869EEAC2696A}" uniqueName="7" name="Aircraft Type:" queryTableFieldId="7" dataDxfId="9"/>
    <tableColumn id="8" xr3:uid="{F603DDCB-DB05-4714-A629-2EA78A47BE32}" uniqueName="8" name="Registration:" queryTableFieldId="8" dataDxfId="8"/>
    <tableColumn id="9" xr3:uid="{D750A62F-319F-4EDC-8615-EEDEBF0D9773}" uniqueName="9" name="Serial number/Fuselage number:" queryTableFieldId="9" dataDxfId="7"/>
    <tableColumn id="13" xr3:uid="{FD9EF0FC-2D86-4DEA-86F5-4EC2E107517B}" uniqueName="13" name="Passengers Aboard:" queryTableFieldId="13" dataDxfId="6"/>
    <tableColumn id="10" xr3:uid="{5AC35160-6EE6-44FF-A3EF-3819B3AB4820}" uniqueName="10" name="Crew Aboard:" queryTableFieldId="10" dataDxfId="5"/>
    <tableColumn id="15" xr3:uid="{AABE1214-C75D-4AEF-8F4E-56D6E661106F}" uniqueName="15" name="Total Aboard:" queryTableFieldId="15" dataDxfId="4">
      <calculatedColumnFormula>SUM(Table_0__69[[#This Row],[Passengers Aboard:]],Table_0__69[[#This Row],[Crew Aboard:]])</calculatedColumnFormula>
    </tableColumn>
    <tableColumn id="14" xr3:uid="{DFB0202F-1A9B-4D91-B2C0-1A92053FC0EE}" uniqueName="14" name="Passenger Fatalities:" queryTableFieldId="14" dataDxfId="3"/>
    <tableColumn id="11" xr3:uid="{D427B850-FD2A-4F9A-9152-DB25927A250D}" uniqueName="11" name="Crew Fatalities:" queryTableFieldId="11" dataDxfId="2"/>
    <tableColumn id="16" xr3:uid="{7E5690EB-F96B-4C71-820C-EBA7F4D39C1D}" uniqueName="16" name="Total Fatalities:" queryTableFieldId="16" dataDxfId="1">
      <calculatedColumnFormula>SUM(Table_0__69[[#This Row],[Passenger Fatalities:]],Table_0__69[[#This Row],[Crew Fatalities:]])</calculatedColumnFormula>
    </tableColumn>
    <tableColumn id="12" xr3:uid="{E7CD24BD-5697-4B21-BD8B-D0DAB92CE424}" uniqueName="12" name="Ground Casualties: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2B07F-C522-4957-96EC-25D72BAD9B09}">
  <dimension ref="A1:P71"/>
  <sheetViews>
    <sheetView tabSelected="1" topLeftCell="A44" workbookViewId="0">
      <selection activeCell="D59" sqref="D59"/>
    </sheetView>
  </sheetViews>
  <sheetFormatPr defaultRowHeight="15" x14ac:dyDescent="0.25"/>
  <cols>
    <col min="1" max="1" width="10.7109375" style="3" bestFit="1" customWidth="1"/>
    <col min="2" max="2" width="11.5703125" style="2" bestFit="1" customWidth="1"/>
    <col min="3" max="3" width="25.7109375" bestFit="1" customWidth="1"/>
    <col min="4" max="4" width="20.42578125" bestFit="1" customWidth="1"/>
    <col min="5" max="5" width="28" bestFit="1" customWidth="1"/>
    <col min="6" max="6" width="46" bestFit="1" customWidth="1"/>
    <col min="7" max="7" width="39" bestFit="1" customWidth="1"/>
    <col min="8" max="8" width="15" bestFit="1" customWidth="1"/>
    <col min="9" max="9" width="33.140625" bestFit="1" customWidth="1"/>
    <col min="10" max="10" width="20.85546875" bestFit="1" customWidth="1"/>
    <col min="11" max="11" width="15.42578125" bestFit="1" customWidth="1"/>
    <col min="12" max="12" width="15.140625" bestFit="1" customWidth="1"/>
    <col min="13" max="13" width="21.7109375" bestFit="1" customWidth="1"/>
    <col min="14" max="14" width="17.140625" bestFit="1" customWidth="1"/>
    <col min="15" max="15" width="17" bestFit="1" customWidth="1"/>
    <col min="16" max="16" width="20.28515625" bestFit="1" customWidth="1"/>
  </cols>
  <sheetData>
    <row r="1" spans="1:16" x14ac:dyDescent="0.25">
      <c r="A1" s="5" t="s">
        <v>0</v>
      </c>
      <c r="B1" s="4" t="s">
        <v>1</v>
      </c>
      <c r="C1" s="1" t="s">
        <v>294</v>
      </c>
      <c r="D1" s="1" t="s">
        <v>373</v>
      </c>
      <c r="E1" s="1" t="s">
        <v>290</v>
      </c>
      <c r="F1" s="1" t="s">
        <v>2</v>
      </c>
      <c r="G1" s="1" t="s">
        <v>9</v>
      </c>
      <c r="H1" s="1" t="s">
        <v>5</v>
      </c>
      <c r="I1" s="1" t="s">
        <v>11</v>
      </c>
      <c r="J1" s="1" t="s">
        <v>148</v>
      </c>
      <c r="K1" s="1" t="s">
        <v>149</v>
      </c>
      <c r="L1" s="1" t="s">
        <v>152</v>
      </c>
      <c r="M1" s="1" t="s">
        <v>150</v>
      </c>
      <c r="N1" s="1" t="s">
        <v>151</v>
      </c>
      <c r="O1" s="1" t="s">
        <v>153</v>
      </c>
      <c r="P1" s="1" t="s">
        <v>10</v>
      </c>
    </row>
    <row r="2" spans="1:16" x14ac:dyDescent="0.25">
      <c r="A2" s="7">
        <v>45293</v>
      </c>
      <c r="B2" s="8">
        <v>0.73958333333333337</v>
      </c>
      <c r="C2" s="10" t="s">
        <v>339</v>
      </c>
      <c r="D2" s="10" t="s">
        <v>339</v>
      </c>
      <c r="E2" s="10" t="s">
        <v>291</v>
      </c>
      <c r="F2" s="12" t="s">
        <v>278</v>
      </c>
      <c r="G2" s="10" t="s">
        <v>279</v>
      </c>
      <c r="H2" s="12" t="s">
        <v>280</v>
      </c>
      <c r="I2" s="10" t="s">
        <v>281</v>
      </c>
      <c r="J2" s="10">
        <v>367</v>
      </c>
      <c r="K2" s="12">
        <v>18</v>
      </c>
      <c r="L2" s="12">
        <f>SUM(Table_0__69[[#This Row],[Passengers Aboard:]],Table_0__69[[#This Row],[Crew Aboard:]])</f>
        <v>385</v>
      </c>
      <c r="M2" s="12">
        <v>0</v>
      </c>
      <c r="N2" s="10">
        <v>5</v>
      </c>
      <c r="O2" s="10">
        <f>SUM(Table_0__69[[#This Row],[Passenger Fatalities:]],Table_0__69[[#This Row],[Crew Fatalities:]])</f>
        <v>5</v>
      </c>
      <c r="P2" s="12" t="s">
        <v>8</v>
      </c>
    </row>
    <row r="3" spans="1:16" x14ac:dyDescent="0.25">
      <c r="A3" s="6">
        <v>45309</v>
      </c>
      <c r="B3" s="9">
        <v>0.47916666666666669</v>
      </c>
      <c r="C3" s="11" t="s">
        <v>454</v>
      </c>
      <c r="D3" s="11" t="s">
        <v>433</v>
      </c>
      <c r="E3" s="11" t="s">
        <v>292</v>
      </c>
      <c r="F3" s="11" t="s">
        <v>282</v>
      </c>
      <c r="G3" s="11" t="s">
        <v>283</v>
      </c>
      <c r="H3" s="11" t="s">
        <v>284</v>
      </c>
      <c r="I3" s="11" t="s">
        <v>285</v>
      </c>
      <c r="J3" s="11">
        <v>0</v>
      </c>
      <c r="K3" s="11">
        <v>4</v>
      </c>
      <c r="L3" s="11">
        <f>SUM(Table_0__69[[#This Row],[Passengers Aboard:]],Table_0__69[[#This Row],[Crew Aboard:]])</f>
        <v>4</v>
      </c>
      <c r="M3" s="11">
        <v>0</v>
      </c>
      <c r="N3" s="11">
        <v>1</v>
      </c>
      <c r="O3" s="11">
        <f>SUM(Table_0__69[[#This Row],[Passenger Fatalities:]],Table_0__69[[#This Row],[Crew Fatalities:]])</f>
        <v>1</v>
      </c>
      <c r="P3" s="12" t="s">
        <v>8</v>
      </c>
    </row>
    <row r="4" spans="1:16" x14ac:dyDescent="0.25">
      <c r="A4" s="6">
        <v>45314</v>
      </c>
      <c r="B4" s="9">
        <v>0.36805555555555558</v>
      </c>
      <c r="C4" s="11" t="s">
        <v>340</v>
      </c>
      <c r="D4" s="11" t="s">
        <v>434</v>
      </c>
      <c r="E4" s="11" t="s">
        <v>293</v>
      </c>
      <c r="F4" s="11" t="s">
        <v>286</v>
      </c>
      <c r="G4" s="11" t="s">
        <v>287</v>
      </c>
      <c r="H4" s="11" t="s">
        <v>288</v>
      </c>
      <c r="I4" s="11" t="s">
        <v>289</v>
      </c>
      <c r="J4" s="11">
        <v>7</v>
      </c>
      <c r="K4" s="11">
        <v>2</v>
      </c>
      <c r="L4" s="11">
        <f>SUM(Table_0__69[[#This Row],[Passengers Aboard:]],Table_0__69[[#This Row],[Crew Aboard:]])</f>
        <v>9</v>
      </c>
      <c r="M4" s="11">
        <v>4</v>
      </c>
      <c r="N4" s="11">
        <v>2</v>
      </c>
      <c r="O4" s="11">
        <f>SUM(Table_0__69[[#This Row],[Passenger Fatalities:]],Table_0__69[[#This Row],[Crew Fatalities:]])</f>
        <v>6</v>
      </c>
      <c r="P4" s="11" t="s">
        <v>8</v>
      </c>
    </row>
    <row r="5" spans="1:16" x14ac:dyDescent="0.25">
      <c r="A5" s="7">
        <v>44941</v>
      </c>
      <c r="B5" s="8">
        <v>0.4513888888888889</v>
      </c>
      <c r="C5" s="10" t="s">
        <v>341</v>
      </c>
      <c r="D5" s="10" t="s">
        <v>451</v>
      </c>
      <c r="E5" s="10" t="s">
        <v>295</v>
      </c>
      <c r="F5" s="12" t="s">
        <v>209</v>
      </c>
      <c r="G5" s="10" t="s">
        <v>210</v>
      </c>
      <c r="H5" s="12" t="s">
        <v>211</v>
      </c>
      <c r="I5" s="10" t="s">
        <v>212</v>
      </c>
      <c r="J5" s="10">
        <v>68</v>
      </c>
      <c r="K5" s="12">
        <v>4</v>
      </c>
      <c r="L5" s="12">
        <f>SUM(Table_0__69[[#This Row],[Passengers Aboard:]],Table_0__69[[#This Row],[Crew Aboard:]])</f>
        <v>72</v>
      </c>
      <c r="M5" s="12">
        <v>68</v>
      </c>
      <c r="N5" s="10">
        <v>4</v>
      </c>
      <c r="O5" s="10">
        <f>SUM(Table_0__69[[#This Row],[Passenger Fatalities:]],Table_0__69[[#This Row],[Crew Fatalities:]])</f>
        <v>72</v>
      </c>
      <c r="P5" s="12" t="s">
        <v>8</v>
      </c>
    </row>
    <row r="6" spans="1:16" x14ac:dyDescent="0.25">
      <c r="A6" s="6">
        <v>45185</v>
      </c>
      <c r="B6" s="9">
        <v>0.625</v>
      </c>
      <c r="C6" s="11" t="s">
        <v>342</v>
      </c>
      <c r="D6" s="11" t="s">
        <v>438</v>
      </c>
      <c r="E6" s="11" t="s">
        <v>296</v>
      </c>
      <c r="F6" s="11" t="s">
        <v>219</v>
      </c>
      <c r="G6" s="11" t="s">
        <v>220</v>
      </c>
      <c r="H6" s="11" t="s">
        <v>221</v>
      </c>
      <c r="I6" s="11" t="s">
        <v>222</v>
      </c>
      <c r="J6" s="13">
        <v>12</v>
      </c>
      <c r="K6" s="11">
        <v>2</v>
      </c>
      <c r="L6" s="11">
        <f>SUM(Table_0__69[[#This Row],[Passengers Aboard:]],Table_0__69[[#This Row],[Crew Aboard:]])</f>
        <v>14</v>
      </c>
      <c r="M6" s="11">
        <v>12</v>
      </c>
      <c r="N6" s="13">
        <v>2</v>
      </c>
      <c r="O6" s="13">
        <f>SUM(Table_0__69[[#This Row],[Passenger Fatalities:]],Table_0__69[[#This Row],[Crew Fatalities:]])</f>
        <v>14</v>
      </c>
      <c r="P6" s="11">
        <v>0</v>
      </c>
    </row>
    <row r="7" spans="1:16" x14ac:dyDescent="0.25">
      <c r="A7" s="6">
        <v>45228</v>
      </c>
      <c r="B7" s="9">
        <v>0.27083333333333331</v>
      </c>
      <c r="C7" s="11" t="s">
        <v>343</v>
      </c>
      <c r="D7" s="11" t="s">
        <v>437</v>
      </c>
      <c r="E7" s="11" t="s">
        <v>296</v>
      </c>
      <c r="F7" s="11" t="s">
        <v>213</v>
      </c>
      <c r="G7" s="11" t="s">
        <v>199</v>
      </c>
      <c r="H7" s="11" t="s">
        <v>214</v>
      </c>
      <c r="I7" s="11" t="s">
        <v>215</v>
      </c>
      <c r="J7" s="11">
        <v>10</v>
      </c>
      <c r="K7" s="11">
        <v>2</v>
      </c>
      <c r="L7" s="11">
        <f>SUM(Table_0__69[[#This Row],[Passengers Aboard:]],Table_0__69[[#This Row],[Crew Aboard:]])</f>
        <v>12</v>
      </c>
      <c r="M7" s="11">
        <v>10</v>
      </c>
      <c r="N7" s="11">
        <v>2</v>
      </c>
      <c r="O7" s="11">
        <f>SUM(Table_0__69[[#This Row],[Passenger Fatalities:]],Table_0__69[[#This Row],[Crew Fatalities:]])</f>
        <v>12</v>
      </c>
      <c r="P7" s="11" t="s">
        <v>8</v>
      </c>
    </row>
    <row r="8" spans="1:16" x14ac:dyDescent="0.25">
      <c r="A8" s="6">
        <v>45231</v>
      </c>
      <c r="B8" s="9">
        <v>0.59375</v>
      </c>
      <c r="C8" s="11" t="s">
        <v>436</v>
      </c>
      <c r="D8" s="11" t="s">
        <v>435</v>
      </c>
      <c r="E8" s="11" t="s">
        <v>297</v>
      </c>
      <c r="F8" s="11" t="s">
        <v>216</v>
      </c>
      <c r="G8" s="11" t="s">
        <v>66</v>
      </c>
      <c r="H8" s="11" t="s">
        <v>217</v>
      </c>
      <c r="I8" s="11" t="s">
        <v>218</v>
      </c>
      <c r="J8" s="11">
        <v>2</v>
      </c>
      <c r="K8" s="11">
        <v>2</v>
      </c>
      <c r="L8" s="11">
        <f>SUM(Table_0__69[[#This Row],[Passengers Aboard:]],Table_0__69[[#This Row],[Crew Aboard:]])</f>
        <v>4</v>
      </c>
      <c r="M8" s="11">
        <v>2</v>
      </c>
      <c r="N8" s="11">
        <v>2</v>
      </c>
      <c r="O8" s="11">
        <f>SUM(Table_0__69[[#This Row],[Passenger Fatalities:]],Table_0__69[[#This Row],[Crew Fatalities:]])</f>
        <v>4</v>
      </c>
      <c r="P8" s="11" t="s">
        <v>8</v>
      </c>
    </row>
    <row r="9" spans="1:16" x14ac:dyDescent="0.25">
      <c r="A9" s="7">
        <v>44641</v>
      </c>
      <c r="B9" s="8">
        <v>0.26527777777777778</v>
      </c>
      <c r="C9" s="10" t="s">
        <v>441</v>
      </c>
      <c r="D9" s="10" t="s">
        <v>439</v>
      </c>
      <c r="E9" s="10" t="s">
        <v>298</v>
      </c>
      <c r="F9" s="12" t="s">
        <v>3</v>
      </c>
      <c r="G9" s="10" t="s">
        <v>4</v>
      </c>
      <c r="H9" s="12" t="s">
        <v>6</v>
      </c>
      <c r="I9" s="10" t="s">
        <v>7</v>
      </c>
      <c r="J9" s="10">
        <v>123</v>
      </c>
      <c r="K9" s="12">
        <v>9</v>
      </c>
      <c r="L9" s="12">
        <f>SUM(Table_0__69[[#This Row],[Passengers Aboard:]],Table_0__69[[#This Row],[Crew Aboard:]])</f>
        <v>132</v>
      </c>
      <c r="M9" s="12">
        <v>123</v>
      </c>
      <c r="N9" s="10">
        <v>9</v>
      </c>
      <c r="O9" s="10">
        <f>SUM(Table_0__69[[#This Row],[Passenger Fatalities:]],Table_0__69[[#This Row],[Crew Fatalities:]])</f>
        <v>132</v>
      </c>
      <c r="P9" s="12" t="s">
        <v>8</v>
      </c>
    </row>
    <row r="10" spans="1:16" x14ac:dyDescent="0.25">
      <c r="A10" s="6">
        <v>44710</v>
      </c>
      <c r="B10" s="9">
        <v>0.4236111111111111</v>
      </c>
      <c r="C10" s="11" t="s">
        <v>344</v>
      </c>
      <c r="D10" s="11" t="s">
        <v>440</v>
      </c>
      <c r="E10" s="11" t="s">
        <v>295</v>
      </c>
      <c r="F10" s="11" t="s">
        <v>12</v>
      </c>
      <c r="G10" s="11" t="s">
        <v>13</v>
      </c>
      <c r="H10" s="11" t="s">
        <v>14</v>
      </c>
      <c r="I10" s="11" t="s">
        <v>15</v>
      </c>
      <c r="J10" s="11">
        <v>19</v>
      </c>
      <c r="K10" s="11">
        <v>3</v>
      </c>
      <c r="L10" s="11">
        <f>SUM(Table_0__69[[#This Row],[Passengers Aboard:]],Table_0__69[[#This Row],[Crew Aboard:]])</f>
        <v>22</v>
      </c>
      <c r="M10" s="11">
        <v>19</v>
      </c>
      <c r="N10" s="11">
        <v>3</v>
      </c>
      <c r="O10" s="11">
        <f>SUM(Table_0__69[[#This Row],[Passenger Fatalities:]],Table_0__69[[#This Row],[Crew Fatalities:]])</f>
        <v>22</v>
      </c>
      <c r="P10" s="11" t="s">
        <v>8</v>
      </c>
    </row>
    <row r="11" spans="1:16" x14ac:dyDescent="0.25">
      <c r="A11" s="6">
        <v>44758</v>
      </c>
      <c r="B11" s="9">
        <v>0.94930555555555562</v>
      </c>
      <c r="C11" s="11" t="s">
        <v>345</v>
      </c>
      <c r="D11" s="11" t="s">
        <v>449</v>
      </c>
      <c r="E11" s="11" t="s">
        <v>299</v>
      </c>
      <c r="F11" s="11" t="s">
        <v>16</v>
      </c>
      <c r="G11" s="11" t="s">
        <v>17</v>
      </c>
      <c r="H11" s="11" t="s">
        <v>18</v>
      </c>
      <c r="I11" s="11" t="s">
        <v>19</v>
      </c>
      <c r="J11" s="11">
        <v>0</v>
      </c>
      <c r="K11" s="11">
        <v>8</v>
      </c>
      <c r="L11" s="11">
        <f>SUM(Table_0__69[[#This Row],[Passengers Aboard:]],Table_0__69[[#This Row],[Crew Aboard:]])</f>
        <v>8</v>
      </c>
      <c r="M11" s="11">
        <v>0</v>
      </c>
      <c r="N11" s="11">
        <v>8</v>
      </c>
      <c r="O11" s="11">
        <f>SUM(Table_0__69[[#This Row],[Passenger Fatalities:]],Table_0__69[[#This Row],[Crew Fatalities:]])</f>
        <v>8</v>
      </c>
      <c r="P11" s="11">
        <v>0</v>
      </c>
    </row>
    <row r="12" spans="1:16" x14ac:dyDescent="0.25">
      <c r="A12" s="6">
        <v>44871</v>
      </c>
      <c r="B12" s="9">
        <v>0.37013888888888885</v>
      </c>
      <c r="C12" s="11" t="s">
        <v>346</v>
      </c>
      <c r="D12" s="11" t="s">
        <v>443</v>
      </c>
      <c r="E12" s="11" t="s">
        <v>300</v>
      </c>
      <c r="F12" s="11" t="s">
        <v>20</v>
      </c>
      <c r="G12" s="11" t="s">
        <v>21</v>
      </c>
      <c r="H12" s="11" t="s">
        <v>22</v>
      </c>
      <c r="I12" s="11" t="s">
        <v>23</v>
      </c>
      <c r="J12" s="11">
        <v>39</v>
      </c>
      <c r="K12" s="11">
        <v>39</v>
      </c>
      <c r="L12" s="11">
        <f>SUM(Table_0__69[[#This Row],[Passengers Aboard:]],Table_0__69[[#This Row],[Crew Aboard:]])</f>
        <v>78</v>
      </c>
      <c r="M12" s="11">
        <v>17</v>
      </c>
      <c r="N12" s="11">
        <v>2</v>
      </c>
      <c r="O12" s="11">
        <f>SUM(Table_0__69[[#This Row],[Passenger Fatalities:]],Table_0__69[[#This Row],[Crew Fatalities:]])</f>
        <v>19</v>
      </c>
      <c r="P12" s="11" t="s">
        <v>8</v>
      </c>
    </row>
    <row r="13" spans="1:16" x14ac:dyDescent="0.25">
      <c r="A13" s="6">
        <v>44883</v>
      </c>
      <c r="B13" s="9">
        <v>0.63263888888888886</v>
      </c>
      <c r="C13" s="11" t="s">
        <v>347</v>
      </c>
      <c r="D13" s="11" t="s">
        <v>347</v>
      </c>
      <c r="E13" s="11" t="s">
        <v>301</v>
      </c>
      <c r="F13" s="11" t="s">
        <v>24</v>
      </c>
      <c r="G13" s="11" t="s">
        <v>25</v>
      </c>
      <c r="H13" s="11" t="s">
        <v>26</v>
      </c>
      <c r="I13" s="11" t="s">
        <v>27</v>
      </c>
      <c r="J13" s="11">
        <v>102</v>
      </c>
      <c r="K13" s="11">
        <v>6</v>
      </c>
      <c r="L13" s="11">
        <f>SUM(Table_0__69[[#This Row],[Passengers Aboard:]],Table_0__69[[#This Row],[Crew Aboard:]])</f>
        <v>108</v>
      </c>
      <c r="M13" s="11">
        <v>0</v>
      </c>
      <c r="N13" s="11">
        <v>0</v>
      </c>
      <c r="O13" s="11">
        <f>SUM(Table_0__69[[#This Row],[Passenger Fatalities:]],Table_0__69[[#This Row],[Crew Fatalities:]])</f>
        <v>0</v>
      </c>
      <c r="P13" s="11" t="s">
        <v>28</v>
      </c>
    </row>
    <row r="14" spans="1:16" x14ac:dyDescent="0.25">
      <c r="A14" s="6">
        <v>44886</v>
      </c>
      <c r="B14" s="9">
        <v>0.42708333333333331</v>
      </c>
      <c r="C14" s="11" t="s">
        <v>348</v>
      </c>
      <c r="D14" s="11" t="s">
        <v>442</v>
      </c>
      <c r="E14" s="11" t="s">
        <v>302</v>
      </c>
      <c r="F14" s="11" t="s">
        <v>29</v>
      </c>
      <c r="G14" s="11" t="s">
        <v>30</v>
      </c>
      <c r="H14" s="11" t="s">
        <v>31</v>
      </c>
      <c r="I14" s="11" t="s">
        <v>32</v>
      </c>
      <c r="J14" s="11">
        <v>6</v>
      </c>
      <c r="K14" s="11">
        <v>2</v>
      </c>
      <c r="L14" s="11">
        <f>SUM(Table_0__69[[#This Row],[Passengers Aboard:]],Table_0__69[[#This Row],[Crew Aboard:]])</f>
        <v>8</v>
      </c>
      <c r="M14" s="11">
        <v>6</v>
      </c>
      <c r="N14" s="11">
        <v>2</v>
      </c>
      <c r="O14" s="11">
        <f>SUM(Table_0__69[[#This Row],[Passenger Fatalities:]],Table_0__69[[#This Row],[Crew Fatalities:]])</f>
        <v>8</v>
      </c>
      <c r="P14" s="11" t="s">
        <v>8</v>
      </c>
    </row>
    <row r="15" spans="1:16" x14ac:dyDescent="0.25">
      <c r="A15" s="14">
        <v>44205</v>
      </c>
      <c r="B15" s="15">
        <v>0.61111111111111105</v>
      </c>
      <c r="C15" s="12" t="s">
        <v>349</v>
      </c>
      <c r="D15" s="12" t="s">
        <v>349</v>
      </c>
      <c r="E15" s="12" t="s">
        <v>303</v>
      </c>
      <c r="F15" s="10" t="s">
        <v>33</v>
      </c>
      <c r="G15" s="12" t="s">
        <v>34</v>
      </c>
      <c r="H15" s="10" t="s">
        <v>35</v>
      </c>
      <c r="I15" s="12" t="s">
        <v>36</v>
      </c>
      <c r="J15" s="12">
        <v>56</v>
      </c>
      <c r="K15" s="10">
        <v>6</v>
      </c>
      <c r="L15" s="10">
        <f>SUM(Table_0__69[[#This Row],[Passengers Aboard:]],Table_0__69[[#This Row],[Crew Aboard:]])</f>
        <v>62</v>
      </c>
      <c r="M15" s="10">
        <v>56</v>
      </c>
      <c r="N15" s="12">
        <v>6</v>
      </c>
      <c r="O15" s="12">
        <f>SUM(Table_0__69[[#This Row],[Passenger Fatalities:]],Table_0__69[[#This Row],[Crew Fatalities:]])</f>
        <v>62</v>
      </c>
      <c r="P15" s="10" t="s">
        <v>8</v>
      </c>
    </row>
    <row r="16" spans="1:16" x14ac:dyDescent="0.25">
      <c r="A16" s="6">
        <v>44257</v>
      </c>
      <c r="B16" s="9">
        <v>0.71180555555555547</v>
      </c>
      <c r="C16" s="11" t="s">
        <v>350</v>
      </c>
      <c r="D16" s="11" t="s">
        <v>446</v>
      </c>
      <c r="E16" s="11" t="s">
        <v>314</v>
      </c>
      <c r="F16" s="11" t="s">
        <v>37</v>
      </c>
      <c r="G16" s="11" t="s">
        <v>38</v>
      </c>
      <c r="H16" s="11" t="s">
        <v>39</v>
      </c>
      <c r="I16" s="11" t="s">
        <v>40</v>
      </c>
      <c r="J16" s="11">
        <v>8</v>
      </c>
      <c r="K16" s="11">
        <v>2</v>
      </c>
      <c r="L16" s="11">
        <f>SUM(Table_0__69[[#This Row],[Passengers Aboard:]],Table_0__69[[#This Row],[Crew Aboard:]])</f>
        <v>10</v>
      </c>
      <c r="M16" s="11">
        <v>8</v>
      </c>
      <c r="N16" s="11">
        <v>2</v>
      </c>
      <c r="O16" s="11">
        <f>SUM(Table_0__69[[#This Row],[Passenger Fatalities:]],Table_0__69[[#This Row],[Crew Fatalities:]])</f>
        <v>10</v>
      </c>
      <c r="P16" s="11" t="s">
        <v>8</v>
      </c>
    </row>
    <row r="17" spans="1:16" x14ac:dyDescent="0.25">
      <c r="A17" s="6">
        <v>44283</v>
      </c>
      <c r="B17" s="9">
        <v>0.77430555555555547</v>
      </c>
      <c r="C17" s="11" t="s">
        <v>431</v>
      </c>
      <c r="D17" s="11" t="s">
        <v>304</v>
      </c>
      <c r="E17" s="11" t="s">
        <v>322</v>
      </c>
      <c r="F17" s="11" t="s">
        <v>41</v>
      </c>
      <c r="G17" s="11" t="s">
        <v>42</v>
      </c>
      <c r="H17" s="11" t="s">
        <v>43</v>
      </c>
      <c r="I17" s="11" t="s">
        <v>44</v>
      </c>
      <c r="J17" s="11">
        <v>5</v>
      </c>
      <c r="K17" s="11">
        <v>1</v>
      </c>
      <c r="L17" s="11">
        <f>SUM(Table_0__69[[#This Row],[Passengers Aboard:]],Table_0__69[[#This Row],[Crew Aboard:]])</f>
        <v>6</v>
      </c>
      <c r="M17" s="11">
        <v>4</v>
      </c>
      <c r="N17" s="11">
        <v>1</v>
      </c>
      <c r="O17" s="11">
        <f>SUM(Table_0__69[[#This Row],[Passenger Fatalities:]],Table_0__69[[#This Row],[Crew Fatalities:]])</f>
        <v>5</v>
      </c>
      <c r="P17" s="11" t="s">
        <v>8</v>
      </c>
    </row>
    <row r="18" spans="1:16" x14ac:dyDescent="0.25">
      <c r="A18" s="6">
        <v>44337</v>
      </c>
      <c r="B18" s="9">
        <v>0.75</v>
      </c>
      <c r="C18" s="11" t="s">
        <v>351</v>
      </c>
      <c r="D18" s="11" t="s">
        <v>351</v>
      </c>
      <c r="E18" s="11" t="s">
        <v>305</v>
      </c>
      <c r="F18" s="11" t="s">
        <v>45</v>
      </c>
      <c r="G18" s="11" t="s">
        <v>46</v>
      </c>
      <c r="H18" s="11" t="s">
        <v>47</v>
      </c>
      <c r="I18" s="11" t="s">
        <v>48</v>
      </c>
      <c r="J18" s="11">
        <v>7</v>
      </c>
      <c r="K18" s="11">
        <v>4</v>
      </c>
      <c r="L18" s="11">
        <f>SUM(Table_0__69[[#This Row],[Passengers Aboard:]],Table_0__69[[#This Row],[Crew Aboard:]])</f>
        <v>11</v>
      </c>
      <c r="M18" s="11">
        <v>7</v>
      </c>
      <c r="N18" s="11">
        <v>4</v>
      </c>
      <c r="O18" s="11">
        <f>SUM(Table_0__69[[#This Row],[Passenger Fatalities:]],Table_0__69[[#This Row],[Crew Fatalities:]])</f>
        <v>11</v>
      </c>
      <c r="P18" s="11" t="s">
        <v>8</v>
      </c>
    </row>
    <row r="19" spans="1:16" x14ac:dyDescent="0.25">
      <c r="A19" s="6">
        <v>44357</v>
      </c>
      <c r="B19" s="9">
        <v>0.33333333333333331</v>
      </c>
      <c r="C19" s="11" t="s">
        <v>352</v>
      </c>
      <c r="D19" s="11" t="s">
        <v>445</v>
      </c>
      <c r="E19" s="11" t="s">
        <v>306</v>
      </c>
      <c r="F19" s="11" t="s">
        <v>49</v>
      </c>
      <c r="G19" s="11" t="s">
        <v>50</v>
      </c>
      <c r="H19" s="11" t="s">
        <v>51</v>
      </c>
      <c r="I19" s="11" t="s">
        <v>52</v>
      </c>
      <c r="J19" s="11">
        <v>12</v>
      </c>
      <c r="K19" s="11">
        <v>2</v>
      </c>
      <c r="L19" s="11">
        <f>SUM(Table_0__69[[#This Row],[Passengers Aboard:]],Table_0__69[[#This Row],[Crew Aboard:]])</f>
        <v>14</v>
      </c>
      <c r="M19" s="11">
        <v>11</v>
      </c>
      <c r="N19" s="11">
        <v>1</v>
      </c>
      <c r="O19" s="11">
        <f>SUM(Table_0__69[[#This Row],[Passenger Fatalities:]],Table_0__69[[#This Row],[Crew Fatalities:]])</f>
        <v>12</v>
      </c>
      <c r="P19" s="11" t="s">
        <v>8</v>
      </c>
    </row>
    <row r="20" spans="1:16" x14ac:dyDescent="0.25">
      <c r="A20" s="6">
        <v>44381</v>
      </c>
      <c r="B20" s="9">
        <v>0.47916666666666669</v>
      </c>
      <c r="C20" s="11" t="s">
        <v>430</v>
      </c>
      <c r="D20" s="11" t="s">
        <v>427</v>
      </c>
      <c r="E20" s="11" t="s">
        <v>307</v>
      </c>
      <c r="F20" s="11" t="s">
        <v>53</v>
      </c>
      <c r="G20" s="11" t="s">
        <v>54</v>
      </c>
      <c r="H20" s="11" t="s">
        <v>55</v>
      </c>
      <c r="I20" s="11" t="s">
        <v>55</v>
      </c>
      <c r="J20" s="11">
        <v>88</v>
      </c>
      <c r="K20" s="11">
        <v>8</v>
      </c>
      <c r="L20" s="11">
        <f>SUM(Table_0__69[[#This Row],[Passengers Aboard:]],Table_0__69[[#This Row],[Crew Aboard:]])</f>
        <v>96</v>
      </c>
      <c r="M20" s="11">
        <v>49</v>
      </c>
      <c r="N20" s="11">
        <v>0</v>
      </c>
      <c r="O20" s="11">
        <f>SUM(Table_0__69[[#This Row],[Passenger Fatalities:]],Table_0__69[[#This Row],[Crew Fatalities:]])</f>
        <v>49</v>
      </c>
      <c r="P20" s="11" t="s">
        <v>56</v>
      </c>
    </row>
    <row r="21" spans="1:16" x14ac:dyDescent="0.25">
      <c r="A21" s="6">
        <v>44383</v>
      </c>
      <c r="B21" s="9">
        <v>0.625</v>
      </c>
      <c r="C21" s="11" t="s">
        <v>353</v>
      </c>
      <c r="D21" s="11" t="s">
        <v>444</v>
      </c>
      <c r="E21" s="11" t="s">
        <v>308</v>
      </c>
      <c r="F21" s="11" t="s">
        <v>57</v>
      </c>
      <c r="G21" s="11" t="s">
        <v>58</v>
      </c>
      <c r="H21" s="11" t="s">
        <v>59</v>
      </c>
      <c r="I21" s="11" t="s">
        <v>60</v>
      </c>
      <c r="J21" s="11">
        <v>22</v>
      </c>
      <c r="K21" s="11">
        <v>6</v>
      </c>
      <c r="L21" s="11">
        <f>SUM(Table_0__69[[#This Row],[Passengers Aboard:]],Table_0__69[[#This Row],[Crew Aboard:]])</f>
        <v>28</v>
      </c>
      <c r="M21" s="11">
        <v>22</v>
      </c>
      <c r="N21" s="11">
        <v>6</v>
      </c>
      <c r="O21" s="11">
        <f>SUM(Table_0__69[[#This Row],[Passenger Fatalities:]],Table_0__69[[#This Row],[Crew Fatalities:]])</f>
        <v>28</v>
      </c>
      <c r="P21" s="11" t="s">
        <v>8</v>
      </c>
    </row>
    <row r="22" spans="1:16" x14ac:dyDescent="0.25">
      <c r="A22" s="6">
        <v>44451</v>
      </c>
      <c r="B22" s="9">
        <v>0.96875</v>
      </c>
      <c r="C22" s="11" t="s">
        <v>432</v>
      </c>
      <c r="D22" s="11" t="s">
        <v>428</v>
      </c>
      <c r="E22" s="11" t="s">
        <v>308</v>
      </c>
      <c r="F22" s="11" t="s">
        <v>61</v>
      </c>
      <c r="G22" s="11" t="s">
        <v>62</v>
      </c>
      <c r="H22" s="11" t="s">
        <v>63</v>
      </c>
      <c r="I22" s="11" t="s">
        <v>64</v>
      </c>
      <c r="J22" s="11">
        <v>14</v>
      </c>
      <c r="K22" s="11">
        <v>2</v>
      </c>
      <c r="L22" s="11">
        <f>SUM(Table_0__69[[#This Row],[Passengers Aboard:]],Table_0__69[[#This Row],[Crew Aboard:]])</f>
        <v>16</v>
      </c>
      <c r="M22" s="11">
        <v>3</v>
      </c>
      <c r="N22" s="11">
        <v>1</v>
      </c>
      <c r="O22" s="11">
        <f>SUM(Table_0__69[[#This Row],[Passenger Fatalities:]],Table_0__69[[#This Row],[Crew Fatalities:]])</f>
        <v>4</v>
      </c>
      <c r="P22" s="11" t="s">
        <v>8</v>
      </c>
    </row>
    <row r="23" spans="1:16" x14ac:dyDescent="0.25">
      <c r="A23" s="6">
        <v>44557</v>
      </c>
      <c r="B23" s="9">
        <v>0.80138888888888893</v>
      </c>
      <c r="C23" s="11" t="s">
        <v>429</v>
      </c>
      <c r="D23" s="11" t="s">
        <v>309</v>
      </c>
      <c r="E23" s="11" t="s">
        <v>322</v>
      </c>
      <c r="F23" s="11" t="s">
        <v>65</v>
      </c>
      <c r="G23" s="11" t="s">
        <v>66</v>
      </c>
      <c r="H23" s="11" t="s">
        <v>67</v>
      </c>
      <c r="I23" s="11" t="s">
        <v>68</v>
      </c>
      <c r="J23" s="11">
        <v>2</v>
      </c>
      <c r="K23" s="11">
        <v>2</v>
      </c>
      <c r="L23" s="11">
        <f>SUM(Table_0__69[[#This Row],[Passengers Aboard:]],Table_0__69[[#This Row],[Crew Aboard:]])</f>
        <v>4</v>
      </c>
      <c r="M23" s="11">
        <v>2</v>
      </c>
      <c r="N23" s="11">
        <v>2</v>
      </c>
      <c r="O23" s="11">
        <f>SUM(Table_0__69[[#This Row],[Passenger Fatalities:]],Table_0__69[[#This Row],[Crew Fatalities:]])</f>
        <v>4</v>
      </c>
      <c r="P23" s="11" t="s">
        <v>8</v>
      </c>
    </row>
    <row r="24" spans="1:16" x14ac:dyDescent="0.25">
      <c r="A24" s="7">
        <v>43838</v>
      </c>
      <c r="B24" s="8">
        <v>0.26250000000000001</v>
      </c>
      <c r="C24" s="10" t="s">
        <v>426</v>
      </c>
      <c r="D24" s="10" t="s">
        <v>421</v>
      </c>
      <c r="E24" s="10" t="s">
        <v>310</v>
      </c>
      <c r="F24" s="12" t="s">
        <v>69</v>
      </c>
      <c r="G24" s="10" t="s">
        <v>70</v>
      </c>
      <c r="H24" s="12" t="s">
        <v>71</v>
      </c>
      <c r="I24" s="10" t="s">
        <v>72</v>
      </c>
      <c r="J24" s="10">
        <v>167</v>
      </c>
      <c r="K24" s="12">
        <v>9</v>
      </c>
      <c r="L24" s="12">
        <f>SUM(Table_0__69[[#This Row],[Passengers Aboard:]],Table_0__69[[#This Row],[Crew Aboard:]])</f>
        <v>176</v>
      </c>
      <c r="M24" s="12">
        <v>167</v>
      </c>
      <c r="N24" s="10">
        <v>9</v>
      </c>
      <c r="O24" s="10">
        <f>SUM(Table_0__69[[#This Row],[Passenger Fatalities:]],Table_0__69[[#This Row],[Crew Fatalities:]])</f>
        <v>176</v>
      </c>
      <c r="P24" s="12" t="s">
        <v>8</v>
      </c>
    </row>
    <row r="25" spans="1:16" x14ac:dyDescent="0.25">
      <c r="A25" s="6">
        <v>43866</v>
      </c>
      <c r="B25" s="9">
        <v>0.7631944444444444</v>
      </c>
      <c r="C25" s="11" t="s">
        <v>354</v>
      </c>
      <c r="D25" s="11" t="s">
        <v>354</v>
      </c>
      <c r="E25" s="11" t="s">
        <v>311</v>
      </c>
      <c r="F25" s="11" t="s">
        <v>73</v>
      </c>
      <c r="G25" s="11" t="s">
        <v>74</v>
      </c>
      <c r="H25" s="11" t="s">
        <v>75</v>
      </c>
      <c r="I25" s="11" t="s">
        <v>76</v>
      </c>
      <c r="J25" s="11">
        <v>171</v>
      </c>
      <c r="K25" s="11">
        <v>6</v>
      </c>
      <c r="L25" s="11">
        <f>SUM(Table_0__69[[#This Row],[Passengers Aboard:]],Table_0__69[[#This Row],[Crew Aboard:]])</f>
        <v>177</v>
      </c>
      <c r="M25" s="11">
        <v>3</v>
      </c>
      <c r="N25" s="11">
        <v>0</v>
      </c>
      <c r="O25" s="11">
        <f>SUM(Table_0__69[[#This Row],[Passenger Fatalities:]],Table_0__69[[#This Row],[Crew Fatalities:]])</f>
        <v>3</v>
      </c>
      <c r="P25" s="11" t="s">
        <v>8</v>
      </c>
    </row>
    <row r="26" spans="1:16" x14ac:dyDescent="0.25">
      <c r="A26" s="6">
        <v>43919</v>
      </c>
      <c r="B26" s="9">
        <v>0.83333333333333337</v>
      </c>
      <c r="C26" s="11" t="s">
        <v>355</v>
      </c>
      <c r="D26" s="11" t="s">
        <v>355</v>
      </c>
      <c r="E26" s="11" t="s">
        <v>307</v>
      </c>
      <c r="F26" s="11" t="s">
        <v>77</v>
      </c>
      <c r="G26" s="11" t="s">
        <v>78</v>
      </c>
      <c r="H26" s="11" t="s">
        <v>79</v>
      </c>
      <c r="I26" s="11" t="s">
        <v>80</v>
      </c>
      <c r="J26" s="11">
        <v>5</v>
      </c>
      <c r="K26" s="11">
        <v>3</v>
      </c>
      <c r="L26" s="11">
        <f>SUM(Table_0__69[[#This Row],[Passengers Aboard:]],Table_0__69[[#This Row],[Crew Aboard:]])</f>
        <v>8</v>
      </c>
      <c r="M26" s="11">
        <v>5</v>
      </c>
      <c r="N26" s="11">
        <v>3</v>
      </c>
      <c r="O26" s="11">
        <f>SUM(Table_0__69[[#This Row],[Passenger Fatalities:]],Table_0__69[[#This Row],[Crew Fatalities:]])</f>
        <v>8</v>
      </c>
      <c r="P26" s="11" t="s">
        <v>8</v>
      </c>
    </row>
    <row r="27" spans="1:16" x14ac:dyDescent="0.25">
      <c r="A27" s="6">
        <v>43973</v>
      </c>
      <c r="B27" s="9">
        <v>0.61111111111111105</v>
      </c>
      <c r="C27" s="11" t="s">
        <v>356</v>
      </c>
      <c r="D27" s="11" t="s">
        <v>422</v>
      </c>
      <c r="E27" s="11" t="s">
        <v>312</v>
      </c>
      <c r="F27" s="11" t="s">
        <v>81</v>
      </c>
      <c r="G27" s="11" t="s">
        <v>82</v>
      </c>
      <c r="H27" s="11" t="s">
        <v>83</v>
      </c>
      <c r="I27" s="11" t="s">
        <v>84</v>
      </c>
      <c r="J27" s="11">
        <v>91</v>
      </c>
      <c r="K27" s="11">
        <v>8</v>
      </c>
      <c r="L27" s="11">
        <f>SUM(Table_0__69[[#This Row],[Passengers Aboard:]],Table_0__69[[#This Row],[Crew Aboard:]])</f>
        <v>99</v>
      </c>
      <c r="M27" s="11">
        <v>89</v>
      </c>
      <c r="N27" s="11">
        <v>8</v>
      </c>
      <c r="O27" s="11">
        <f>SUM(Table_0__69[[#This Row],[Passenger Fatalities:]],Table_0__69[[#This Row],[Crew Fatalities:]])</f>
        <v>97</v>
      </c>
      <c r="P27" s="11" t="s">
        <v>85</v>
      </c>
    </row>
    <row r="28" spans="1:16" x14ac:dyDescent="0.25">
      <c r="A28" s="6">
        <v>44050</v>
      </c>
      <c r="B28" s="9">
        <v>0.80138888888888893</v>
      </c>
      <c r="C28" s="11" t="s">
        <v>425</v>
      </c>
      <c r="D28" s="11" t="s">
        <v>423</v>
      </c>
      <c r="E28" s="11" t="s">
        <v>313</v>
      </c>
      <c r="F28" s="11" t="s">
        <v>86</v>
      </c>
      <c r="G28" s="11" t="s">
        <v>87</v>
      </c>
      <c r="H28" s="11" t="s">
        <v>88</v>
      </c>
      <c r="I28" s="11" t="s">
        <v>89</v>
      </c>
      <c r="J28" s="11">
        <v>184</v>
      </c>
      <c r="K28" s="11">
        <v>6</v>
      </c>
      <c r="L28" s="11">
        <f>SUM(Table_0__69[[#This Row],[Passengers Aboard:]],Table_0__69[[#This Row],[Crew Aboard:]])</f>
        <v>190</v>
      </c>
      <c r="M28" s="11">
        <v>18</v>
      </c>
      <c r="N28" s="11">
        <v>2</v>
      </c>
      <c r="O28" s="11">
        <f>SUM(Table_0__69[[#This Row],[Passenger Fatalities:]],Table_0__69[[#This Row],[Crew Fatalities:]])</f>
        <v>20</v>
      </c>
      <c r="P28" s="11" t="s">
        <v>8</v>
      </c>
    </row>
    <row r="29" spans="1:16" x14ac:dyDescent="0.25">
      <c r="A29" s="6">
        <v>44065</v>
      </c>
      <c r="B29" s="9">
        <v>0.3611111111111111</v>
      </c>
      <c r="C29" s="11" t="s">
        <v>357</v>
      </c>
      <c r="D29" s="11" t="s">
        <v>357</v>
      </c>
      <c r="E29" s="11" t="s">
        <v>314</v>
      </c>
      <c r="F29" s="11" t="s">
        <v>90</v>
      </c>
      <c r="G29" s="11" t="s">
        <v>91</v>
      </c>
      <c r="H29" s="11" t="s">
        <v>92</v>
      </c>
      <c r="I29" s="11" t="s">
        <v>93</v>
      </c>
      <c r="J29" s="11">
        <v>5</v>
      </c>
      <c r="K29" s="11">
        <v>3</v>
      </c>
      <c r="L29" s="11">
        <f>SUM(Table_0__69[[#This Row],[Passengers Aboard:]],Table_0__69[[#This Row],[Crew Aboard:]])</f>
        <v>8</v>
      </c>
      <c r="M29" s="11">
        <v>4</v>
      </c>
      <c r="N29" s="11">
        <v>3</v>
      </c>
      <c r="O29" s="11">
        <f>SUM(Table_0__69[[#This Row],[Passenger Fatalities:]],Table_0__69[[#This Row],[Crew Fatalities:]])</f>
        <v>7</v>
      </c>
      <c r="P29" s="11" t="s">
        <v>8</v>
      </c>
    </row>
    <row r="30" spans="1:16" x14ac:dyDescent="0.25">
      <c r="A30" s="6">
        <v>44099</v>
      </c>
      <c r="B30" s="9">
        <v>0.86805555555555547</v>
      </c>
      <c r="C30" s="11" t="s">
        <v>447</v>
      </c>
      <c r="D30" s="11" t="s">
        <v>424</v>
      </c>
      <c r="E30" s="11" t="s">
        <v>315</v>
      </c>
      <c r="F30" s="11" t="s">
        <v>94</v>
      </c>
      <c r="G30" s="11" t="s">
        <v>95</v>
      </c>
      <c r="H30" s="11" t="s">
        <v>96</v>
      </c>
      <c r="I30" s="11" t="s">
        <v>97</v>
      </c>
      <c r="J30" s="11">
        <v>20</v>
      </c>
      <c r="K30" s="11">
        <v>7</v>
      </c>
      <c r="L30" s="11">
        <f>SUM(Table_0__69[[#This Row],[Passengers Aboard:]],Table_0__69[[#This Row],[Crew Aboard:]])</f>
        <v>27</v>
      </c>
      <c r="M30" s="11">
        <v>19</v>
      </c>
      <c r="N30" s="11">
        <v>7</v>
      </c>
      <c r="O30" s="11">
        <f>SUM(Table_0__69[[#This Row],[Passenger Fatalities:]],Table_0__69[[#This Row],[Crew Fatalities:]])</f>
        <v>26</v>
      </c>
      <c r="P30" s="11" t="s">
        <v>8</v>
      </c>
    </row>
    <row r="31" spans="1:16" x14ac:dyDescent="0.25">
      <c r="A31" s="14">
        <v>43479</v>
      </c>
      <c r="B31" s="15">
        <v>0.35416666666666669</v>
      </c>
      <c r="C31" s="12" t="s">
        <v>420</v>
      </c>
      <c r="D31" s="12" t="s">
        <v>405</v>
      </c>
      <c r="E31" s="12" t="s">
        <v>310</v>
      </c>
      <c r="F31" s="10" t="s">
        <v>98</v>
      </c>
      <c r="G31" s="12" t="s">
        <v>99</v>
      </c>
      <c r="H31" s="10" t="s">
        <v>100</v>
      </c>
      <c r="I31" s="12" t="s">
        <v>101</v>
      </c>
      <c r="J31" s="12">
        <v>13</v>
      </c>
      <c r="K31" s="10">
        <v>3</v>
      </c>
      <c r="L31" s="10">
        <f>SUM(Table_0__69[[#This Row],[Passengers Aboard:]],Table_0__69[[#This Row],[Crew Aboard:]])</f>
        <v>16</v>
      </c>
      <c r="M31" s="10">
        <v>13</v>
      </c>
      <c r="N31" s="12">
        <v>2</v>
      </c>
      <c r="O31" s="12">
        <f>SUM(Table_0__69[[#This Row],[Passenger Fatalities:]],Table_0__69[[#This Row],[Crew Fatalities:]])</f>
        <v>15</v>
      </c>
      <c r="P31" s="10" t="s">
        <v>8</v>
      </c>
    </row>
    <row r="32" spans="1:16" x14ac:dyDescent="0.25">
      <c r="A32" s="6">
        <v>43519</v>
      </c>
      <c r="B32" s="9">
        <v>0.53125</v>
      </c>
      <c r="C32" s="11" t="s">
        <v>419</v>
      </c>
      <c r="D32" s="11" t="s">
        <v>316</v>
      </c>
      <c r="E32" s="11" t="s">
        <v>322</v>
      </c>
      <c r="F32" s="11" t="s">
        <v>102</v>
      </c>
      <c r="G32" s="11" t="s">
        <v>103</v>
      </c>
      <c r="H32" s="11" t="s">
        <v>104</v>
      </c>
      <c r="I32" s="11" t="s">
        <v>105</v>
      </c>
      <c r="J32" s="11">
        <v>0</v>
      </c>
      <c r="K32" s="11">
        <v>3</v>
      </c>
      <c r="L32" s="11">
        <f>SUM(Table_0__69[[#This Row],[Passengers Aboard:]],Table_0__69[[#This Row],[Crew Aboard:]])</f>
        <v>3</v>
      </c>
      <c r="M32" s="11">
        <v>0</v>
      </c>
      <c r="N32" s="11">
        <v>3</v>
      </c>
      <c r="O32" s="11">
        <f>SUM(Table_0__69[[#This Row],[Passenger Fatalities:]],Table_0__69[[#This Row],[Crew Fatalities:]])</f>
        <v>3</v>
      </c>
      <c r="P32" s="11" t="s">
        <v>8</v>
      </c>
    </row>
    <row r="33" spans="1:16" x14ac:dyDescent="0.25">
      <c r="A33" s="6">
        <v>43533</v>
      </c>
      <c r="B33" s="9">
        <v>0.44444444444444442</v>
      </c>
      <c r="C33" s="11" t="s">
        <v>418</v>
      </c>
      <c r="D33" s="11" t="s">
        <v>406</v>
      </c>
      <c r="E33" s="11" t="s">
        <v>302</v>
      </c>
      <c r="F33" s="11" t="s">
        <v>106</v>
      </c>
      <c r="G33" s="11" t="s">
        <v>107</v>
      </c>
      <c r="H33" s="11" t="s">
        <v>108</v>
      </c>
      <c r="I33" s="11" t="s">
        <v>109</v>
      </c>
      <c r="J33" s="11">
        <v>11</v>
      </c>
      <c r="K33" s="11">
        <v>3</v>
      </c>
      <c r="L33" s="11">
        <f>SUM(Table_0__69[[#This Row],[Passengers Aboard:]],Table_0__69[[#This Row],[Crew Aboard:]])</f>
        <v>14</v>
      </c>
      <c r="M33" s="11">
        <v>11</v>
      </c>
      <c r="N33" s="11">
        <v>3</v>
      </c>
      <c r="O33" s="11">
        <f>SUM(Table_0__69[[#This Row],[Passenger Fatalities:]],Table_0__69[[#This Row],[Crew Fatalities:]])</f>
        <v>14</v>
      </c>
      <c r="P33" s="11" t="s">
        <v>8</v>
      </c>
    </row>
    <row r="34" spans="1:16" x14ac:dyDescent="0.25">
      <c r="A34" s="6">
        <v>43534</v>
      </c>
      <c r="B34" s="9">
        <v>0.36388888888888887</v>
      </c>
      <c r="C34" s="11" t="s">
        <v>417</v>
      </c>
      <c r="D34" s="11" t="s">
        <v>407</v>
      </c>
      <c r="E34" s="11" t="s">
        <v>317</v>
      </c>
      <c r="F34" s="11" t="s">
        <v>110</v>
      </c>
      <c r="G34" s="11" t="s">
        <v>111</v>
      </c>
      <c r="H34" s="11" t="s">
        <v>112</v>
      </c>
      <c r="I34" s="11" t="s">
        <v>113</v>
      </c>
      <c r="J34" s="11">
        <v>149</v>
      </c>
      <c r="K34" s="11">
        <v>8</v>
      </c>
      <c r="L34" s="11">
        <f>SUM(Table_0__69[[#This Row],[Passengers Aboard:]],Table_0__69[[#This Row],[Crew Aboard:]])</f>
        <v>157</v>
      </c>
      <c r="M34" s="11">
        <v>149</v>
      </c>
      <c r="N34" s="11">
        <v>8</v>
      </c>
      <c r="O34" s="11">
        <f>SUM(Table_0__69[[#This Row],[Passenger Fatalities:]],Table_0__69[[#This Row],[Crew Fatalities:]])</f>
        <v>157</v>
      </c>
      <c r="P34" s="11" t="s">
        <v>8</v>
      </c>
    </row>
    <row r="35" spans="1:16" x14ac:dyDescent="0.25">
      <c r="A35" s="6">
        <v>43571</v>
      </c>
      <c r="B35" s="9">
        <v>0.45833333333333331</v>
      </c>
      <c r="C35" s="11" t="s">
        <v>416</v>
      </c>
      <c r="D35" s="11" t="s">
        <v>408</v>
      </c>
      <c r="E35" s="11" t="s">
        <v>318</v>
      </c>
      <c r="F35" s="11" t="s">
        <v>114</v>
      </c>
      <c r="G35" s="11" t="s">
        <v>115</v>
      </c>
      <c r="H35" s="11" t="s">
        <v>116</v>
      </c>
      <c r="I35" s="11" t="s">
        <v>117</v>
      </c>
      <c r="J35" s="11">
        <v>5</v>
      </c>
      <c r="K35" s="11">
        <v>1</v>
      </c>
      <c r="L35" s="11">
        <f>SUM(Table_0__69[[#This Row],[Passengers Aboard:]],Table_0__69[[#This Row],[Crew Aboard:]])</f>
        <v>6</v>
      </c>
      <c r="M35" s="11">
        <v>5</v>
      </c>
      <c r="N35" s="11">
        <v>1</v>
      </c>
      <c r="O35" s="11">
        <f>SUM(Table_0__69[[#This Row],[Passenger Fatalities:]],Table_0__69[[#This Row],[Crew Fatalities:]])</f>
        <v>6</v>
      </c>
      <c r="P35" s="11" t="s">
        <v>8</v>
      </c>
    </row>
    <row r="36" spans="1:16" x14ac:dyDescent="0.25">
      <c r="A36" s="6">
        <v>43590</v>
      </c>
      <c r="B36" s="9">
        <v>0.77083333333333337</v>
      </c>
      <c r="C36" s="11" t="s">
        <v>415</v>
      </c>
      <c r="D36" s="11" t="s">
        <v>409</v>
      </c>
      <c r="E36" s="11" t="s">
        <v>297</v>
      </c>
      <c r="F36" s="11" t="s">
        <v>118</v>
      </c>
      <c r="G36" s="11" t="s">
        <v>119</v>
      </c>
      <c r="H36" s="11" t="s">
        <v>120</v>
      </c>
      <c r="I36" s="11" t="s">
        <v>121</v>
      </c>
      <c r="J36" s="11">
        <v>11</v>
      </c>
      <c r="K36" s="11">
        <v>2</v>
      </c>
      <c r="L36" s="11">
        <f>SUM(Table_0__69[[#This Row],[Passengers Aboard:]],Table_0__69[[#This Row],[Crew Aboard:]])</f>
        <v>13</v>
      </c>
      <c r="M36" s="11">
        <v>11</v>
      </c>
      <c r="N36" s="11">
        <v>2</v>
      </c>
      <c r="O36" s="11">
        <f>SUM(Table_0__69[[#This Row],[Passenger Fatalities:]],Table_0__69[[#This Row],[Crew Fatalities:]])</f>
        <v>13</v>
      </c>
      <c r="P36" s="11" t="s">
        <v>8</v>
      </c>
    </row>
    <row r="37" spans="1:16" x14ac:dyDescent="0.25">
      <c r="A37" s="6">
        <v>43590</v>
      </c>
      <c r="B37" s="9">
        <v>0.77083333333333337</v>
      </c>
      <c r="C37" s="11" t="s">
        <v>358</v>
      </c>
      <c r="D37" s="11" t="s">
        <v>358</v>
      </c>
      <c r="E37" s="11" t="s">
        <v>308</v>
      </c>
      <c r="F37" s="11" t="s">
        <v>122</v>
      </c>
      <c r="G37" s="11" t="s">
        <v>123</v>
      </c>
      <c r="H37" s="11" t="s">
        <v>124</v>
      </c>
      <c r="I37" s="11" t="s">
        <v>125</v>
      </c>
      <c r="J37" s="11">
        <v>73</v>
      </c>
      <c r="K37" s="11">
        <v>5</v>
      </c>
      <c r="L37" s="11">
        <f>SUM(Table_0__69[[#This Row],[Passengers Aboard:]],Table_0__69[[#This Row],[Crew Aboard:]])</f>
        <v>78</v>
      </c>
      <c r="M37" s="11">
        <v>40</v>
      </c>
      <c r="N37" s="11">
        <v>1</v>
      </c>
      <c r="O37" s="11">
        <f>SUM(Table_0__69[[#This Row],[Passenger Fatalities:]],Table_0__69[[#This Row],[Crew Fatalities:]])</f>
        <v>41</v>
      </c>
      <c r="P37" s="11" t="s">
        <v>8</v>
      </c>
    </row>
    <row r="38" spans="1:16" x14ac:dyDescent="0.25">
      <c r="A38" s="6">
        <v>43676</v>
      </c>
      <c r="B38" s="9">
        <v>8.3333333333333329E-2</v>
      </c>
      <c r="C38" s="11" t="s">
        <v>414</v>
      </c>
      <c r="D38" s="11" t="s">
        <v>410</v>
      </c>
      <c r="E38" s="11" t="s">
        <v>312</v>
      </c>
      <c r="F38" s="11" t="s">
        <v>126</v>
      </c>
      <c r="G38" s="11" t="s">
        <v>127</v>
      </c>
      <c r="H38" s="11" t="s">
        <v>128</v>
      </c>
      <c r="I38" s="11" t="s">
        <v>129</v>
      </c>
      <c r="J38" s="11">
        <v>0</v>
      </c>
      <c r="K38" s="11">
        <v>5</v>
      </c>
      <c r="L38" s="11">
        <f>SUM(Table_0__69[[#This Row],[Passengers Aboard:]],Table_0__69[[#This Row],[Crew Aboard:]])</f>
        <v>5</v>
      </c>
      <c r="M38" s="11">
        <v>0</v>
      </c>
      <c r="N38" s="11">
        <v>5</v>
      </c>
      <c r="O38" s="11">
        <f>SUM(Table_0__69[[#This Row],[Passenger Fatalities:]],Table_0__69[[#This Row],[Crew Fatalities:]])</f>
        <v>5</v>
      </c>
      <c r="P38" s="11" t="s">
        <v>130</v>
      </c>
    </row>
    <row r="39" spans="1:16" x14ac:dyDescent="0.25">
      <c r="A39" s="6">
        <v>43719</v>
      </c>
      <c r="B39" s="9">
        <v>0.10277777777777779</v>
      </c>
      <c r="C39" s="11" t="s">
        <v>413</v>
      </c>
      <c r="D39" s="11" t="s">
        <v>319</v>
      </c>
      <c r="E39" s="11" t="s">
        <v>322</v>
      </c>
      <c r="F39" s="11" t="s">
        <v>131</v>
      </c>
      <c r="G39" s="11" t="s">
        <v>132</v>
      </c>
      <c r="H39" s="11" t="s">
        <v>133</v>
      </c>
      <c r="I39" s="11" t="s">
        <v>134</v>
      </c>
      <c r="J39" s="11">
        <v>0</v>
      </c>
      <c r="K39" s="11">
        <v>2</v>
      </c>
      <c r="L39" s="11">
        <f>SUM(Table_0__69[[#This Row],[Passengers Aboard:]],Table_0__69[[#This Row],[Crew Aboard:]])</f>
        <v>2</v>
      </c>
      <c r="M39" s="11">
        <v>0</v>
      </c>
      <c r="N39" s="11">
        <v>2</v>
      </c>
      <c r="O39" s="11">
        <f>SUM(Table_0__69[[#This Row],[Passenger Fatalities:]],Table_0__69[[#This Row],[Crew Fatalities:]])</f>
        <v>2</v>
      </c>
      <c r="P39" s="11" t="s">
        <v>8</v>
      </c>
    </row>
    <row r="40" spans="1:16" x14ac:dyDescent="0.25">
      <c r="A40" s="6">
        <v>43742</v>
      </c>
      <c r="B40" s="9">
        <v>0.31180555555555556</v>
      </c>
      <c r="C40" s="11" t="s">
        <v>359</v>
      </c>
      <c r="D40" s="11" t="s">
        <v>359</v>
      </c>
      <c r="E40" s="11" t="s">
        <v>315</v>
      </c>
      <c r="F40" s="11" t="s">
        <v>135</v>
      </c>
      <c r="G40" s="11" t="s">
        <v>136</v>
      </c>
      <c r="H40" s="11" t="s">
        <v>137</v>
      </c>
      <c r="I40" s="11" t="s">
        <v>138</v>
      </c>
      <c r="J40" s="11">
        <v>1</v>
      </c>
      <c r="K40" s="11">
        <v>7</v>
      </c>
      <c r="L40" s="11">
        <f>SUM(Table_0__69[[#This Row],[Passengers Aboard:]],Table_0__69[[#This Row],[Crew Aboard:]])</f>
        <v>8</v>
      </c>
      <c r="M40" s="11">
        <v>1</v>
      </c>
      <c r="N40" s="11">
        <v>4</v>
      </c>
      <c r="O40" s="11">
        <f>SUM(Table_0__69[[#This Row],[Passenger Fatalities:]],Table_0__69[[#This Row],[Crew Fatalities:]])</f>
        <v>5</v>
      </c>
      <c r="P40" s="11" t="s">
        <v>8</v>
      </c>
    </row>
    <row r="41" spans="1:16" x14ac:dyDescent="0.25">
      <c r="A41" s="6">
        <v>43793</v>
      </c>
      <c r="B41" s="9">
        <v>0.38541666666666669</v>
      </c>
      <c r="C41" s="11" t="s">
        <v>412</v>
      </c>
      <c r="D41" s="11" t="s">
        <v>411</v>
      </c>
      <c r="E41" s="11" t="s">
        <v>320</v>
      </c>
      <c r="F41" s="11" t="s">
        <v>139</v>
      </c>
      <c r="G41" s="11" t="s">
        <v>140</v>
      </c>
      <c r="H41" s="11" t="s">
        <v>141</v>
      </c>
      <c r="I41" s="11" t="s">
        <v>142</v>
      </c>
      <c r="J41" s="11">
        <v>17</v>
      </c>
      <c r="K41" s="11">
        <v>2</v>
      </c>
      <c r="L41" s="11">
        <f>SUM(Table_0__69[[#This Row],[Passengers Aboard:]],Table_0__69[[#This Row],[Crew Aboard:]])</f>
        <v>19</v>
      </c>
      <c r="M41" s="11">
        <v>17</v>
      </c>
      <c r="N41" s="11">
        <v>2</v>
      </c>
      <c r="O41" s="11">
        <f>SUM(Table_0__69[[#This Row],[Passenger Fatalities:]],Table_0__69[[#This Row],[Crew Fatalities:]])</f>
        <v>19</v>
      </c>
      <c r="P41" s="11" t="s">
        <v>143</v>
      </c>
    </row>
    <row r="42" spans="1:16" x14ac:dyDescent="0.25">
      <c r="A42" s="6">
        <v>43826</v>
      </c>
      <c r="B42" s="9">
        <v>0.30694444444444441</v>
      </c>
      <c r="C42" s="11" t="s">
        <v>360</v>
      </c>
      <c r="D42" s="11" t="s">
        <v>360</v>
      </c>
      <c r="E42" s="11" t="s">
        <v>321</v>
      </c>
      <c r="F42" s="11" t="s">
        <v>144</v>
      </c>
      <c r="G42" s="11" t="s">
        <v>145</v>
      </c>
      <c r="H42" s="11" t="s">
        <v>146</v>
      </c>
      <c r="I42" s="11" t="s">
        <v>147</v>
      </c>
      <c r="J42" s="11">
        <v>95</v>
      </c>
      <c r="K42" s="11">
        <v>3</v>
      </c>
      <c r="L42" s="11">
        <f>SUM(Table_0__69[[#This Row],[Passengers Aboard:]],Table_0__69[[#This Row],[Crew Aboard:]])</f>
        <v>98</v>
      </c>
      <c r="M42" s="11">
        <v>11</v>
      </c>
      <c r="N42" s="11">
        <v>1</v>
      </c>
      <c r="O42" s="11">
        <f>SUM(Table_0__69[[#This Row],[Passenger Fatalities:]],Table_0__69[[#This Row],[Crew Fatalities:]])</f>
        <v>12</v>
      </c>
      <c r="P42" s="11" t="s">
        <v>8</v>
      </c>
    </row>
    <row r="43" spans="1:16" x14ac:dyDescent="0.25">
      <c r="A43" s="7">
        <v>43141</v>
      </c>
      <c r="B43" s="8">
        <v>0.72986111111111107</v>
      </c>
      <c r="C43" s="10" t="s">
        <v>404</v>
      </c>
      <c r="D43" s="10" t="s">
        <v>388</v>
      </c>
      <c r="E43" s="10" t="s">
        <v>322</v>
      </c>
      <c r="F43" s="12" t="s">
        <v>223</v>
      </c>
      <c r="G43" s="10" t="s">
        <v>224</v>
      </c>
      <c r="H43" s="12" t="s">
        <v>225</v>
      </c>
      <c r="I43" s="10" t="s">
        <v>226</v>
      </c>
      <c r="J43" s="10">
        <v>6</v>
      </c>
      <c r="K43" s="12">
        <v>1</v>
      </c>
      <c r="L43" s="12">
        <f>SUM(Table_0__69[[#This Row],[Passengers Aboard:]],Table_0__69[[#This Row],[Crew Aboard:]])</f>
        <v>7</v>
      </c>
      <c r="M43" s="12">
        <v>3</v>
      </c>
      <c r="N43" s="10">
        <v>0</v>
      </c>
      <c r="O43" s="10">
        <f>SUM(Table_0__69[[#This Row],[Passenger Fatalities:]],Table_0__69[[#This Row],[Crew Fatalities:]])</f>
        <v>3</v>
      </c>
      <c r="P43" s="12" t="s">
        <v>8</v>
      </c>
    </row>
    <row r="44" spans="1:16" x14ac:dyDescent="0.25">
      <c r="A44" s="6">
        <v>43142</v>
      </c>
      <c r="B44" s="9">
        <v>0.60486111111111118</v>
      </c>
      <c r="C44" s="11" t="s">
        <v>403</v>
      </c>
      <c r="D44" s="11" t="s">
        <v>395</v>
      </c>
      <c r="E44" s="11" t="s">
        <v>308</v>
      </c>
      <c r="F44" s="11" t="s">
        <v>227</v>
      </c>
      <c r="G44" s="11" t="s">
        <v>228</v>
      </c>
      <c r="H44" s="11" t="s">
        <v>229</v>
      </c>
      <c r="I44" s="11" t="s">
        <v>230</v>
      </c>
      <c r="J44" s="11">
        <v>65</v>
      </c>
      <c r="K44" s="11">
        <v>6</v>
      </c>
      <c r="L44" s="11">
        <f>SUM(Table_0__69[[#This Row],[Passengers Aboard:]],Table_0__69[[#This Row],[Crew Aboard:]])</f>
        <v>71</v>
      </c>
      <c r="M44" s="11">
        <v>65</v>
      </c>
      <c r="N44" s="11">
        <v>6</v>
      </c>
      <c r="O44" s="11">
        <f>SUM(Table_0__69[[#This Row],[Passenger Fatalities:]],Table_0__69[[#This Row],[Crew Fatalities:]])</f>
        <v>71</v>
      </c>
      <c r="P44" s="11" t="s">
        <v>8</v>
      </c>
    </row>
    <row r="45" spans="1:16" x14ac:dyDescent="0.25">
      <c r="A45" s="6">
        <v>43149</v>
      </c>
      <c r="B45" s="9">
        <v>0.3972222222222222</v>
      </c>
      <c r="C45" s="11" t="s">
        <v>402</v>
      </c>
      <c r="D45" s="11" t="s">
        <v>448</v>
      </c>
      <c r="E45" s="11" t="s">
        <v>310</v>
      </c>
      <c r="F45" s="11" t="s">
        <v>231</v>
      </c>
      <c r="G45" s="11" t="s">
        <v>232</v>
      </c>
      <c r="H45" s="11" t="s">
        <v>233</v>
      </c>
      <c r="I45" s="11" t="s">
        <v>234</v>
      </c>
      <c r="J45" s="11">
        <v>60</v>
      </c>
      <c r="K45" s="11">
        <v>6</v>
      </c>
      <c r="L45" s="11">
        <f>SUM(Table_0__69[[#This Row],[Passengers Aboard:]],Table_0__69[[#This Row],[Crew Aboard:]])</f>
        <v>66</v>
      </c>
      <c r="M45" s="11">
        <v>60</v>
      </c>
      <c r="N45" s="11">
        <v>6</v>
      </c>
      <c r="O45" s="11">
        <f>SUM(Table_0__69[[#This Row],[Passenger Fatalities:]],Table_0__69[[#This Row],[Crew Fatalities:]])</f>
        <v>66</v>
      </c>
      <c r="P45" s="11" t="s">
        <v>8</v>
      </c>
    </row>
    <row r="46" spans="1:16" x14ac:dyDescent="0.25">
      <c r="A46" s="6">
        <v>43165</v>
      </c>
      <c r="B46" s="9">
        <v>0.61875000000000002</v>
      </c>
      <c r="C46" s="11" t="s">
        <v>361</v>
      </c>
      <c r="D46" s="11" t="s">
        <v>361</v>
      </c>
      <c r="E46" s="11" t="s">
        <v>323</v>
      </c>
      <c r="F46" s="11" t="s">
        <v>235</v>
      </c>
      <c r="G46" s="11" t="s">
        <v>236</v>
      </c>
      <c r="H46" s="11" t="s">
        <v>237</v>
      </c>
      <c r="I46" s="11" t="s">
        <v>238</v>
      </c>
      <c r="J46" s="11">
        <v>33</v>
      </c>
      <c r="K46" s="11">
        <v>6</v>
      </c>
      <c r="L46" s="11">
        <f>SUM(Table_0__69[[#This Row],[Passengers Aboard:]],Table_0__69[[#This Row],[Crew Aboard:]])</f>
        <v>39</v>
      </c>
      <c r="M46" s="11">
        <v>33</v>
      </c>
      <c r="N46" s="11">
        <v>6</v>
      </c>
      <c r="O46" s="11">
        <f>SUM(Table_0__69[[#This Row],[Passenger Fatalities:]],Table_0__69[[#This Row],[Crew Fatalities:]])</f>
        <v>39</v>
      </c>
      <c r="P46" s="11" t="s">
        <v>8</v>
      </c>
    </row>
    <row r="47" spans="1:16" x14ac:dyDescent="0.25">
      <c r="A47" s="6">
        <v>43170</v>
      </c>
      <c r="B47" s="9">
        <v>0.79722222222222217</v>
      </c>
      <c r="C47" s="11" t="s">
        <v>324</v>
      </c>
      <c r="D47" s="11" t="s">
        <v>324</v>
      </c>
      <c r="E47" s="11" t="s">
        <v>322</v>
      </c>
      <c r="F47" s="11" t="s">
        <v>239</v>
      </c>
      <c r="G47" s="11" t="s">
        <v>240</v>
      </c>
      <c r="H47" s="11" t="s">
        <v>241</v>
      </c>
      <c r="I47" s="11" t="s">
        <v>242</v>
      </c>
      <c r="J47" s="11">
        <v>5</v>
      </c>
      <c r="K47" s="11">
        <v>1</v>
      </c>
      <c r="L47" s="11">
        <f>SUM(Table_0__69[[#This Row],[Passengers Aboard:]],Table_0__69[[#This Row],[Crew Aboard:]])</f>
        <v>6</v>
      </c>
      <c r="M47" s="11">
        <v>5</v>
      </c>
      <c r="N47" s="11">
        <v>0</v>
      </c>
      <c r="O47" s="11">
        <f>SUM(Table_0__69[[#This Row],[Passenger Fatalities:]],Table_0__69[[#This Row],[Crew Fatalities:]])</f>
        <v>5</v>
      </c>
      <c r="P47" s="11" t="s">
        <v>8</v>
      </c>
    </row>
    <row r="48" spans="1:16" x14ac:dyDescent="0.25">
      <c r="A48" s="6">
        <v>43171</v>
      </c>
      <c r="B48" s="9">
        <v>0.59375</v>
      </c>
      <c r="C48" s="11" t="s">
        <v>362</v>
      </c>
      <c r="D48" s="11" t="s">
        <v>362</v>
      </c>
      <c r="E48" s="11" t="s">
        <v>295</v>
      </c>
      <c r="F48" s="11" t="s">
        <v>243</v>
      </c>
      <c r="G48" s="11" t="s">
        <v>244</v>
      </c>
      <c r="H48" s="11" t="s">
        <v>245</v>
      </c>
      <c r="I48" s="11" t="s">
        <v>246</v>
      </c>
      <c r="J48" s="11">
        <v>67</v>
      </c>
      <c r="K48" s="11">
        <v>4</v>
      </c>
      <c r="L48" s="11">
        <f>SUM(Table_0__69[[#This Row],[Passengers Aboard:]],Table_0__69[[#This Row],[Crew Aboard:]])</f>
        <v>71</v>
      </c>
      <c r="M48" s="11">
        <v>47</v>
      </c>
      <c r="N48" s="11">
        <v>4</v>
      </c>
      <c r="O48" s="11">
        <f>SUM(Table_0__69[[#This Row],[Passenger Fatalities:]],Table_0__69[[#This Row],[Crew Fatalities:]])</f>
        <v>51</v>
      </c>
      <c r="P48" s="11" t="s">
        <v>8</v>
      </c>
    </row>
    <row r="49" spans="1:16" x14ac:dyDescent="0.25">
      <c r="A49" s="6">
        <v>43201</v>
      </c>
      <c r="B49" s="9">
        <v>0.33333333333333331</v>
      </c>
      <c r="C49" s="11" t="s">
        <v>396</v>
      </c>
      <c r="D49" s="11" t="s">
        <v>389</v>
      </c>
      <c r="E49" s="11" t="s">
        <v>329</v>
      </c>
      <c r="F49" s="11" t="s">
        <v>247</v>
      </c>
      <c r="G49" s="11" t="s">
        <v>248</v>
      </c>
      <c r="H49" s="11" t="s">
        <v>249</v>
      </c>
      <c r="I49" s="11" t="s">
        <v>250</v>
      </c>
      <c r="J49" s="11">
        <v>247</v>
      </c>
      <c r="K49" s="11">
        <v>10</v>
      </c>
      <c r="L49" s="11">
        <f>SUM(Table_0__69[[#This Row],[Passengers Aboard:]],Table_0__69[[#This Row],[Crew Aboard:]])</f>
        <v>257</v>
      </c>
      <c r="M49" s="11">
        <v>247</v>
      </c>
      <c r="N49" s="11">
        <v>10</v>
      </c>
      <c r="O49" s="11">
        <f>SUM(Table_0__69[[#This Row],[Passenger Fatalities:]],Table_0__69[[#This Row],[Crew Fatalities:]])</f>
        <v>257</v>
      </c>
      <c r="P49" s="11" t="s">
        <v>8</v>
      </c>
    </row>
    <row r="50" spans="1:16" x14ac:dyDescent="0.25">
      <c r="A50" s="6">
        <v>43207</v>
      </c>
      <c r="B50" s="9">
        <v>0.41944444444444445</v>
      </c>
      <c r="C50" s="11" t="s">
        <v>397</v>
      </c>
      <c r="D50" s="11" t="s">
        <v>390</v>
      </c>
      <c r="E50" s="11" t="s">
        <v>322</v>
      </c>
      <c r="F50" s="11" t="s">
        <v>251</v>
      </c>
      <c r="G50" s="11" t="s">
        <v>252</v>
      </c>
      <c r="H50" s="11" t="s">
        <v>253</v>
      </c>
      <c r="I50" s="11" t="s">
        <v>254</v>
      </c>
      <c r="J50" s="11">
        <v>144</v>
      </c>
      <c r="K50" s="11">
        <v>5</v>
      </c>
      <c r="L50" s="11">
        <f>SUM(Table_0__69[[#This Row],[Passengers Aboard:]],Table_0__69[[#This Row],[Crew Aboard:]])</f>
        <v>149</v>
      </c>
      <c r="M50" s="11">
        <v>1</v>
      </c>
      <c r="N50" s="11">
        <v>0</v>
      </c>
      <c r="O50" s="11">
        <f>SUM(Table_0__69[[#This Row],[Passenger Fatalities:]],Table_0__69[[#This Row],[Crew Fatalities:]])</f>
        <v>1</v>
      </c>
      <c r="P50" s="11" t="s">
        <v>8</v>
      </c>
    </row>
    <row r="51" spans="1:16" x14ac:dyDescent="0.25">
      <c r="A51" s="6">
        <v>43222</v>
      </c>
      <c r="B51" s="9">
        <v>0.47916666666666669</v>
      </c>
      <c r="C51" s="11" t="s">
        <v>398</v>
      </c>
      <c r="D51" s="11" t="s">
        <v>328</v>
      </c>
      <c r="E51" s="11" t="s">
        <v>322</v>
      </c>
      <c r="F51" s="11" t="s">
        <v>255</v>
      </c>
      <c r="G51" s="11" t="s">
        <v>256</v>
      </c>
      <c r="H51" s="11" t="s">
        <v>257</v>
      </c>
      <c r="I51" s="11" t="s">
        <v>258</v>
      </c>
      <c r="J51" s="11">
        <v>0</v>
      </c>
      <c r="K51" s="11">
        <v>9</v>
      </c>
      <c r="L51" s="11">
        <f>SUM(Table_0__69[[#This Row],[Passengers Aboard:]],Table_0__69[[#This Row],[Crew Aboard:]])</f>
        <v>9</v>
      </c>
      <c r="M51" s="11">
        <v>0</v>
      </c>
      <c r="N51" s="11">
        <v>9</v>
      </c>
      <c r="O51" s="11">
        <f>SUM(Table_0__69[[#This Row],[Passenger Fatalities:]],Table_0__69[[#This Row],[Crew Fatalities:]])</f>
        <v>9</v>
      </c>
      <c r="P51" s="11" t="s">
        <v>8</v>
      </c>
    </row>
    <row r="52" spans="1:16" x14ac:dyDescent="0.25">
      <c r="A52" s="6">
        <v>43238</v>
      </c>
      <c r="B52" s="9">
        <v>0.50555555555555554</v>
      </c>
      <c r="C52" s="11" t="s">
        <v>399</v>
      </c>
      <c r="D52" s="11" t="s">
        <v>391</v>
      </c>
      <c r="E52" s="11" t="s">
        <v>325</v>
      </c>
      <c r="F52" s="11" t="s">
        <v>259</v>
      </c>
      <c r="G52" s="11" t="s">
        <v>260</v>
      </c>
      <c r="H52" s="11" t="s">
        <v>261</v>
      </c>
      <c r="I52" s="11" t="s">
        <v>262</v>
      </c>
      <c r="J52" s="11">
        <v>107</v>
      </c>
      <c r="K52" s="11">
        <v>6</v>
      </c>
      <c r="L52" s="11">
        <f>SUM(Table_0__69[[#This Row],[Passengers Aboard:]],Table_0__69[[#This Row],[Crew Aboard:]])</f>
        <v>113</v>
      </c>
      <c r="M52" s="11">
        <v>106</v>
      </c>
      <c r="N52" s="11">
        <v>6</v>
      </c>
      <c r="O52" s="11">
        <f>SUM(Table_0__69[[#This Row],[Passenger Fatalities:]],Table_0__69[[#This Row],[Crew Fatalities:]])</f>
        <v>112</v>
      </c>
      <c r="P52" s="11" t="s">
        <v>8</v>
      </c>
    </row>
    <row r="53" spans="1:16" x14ac:dyDescent="0.25">
      <c r="A53" s="6">
        <v>43256</v>
      </c>
      <c r="B53" s="9">
        <v>0.70972222222222225</v>
      </c>
      <c r="C53" s="11" t="s">
        <v>367</v>
      </c>
      <c r="D53" s="11" t="s">
        <v>392</v>
      </c>
      <c r="E53" s="11" t="s">
        <v>368</v>
      </c>
      <c r="F53" s="11" t="s">
        <v>369</v>
      </c>
      <c r="G53" s="11" t="s">
        <v>370</v>
      </c>
      <c r="H53" s="11" t="s">
        <v>371</v>
      </c>
      <c r="I53" s="11" t="s">
        <v>372</v>
      </c>
      <c r="J53" s="11">
        <v>8</v>
      </c>
      <c r="K53" s="11">
        <v>2</v>
      </c>
      <c r="L53" s="11">
        <f>SUM(Table_0__69[[#This Row],[Passengers Aboard:]],Table_0__69[[#This Row],[Crew Aboard:]])</f>
        <v>10</v>
      </c>
      <c r="M53" s="11">
        <v>8</v>
      </c>
      <c r="N53" s="11">
        <v>2</v>
      </c>
      <c r="O53" s="11">
        <f>SUM(Table_0__69[[#This Row],[Passenger Fatalities:]],Table_0__69[[#This Row],[Crew Fatalities:]])</f>
        <v>10</v>
      </c>
      <c r="P53" s="11">
        <v>0</v>
      </c>
    </row>
    <row r="54" spans="1:16" x14ac:dyDescent="0.25">
      <c r="A54" s="6">
        <v>43316</v>
      </c>
      <c r="B54" s="9">
        <v>0.70486111111111116</v>
      </c>
      <c r="C54" s="11" t="s">
        <v>400</v>
      </c>
      <c r="D54" s="11" t="s">
        <v>393</v>
      </c>
      <c r="E54" s="11" t="s">
        <v>326</v>
      </c>
      <c r="F54" s="11" t="s">
        <v>263</v>
      </c>
      <c r="G54" s="11" t="s">
        <v>264</v>
      </c>
      <c r="H54" s="11" t="s">
        <v>265</v>
      </c>
      <c r="I54" s="11" t="s">
        <v>266</v>
      </c>
      <c r="J54" s="11">
        <v>17</v>
      </c>
      <c r="K54" s="11">
        <v>3</v>
      </c>
      <c r="L54" s="11">
        <f>SUM(Table_0__69[[#This Row],[Passengers Aboard:]],Table_0__69[[#This Row],[Crew Aboard:]])</f>
        <v>20</v>
      </c>
      <c r="M54" s="11">
        <v>17</v>
      </c>
      <c r="N54" s="11">
        <v>3</v>
      </c>
      <c r="O54" s="11">
        <f>SUM(Table_0__69[[#This Row],[Passenger Fatalities:]],Table_0__69[[#This Row],[Crew Fatalities:]])</f>
        <v>20</v>
      </c>
      <c r="P54" s="11" t="s">
        <v>85</v>
      </c>
    </row>
    <row r="55" spans="1:16" x14ac:dyDescent="0.25">
      <c r="A55" s="6">
        <v>43360</v>
      </c>
      <c r="B55" s="9">
        <v>0.92152777777777783</v>
      </c>
      <c r="C55" s="11" t="s">
        <v>453</v>
      </c>
      <c r="D55" s="11" t="s">
        <v>361</v>
      </c>
      <c r="E55" s="11" t="s">
        <v>310</v>
      </c>
      <c r="F55" s="11" t="s">
        <v>235</v>
      </c>
      <c r="G55" s="11" t="s">
        <v>267</v>
      </c>
      <c r="H55" s="11" t="s">
        <v>268</v>
      </c>
      <c r="I55" s="11" t="s">
        <v>269</v>
      </c>
      <c r="J55" s="11">
        <v>0</v>
      </c>
      <c r="K55" s="11">
        <v>15</v>
      </c>
      <c r="L55" s="11">
        <f>SUM(Table_0__69[[#This Row],[Passengers Aboard:]],Table_0__69[[#This Row],[Crew Aboard:]])</f>
        <v>15</v>
      </c>
      <c r="M55" s="11">
        <v>0</v>
      </c>
      <c r="N55" s="11">
        <v>15</v>
      </c>
      <c r="O55" s="11">
        <f>SUM(Table_0__69[[#This Row],[Passenger Fatalities:]],Table_0__69[[#This Row],[Crew Fatalities:]])</f>
        <v>15</v>
      </c>
      <c r="P55" s="11" t="s">
        <v>8</v>
      </c>
    </row>
    <row r="56" spans="1:16" x14ac:dyDescent="0.25">
      <c r="A56" s="6">
        <v>43402</v>
      </c>
      <c r="B56" s="9">
        <v>0.27152777777777776</v>
      </c>
      <c r="C56" s="11" t="s">
        <v>349</v>
      </c>
      <c r="D56" s="11" t="s">
        <v>349</v>
      </c>
      <c r="E56" s="11" t="s">
        <v>303</v>
      </c>
      <c r="F56" s="11" t="s">
        <v>270</v>
      </c>
      <c r="G56" s="11" t="s">
        <v>271</v>
      </c>
      <c r="H56" s="11" t="s">
        <v>272</v>
      </c>
      <c r="I56" s="11" t="s">
        <v>273</v>
      </c>
      <c r="J56" s="11">
        <v>181</v>
      </c>
      <c r="K56" s="11">
        <v>8</v>
      </c>
      <c r="L56" s="11">
        <f>SUM(Table_0__69[[#This Row],[Passengers Aboard:]],Table_0__69[[#This Row],[Crew Aboard:]])</f>
        <v>189</v>
      </c>
      <c r="M56" s="11">
        <v>181</v>
      </c>
      <c r="N56" s="11">
        <v>8</v>
      </c>
      <c r="O56" s="11">
        <f>SUM(Table_0__69[[#This Row],[Passenger Fatalities:]],Table_0__69[[#This Row],[Crew Fatalities:]])</f>
        <v>189</v>
      </c>
      <c r="P56" s="11" t="s">
        <v>8</v>
      </c>
    </row>
    <row r="57" spans="1:16" x14ac:dyDescent="0.25">
      <c r="A57" s="6">
        <v>43410</v>
      </c>
      <c r="B57" s="9">
        <v>0.12013888888888889</v>
      </c>
      <c r="C57" s="11" t="s">
        <v>401</v>
      </c>
      <c r="D57" s="11" t="s">
        <v>394</v>
      </c>
      <c r="E57" s="11" t="s">
        <v>327</v>
      </c>
      <c r="F57" s="11" t="s">
        <v>274</v>
      </c>
      <c r="G57" s="11" t="s">
        <v>275</v>
      </c>
      <c r="H57" s="11" t="s">
        <v>276</v>
      </c>
      <c r="I57" s="11" t="s">
        <v>277</v>
      </c>
      <c r="J57" s="11">
        <v>120</v>
      </c>
      <c r="K57" s="11">
        <v>8</v>
      </c>
      <c r="L57" s="11">
        <f>SUM(Table_0__69[[#This Row],[Passengers Aboard:]],Table_0__69[[#This Row],[Crew Aboard:]])</f>
        <v>128</v>
      </c>
      <c r="M57" s="11">
        <v>1</v>
      </c>
      <c r="N57" s="11">
        <v>0</v>
      </c>
      <c r="O57" s="11">
        <f>SUM(Table_0__69[[#This Row],[Passenger Fatalities:]],Table_0__69[[#This Row],[Crew Fatalities:]])</f>
        <v>1</v>
      </c>
      <c r="P57" s="11" t="s">
        <v>8</v>
      </c>
    </row>
    <row r="58" spans="1:16" x14ac:dyDescent="0.25">
      <c r="A58" s="14">
        <v>42751</v>
      </c>
      <c r="B58" s="15">
        <v>0.30486111111111108</v>
      </c>
      <c r="C58" s="12" t="s">
        <v>363</v>
      </c>
      <c r="D58" s="12" t="s">
        <v>455</v>
      </c>
      <c r="E58" s="12" t="s">
        <v>330</v>
      </c>
      <c r="F58" s="10" t="s">
        <v>154</v>
      </c>
      <c r="G58" s="12" t="s">
        <v>155</v>
      </c>
      <c r="H58" s="10" t="s">
        <v>156</v>
      </c>
      <c r="I58" s="12" t="s">
        <v>157</v>
      </c>
      <c r="J58" s="12">
        <v>0</v>
      </c>
      <c r="K58" s="10">
        <v>4</v>
      </c>
      <c r="L58" s="10">
        <f>SUM(Table_0__69[[#This Row],[Passengers Aboard:]],Table_0__69[[#This Row],[Crew Aboard:]])</f>
        <v>4</v>
      </c>
      <c r="M58" s="10">
        <v>0</v>
      </c>
      <c r="N58" s="12">
        <v>4</v>
      </c>
      <c r="O58" s="12">
        <f>SUM(Table_0__69[[#This Row],[Passenger Fatalities:]],Table_0__69[[#This Row],[Crew Fatalities:]])</f>
        <v>4</v>
      </c>
      <c r="P58" s="10" t="s">
        <v>158</v>
      </c>
    </row>
    <row r="59" spans="1:16" x14ac:dyDescent="0.25">
      <c r="A59" s="6">
        <v>42787</v>
      </c>
      <c r="B59" s="9">
        <v>0.375</v>
      </c>
      <c r="C59" s="11" t="s">
        <v>387</v>
      </c>
      <c r="D59" s="11" t="s">
        <v>374</v>
      </c>
      <c r="E59" s="11" t="s">
        <v>331</v>
      </c>
      <c r="F59" s="11" t="s">
        <v>159</v>
      </c>
      <c r="G59" s="11" t="s">
        <v>160</v>
      </c>
      <c r="H59" s="11" t="s">
        <v>161</v>
      </c>
      <c r="I59" s="11" t="s">
        <v>162</v>
      </c>
      <c r="J59" s="11">
        <v>4</v>
      </c>
      <c r="K59" s="11">
        <v>1</v>
      </c>
      <c r="L59" s="11">
        <f>SUM(Table_0__69[[#This Row],[Passengers Aboard:]],Table_0__69[[#This Row],[Crew Aboard:]])</f>
        <v>5</v>
      </c>
      <c r="M59" s="11">
        <v>4</v>
      </c>
      <c r="N59" s="11">
        <v>1</v>
      </c>
      <c r="O59" s="11">
        <f>SUM(Table_0__69[[#This Row],[Passenger Fatalities:]],Table_0__69[[#This Row],[Crew Fatalities:]])</f>
        <v>5</v>
      </c>
      <c r="P59" s="11" t="s">
        <v>8</v>
      </c>
    </row>
    <row r="60" spans="1:16" x14ac:dyDescent="0.25">
      <c r="A60" s="6">
        <v>42804</v>
      </c>
      <c r="B60" s="9">
        <v>0.47222222222222227</v>
      </c>
      <c r="C60" s="11" t="s">
        <v>354</v>
      </c>
      <c r="D60" s="11" t="s">
        <v>354</v>
      </c>
      <c r="E60" s="11" t="s">
        <v>311</v>
      </c>
      <c r="F60" s="11" t="s">
        <v>163</v>
      </c>
      <c r="G60" s="11" t="s">
        <v>164</v>
      </c>
      <c r="H60" s="11" t="s">
        <v>165</v>
      </c>
      <c r="I60" s="11" t="s">
        <v>166</v>
      </c>
      <c r="J60" s="11">
        <v>5</v>
      </c>
      <c r="K60" s="11">
        <v>2</v>
      </c>
      <c r="L60" s="11">
        <f>SUM(Table_0__69[[#This Row],[Passengers Aboard:]],Table_0__69[[#This Row],[Crew Aboard:]])</f>
        <v>7</v>
      </c>
      <c r="M60" s="11">
        <v>5</v>
      </c>
      <c r="N60" s="11">
        <v>2</v>
      </c>
      <c r="O60" s="11">
        <f>SUM(Table_0__69[[#This Row],[Passenger Fatalities:]],Table_0__69[[#This Row],[Crew Fatalities:]])</f>
        <v>7</v>
      </c>
      <c r="P60" s="11" t="s">
        <v>8</v>
      </c>
    </row>
    <row r="61" spans="1:16" x14ac:dyDescent="0.25">
      <c r="A61" s="6">
        <v>42821</v>
      </c>
      <c r="B61" s="9">
        <v>0.34375</v>
      </c>
      <c r="C61" s="11" t="s">
        <v>386</v>
      </c>
      <c r="D61" s="11" t="s">
        <v>375</v>
      </c>
      <c r="E61" s="11" t="s">
        <v>332</v>
      </c>
      <c r="F61" s="11" t="s">
        <v>167</v>
      </c>
      <c r="G61" s="11" t="s">
        <v>168</v>
      </c>
      <c r="H61" s="11" t="s">
        <v>169</v>
      </c>
      <c r="I61" s="11" t="s">
        <v>170</v>
      </c>
      <c r="J61" s="11">
        <v>4</v>
      </c>
      <c r="K61" s="11">
        <v>2</v>
      </c>
      <c r="L61" s="11">
        <f>SUM(Table_0__69[[#This Row],[Passengers Aboard:]],Table_0__69[[#This Row],[Crew Aboard:]])</f>
        <v>6</v>
      </c>
      <c r="M61" s="11">
        <v>4</v>
      </c>
      <c r="N61" s="11">
        <v>2</v>
      </c>
      <c r="O61" s="11">
        <f>SUM(Table_0__69[[#This Row],[Passenger Fatalities:]],Table_0__69[[#This Row],[Crew Fatalities:]])</f>
        <v>6</v>
      </c>
      <c r="P61" s="11" t="s">
        <v>8</v>
      </c>
    </row>
    <row r="62" spans="1:16" x14ac:dyDescent="0.25">
      <c r="A62" s="6">
        <v>42860</v>
      </c>
      <c r="B62" s="9">
        <v>0.28680555555555554</v>
      </c>
      <c r="C62" s="11" t="s">
        <v>385</v>
      </c>
      <c r="D62" s="11" t="s">
        <v>333</v>
      </c>
      <c r="E62" s="11" t="s">
        <v>322</v>
      </c>
      <c r="F62" s="11" t="s">
        <v>171</v>
      </c>
      <c r="G62" s="11" t="s">
        <v>172</v>
      </c>
      <c r="H62" s="11" t="s">
        <v>173</v>
      </c>
      <c r="I62" s="11" t="s">
        <v>174</v>
      </c>
      <c r="J62" s="11">
        <v>0</v>
      </c>
      <c r="K62" s="11">
        <v>2</v>
      </c>
      <c r="L62" s="11">
        <f>SUM(Table_0__69[[#This Row],[Passengers Aboard:]],Table_0__69[[#This Row],[Crew Aboard:]])</f>
        <v>2</v>
      </c>
      <c r="M62" s="11">
        <v>0</v>
      </c>
      <c r="N62" s="11">
        <v>2</v>
      </c>
      <c r="O62" s="11">
        <f>SUM(Table_0__69[[#This Row],[Passenger Fatalities:]],Table_0__69[[#This Row],[Crew Fatalities:]])</f>
        <v>2</v>
      </c>
      <c r="P62" s="11" t="s">
        <v>8</v>
      </c>
    </row>
    <row r="63" spans="1:16" x14ac:dyDescent="0.25">
      <c r="A63" s="6">
        <v>42882</v>
      </c>
      <c r="B63" s="9">
        <v>0.58472222222222225</v>
      </c>
      <c r="C63" s="11" t="s">
        <v>364</v>
      </c>
      <c r="D63" s="11" t="s">
        <v>450</v>
      </c>
      <c r="E63" s="11" t="s">
        <v>295</v>
      </c>
      <c r="F63" s="11" t="s">
        <v>175</v>
      </c>
      <c r="G63" s="11" t="s">
        <v>62</v>
      </c>
      <c r="H63" s="11" t="s">
        <v>176</v>
      </c>
      <c r="I63" s="11" t="s">
        <v>177</v>
      </c>
      <c r="J63" s="11">
        <v>0</v>
      </c>
      <c r="K63" s="11">
        <v>3</v>
      </c>
      <c r="L63" s="11">
        <f>SUM(Table_0__69[[#This Row],[Passengers Aboard:]],Table_0__69[[#This Row],[Crew Aboard:]])</f>
        <v>3</v>
      </c>
      <c r="M63" s="11">
        <v>0</v>
      </c>
      <c r="N63" s="11">
        <v>2</v>
      </c>
      <c r="O63" s="11">
        <f>SUM(Table_0__69[[#This Row],[Passenger Fatalities:]],Table_0__69[[#This Row],[Crew Fatalities:]])</f>
        <v>2</v>
      </c>
      <c r="P63" s="11" t="s">
        <v>8</v>
      </c>
    </row>
    <row r="64" spans="1:16" x14ac:dyDescent="0.25">
      <c r="A64" s="6">
        <v>42914</v>
      </c>
      <c r="B64" s="9">
        <v>0.42708333333333331</v>
      </c>
      <c r="C64" s="11" t="s">
        <v>384</v>
      </c>
      <c r="D64" s="11" t="s">
        <v>334</v>
      </c>
      <c r="E64" s="11" t="s">
        <v>331</v>
      </c>
      <c r="F64" s="11" t="s">
        <v>178</v>
      </c>
      <c r="G64" s="11" t="s">
        <v>179</v>
      </c>
      <c r="H64" s="11" t="s">
        <v>180</v>
      </c>
      <c r="I64" s="11" t="s">
        <v>181</v>
      </c>
      <c r="J64" s="11">
        <v>2</v>
      </c>
      <c r="K64" s="11">
        <v>1</v>
      </c>
      <c r="L64" s="11">
        <f>SUM(Table_0__69[[#This Row],[Passengers Aboard:]],Table_0__69[[#This Row],[Crew Aboard:]])</f>
        <v>3</v>
      </c>
      <c r="M64" s="11">
        <v>2</v>
      </c>
      <c r="N64" s="11">
        <v>1</v>
      </c>
      <c r="O64" s="11">
        <f>SUM(Table_0__69[[#This Row],[Passenger Fatalities:]],Table_0__69[[#This Row],[Crew Fatalities:]])</f>
        <v>3</v>
      </c>
      <c r="P64" s="11" t="s">
        <v>8</v>
      </c>
    </row>
    <row r="65" spans="1:16" x14ac:dyDescent="0.25">
      <c r="A65" s="6">
        <v>42926</v>
      </c>
      <c r="B65" s="9">
        <v>0.66666666666666663</v>
      </c>
      <c r="C65" s="11" t="s">
        <v>383</v>
      </c>
      <c r="D65" s="11" t="s">
        <v>376</v>
      </c>
      <c r="E65" s="11" t="s">
        <v>322</v>
      </c>
      <c r="F65" s="11" t="s">
        <v>182</v>
      </c>
      <c r="G65" s="11" t="s">
        <v>183</v>
      </c>
      <c r="H65" s="11" t="s">
        <v>184</v>
      </c>
      <c r="I65" s="11" t="s">
        <v>185</v>
      </c>
      <c r="J65" s="11">
        <v>14</v>
      </c>
      <c r="K65" s="11">
        <v>2</v>
      </c>
      <c r="L65" s="11">
        <f>SUM(Table_0__69[[#This Row],[Passengers Aboard:]],Table_0__69[[#This Row],[Crew Aboard:]])</f>
        <v>16</v>
      </c>
      <c r="M65" s="11">
        <v>14</v>
      </c>
      <c r="N65" s="11">
        <v>2</v>
      </c>
      <c r="O65" s="11">
        <f>SUM(Table_0__69[[#This Row],[Passenger Fatalities:]],Table_0__69[[#This Row],[Crew Fatalities:]])</f>
        <v>16</v>
      </c>
      <c r="P65" s="11" t="s">
        <v>8</v>
      </c>
    </row>
    <row r="66" spans="1:16" x14ac:dyDescent="0.25">
      <c r="A66" s="6">
        <v>43008</v>
      </c>
      <c r="B66" s="9">
        <v>0.3125</v>
      </c>
      <c r="C66" s="11" t="s">
        <v>365</v>
      </c>
      <c r="D66" s="11" t="s">
        <v>365</v>
      </c>
      <c r="E66" s="11" t="s">
        <v>320</v>
      </c>
      <c r="F66" s="11" t="s">
        <v>186</v>
      </c>
      <c r="G66" s="11" t="s">
        <v>187</v>
      </c>
      <c r="H66" s="11" t="s">
        <v>188</v>
      </c>
      <c r="I66" s="11" t="s">
        <v>189</v>
      </c>
      <c r="J66" s="11">
        <v>6</v>
      </c>
      <c r="K66" s="11">
        <v>6</v>
      </c>
      <c r="L66" s="11">
        <f>SUM(Table_0__69[[#This Row],[Passengers Aboard:]],Table_0__69[[#This Row],[Crew Aboard:]])</f>
        <v>12</v>
      </c>
      <c r="M66" s="11">
        <v>6</v>
      </c>
      <c r="N66" s="11">
        <v>6</v>
      </c>
      <c r="O66" s="11">
        <f>SUM(Table_0__69[[#This Row],[Passenger Fatalities:]],Table_0__69[[#This Row],[Crew Fatalities:]])</f>
        <v>12</v>
      </c>
      <c r="P66" s="11" t="s">
        <v>8</v>
      </c>
    </row>
    <row r="67" spans="1:16" x14ac:dyDescent="0.25">
      <c r="A67" s="6">
        <v>43020</v>
      </c>
      <c r="B67" s="9">
        <v>0.71875</v>
      </c>
      <c r="C67" s="11" t="s">
        <v>380</v>
      </c>
      <c r="D67" s="11" t="s">
        <v>379</v>
      </c>
      <c r="E67" s="11" t="s">
        <v>335</v>
      </c>
      <c r="F67" s="11" t="s">
        <v>190</v>
      </c>
      <c r="G67" s="11" t="s">
        <v>191</v>
      </c>
      <c r="H67" s="11" t="s">
        <v>192</v>
      </c>
      <c r="I67" s="11" t="s">
        <v>193</v>
      </c>
      <c r="J67" s="11">
        <v>4</v>
      </c>
      <c r="K67" s="11">
        <v>3</v>
      </c>
      <c r="L67" s="11">
        <f>SUM(Table_0__69[[#This Row],[Passengers Aboard:]],Table_0__69[[#This Row],[Crew Aboard:]])</f>
        <v>7</v>
      </c>
      <c r="M67" s="11">
        <v>4</v>
      </c>
      <c r="N67" s="11">
        <v>3</v>
      </c>
      <c r="O67" s="11">
        <f>SUM(Table_0__69[[#This Row],[Passenger Fatalities:]],Table_0__69[[#This Row],[Crew Fatalities:]])</f>
        <v>7</v>
      </c>
      <c r="P67" s="11" t="s">
        <v>8</v>
      </c>
    </row>
    <row r="68" spans="1:16" x14ac:dyDescent="0.25">
      <c r="A68" s="6">
        <v>43022</v>
      </c>
      <c r="B68" s="9">
        <v>0.35416666666666669</v>
      </c>
      <c r="C68" s="11" t="s">
        <v>366</v>
      </c>
      <c r="D68" s="11" t="s">
        <v>366</v>
      </c>
      <c r="E68" s="11" t="s">
        <v>336</v>
      </c>
      <c r="F68" s="11" t="s">
        <v>194</v>
      </c>
      <c r="G68" s="11" t="s">
        <v>195</v>
      </c>
      <c r="H68" s="11" t="s">
        <v>196</v>
      </c>
      <c r="I68" s="11" t="s">
        <v>197</v>
      </c>
      <c r="J68" s="11">
        <v>4</v>
      </c>
      <c r="K68" s="11">
        <v>6</v>
      </c>
      <c r="L68" s="11">
        <f>SUM(Table_0__69[[#This Row],[Passengers Aboard:]],Table_0__69[[#This Row],[Crew Aboard:]])</f>
        <v>10</v>
      </c>
      <c r="M68" s="11">
        <v>4</v>
      </c>
      <c r="N68" s="11">
        <v>0</v>
      </c>
      <c r="O68" s="11">
        <f>SUM(Table_0__69[[#This Row],[Passenger Fatalities:]],Table_0__69[[#This Row],[Crew Fatalities:]])</f>
        <v>4</v>
      </c>
      <c r="P68" s="11" t="s">
        <v>8</v>
      </c>
    </row>
    <row r="69" spans="1:16" x14ac:dyDescent="0.25">
      <c r="A69" s="6">
        <v>43054</v>
      </c>
      <c r="B69" s="9">
        <v>0.33333333333333331</v>
      </c>
      <c r="C69" s="11" t="s">
        <v>452</v>
      </c>
      <c r="D69" s="11" t="s">
        <v>377</v>
      </c>
      <c r="E69" s="11" t="s">
        <v>300</v>
      </c>
      <c r="F69" s="11" t="s">
        <v>198</v>
      </c>
      <c r="G69" s="11" t="s">
        <v>199</v>
      </c>
      <c r="H69" s="11" t="s">
        <v>200</v>
      </c>
      <c r="I69" s="11" t="s">
        <v>201</v>
      </c>
      <c r="J69" s="11">
        <v>10</v>
      </c>
      <c r="K69" s="11">
        <v>1</v>
      </c>
      <c r="L69" s="11">
        <f>SUM(Table_0__69[[#This Row],[Passengers Aboard:]],Table_0__69[[#This Row],[Crew Aboard:]])</f>
        <v>11</v>
      </c>
      <c r="M69" s="11">
        <v>10</v>
      </c>
      <c r="N69" s="11">
        <v>1</v>
      </c>
      <c r="O69" s="11">
        <f>SUM(Table_0__69[[#This Row],[Passenger Fatalities:]],Table_0__69[[#This Row],[Crew Fatalities:]])</f>
        <v>11</v>
      </c>
      <c r="P69" s="11" t="s">
        <v>8</v>
      </c>
    </row>
    <row r="70" spans="1:16" x14ac:dyDescent="0.25">
      <c r="A70" s="6">
        <v>43082</v>
      </c>
      <c r="B70" s="9">
        <v>0.76041666666666663</v>
      </c>
      <c r="C70" s="11" t="s">
        <v>382</v>
      </c>
      <c r="D70" s="11" t="s">
        <v>337</v>
      </c>
      <c r="E70" s="11" t="s">
        <v>293</v>
      </c>
      <c r="F70" s="11" t="s">
        <v>202</v>
      </c>
      <c r="G70" s="11" t="s">
        <v>203</v>
      </c>
      <c r="H70" s="11" t="s">
        <v>204</v>
      </c>
      <c r="I70" s="11" t="s">
        <v>205</v>
      </c>
      <c r="J70" s="11">
        <v>22</v>
      </c>
      <c r="K70" s="11">
        <v>3</v>
      </c>
      <c r="L70" s="11">
        <f>SUM(Table_0__69[[#This Row],[Passengers Aboard:]],Table_0__69[[#This Row],[Crew Aboard:]])</f>
        <v>25</v>
      </c>
      <c r="M70" s="11">
        <v>1</v>
      </c>
      <c r="N70" s="11">
        <v>0</v>
      </c>
      <c r="O70" s="11">
        <f>SUM(Table_0__69[[#This Row],[Passenger Fatalities:]],Table_0__69[[#This Row],[Crew Fatalities:]])</f>
        <v>1</v>
      </c>
      <c r="P70" s="11" t="s">
        <v>8</v>
      </c>
    </row>
    <row r="71" spans="1:16" x14ac:dyDescent="0.25">
      <c r="A71" s="6">
        <v>43100</v>
      </c>
      <c r="B71" s="9">
        <v>0.51111111111111118</v>
      </c>
      <c r="C71" s="11" t="s">
        <v>381</v>
      </c>
      <c r="D71" s="11" t="s">
        <v>378</v>
      </c>
      <c r="E71" s="11" t="s">
        <v>338</v>
      </c>
      <c r="F71" s="11" t="s">
        <v>206</v>
      </c>
      <c r="G71" s="11" t="s">
        <v>199</v>
      </c>
      <c r="H71" s="11" t="s">
        <v>207</v>
      </c>
      <c r="I71" s="11" t="s">
        <v>208</v>
      </c>
      <c r="J71" s="11">
        <v>10</v>
      </c>
      <c r="K71" s="11">
        <v>2</v>
      </c>
      <c r="L71" s="11">
        <f>SUM(Table_0__69[[#This Row],[Passengers Aboard:]],Table_0__69[[#This Row],[Crew Aboard:]])</f>
        <v>12</v>
      </c>
      <c r="M71" s="11">
        <v>10</v>
      </c>
      <c r="N71" s="11">
        <v>2</v>
      </c>
      <c r="O71" s="11">
        <f>SUM(Table_0__69[[#This Row],[Passenger Fatalities:]],Table_0__69[[#This Row],[Crew Fatalities:]])</f>
        <v>12</v>
      </c>
      <c r="P71" s="11" t="s">
        <v>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4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B j r r K 0 A A A D 3 A A A A E g A A A E N v b m Z p Z y 9 Q Y W N r Y W d l L n h t b I S P s Q r C M B i E d 8 F 3 K N m b p F F E 5 G 8 6 u F o Q i u I a 2 t A G 2 0 S a 1 P T d H H w k X 8 E W r b o 5 3 t 0 H d / e 4 3 S H p m z q 4 y t Y q o 2 M U Y Y o C 6 4 Q u R G 2 0 j J E 2 K O H z G e x F f h a l D A Z a 2 0 1 v i x h V z l 0 2 h H j v s V 9 g 0 5 a E U R q R U 7 r L 8 k o 2 A n 1 g 9 R 8 O l R 5 r c 4 k 4 H F 9 r O M M R W + I V W 2 M K Z D I h V f o L s G H w m P 6 Y s O 1 q 1 7 W S S x 0 e M i C T B P L + w J 8 A A A D / / w M A U E s D B B Q A A g A I A A A A I Q A q c E Z 3 n Q I A A L 1 N A A A T A A A A R m 9 y b X V s Y X M v U 2 V j d G l v b j E u b d S b z Y r b M B R G 9 4 F 5 B + H Z J J A 6 u v q z 3 d J V + g C F C X R R u v C k m n E g s Y O t I S 0 h 7 9 7 E a R e F W f p b f F n c B A k U c c C 6 5 1 7 b Q 9 y m X d e q p / u 3 f J r N h q b u 4 0 / 1 m G 3 q 5 3 1 U O l O f 1 T 6 m h 5 m 6 f p 6 6 t 3 4 b r y P f 4 n P + t X 6 N 8 9 u P d d e m 2 K Z h n j U p H Y e P q 9 X p d M q P + 7 q N 2 7 4 e m l 3 7 0 u X b 7 r A y 2 p g x f J C 8 S Y d s s V j e 1 / 1 S p 1 p f l 7 2 v f 9 a X 7 7 e R H 3 9 n H 7 N 1 U 7 e v 1 1 1 t f h / j b U P j 3 v J N X 7 f D S 9 c f 1 t 3 + 7 d D e J o f 5 u N T y f M 7 u g 5 I t V b p O q B R / p c t S / R s 3 / 4 1 f F g + z X f v u v 7 2 D R M 3 N A o P F c G O x I C y W G 4 s D Y X H c W D w I i + f G E k B Y A j e W Y m o s M g b 2 T F S C s J B n o g q E h T w T i Q Z x I U 9 F I i A u 5 L l I D I g L e T I S C + J S k H N x I C 4 l O R c P 4 l K R c 5 l c d v U Y 2 P V F C h A X d n 8 p Q V z Y / a U C c S H 3 F 6 N B X M j 9 x Q i I C 7 m / G A P i Q u 4 v Z m r f l W o M 9 P c B H I g L u b 8 Y D + J C 7 i 8 m g L i Q + 4 s p Q F z Y / a U E c W H 3 l w r E h d x f r A Z x I f c X K y A u 5 P 0 X a 1 B e p 8 n B w I S X 3 H g t y n i F / d k X l P I K u f P a y Z 2 3 G A N 7 7 W g L E B f 2 C 6 k E c W G / j i o Q F / L a 0 W k Q F / L a 0 Q m I C 3 n t 6 A y I C 3 m N 5 C y I C 3 m N 5 B z K X 8 h r J O d R Y M j N z s G M l 1 z t H E p 5 2 W s k h 3 J e Y Z c 7 l P Q K u d 3 5 y a 2 3 H A N 7 V e 0 n f 7 L B j o G e i w F x I T 9 5 v Q V x Y X 8 5 y 4 G 4 k C u M 9 6 B z l 5 1 L A H F h P 1 8 K E B f 2 8 6 U E c W H 3 u g r E h b x r F 1 C + S 9 6 1 C w L i Q t 6 1 C w Z V H 5 F 3 7 Y J F g S G v k I J D g S F X u 4 B S X v Y e T E A 5 r 7 A n a 5 T 0 C n u 2 R l m v s K f r y V 9 g c 2 N g b 9 s V G s S F P C c V A u J C 1 G 7 4 A w A A / / 8 D A F B L A Q I t A B Q A B g A I A A A A I Q A q 3 a p A 0 g A A A D c B A A A T A A A A A A A A A A A A A A A A A A A A A A B b Q 2 9 u d G V u d F 9 U e X B l c 1 0 u e G 1 s U E s B A i 0 A F A A C A A g A A A A h A C w Y 6 6 y t A A A A 9 w A A A B I A A A A A A A A A A A A A A A A A C w M A A E N v b m Z p Z y 9 Q Y W N r Y W d l L n h t b F B L A Q I t A B Q A A g A I A A A A I Q A q c E Z 3 n Q I A A L 1 N A A A T A A A A A A A A A A A A A A A A A O g D A A B G b 3 J t d W x h c y 9 T Z W N 0 a W 9 u M S 5 t U E s F B g A A A A A D A A M A w g A A A L Y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I g I A A A A A A L w i A g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z M V Q w N j o y O D o 1 M S 4 w O T U 5 N j M 0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z J m N j F j O G E t N D U 5 N C 0 0 N G Q x L T l m M T U t N D k x Y m M 1 O D A 2 Y T U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z F U M D Y 6 M z c 6 M z g u O D g x O T M x O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Z m O T c 1 N T d h L T V m O T I t N D M y Y i 1 i Y 2 Q 0 L T F i Y j N h N z c 5 N j E 0 Y S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9 B d X R v U m V t b 3 Z l Z E N v b H V t b n M x L n t D b 2 x 1 b W 4 x L D B 9 J n F 1 b 3 Q 7 L C Z x d W 9 0 O 1 N l Y 3 R p b 2 4 x L 1 R h Y m x l I D A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Q X V 0 b 1 J l b W 9 2 Z W R D b 2 x 1 b W 5 z M S 5 7 Q 2 9 s d W 1 u M S w w f S Z x d W 9 0 O y w m c X V v d D t T Z W N 0 a W 9 u M S 9 U Y W J s Z S A w I C g y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z M V Q w N j o z O T o 0 M y 4 w M j I 5 O D Q 4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W Y w N W M 1 Z D E t Z T R h O S 0 0 Z D c 1 L W J j N D A t Z T R l M 2 E 2 O T Z m Z m J i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p L 0 F 1 d G 9 S Z W 1 v d m V k Q 2 9 s d W 1 u c z E u e 0 N v b H V t b j E s M H 0 m c X V v d D s s J n F 1 b 3 Q 7 U 2 V j d G l v b j E v V G F i b G U g M C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z K S 9 B d X R v U m V t b 3 Z l Z E N v b H V t b n M x L n t D b 2 x 1 b W 4 x L D B 9 J n F 1 b 3 Q 7 L C Z x d W 9 0 O 1 N l Y 3 R p b 2 4 x L 1 R h Y m x l I D A g K D M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M x V D A 2 O j Q y O j Q y L j Q 5 N T g z O D F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M T A 3 N 2 Y x O C 0 y Y j V k L T Q 0 M W I t O D J i M i 0 1 M D Q 1 Z j F j M T I 4 Y j Q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Q X V 0 b 1 J l b W 9 2 Z W R D b 2 x 1 b W 5 z M S 5 7 Q 2 9 s d W 1 u M S w w f S Z x d W 9 0 O y w m c X V v d D t T Z W N 0 a W 9 u M S 9 U Y W J s Z S A w I C g 0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0 F 1 d G 9 S Z W 1 v d m V k Q 2 9 s d W 1 u c z E u e 0 N v b H V t b j E s M H 0 m c X V v d D s s J n F 1 b 3 Q 7 U 2 V j d G l v b j E v V G F i b G U g M C A o N C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z F U M D Y 6 N D Q 6 N T A u O T E 1 M D I 1 M F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5 Y z E 4 O D F m L W N i Z W E t N D c 1 N y 1 i O T l m L T B h N D M 1 M G U z O D A x N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1 K S 9 B d X R v U m V t b 3 Z l Z E N v b H V t b n M x L n t D b 2 x 1 b W 4 x L D B 9 J n F 1 b 3 Q 7 L C Z x d W 9 0 O 1 N l Y 3 R p b 2 4 x L 1 R h Y m x l I D A g K D U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N S k v Q X V 0 b 1 J l b W 9 2 Z W R D b 2 x 1 b W 5 z M S 5 7 Q 2 9 s d W 1 u M S w w f S Z x d W 9 0 O y w m c X V v d D t T Z W N 0 a W 9 u M S 9 U Y W J s Z S A w I C g 1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z M V Q w N j o 0 N j o z M C 4 y N D Q y O T I 4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W E z Z G E 5 Z T M t O T I 5 M C 0 0 M 2 Y 2 L T g z M W M t Z G I 2 O W E 4 M m F i Y W J h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Y p L 0 F 1 d G 9 S Z W 1 v d m V k Q 2 9 s d W 1 u c z E u e 0 N v b H V t b j E s M H 0 m c X V v d D s s J n F 1 b 3 Q 7 U 2 V j d G l v b j E v V G F i b G U g M C A o N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2 K S 9 B d X R v U m V t b 3 Z l Z E N v b H V t b n M x L n t D b 2 x 1 b W 4 x L D B 9 J n F 1 b 3 Q 7 L C Z x d W 9 0 O 1 N l Y 3 R p b 2 4 x L 1 R h Y m x l I D A g K D Y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z F U M D Y 6 N D k 6 M D c u M T U w N T A 4 M F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Y x Y 2 M 4 Y z g 0 L T V j Y W E t N D Y y N i 1 h Z j M 4 L T J m N T d k Y z F h Z T d l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3 K S 9 B d X R v U m V t b 3 Z l Z E N v b H V t b n M x L n t D b 2 x 1 b W 4 x L D B 9 J n F 1 b 3 Q 7 L C Z x d W 9 0 O 1 N l Y 3 R p b 2 4 x L 1 R h Y m x l I D A g K D c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N y k v Q X V 0 b 1 J l b W 9 2 Z W R D b 2 x 1 b W 5 z M S 5 7 Q 2 9 s d W 1 u M S w w f S Z x d W 9 0 O y w m c X V v d D t T Z W N 0 a W 9 u M S 9 U Y W J s Z S A w I C g 3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z M V Q w N j o 1 M j o 0 M C 4 x O D A w N j I 4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B k N z A 1 O D g t N z Y 5 Z S 0 0 N G U 2 L W E x Y j I t O T k 1 Y z I y Y T Z h M z N l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g p L 0 F 1 d G 9 S Z W 1 v d m V k Q 2 9 s d W 1 u c z E u e 0 N v b H V t b j E s M H 0 m c X V v d D s s J n F 1 b 3 Q 7 U 2 V j d G l v b j E v V G F i b G U g M C A o O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4 K S 9 B d X R v U m V t b 3 Z l Z E N v b H V t b n M x L n t D b 2 x 1 b W 4 x L D B 9 J n F 1 b 3 Q 7 L C Z x d W 9 0 O 1 N l Y 3 R p b 2 4 x L 1 R h Y m x l I D A g K D g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M x V D A 2 O j U 0 O j M 3 L j U y N D Y z M D F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Y T I 1 N z g w M S 0 w M 2 Q z L T Q 3 Y m I t O W M 2 Z i 0 0 M z g 4 Y T I x M 2 N j N W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O S k v Q X V 0 b 1 J l b W 9 2 Z W R D b 2 x 1 b W 5 z M S 5 7 Q 2 9 s d W 1 u M S w w f S Z x d W 9 0 O y w m c X V v d D t T Z W N 0 a W 9 u M S 9 U Y W J s Z S A w I C g 5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k p L 0 F 1 d G 9 S Z W 1 v d m V k Q 2 9 s d W 1 u c z E u e 0 N v b H V t b j E s M H 0 m c X V v d D s s J n F 1 b 3 Q 7 U 2 V j d G l v b j E v V G F i b G U g M C A o O S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w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M x V D A 2 O j U 2 O j E y L j U z N z M 0 N z F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O D h i Y z M 4 Z S 0 y Y W M 5 L T Q 5 M G E t O D N m M y 0 z M m F i Z W I 4 Y z c z N m U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A p L 0 F 1 d G 9 S Z W 1 v d m V k Q 2 9 s d W 1 u c z E u e 0 N v b H V t b j E s M H 0 m c X V v d D s s J n F 1 b 3 Q 7 U 2 V j d G l v b j E v V G F i b G U g M C A o M T A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T A p L 0 F 1 d G 9 S Z W 1 v d m V k Q 2 9 s d W 1 u c z E u e 0 N v b H V t b j E s M H 0 m c X V v d D s s J n F 1 b 3 Q 7 U 2 V j d G l v b j E v V G F i b G U g M C A o M T A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z M V Q w N j o 1 N z o z N S 4 y M D E 5 N D E w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V h M m Y x M 2 I t M T I 2 Z i 0 0 O T Q 4 L T l h Y j M t Y z g x M T A 3 Y 2 Q z M m V k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x K S 9 B d X R v U m V t b 3 Z l Z E N v b H V t b n M x L n t D b 2 x 1 b W 4 x L D B 9 J n F 1 b 3 Q 7 L C Z x d W 9 0 O 1 N l Y 3 R p b 2 4 x L 1 R h Y m x l I D A g K D E x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E x K S 9 B d X R v U m V t b 3 Z l Z E N v b H V t b n M x L n t D b 2 x 1 b W 4 x L D B 9 J n F 1 b 3 Q 7 L C Z x d W 9 0 O 1 N l Y 3 R p b 2 4 x L 1 R h Y m x l I D A g K D E x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z F U M D Y 6 N T k 6 M D Q u O D I 2 M T I x O F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w Z D J j N 2 Z m L W N j O G M t N G U y Z i 1 i M j I 1 L W N j M D g w O W I z O D M 0 Y y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i k v Q X V 0 b 1 J l b W 9 2 Z W R D b 2 x 1 b W 5 z M S 5 7 Q 2 9 s d W 1 u M S w w f S Z x d W 9 0 O y w m c X V v d D t T Z W N 0 a W 9 u M S 9 U Y W J s Z S A w I C g x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x M i k v Q X V 0 b 1 J l b W 9 2 Z W R D b 2 x 1 b W 5 z M S 5 7 Q 2 9 s d W 1 u M S w w f S Z x d W 9 0 O y w m c X V v d D t T Z W N 0 a W 9 u M S 9 U Y W J s Z S A w I C g x M i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M x V D A 3 O j A w O j M w L j U 0 N T Y 1 M D F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Z D U y O D J h Y S 0 y O T B k L T Q 5 M W U t O D U 2 Z i 1 j M D R k O W M 1 N j V m N m Y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M p L 0 F 1 d G 9 S Z W 1 v d m V k Q 2 9 s d W 1 u c z E u e 0 N v b H V t b j E s M H 0 m c X V v d D s s J n F 1 b 3 Q 7 U 2 V j d G l v b j E v V G F i b G U g M C A o M T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T M p L 0 F 1 d G 9 S Z W 1 v d m V k Q 2 9 s d W 1 u c z E u e 0 N v b H V t b j E s M H 0 m c X V v d D s s J n F 1 b 3 Q 7 U 2 V j d G l v b j E v V G F i b G U g M C A o M T M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z M V Q w N z o w M T o 0 O C 4 0 N z Y w O T g 4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2 Q 0 Z G Y z N m U t M z A 1 O S 0 0 O W N l L W I 4 M j U t M z N m O D V h M m R j Z G E z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0 K S 9 B d X R v U m V t b 3 Z l Z E N v b H V t b n M x L n t D b 2 x 1 b W 4 x L D B 9 J n F 1 b 3 Q 7 L C Z x d W 9 0 O 1 N l Y 3 R p b 2 4 x L 1 R h Y m x l I D A g K D E 0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E 0 K S 9 B d X R v U m V t b 3 Z l Z E N v b H V t b n M x L n t D b 2 x 1 b W 4 x L D B 9 J n F 1 b 3 Q 7 L C Z x d W 9 0 O 1 N l Y 3 R p b 2 4 x L 1 R h Y m x l I D A g K D E 0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z F U M D c 6 M D M 6 M j A u M j k 3 M j k 3 M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1 O D Y 3 O D M z L T g 0 M z k t N D d k Z C 0 4 M G F j L T d i N m N j M j U 1 Z j l l Z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N S k v Q X V 0 b 1 J l b W 9 2 Z W R D b 2 x 1 b W 5 z M S 5 7 Q 2 9 s d W 1 u M S w w f S Z x d W 9 0 O y w m c X V v d D t T Z W N 0 a W 9 u M S 9 U Y W J s Z S A w I C g x N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x N S k v Q X V 0 b 1 J l b W 9 2 Z W R D b 2 x 1 b W 5 z M S 5 7 Q 2 9 s d W 1 u M S w w f S Z x d W 9 0 O y w m c X V v d D t T Z W N 0 a W 9 u M S 9 U Y W J s Z S A w I C g x N S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z F U M D c 6 M D Y 6 M T Q u M j I 4 O D U 1 N F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k 1 Z j N m Z W I 3 L T A 2 N D U t N D k 2 M C 1 i O G V j L W E z O G U x Y z V i N j g x Y S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N i k v Q X V 0 b 1 J l b W 9 2 Z W R D b 2 x 1 b W 5 z M S 5 7 Q 2 9 s d W 1 u M S w w f S Z x d W 9 0 O y w m c X V v d D t T Z W N 0 a W 9 u M S 9 U Y W J s Z S A w I C g x N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x N i k v Q X V 0 b 1 J l b W 9 2 Z W R D b 2 x 1 b W 5 z M S 5 7 Q 2 9 s d W 1 u M S w w f S Z x d W 9 0 O y w m c X V v d D t T Z W N 0 a W 9 u M S 9 U Y W J s Z S A w I C g x N i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M x V D A 3 O j A 5 O j M z L j k x N D E 4 M z F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N D Q 5 Z j U z N C 0 2 Y z h i L T R h Z W Q t O G E 0 N S 0 0 N D U 1 O T R k Y T Y 1 N m E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c p L 0 F 1 d G 9 S Z W 1 v d m V k Q 2 9 s d W 1 u c z E u e 0 N v b H V t b j E s M H 0 m c X V v d D s s J n F 1 b 3 Q 7 U 2 V j d G l v b j E v V G F i b G U g M C A o M T c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T c p L 0 F 1 d G 9 S Z W 1 v d m V k Q 2 9 s d W 1 u c z E u e 0 N v b H V t b j E s M H 0 m c X V v d D s s J n F 1 b 3 Q 7 U 2 V j d G l v b j E v V G F i b G U g M C A o M T c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z M V Q w N z o 0 N j o z O S 4 y N D A 1 M T E 3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A 0 N m V l Y z M t Y j B m O S 0 0 N G J j L W F m N j A t O T R k Z D V m N D F h N W V k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4 K S 9 B d X R v U m V t b 3 Z l Z E N v b H V t b n M x L n t D b 2 x 1 b W 4 x L D B 9 J n F 1 b 3 Q 7 L C Z x d W 9 0 O 1 N l Y 3 R p b 2 4 x L 1 R h Y m x l I D A g K D E 4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E 4 K S 9 B d X R v U m V t b 3 Z l Z E N v b H V t b n M x L n t D b 2 x 1 b W 4 x L D B 9 J n F 1 b 3 Q 7 L C Z x d W 9 0 O 1 N l Y 3 R p b 2 4 x L 1 R h Y m x l I D A g K D E 4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k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z F U M D c 6 N D g 6 M D U u O T M 2 M D g 0 O F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Q 5 Y z Q 3 M j N h L T g 0 O T Y t N D Z k O S 1 h N m Q 2 L W J k M 2 F i M T A 1 Z j M 3 N y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O S k v Q X V 0 b 1 J l b W 9 2 Z W R D b 2 x 1 b W 5 z M S 5 7 Q 2 9 s d W 1 u M S w w f S Z x d W 9 0 O y w m c X V v d D t T Z W N 0 a W 9 u M S 9 U Y W J s Z S A w I C g x O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x O S k v Q X V 0 b 1 J l b W 9 2 Z W R D b 2 x 1 b W 5 z M S 5 7 Q 2 9 s d W 1 u M S w w f S Z x d W 9 0 O y w m c X V v d D t T Z W N 0 a W 9 u M S 9 U Y W J s Z S A w I C g x O S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w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M x V D A 3 O j Q 5 O j M w L j U 5 N j E 5 N j F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N T g 4 Z m Y y Z C 0 5 O D h j L T Q z M T E t Y T I 0 N S 1 j M W E 4 Z W U 2 Y m Z h Y j Q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j A p L 0 F 1 d G 9 S Z W 1 v d m V k Q 2 9 s d W 1 u c z E u e 0 N v b H V t b j E s M H 0 m c X V v d D s s J n F 1 b 3 Q 7 U 2 V j d G l v b j E v V G F i b G U g M C A o M j A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j A p L 0 F 1 d G 9 S Z W 1 v d m V k Q 2 9 s d W 1 u c z E u e 0 N v b H V t b j E s M H 0 m c X V v d D s s J n F 1 b 3 Q 7 U 2 V j d G l v b j E v V G F i b G U g M C A o M j A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z M V Q w N z o 1 M D o 0 N y 4 w N D M w N T U 2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J j O D k y M j Y t N D g 3 M S 0 0 Z D U z L W E 3 N T c t N j c 5 Z D B m Z G E 2 Z j c y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x K S 9 B d X R v U m V t b 3 Z l Z E N v b H V t b n M x L n t D b 2 x 1 b W 4 x L D B 9 J n F 1 b 3 Q 7 L C Z x d W 9 0 O 1 N l Y 3 R p b 2 4 x L 1 R h Y m x l I D A g K D I x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I x K S 9 B d X R v U m V t b 3 Z l Z E N v b H V t b n M x L n t D b 2 x 1 b W 4 x L D B 9 J n F 1 b 3 Q 7 L C Z x d W 9 0 O 1 N l Y 3 R p b 2 4 x L 1 R h Y m x l I D A g K D I x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j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z F U M D c 6 N T I 6 M D A u N j A 4 O D A 0 N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3 Y z Z j Z W M w L W E 1 N G Q t N G M z Z S 0 4 Z j d m L T U 2 Z T R i N D V m Y m E y Z S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M i k v Q X V 0 b 1 J l b W 9 2 Z W R D b 2 x 1 b W 5 z M S 5 7 Q 2 9 s d W 1 u M S w w f S Z x d W 9 0 O y w m c X V v d D t T Z W N 0 a W 9 u M S 9 U Y W J s Z S A w I C g y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y M i k v Q X V 0 b 1 J l b W 9 2 Z W R D b 2 x 1 b W 5 z M S 5 7 Q 2 9 s d W 1 u M S w w f S Z x d W 9 0 O y w m c X V v d D t T Z W N 0 a W 9 u M S 9 U Y W J s Z S A w I C g y M i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z F U M D g 6 M z U 6 N T k u M T E 0 N D g z M 1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A 1 N D h i L T c 2 M T g t N G R i Z C 0 5 Y j Y 2 L W V m Y T A 4 Y j M z Z j V l M y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M y k v Q X V 0 b 1 J l b W 9 2 Z W R D b 2 x 1 b W 5 z M S 5 7 Q 2 9 s d W 1 u M S w w f S Z x d W 9 0 O y w m c X V v d D t T Z W N 0 a W 9 u M S 9 U Y W J s Z S A w I C g y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y M y k v Q X V 0 b 1 J l b W 9 2 Z W R D b 2 x 1 b W 5 z M S 5 7 Q 2 9 s d W 1 u M S w w f S Z x d W 9 0 O y w m c X V v d D t T Z W N 0 a W 9 u M S 9 U Y W J s Z S A w I C g y M y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M x V D A 4 O j M 5 O j I w L j Q y M T k 4 M j B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Y j J l Z T Y 0 N S 0 0 Y T B i L T R j M D M t O T c 1 N i 1 l N j l m Z G Y 1 M T g x O T Y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j Q p L 0 F 1 d G 9 S Z W 1 v d m V k Q 2 9 s d W 1 u c z E u e 0 N v b H V t b j E s M H 0 m c X V v d D s s J n F 1 b 3 Q 7 U 2 V j d G l v b j E v V G F i b G U g M C A o M j Q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j Q p L 0 F 1 d G 9 S Z W 1 v d m V k Q 2 9 s d W 1 u c z E u e 0 N v b H V t b j E s M H 0 m c X V v d D s s J n F 1 b 3 Q 7 U 2 V j d G l v b j E v V G F i b G U g M C A o M j Q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z M V Q w O D o 0 M T o w N y 4 x M D Y 0 M z k x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m Q 4 Z j g 0 Y z I t N j M w O S 0 0 O D A w L W I w M z U t M m Q z M W I 1 Z j N m O G U 2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1 K S 9 B d X R v U m V t b 3 Z l Z E N v b H V t b n M x L n t D b 2 x 1 b W 4 x L D B 9 J n F 1 b 3 Q 7 L C Z x d W 9 0 O 1 N l Y 3 R p b 2 4 x L 1 R h Y m x l I D A g K D I 1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I 1 K S 9 B d X R v U m V t b 3 Z l Z E N v b H V t b n M x L n t D b 2 x 1 b W 4 x L D B 9 J n F 1 b 3 Q 7 L C Z x d W 9 0 O 1 N l Y 3 R p b 2 4 x L 1 R h Y m x l I D A g K D I 1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j Y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z F U M D g 6 N D I 6 M j M u N D A z M T M 4 N l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V i M j Q 1 O T h j L T E 1 N T U t N D A 5 M C 0 4 M T M x L W F i Y 2 U 2 Z W Y 5 Y j c x Y y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N i k v Q X V 0 b 1 J l b W 9 2 Z W R D b 2 x 1 b W 5 z M S 5 7 Q 2 9 s d W 1 u M S w w f S Z x d W 9 0 O y w m c X V v d D t T Z W N 0 a W 9 u M S 9 U Y W J s Z S A w I C g y N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y N i k v Q X V 0 b 1 J l b W 9 2 Z W R D b 2 x 1 b W 5 z M S 5 7 Q 2 9 s d W 1 u M S w w f S Z x d W 9 0 O y w m c X V v d D t T Z W N 0 a W 9 u M S 9 U Y W J s Z S A w I C g y N i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M x V D A 4 O j Q z O j M 0 L j A 0 O D M 1 N z F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O D Q y M D c 4 M S 0 2 O D A 3 L T R h M G M t O G M x O S 0 1 O T E 4 M j l i N z I 5 Z W M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j c p L 0 F 1 d G 9 S Z W 1 v d m V k Q 2 9 s d W 1 u c z E u e 0 N v b H V t b j E s M H 0 m c X V v d D s s J n F 1 b 3 Q 7 U 2 V j d G l v b j E v V G F i b G U g M C A o M j c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j c p L 0 F 1 d G 9 S Z W 1 v d m V k Q 2 9 s d W 1 u c z E u e 0 N v b H V t b j E s M H 0 m c X V v d D s s J n F 1 b 3 Q 7 U 2 V j d G l v b j E v V G F i b G U g M C A o M j c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z M V Q w O D o 0 N T o w M i 4 3 M T c 2 M D I x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M 5 N j M 1 M j g t Y j M 1 M y 0 0 Y 2 V i L T k w O T U t M j g z Y j h j Y W Y 0 M 2 J h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4 K S 9 B d X R v U m V t b 3 Z l Z E N v b H V t b n M x L n t D b 2 x 1 b W 4 x L D B 9 J n F 1 b 3 Q 7 L C Z x d W 9 0 O 1 N l Y 3 R p b 2 4 x L 1 R h Y m x l I D A g K D I 4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I 4 K S 9 B d X R v U m V t b 3 Z l Z E N v b H V t b n M x L n t D b 2 x 1 b W 4 x L D B 9 J n F 1 b 3 Q 7 L C Z x d W 9 0 O 1 N l Y 3 R p b 2 4 x L 1 R h Y m x l I D A g K D I 4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j k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z F U M D g 6 N D Y 6 M z A u M j Y 1 N D Y 1 N l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0 M j k 4 M j Z k L T g 4 M z Y t N G I 2 O S 0 4 Z T Z i L W E 3 O T E 2 Z T F m N m Y w Y y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O S k v Q X V 0 b 1 J l b W 9 2 Z W R D b 2 x 1 b W 5 z M S 5 7 Q 2 9 s d W 1 u M S w w f S Z x d W 9 0 O y w m c X V v d D t T Z W N 0 a W 9 u M S 9 U Y W J s Z S A w I C g y O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y O S k v Q X V 0 b 1 J l b W 9 2 Z W R D b 2 x 1 b W 5 z M S 5 7 Q 2 9 s d W 1 u M S w w f S Z x d W 9 0 O y w m c X V v d D t T Z W N 0 a W 9 u M S 9 U Y W J s Z S A w I C g y O S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w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M x V D A 4 O j Q 3 O j Q y L j E x N j Y 4 N z B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O T R m Y T J j Z i 0 4 O T Z h L T Q 0 M D E t O G M 4 Y i 1 l Y T R k Y T g y O D d l Z T Y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z A p L 0 F 1 d G 9 S Z W 1 v d m V k Q 2 9 s d W 1 u c z E u e 0 N v b H V t b j E s M H 0 m c X V v d D s s J n F 1 b 3 Q 7 U 2 V j d G l v b j E v V G F i b G U g M C A o M z A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z A p L 0 F 1 d G 9 S Z W 1 v d m V k Q 2 9 s d W 1 u c z E u e 0 N v b H V t b j E s M H 0 m c X V v d D s s J n F 1 b 3 Q 7 U 2 V j d G l v b j E v V G F i b G U g M C A o M z A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z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z M V Q w O D o 0 O D o 1 N i 4 2 N D E 3 M D U 2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W V m M G U 1 N D Q t O D k 2 O S 0 0 N j h l L T l l Y m I t Z j k 0 Z j k x O G N h Y m U 3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x K S 9 B d X R v U m V t b 3 Z l Z E N v b H V t b n M x L n t D b 2 x 1 b W 4 x L D B 9 J n F 1 b 3 Q 7 L C Z x d W 9 0 O 1 N l Y 3 R p b 2 4 x L 1 R h Y m x l I D A g K D M x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x K S 9 B d X R v U m V t b 3 Z l Z E N v b H V t b n M x L n t D b 2 x 1 b W 4 x L D B 9 J n F 1 b 3 Q 7 L C Z x d W 9 0 O 1 N l Y 3 R p b 2 4 x L 1 R h Y m x l I D A g K D M x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z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z F U M D g 6 N T A 6 M z Q u O D Q w O D g 5 N l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I w Z T M x O T B m L T Y 2 Z D k t N G I z M y 0 5 M D Z l L W Y 2 M m U 3 Z j Z m O D h j Y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z M i k v Q X V 0 b 1 J l b W 9 2 Z W R D b 2 x 1 b W 5 z M S 5 7 Q 2 9 s d W 1 u M S w w f S Z x d W 9 0 O y w m c X V v d D t T Z W N 0 a W 9 u M S 9 U Y W J s Z S A w I C g z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z M i k v Q X V 0 b 1 J l b W 9 2 Z W R D b 2 x 1 b W 5 z M S 5 7 Q 2 9 s d W 1 u M S w w f S Z x d W 9 0 O y w m c X V v d D t T Z W N 0 a W 9 u M S 9 U Y W J s Z S A w I C g z M i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M x V D A 4 O j U y O j M 2 L j I 1 M j c w N z Z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O T B j Z j Q z M S 0 1 M z l m L T R i N z U t Y j h l M i 0 2 N 2 M z Y W J m N 2 N i M T Q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z M p L 0 F 1 d G 9 S Z W 1 v d m V k Q 2 9 s d W 1 u c z E u e 0 N v b H V t b j E s M H 0 m c X V v d D s s J n F 1 b 3 Q 7 U 2 V j d G l v b j E v V G F i b G U g M C A o M z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z M p L 0 F 1 d G 9 S Z W 1 v d m V k Q 2 9 s d W 1 u c z E u e 0 N v b H V t b j E s M H 0 m c X V v d D s s J n F 1 b 3 Q 7 U 2 V j d G l v b j E v V G F i b G U g M C A o M z M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z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z M V Q w O D o 1 M z o 1 M S 4 z M z E 3 M j E 2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U 2 Y T I 3 N m M t Z D A 2 M C 0 0 M T V i L W E 0 N j Y t N D c w N 2 I z N z A x N z Q 2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0 K S 9 B d X R v U m V t b 3 Z l Z E N v b H V t b n M x L n t D b 2 x 1 b W 4 x L D B 9 J n F 1 b 3 Q 7 L C Z x d W 9 0 O 1 N l Y 3 R p b 2 4 x L 1 R h Y m x l I D A g K D M 0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0 K S 9 B d X R v U m V t b 3 Z l Z E N v b H V t b n M x L n t D b 2 x 1 b W 4 x L D B 9 J n F 1 b 3 Q 7 L C Z x d W 9 0 O 1 N l Y 3 R p b 2 4 x L 1 R h Y m x l I D A g K D M 0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z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z F U M D g 6 N T U 6 M T U u M D M x M z Q 2 N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Y 4 Y T g 4 M j h k L W Q 3 Y 2 E t N G Z k M C 1 h N D I y L W Q 2 M m F h Z W R m Z W M z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z N S k v Q X V 0 b 1 J l b W 9 2 Z W R D b 2 x 1 b W 5 z M S 5 7 Q 2 9 s d W 1 u M S w w f S Z x d W 9 0 O y w m c X V v d D t T Z W N 0 a W 9 u M S 9 U Y W J s Z S A w I C g z N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z N S k v Q X V 0 b 1 J l b W 9 2 Z W R D b 2 x 1 b W 5 z M S 5 7 Q 2 9 s d W 1 u M S w w f S Z x d W 9 0 O y w m c X V v d D t T Z W N 0 a W 9 u M S 9 U Y W J s Z S A w I C g z N S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z F U M D k 6 M T Y 6 M T c u M T g 3 N z E y N F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V j M j A 3 M D U z L W I 1 Z T k t N D g 3 N C 1 h Z j g 4 L T E 1 M T B k Y z J k N W J m N y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z N i k v Q X V 0 b 1 J l b W 9 2 Z W R D b 2 x 1 b W 5 z M S 5 7 Q 2 9 s d W 1 u M S w w f S Z x d W 9 0 O y w m c X V v d D t T Z W N 0 a W 9 u M S 9 U Y W J s Z S A w I C g z N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z N i k v Q X V 0 b 1 J l b W 9 2 Z W R D b 2 x 1 b W 5 z M S 5 7 Q 2 9 s d W 1 u M S w w f S Z x d W 9 0 O y w m c X V v d D t T Z W N 0 a W 9 u M S 9 U Y W J s Z S A w I C g z N i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M x V D A 5 O j E 5 O j U z L j M 2 M T A 0 N z h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Y m J j M W M z M S 1 m O T Y 3 L T Q 3 Y z M t Y W E x N y 0 5 N G F l O G V k M D J l M T U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z c p L 0 F 1 d G 9 S Z W 1 v d m V k Q 2 9 s d W 1 u c z E u e 0 N v b H V t b j E s M H 0 m c X V v d D s s J n F 1 b 3 Q 7 U 2 V j d G l v b j E v V G F i b G U g M C A o M z c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z c p L 0 F 1 d G 9 S Z W 1 v d m V k Q 2 9 s d W 1 u c z E u e 0 N v b H V t b j E s M H 0 m c X V v d D s s J n F 1 b 3 Q 7 U 2 V j d G l v b j E v V G F i b G U g M C A o M z c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z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z M V Q w O T o y M T o x M S 4 y O D M 2 N D Q 0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U 3 O T B i M T k t O G I 5 Y S 0 0 Z W Y z L T l i O G M t N m M z M D g w N G M 0 M j h m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4 K S 9 B d X R v U m V t b 3 Z l Z E N v b H V t b n M x L n t D b 2 x 1 b W 4 x L D B 9 J n F 1 b 3 Q 7 L C Z x d W 9 0 O 1 N l Y 3 R p b 2 4 x L 1 R h Y m x l I D A g K D M 4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4 K S 9 B d X R v U m V t b 3 Z l Z E N v b H V t b n M x L n t D b 2 x 1 b W 4 x L D B 9 J n F 1 b 3 Q 7 L C Z x d W 9 0 O 1 N l Y 3 R p b 2 4 x L 1 R h Y m x l I D A g K D M 4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z k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z F U M D k 6 M j I 6 M z M u N z U y N D I 2 M 1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N l Y j Z l Y j Y 0 L W Y z N m E t N D h k Y S 0 5 M m U 5 L T h k N T A 0 Y W J k M j Y w N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z O S k v Q X V 0 b 1 J l b W 9 2 Z W R D b 2 x 1 b W 5 z M S 5 7 Q 2 9 s d W 1 u M S w w f S Z x d W 9 0 O y w m c X V v d D t T Z W N 0 a W 9 u M S 9 U Y W J s Z S A w I C g z O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z O S k v Q X V 0 b 1 J l b W 9 2 Z W R D b 2 x 1 b W 5 z M S 5 7 Q 2 9 s d W 1 u M S w w f S Z x d W 9 0 O y w m c X V v d D t T Z W N 0 a W 9 u M S 9 U Y W J s Z S A w I C g z O S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w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M x V D A 5 O j I z O j Q 0 L j k 1 M z M 2 M j l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N z k 0 O G Y 2 Z C 1 l Z j N m L T Q 5 N T g t O G I x O C 0 2 Z m R m Z W M y M z R i Y m M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D A p L 0 F 1 d G 9 S Z W 1 v d m V k Q 2 9 s d W 1 u c z E u e 0 N v b H V t b j E s M H 0 m c X V v d D s s J n F 1 b 3 Q 7 U 2 V j d G l v b j E v V G F i b G U g M C A o N D A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N D A p L 0 F 1 d G 9 S Z W 1 v d m V k Q 2 9 s d W 1 u c z E u e 0 N v b H V t b j E s M H 0 m c X V v d D s s J n F 1 b 3 Q 7 U 2 V j d G l v b j E v V G F i b G U g M C A o N D A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z M V Q w O T o y N D o 1 N i 4 x O D k 4 M D E 2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J k O D E 3 O G I t Z j c 0 N y 0 0 N W Y 1 L W E w N G Y t O W I z Z W M 0 N 2 U 4 Z D k z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x K S 9 B d X R v U m V t b 3 Z l Z E N v b H V t b n M x L n t D b 2 x 1 b W 4 x L D B 9 J n F 1 b 3 Q 7 L C Z x d W 9 0 O 1 N l Y 3 R p b 2 4 x L 1 R h Y m x l I D A g K D Q x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x K S 9 B d X R v U m V t b 3 Z l Z E N v b H V t b n M x L n t D b 2 x 1 b W 4 x L D B 9 J n F 1 b 3 Q 7 L C Z x d W 9 0 O 1 N l Y 3 R p b 2 4 x L 1 R h Y m x l I D A g K D Q x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z F U M D k 6 M j Y 6 M j U u N z Y 5 O T U w M 1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5 M z g 2 N j A 4 L T Y 3 M T Q t N G J l M y 1 h Z W U 2 L T d h Z D A y N T B j M D R m N S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0 M i k v Q X V 0 b 1 J l b W 9 2 Z W R D b 2 x 1 b W 5 z M S 5 7 Q 2 9 s d W 1 u M S w w f S Z x d W 9 0 O y w m c X V v d D t T Z W N 0 a W 9 u M S 9 U Y W J s Z S A w I C g 0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0 M i k v Q X V 0 b 1 J l b W 9 2 Z W R D b 2 x 1 b W 5 z M S 5 7 Q 2 9 s d W 1 u M S w w f S Z x d W 9 0 O y w m c X V v d D t T Z W N 0 a W 9 u M S 9 U Y W J s Z S A w I C g 0 M i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M x V D A 5 O j I 3 O j U y L j E w N z U 4 M j d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N G J j M G N h O S 0 w Y W U 0 L T Q z N W E t Y m I z M y 1 i O W F h N z U x N D R i Y T g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D M p L 0 F 1 d G 9 S Z W 1 v d m V k Q 2 9 s d W 1 u c z E u e 0 N v b H V t b j E s M H 0 m c X V v d D s s J n F 1 b 3 Q 7 U 2 V j d G l v b j E v V G F i b G U g M C A o N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N D M p L 0 F 1 d G 9 S Z W 1 v d m V k Q 2 9 s d W 1 u c z E u e 0 N v b H V t b j E s M H 0 m c X V v d D s s J n F 1 b 3 Q 7 U 2 V j d G l v b j E v V G F i b G U g M C A o N D M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z M V Q w O T o y O T o y M S 4 y N T Y 5 N z E 4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A 2 N m Y 2 Y m U t M z B i N y 0 0 N j I y L T k y M 2 Y t N j U y O T R k O T c 3 Z D V h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0 K S 9 B d X R v U m V t b 3 Z l Z E N v b H V t b n M x L n t D b 2 x 1 b W 4 x L D B 9 J n F 1 b 3 Q 7 L C Z x d W 9 0 O 1 N l Y 3 R p b 2 4 x L 1 R h Y m x l I D A g K D Q 0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0 K S 9 B d X R v U m V t b 3 Z l Z E N v b H V t b n M x L n t D b 2 x 1 b W 4 x L D B 9 J n F 1 b 3 Q 7 L C Z x d W 9 0 O 1 N l Y 3 R p b 2 4 x L 1 R h Y m x l I D A g K D Q 0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z F U M D k 6 M z A 6 M z M u M T M x M T c y M l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Z i N z l k Z D U 2 L W U 2 N z Y t N D h k Y y 1 h Y 2 I 5 L T k w Y W Z l M j M w Z j l h N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0 N S k v Q X V 0 b 1 J l b W 9 2 Z W R D b 2 x 1 b W 5 z M S 5 7 Q 2 9 s d W 1 u M S w w f S Z x d W 9 0 O y w m c X V v d D t T Z W N 0 a W 9 u M S 9 U Y W J s Z S A w I C g 0 N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0 N S k v Q X V 0 b 1 J l b W 9 2 Z W R D b 2 x 1 b W 5 z M S 5 7 Q 2 9 s d W 1 u M S w w f S Z x d W 9 0 O y w m c X V v d D t T Z W N 0 a W 9 u M S 9 U Y W J s Z S A w I C g 0 N S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M x V D A 5 O j M x O j U 3 L j M y N j A 5 M T B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Z m E 2 M D M x N i 0 z M z c 3 L T R m Y z U t Y j d m M C 0 x N G J l N T E w O W V i Y W Y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D Y p L 0 F 1 d G 9 S Z W 1 v d m V k Q 2 9 s d W 1 u c z E u e 0 N v b H V t b j E s M H 0 m c X V v d D s s J n F 1 b 3 Q 7 U 2 V j d G l v b j E v V G F i b G U g M C A o N D Y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N D Y p L 0 F 1 d G 9 S Z W 1 v d m V k Q 2 9 s d W 1 u c z E u e 0 N v b H V t b j E s M H 0 m c X V v d D s s J n F 1 b 3 Q 7 U 2 V j d G l v b j E v V G F i b G U g M C A o N D Y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z M V Q w O T o z M z o 1 O S 4 3 M D E y O D M 5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j Z m Y z h m Y T g t Y W R m M i 0 0 M m I x L T k 5 N D g t N z I 5 Z D Q y Y z E 2 N T Y 1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3 K S 9 B d X R v U m V t b 3 Z l Z E N v b H V t b n M x L n t D b 2 x 1 b W 4 x L D B 9 J n F 1 b 3 Q 7 L C Z x d W 9 0 O 1 N l Y 3 R p b 2 4 x L 1 R h Y m x l I D A g K D Q 3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3 K S 9 B d X R v U m V t b 3 Z l Z E N v b H V t b n M x L n t D b 2 x 1 b W 4 x L D B 9 J n F 1 b 3 Q 7 L C Z x d W 9 0 O 1 N l Y 3 R p b 2 4 x L 1 R h Y m x l I D A g K D Q 3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z F U M D k 6 M z U 6 M j I u N D k x M z c 5 O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z Y W J m M m Q 3 L T V l M j I t N G V k N S 1 h N G V j L T Y w N G E w O D N i O T R h N y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0 O C k v Q X V 0 b 1 J l b W 9 2 Z W R D b 2 x 1 b W 5 z M S 5 7 Q 2 9 s d W 1 u M S w w f S Z x d W 9 0 O y w m c X V v d D t T Z W N 0 a W 9 u M S 9 U Y W J s Z S A w I C g 0 O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0 O C k v Q X V 0 b 1 J l b W 9 2 Z W R D b 2 x 1 b W 5 z M S 5 7 Q 2 9 s d W 1 u M S w w f S Z x d W 9 0 O y w m c X V v d D t T Z W N 0 a W 9 u M S 9 U Y W J s Z S A w I C g 0 O C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M x V D A 5 O j M 2 O j M w L j k 0 N T c 4 M D l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M 2 J i Y 2 Q z N i 0 x M z Z l L T Q x Y W Y t O T Q 1 M C 0 w M W Q 5 N 2 U 2 Y z c z N T k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D k p L 0 F 1 d G 9 S Z W 1 v d m V k Q 2 9 s d W 1 u c z E u e 0 N v b H V t b j E s M H 0 m c X V v d D s s J n F 1 b 3 Q 7 U 2 V j d G l v b j E v V G F i b G U g M C A o N D k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N D k p L 0 F 1 d G 9 S Z W 1 v d m V k Q 2 9 s d W 1 u c z E u e 0 N v b H V t b j E s M H 0 m c X V v d D s s J n F 1 b 3 Q 7 U 2 V j d G l v b j E v V G F i b G U g M C A o N D k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1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z M V Q w O T o z O D o y N i 4 x N D A x M j k z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g 5 Y W Z i M z Y t M D c 1 Y i 0 0 M D k 4 L T h l N m I t Y T k z M 2 E 5 N W F m N D J i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U w K S 9 B d X R v U m V t b 3 Z l Z E N v b H V t b n M x L n t D b 2 x 1 b W 4 x L D B 9 J n F 1 b 3 Q 7 L C Z x d W 9 0 O 1 N l Y 3 R p b 2 4 x L 1 R h Y m x l I D A g K D U w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U w K S 9 B d X R v U m V t b 3 Z l Z E N v b H V t b n M x L n t D b 2 x 1 b W 4 x L D B 9 J n F 1 b 3 Q 7 L C Z x d W 9 0 O 1 N l Y 3 R p b 2 4 x L 1 R h Y m x l I D A g K D U w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T E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z M V Q w O T o 0 M D o 0 M i 4 2 N D E z N z Q 2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l h Z D Y 1 Z W U t M j k 3 Y i 0 0 N T c 0 L W I z O T I t O D J i M D Q 5 Y 2 N l N z Z h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U x K S 9 B d X R v U m V t b 3 Z l Z E N v b H V t b n M x L n t D b 2 x 1 b W 4 x L D B 9 J n F 1 b 3 Q 7 L C Z x d W 9 0 O 1 N l Y 3 R p b 2 4 x L 1 R h Y m x l I D A g K D U x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U x K S 9 B d X R v U m V t b 3 Z l Z E N v b H V t b n M x L n t D b 2 x 1 b W 4 x L D B 9 J n F 1 b 3 Q 7 L C Z x d W 9 0 O 1 N l Y 3 R p b 2 4 x L 1 R h Y m x l I D A g K D U x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T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z F U M D k 6 N D Q 6 M D Y u M z M w M j E w M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1 N T U y Z j B l L T V k O D E t N D V i Z C 1 h Z W Z j L T Z i N z M x M z V m N j E 3 M y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1 M i k v Q X V 0 b 1 J l b W 9 2 Z W R D b 2 x 1 b W 5 z M S 5 7 Q 2 9 s d W 1 u M S w w f S Z x d W 9 0 O y w m c X V v d D t T Z W N 0 a W 9 u M S 9 U Y W J s Z S A w I C g 1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1 M i k v Q X V 0 b 1 J l b W 9 2 Z W R D b 2 x 1 b W 5 z M S 5 7 Q 2 9 s d W 1 u M S w w f S Z x d W 9 0 O y w m c X V v d D t T Z W N 0 a W 9 u M S 9 U Y W J s Z S A w I C g 1 M i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U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M x V D A 5 O j Q 1 O j M y L j I 4 M D U y N T Z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N W Y y M m Q 1 O S 0 2 N T A 2 L T R h N j Q t O D F m O C 1 j N j Q 0 Y j B j Z G F j Y z U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T M p L 0 F 1 d G 9 S Z W 1 v d m V k Q 2 9 s d W 1 u c z E u e 0 N v b H V t b j E s M H 0 m c X V v d D s s J n F 1 b 3 Q 7 U 2 V j d G l v b j E v V G F i b G U g M C A o N T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N T M p L 0 F 1 d G 9 S Z W 1 v d m V k Q 2 9 s d W 1 u c z E u e 0 N v b H V t b j E s M H 0 m c X V v d D s s J n F 1 b 3 Q 7 U 2 V j d G l v b j E v V G F i b G U g M C A o N T M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1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z M V Q x M D o x M T o w M i 4 5 O D M 5 N z k x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Q y Y j k 5 M j k t N 2 I 2 N C 0 0 M T E 5 L T k x Y j U t Z G F i M 2 J l Y z h h Y j U 2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U 0 K S 9 B d X R v U m V t b 3 Z l Z E N v b H V t b n M x L n t D b 2 x 1 b W 4 x L D B 9 J n F 1 b 3 Q 7 L C Z x d W 9 0 O 1 N l Y 3 R p b 2 4 x L 1 R h Y m x l I D A g K D U 0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U 0 K S 9 B d X R v U m V t b 3 Z l Z E N v b H V t b n M x L n t D b 2 x 1 b W 4 x L D B 9 J n F 1 b 3 Q 7 L C Z x d W 9 0 O 1 N l Y 3 R p b 2 4 x L 1 R h Y m x l I D A g K D U 0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T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z M V Q x M D o z M z o y M C 4 0 O T Y 0 M T A 3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G N m M G Q 3 N W E t Z m R j Z C 0 0 N 2 I 4 L T k 1 N m Q t O W I 5 Y 2 F k M z h l N 2 E 3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U 1 K S 9 B d X R v U m V t b 3 Z l Z E N v b H V t b n M x L n t D b 2 x 1 b W 4 x L D B 9 J n F 1 b 3 Q 7 L C Z x d W 9 0 O 1 N l Y 3 R p b 2 4 x L 1 R h Y m x l I D A g K D U 1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U 1 K S 9 B d X R v U m V t b 3 Z l Z E N v b H V t b n M x L n t D b 2 x 1 b W 4 x L D B 9 J n F 1 b 3 Q 7 L C Z x d W 9 0 O 1 N l Y 3 R p b 2 4 x L 1 R h Y m x l I D A g K D U 1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T Y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z F U M T A 6 M z Y 6 N T c u N D I x M j E 2 N 1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Q 2 Z D J h M W E 2 L W J h M T E t N G R i Y i 1 i Z T k 0 L W I w Z j J i N T l l Z W F j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1 N i k v Q X V 0 b 1 J l b W 9 2 Z W R D b 2 x 1 b W 5 z M S 5 7 Q 2 9 s d W 1 u M S w w f S Z x d W 9 0 O y w m c X V v d D t T Z W N 0 a W 9 u M S 9 U Y W J s Z S A w I C g 1 N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1 N i k v Q X V 0 b 1 J l b W 9 2 Z W R D b 2 x 1 b W 5 z M S 5 7 Q 2 9 s d W 1 u M S w w f S Z x d W 9 0 O y w m c X V v d D t T Z W N 0 a W 9 u M S 9 U Y W J s Z S A w I C g 1 N i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U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M x V D E w O j M 4 O j M 2 L j Y x M D U 2 M z N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N W U y Y z d j Z C 0 0 M j c 2 L T R i Y m Y t O T A 0 N C 0 z N j k w M T E w M G J l Z m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T c p L 0 F 1 d G 9 S Z W 1 v d m V k Q 2 9 s d W 1 u c z E u e 0 N v b H V t b j E s M H 0 m c X V v d D s s J n F 1 b 3 Q 7 U 2 V j d G l v b j E v V G F i b G U g M C A o N T c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N T c p L 0 F 1 d G 9 S Z W 1 v d m V k Q 2 9 s d W 1 u c z E u e 0 N v b H V t b j E s M H 0 m c X V v d D s s J n F 1 b 3 Q 7 U 2 V j d G l v b j E v V G F i b G U g M C A o N T c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1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z M V Q x M D o 0 M D o w M i 4 w M T U x N z Q x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h m N D l i M j g t Y 2 E 4 M C 0 0 N G J j L W I x M T k t N z U 2 Z W E 3 Z D k 4 N D I z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U 4 K S 9 B d X R v U m V t b 3 Z l Z E N v b H V t b n M x L n t D b 2 x 1 b W 4 x L D B 9 J n F 1 b 3 Q 7 L C Z x d W 9 0 O 1 N l Y 3 R p b 2 4 x L 1 R h Y m x l I D A g K D U 4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U 4 K S 9 B d X R v U m V t b 3 Z l Z E N v b H V t b n M x L n t D b 2 x 1 b W 4 x L D B 9 J n F 1 b 3 Q 7 L C Z x d W 9 0 O 1 N l Y 3 R p b 2 4 x L 1 R h Y m x l I D A g K D U 4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T k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z F U M T A 6 N D E 6 M j E u O D I 3 M z Q w O F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2 O T V h O T l m L T M y Z D c t N G Q 1 O S 1 h Z D k 3 L T Q y M z h j O W Y z Z D M 0 N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1 O S k v Q X V 0 b 1 J l b W 9 2 Z W R D b 2 x 1 b W 5 z M S 5 7 Q 2 9 s d W 1 u M S w w f S Z x d W 9 0 O y w m c X V v d D t T Z W N 0 a W 9 u M S 9 U Y W J s Z S A w I C g 1 O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1 O S k v Q X V 0 b 1 J l b W 9 2 Z W R D b 2 x 1 b W 5 z M S 5 7 Q 2 9 s d W 1 u M S w w f S Z x d W 9 0 O y w m c X V v d D t T Z W N 0 a W 9 u M S 9 U Y W J s Z S A w I C g 1 O S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Y w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M x V D E w O j Q y O j Q 5 L j E 1 M D M 4 N j F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Z G J i M W Z i Y S 1 k O T g 3 L T Q 3 M W Q t O T E 5 Y y 0 5 Z D E 4 Z m Z h M T U x Y j U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j A p L 0 F 1 d G 9 S Z W 1 v d m V k Q 2 9 s d W 1 u c z E u e 0 N v b H V t b j E s M H 0 m c X V v d D s s J n F 1 b 3 Q 7 U 2 V j d G l v b j E v V G F i b G U g M C A o N j A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N j A p L 0 F 1 d G 9 S Z W 1 v d m V k Q 2 9 s d W 1 u c z E u e 0 N v b H V t b j E s M H 0 m c X V v d D s s J n F 1 b 3 Q 7 U 2 V j d G l v b j E v V G F i b G U g M C A o N j A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2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z M V Q x M D o 0 N D o z N C 4 5 M j M 1 N T Q w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V l Y W E 0 M m Q t Z D E w N S 0 0 Z G R l L W I 2 N G Q t M 2 E z Y 2 Q 2 Z W R l M j d j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Y x K S 9 B d X R v U m V t b 3 Z l Z E N v b H V t b n M x L n t D b 2 x 1 b W 4 x L D B 9 J n F 1 b 3 Q 7 L C Z x d W 9 0 O 1 N l Y 3 R p b 2 4 x L 1 R h Y m x l I D A g K D Y x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Y x K S 9 B d X R v U m V t b 3 Z l Z E N v b H V t b n M x L n t D b 2 x 1 b W 4 x L D B 9 J n F 1 b 3 Q 7 L C Z x d W 9 0 O 1 N l Y 3 R p b 2 4 x L 1 R h Y m x l I D A g K D Y x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j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z F U M T A 6 N D U 6 N T U u O D I 0 M T Q 0 M F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m Y 2 Y x O D d j L T k x N z M t N D c x Z C 1 i O D M z L T M 0 Z T d m Z W Q 2 Z W Q z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2 M i k v Q X V 0 b 1 J l b W 9 2 Z W R D b 2 x 1 b W 5 z M S 5 7 Q 2 9 s d W 1 u M S w w f S Z x d W 9 0 O y w m c X V v d D t T Z W N 0 a W 9 u M S 9 U Y W J s Z S A w I C g 2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2 M i k v Q X V 0 b 1 J l b W 9 2 Z W R D b 2 x 1 b W 5 z M S 5 7 Q 2 9 s d W 1 u M S w w f S Z x d W 9 0 O y w m c X V v d D t T Z W N 0 a W 9 u M S 9 U Y W J s Z S A w I C g 2 M i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Y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M x V D E w O j Q 3 O j M 4 L j Y 3 M z U 3 M D F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M D k 0 Y T E 3 O C 0 0 M z c 3 L T Q 2 Z m Y t Y W U y Y S 0 4 N m F j M 2 U z Z T I x M T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j M p L 0 F 1 d G 9 S Z W 1 v d m V k Q 2 9 s d W 1 u c z E u e 0 N v b H V t b j E s M H 0 m c X V v d D s s J n F 1 b 3 Q 7 U 2 V j d G l v b j E v V G F i b G U g M C A o N j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N j M p L 0 F 1 d G 9 S Z W 1 v d m V k Q 2 9 s d W 1 u c z E u e 0 N v b H V t b j E s M H 0 m c X V v d D s s J n F 1 b 3 Q 7 U 2 V j d G l v b j E v V G F i b G U g M C A o N j M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2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z M V Q x M D o 0 O D o 1 N y 4 2 N T E z N T A 3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E w M T Y 1 Y 2 Q t N W Q 5 N C 0 0 N j J h L T k 4 N T M t O D N m N G E 3 Z m V l M T I 0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Y 0 K S 9 B d X R v U m V t b 3 Z l Z E N v b H V t b n M x L n t D b 2 x 1 b W 4 x L D B 9 J n F 1 b 3 Q 7 L C Z x d W 9 0 O 1 N l Y 3 R p b 2 4 x L 1 R h Y m x l I D A g K D Y 0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Y 0 K S 9 B d X R v U m V t b 3 Z l Z E N v b H V t b n M x L n t D b 2 x 1 b W 4 x L D B 9 J n F 1 b 3 Q 7 L C Z x d W 9 0 O 1 N l Y 3 R p b 2 4 x L 1 R h Y m x l I D A g K D Y 0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z F U M T A 6 N T A 6 N D Q u N D I 5 M j E 2 N F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h h N T Q y Z G U 4 L T Z i O W I t N D k x Y S 1 h Y m U 2 L W Z h N D Y 0 O T V m N z A w O S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2 N S k v Q X V 0 b 1 J l b W 9 2 Z W R D b 2 x 1 b W 5 z M S 5 7 Q 2 9 s d W 1 u M S w w f S Z x d W 9 0 O y w m c X V v d D t T Z W N 0 a W 9 u M S 9 U Y W J s Z S A w I C g 2 N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2 N S k v Q X V 0 b 1 J l b W 9 2 Z W R D b 2 x 1 b W 5 z M S 5 7 Q 2 9 s d W 1 u M S w w f S Z x d W 9 0 O y w m c X V v d D t T Z W N 0 a W 9 u M S 9 U Y W J s Z S A w I C g 2 N S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Y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M x V D E w O j U y O j U 1 L j M y M z k 4 M T F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z U 1 Y m V m O S 0 4 M G M 4 L T R j M G Q t Y j E 4 Y S 1 i Y z A w M D d k Y j A 1 M 2 Y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j Y p L 0 F 1 d G 9 S Z W 1 v d m V k Q 2 9 s d W 1 u c z E u e 0 N v b H V t b j E s M H 0 m c X V v d D s s J n F 1 b 3 Q 7 U 2 V j d G l v b j E v V G F i b G U g M C A o N j Y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N j Y p L 0 F 1 d G 9 S Z W 1 v d m V k Q 2 9 s d W 1 u c z E u e 0 N v b H V t b j E s M H 0 m c X V v d D s s J n F 1 b 3 Q 7 U 2 V j d G l v b j E v V G F i b G U g M C A o N j Y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2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z M V Q x M D o 1 N D o z O S 4 x M j Y 4 M z g w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W V m Z D A 0 M G E t O T Q 4 N y 0 0 N D N k L T g 0 Z D M t Y j g w N D N i N D F h M j c 0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Y 3 K S 9 B d X R v U m V t b 3 Z l Z E N v b H V t b n M x L n t D b 2 x 1 b W 4 x L D B 9 J n F 1 b 3 Q 7 L C Z x d W 9 0 O 1 N l Y 3 R p b 2 4 x L 1 R h Y m x l I D A g K D Y 3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Y 3 K S 9 B d X R v U m V t b 3 Z l Z E N v b H V t b n M x L n t D b 2 x 1 b W 4 x L D B 9 J n F 1 b 3 Q 7 L C Z x d W 9 0 O 1 N l Y 3 R p b 2 4 x L 1 R h Y m x l I D A g K D Y 3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j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z F U M T E 6 M D I 6 M z g u N T E 3 O T Q 2 O F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Y m E x Y W R j L T k 3 O T A t N G U 3 O S 1 i M G R j L W V k N G Q y O W N h Z T E 0 O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2 O C k v Q X V 0 b 1 J l b W 9 2 Z W R D b 2 x 1 b W 5 z M S 5 7 Q 2 9 s d W 1 u M S w w f S Z x d W 9 0 O y w m c X V v d D t T Z W N 0 a W 9 u M S 9 U Y W J s Z S A w I C g 2 O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2 O C k v Q X V 0 b 1 J l b W 9 2 Z W R D b 2 x 1 b W 5 z M S 5 7 Q 2 9 s d W 1 u M S w w f S Z x d W 9 0 O y w m c X V v d D t T Z W N 0 a W 9 u M S 9 U Y W J s Z S A w I C g 2 O C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Y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M x V D E x O j A 0 O j U 3 L j U 1 N z Q 3 M j l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N G I 4 Z G V l Z i 1 h M m J k L T Q 0 O W Y t Y j V i M y 1 k N 2 J i M j B h M m M 1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j k p L 0 F 1 d G 9 S Z W 1 v d m V k Q 2 9 s d W 1 u c z E u e 0 N v b H V t b j E s M H 0 m c X V v d D s s J n F 1 b 3 Q 7 U 2 V j d G l v b j E v V G F i b G U g M C A o N j k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N j k p L 0 F 1 d G 9 S Z W 1 v d m V k Q 2 9 s d W 1 u c z E u e 0 N v b H V t b j E s M H 0 m c X V v d D s s J n F 1 b 3 Q 7 U 2 V j d G l v b j E v V G F i b G U g M C A o N j k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h Y m x l X z B f X z Y 5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c w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M x V D E x O j A 4 O j E 0 L j M z O D M 1 M z J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W Q w M T A 4 Y S 1 l Y z Z k L T R i M G U t O T Y 5 Z i 0 5 Z m E 0 Y W R h Z D d j M m U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z A p L 0 F 1 d G 9 S Z W 1 v d m V k Q 2 9 s d W 1 u c z E u e 0 N v b H V t b j E s M H 0 m c X V v d D s s J n F 1 b 3 Q 7 U 2 V j d G l v b j E v V G F i b G U g M C A o N z A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N z A p L 0 F 1 d G 9 S Z W 1 v d m V k Q 2 9 s d W 1 u c z E u e 0 N v b H V t b j E s M H 0 m c X V v d D s s J n F 1 b 3 Q 7 U 2 V j d G l v b j E v V G F i b G U g M C A o N z A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3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z M V Q x M T o w O T o y O C 4 1 M T A y M D E 1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2 J l M z k z N 2 I t M D Y y M C 0 0 M D N k L T k 0 N j I t Z m N j O D R i Z W U 3 O W Z j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c x K S 9 B d X R v U m V t b 3 Z l Z E N v b H V t b n M x L n t D b 2 x 1 b W 4 x L D B 9 J n F 1 b 3 Q 7 L C Z x d W 9 0 O 1 N l Y 3 R p b 2 4 x L 1 R h Y m x l I D A g K D c x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c x K S 9 B d X R v U m V t b 3 Z l Z E N v b H V t b n M x L n t D b 2 x 1 b W 4 x L D B 9 J n F 1 b 3 Q 7 L C Z x d W 9 0 O 1 N l Y 3 R p b 2 4 x L 1 R h Y m x l I D A g K D c x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U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2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2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Y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y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3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g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g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O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5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5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k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A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w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w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x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S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I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z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N C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N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N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U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U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Y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2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2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3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N y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N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O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g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g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k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5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M C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M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M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j E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j E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j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y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M y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j Q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j Q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1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1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2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N i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N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N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j c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j c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j g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4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4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5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O S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O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z M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z A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z E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M x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M x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M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z M i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z M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z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z Q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M 0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M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M 1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z N S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z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z N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z Y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z Y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z c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M 3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M 3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M 4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z O C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z O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z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z k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z k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D A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Q w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Q w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Q x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0 M S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0 M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0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D I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Q z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Q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Q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0 N C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0 N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0 N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D U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D U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D Y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Q 2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Q 2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Q 3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0 N y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0 N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0 O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D g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D g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D k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Q 5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Q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U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1 M C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1 M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1 M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T E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T E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T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U y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U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U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1 M y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1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1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T Q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T Q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T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U 1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U 1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U 2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1 N i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1 N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1 N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T c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T c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T g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U 4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U 4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U 5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1 O S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1 O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2 M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j A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j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j E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Y x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Y x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Y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2 M i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2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2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j M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j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j Q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Y 0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Y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Y 1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2 N S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2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2 N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j Y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j Y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j c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Y 3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Y 3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Y 4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2 O C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2 O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2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j k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j k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z A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c w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c w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c x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3 M S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3 M S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r W F k i O C a F G s W K 0 + b 1 T 5 k g A A A A A A g A A A A A A E G Y A A A A B A A A g A A A A s z X l N k x 1 U O e A v V h u z W I 4 9 + 5 i N C n t r C 9 p R o L 5 K S U u g Z I A A A A A D o A A A A A C A A A g A A A A 9 F F D H w V z X X 3 N G W K B N d R M 4 Y 7 4 e 8 w S G 7 7 J r a 2 x Q l 9 Z L G F Q A A A A 2 W v 8 F o A k x R u o 5 0 D z Y V c 3 + m r J V H 8 0 H f r i c w Y D z s L t m D d R z O J g m V N + d i M V Z 2 Z r S q U F U n K 1 r k y 4 W Y f Q l 8 k 0 E H U c E a b F K R 0 P I e + G h S S Z R r N P N H 1 A A A A A S N m g 4 + 2 j Q R b c X 7 v k R z M s K 0 p 6 W r y g y U H Q S d z 4 y 5 V 0 A v W U i d q / b N y s w 1 T S y b R X k E i m / K t i u M c v x k J 0 z q O Y 7 S q g E w = = < / D a t a M a s h u p > 
</file>

<file path=customXml/itemProps1.xml><?xml version="1.0" encoding="utf-8"?>
<ds:datastoreItem xmlns:ds="http://schemas.openxmlformats.org/officeDocument/2006/customXml" ds:itemID="{DCB002AF-61AA-494C-93DD-30BC5CD454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Plane crashes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2024-01-31T06:26:31Z</dcterms:created>
  <dcterms:modified xsi:type="dcterms:W3CDTF">2024-02-01T12:45:27Z</dcterms:modified>
</cp:coreProperties>
</file>