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0" i="1" l="1"/>
  <c r="H31" i="1"/>
  <c r="H19" i="1"/>
  <c r="H20" i="1"/>
  <c r="H21" i="1"/>
  <c r="H22" i="1"/>
  <c r="H23" i="1"/>
  <c r="H24" i="1"/>
  <c r="H25" i="1"/>
  <c r="H26" i="1"/>
  <c r="H27" i="1"/>
  <c r="H28" i="1"/>
  <c r="H29" i="1"/>
  <c r="H30" i="1"/>
  <c r="H18" i="1"/>
  <c r="F12" i="1"/>
  <c r="F11" i="1"/>
  <c r="F10" i="1"/>
  <c r="G12" i="1" s="1"/>
  <c r="F4" i="1"/>
  <c r="G5" i="1" s="1"/>
  <c r="H14" i="1" s="1"/>
  <c r="F5" i="1"/>
  <c r="F3" i="1"/>
</calcChain>
</file>

<file path=xl/sharedStrings.xml><?xml version="1.0" encoding="utf-8"?>
<sst xmlns="http://schemas.openxmlformats.org/spreadsheetml/2006/main" count="61" uniqueCount="53">
  <si>
    <t>序号</t>
    <phoneticPr fontId="1" type="noConversion"/>
  </si>
  <si>
    <t>复杂度级别</t>
    <phoneticPr fontId="1" type="noConversion"/>
  </si>
  <si>
    <t>权值</t>
    <phoneticPr fontId="1" type="noConversion"/>
  </si>
  <si>
    <t>参与角色数</t>
    <phoneticPr fontId="1" type="noConversion"/>
  </si>
  <si>
    <t>simple</t>
    <phoneticPr fontId="1" type="noConversion"/>
  </si>
  <si>
    <t>average</t>
    <phoneticPr fontId="1" type="noConversion"/>
  </si>
  <si>
    <t>complex</t>
    <phoneticPr fontId="1" type="noConversion"/>
  </si>
  <si>
    <t>UAWi</t>
    <phoneticPr fontId="1" type="noConversion"/>
  </si>
  <si>
    <t>Use Case 权值</t>
    <phoneticPr fontId="1" type="noConversion"/>
  </si>
  <si>
    <t>actor 权值</t>
    <phoneticPr fontId="1" type="noConversion"/>
  </si>
  <si>
    <t>对应角色</t>
    <phoneticPr fontId="1" type="noConversion"/>
  </si>
  <si>
    <t>无</t>
    <phoneticPr fontId="1" type="noConversion"/>
  </si>
  <si>
    <t>系统管理员、人事经理、仓库管理员、收银员、销售经理、会计</t>
    <phoneticPr fontId="1" type="noConversion"/>
  </si>
  <si>
    <t>用例数</t>
    <phoneticPr fontId="1" type="noConversion"/>
  </si>
  <si>
    <t>UUCWi</t>
    <phoneticPr fontId="1" type="noConversion"/>
  </si>
  <si>
    <t>对应用例</t>
    <phoneticPr fontId="1" type="noConversion"/>
  </si>
  <si>
    <t>系统管理与维护、系统更新、商品分类、制作利润报表</t>
    <phoneticPr fontId="1" type="noConversion"/>
  </si>
  <si>
    <t>更新管理维护文档、入库、出库、修改库存信息，查询库存信息、添加员工信息、修改员工信息、删除员工信息查询员工信息、查询销售记录、新增减商品、商品货存查询、积分管理、兑换积分、累加积分、收银、打印发票、会员卡补办、基本工资管理、增加奖金记录、薪资扣除记录、薪资查询、登录系统、身份验证、修改密码、结果反馈</t>
    <phoneticPr fontId="1" type="noConversion"/>
  </si>
  <si>
    <t>UWA</t>
    <phoneticPr fontId="1" type="noConversion"/>
  </si>
  <si>
    <t>UUCW</t>
    <phoneticPr fontId="1" type="noConversion"/>
  </si>
  <si>
    <t>UUCP</t>
    <phoneticPr fontId="1" type="noConversion"/>
  </si>
  <si>
    <t>修改销售记录，添加销售记录、删除销售记录、员工薪资管理</t>
    <phoneticPr fontId="1" type="noConversion"/>
  </si>
  <si>
    <t>说明</t>
    <phoneticPr fontId="1" type="noConversion"/>
  </si>
  <si>
    <t>技术因子</t>
    <phoneticPr fontId="1" type="noConversion"/>
  </si>
  <si>
    <t xml:space="preserve"> 序号</t>
    <phoneticPr fontId="1" type="noConversion"/>
  </si>
  <si>
    <t>TCF1</t>
    <phoneticPr fontId="1" type="noConversion"/>
  </si>
  <si>
    <t>TCF2</t>
    <phoneticPr fontId="1" type="noConversion"/>
  </si>
  <si>
    <t>TCF3</t>
  </si>
  <si>
    <t>TCF4</t>
  </si>
  <si>
    <t>TCF5</t>
  </si>
  <si>
    <t>TCF6</t>
  </si>
  <si>
    <t>TCF7</t>
  </si>
  <si>
    <t>TCF8</t>
  </si>
  <si>
    <t>TCF9</t>
  </si>
  <si>
    <t>TCF10</t>
  </si>
  <si>
    <t>TCF11</t>
  </si>
  <si>
    <t>TCF12</t>
  </si>
  <si>
    <t>TCF13</t>
  </si>
  <si>
    <t>分布式系统</t>
    <phoneticPr fontId="1" type="noConversion"/>
  </si>
  <si>
    <t>性能要求</t>
    <phoneticPr fontId="1" type="noConversion"/>
  </si>
  <si>
    <t>最终用户使用效率</t>
    <phoneticPr fontId="1" type="noConversion"/>
  </si>
  <si>
    <t>内部处理复杂度</t>
    <phoneticPr fontId="1" type="noConversion"/>
  </si>
  <si>
    <t>复用程度</t>
    <phoneticPr fontId="1" type="noConversion"/>
  </si>
  <si>
    <t>易于安装</t>
    <phoneticPr fontId="1" type="noConversion"/>
  </si>
  <si>
    <t>系统易于使用</t>
    <phoneticPr fontId="1" type="noConversion"/>
  </si>
  <si>
    <t>可移植性</t>
    <phoneticPr fontId="1" type="noConversion"/>
  </si>
  <si>
    <t>系统易于修改</t>
    <phoneticPr fontId="1" type="noConversion"/>
  </si>
  <si>
    <t>并发性</t>
    <phoneticPr fontId="1" type="noConversion"/>
  </si>
  <si>
    <t>安全功能特性</t>
    <phoneticPr fontId="1" type="noConversion"/>
  </si>
  <si>
    <t>为第三方系统提供直接系统访问</t>
    <phoneticPr fontId="1" type="noConversion"/>
  </si>
  <si>
    <t>特殊用户培训设施</t>
    <phoneticPr fontId="1" type="noConversion"/>
  </si>
  <si>
    <t>TCF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</si>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</sst>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J24" sqref="J24"/>
    </sheetView>
  </sheetViews>
  <sheetFormatPr defaultColWidth="17.75" defaultRowHeight="13.5" x14ac:dyDescent="0.15"/>
  <cols>
    <col min="5" max="5" width="62" style="8" customWidth="1"/>
  </cols>
  <sheetData>
    <row r="1" spans="1:8" x14ac:dyDescent="0.15">
      <c r="A1" s="4" t="s">
        <v>9</v>
      </c>
      <c r="B1" s="5"/>
      <c r="C1" s="5"/>
      <c r="D1" s="5"/>
      <c r="E1" s="5"/>
      <c r="F1" s="6"/>
    </row>
    <row r="2" spans="1:8" x14ac:dyDescent="0.15">
      <c r="A2" s="2" t="s">
        <v>0</v>
      </c>
      <c r="B2" s="2" t="s">
        <v>1</v>
      </c>
      <c r="C2" s="2" t="s">
        <v>2</v>
      </c>
      <c r="D2" s="2" t="s">
        <v>3</v>
      </c>
      <c r="E2" s="7" t="s">
        <v>10</v>
      </c>
      <c r="F2" s="3" t="s">
        <v>7</v>
      </c>
    </row>
    <row r="3" spans="1:8" x14ac:dyDescent="0.15">
      <c r="A3" s="2">
        <v>1</v>
      </c>
      <c r="B3" s="2" t="s">
        <v>4</v>
      </c>
      <c r="C3" s="2">
        <v>1</v>
      </c>
      <c r="D3" s="2">
        <v>0</v>
      </c>
      <c r="E3" s="7" t="s">
        <v>11</v>
      </c>
      <c r="F3" s="1">
        <f>C3*D3</f>
        <v>0</v>
      </c>
    </row>
    <row r="4" spans="1:8" x14ac:dyDescent="0.15">
      <c r="A4" s="2">
        <v>2</v>
      </c>
      <c r="B4" s="2" t="s">
        <v>5</v>
      </c>
      <c r="C4" s="2">
        <v>2</v>
      </c>
      <c r="D4" s="2">
        <v>0</v>
      </c>
      <c r="E4" s="7" t="s">
        <v>11</v>
      </c>
      <c r="F4" s="1">
        <f>C4*D4</f>
        <v>0</v>
      </c>
      <c r="G4" s="9" t="s">
        <v>18</v>
      </c>
    </row>
    <row r="5" spans="1:8" x14ac:dyDescent="0.15">
      <c r="A5" s="2">
        <v>3</v>
      </c>
      <c r="B5" s="2" t="s">
        <v>6</v>
      </c>
      <c r="C5" s="2">
        <v>3</v>
      </c>
      <c r="D5" s="2">
        <v>6</v>
      </c>
      <c r="E5" s="7" t="s">
        <v>12</v>
      </c>
      <c r="F5" s="1">
        <f>C5*D5</f>
        <v>18</v>
      </c>
      <c r="G5" s="9">
        <f>F3+F4+F5</f>
        <v>18</v>
      </c>
    </row>
    <row r="8" spans="1:8" x14ac:dyDescent="0.15">
      <c r="A8" s="4" t="s">
        <v>8</v>
      </c>
      <c r="B8" s="5"/>
      <c r="C8" s="5"/>
      <c r="D8" s="5"/>
      <c r="E8" s="5"/>
      <c r="F8" s="6"/>
    </row>
    <row r="9" spans="1:8" x14ac:dyDescent="0.15">
      <c r="A9" s="2" t="s">
        <v>0</v>
      </c>
      <c r="B9" s="2" t="s">
        <v>1</v>
      </c>
      <c r="C9" s="2" t="s">
        <v>2</v>
      </c>
      <c r="D9" s="2" t="s">
        <v>13</v>
      </c>
      <c r="E9" s="7" t="s">
        <v>15</v>
      </c>
      <c r="F9" s="3" t="s">
        <v>14</v>
      </c>
    </row>
    <row r="10" spans="1:8" ht="67.5" x14ac:dyDescent="0.15">
      <c r="A10" s="2">
        <v>1</v>
      </c>
      <c r="B10" s="2" t="s">
        <v>4</v>
      </c>
      <c r="C10" s="2">
        <v>5</v>
      </c>
      <c r="D10" s="2">
        <v>25</v>
      </c>
      <c r="E10" s="7" t="s">
        <v>17</v>
      </c>
      <c r="F10" s="1">
        <f>C10*D10</f>
        <v>125</v>
      </c>
    </row>
    <row r="11" spans="1:8" x14ac:dyDescent="0.15">
      <c r="A11" s="2">
        <v>2</v>
      </c>
      <c r="B11" s="2" t="s">
        <v>5</v>
      </c>
      <c r="C11" s="2">
        <v>10</v>
      </c>
      <c r="D11" s="2">
        <v>4</v>
      </c>
      <c r="E11" s="7" t="s">
        <v>21</v>
      </c>
      <c r="F11" s="1">
        <f>C11*D11</f>
        <v>40</v>
      </c>
      <c r="G11" s="9" t="s">
        <v>19</v>
      </c>
    </row>
    <row r="12" spans="1:8" x14ac:dyDescent="0.15">
      <c r="A12" s="2">
        <v>3</v>
      </c>
      <c r="B12" s="2" t="s">
        <v>6</v>
      </c>
      <c r="C12" s="2">
        <v>15</v>
      </c>
      <c r="D12" s="2">
        <v>4</v>
      </c>
      <c r="E12" s="7" t="s">
        <v>16</v>
      </c>
      <c r="F12" s="1">
        <f>C12*D12</f>
        <v>60</v>
      </c>
      <c r="G12" s="9">
        <f>F10+F11+F12</f>
        <v>225</v>
      </c>
    </row>
    <row r="14" spans="1:8" x14ac:dyDescent="0.15">
      <c r="G14" s="10" t="s">
        <v>20</v>
      </c>
      <c r="H14" s="11">
        <f>G5+G12</f>
        <v>243</v>
      </c>
    </row>
    <row r="17" spans="3:9" x14ac:dyDescent="0.15">
      <c r="C17" s="2" t="s">
        <v>24</v>
      </c>
      <c r="D17" s="2" t="s">
        <v>23</v>
      </c>
      <c r="E17" s="7" t="s">
        <v>22</v>
      </c>
      <c r="F17" s="7" t="s">
        <v>2</v>
      </c>
      <c r="G17" s="2" t="s">
        <v>52</v>
      </c>
    </row>
    <row r="18" spans="3:9" x14ac:dyDescent="0.15">
      <c r="C18" s="2">
        <v>1</v>
      </c>
      <c r="D18" s="2" t="s">
        <v>25</v>
      </c>
      <c r="E18" s="7" t="s">
        <v>38</v>
      </c>
      <c r="F18" s="7">
        <v>2</v>
      </c>
      <c r="G18" s="2">
        <v>0</v>
      </c>
      <c r="H18">
        <f>F18*G18</f>
        <v>0</v>
      </c>
    </row>
    <row r="19" spans="3:9" x14ac:dyDescent="0.15">
      <c r="C19" s="2">
        <v>2</v>
      </c>
      <c r="D19" s="2" t="s">
        <v>26</v>
      </c>
      <c r="E19" s="7" t="s">
        <v>39</v>
      </c>
      <c r="F19" s="7">
        <v>1</v>
      </c>
      <c r="G19" s="2">
        <v>2</v>
      </c>
      <c r="H19">
        <f t="shared" ref="H19:H30" si="0">F19*G19</f>
        <v>2</v>
      </c>
    </row>
    <row r="20" spans="3:9" x14ac:dyDescent="0.15">
      <c r="C20" s="2">
        <v>3</v>
      </c>
      <c r="D20" s="2" t="s">
        <v>27</v>
      </c>
      <c r="E20" s="7" t="s">
        <v>40</v>
      </c>
      <c r="F20" s="7">
        <v>1</v>
      </c>
      <c r="G20" s="2">
        <v>1</v>
      </c>
      <c r="H20">
        <f t="shared" si="0"/>
        <v>1</v>
      </c>
    </row>
    <row r="21" spans="3:9" x14ac:dyDescent="0.15">
      <c r="C21" s="2">
        <v>4</v>
      </c>
      <c r="D21" s="2" t="s">
        <v>28</v>
      </c>
      <c r="E21" s="7" t="s">
        <v>41</v>
      </c>
      <c r="F21" s="7">
        <v>1</v>
      </c>
      <c r="G21" s="2">
        <v>3</v>
      </c>
      <c r="H21">
        <f t="shared" si="0"/>
        <v>3</v>
      </c>
    </row>
    <row r="22" spans="3:9" x14ac:dyDescent="0.15">
      <c r="C22" s="2">
        <v>5</v>
      </c>
      <c r="D22" s="2" t="s">
        <v>29</v>
      </c>
      <c r="E22" s="7" t="s">
        <v>42</v>
      </c>
      <c r="F22" s="7">
        <v>1</v>
      </c>
      <c r="G22" s="2">
        <v>2</v>
      </c>
      <c r="H22">
        <f t="shared" si="0"/>
        <v>2</v>
      </c>
    </row>
    <row r="23" spans="3:9" x14ac:dyDescent="0.15">
      <c r="C23" s="2">
        <v>6</v>
      </c>
      <c r="D23" s="2" t="s">
        <v>30</v>
      </c>
      <c r="E23" s="7" t="s">
        <v>43</v>
      </c>
      <c r="F23" s="7">
        <v>0.5</v>
      </c>
      <c r="G23" s="2">
        <v>4</v>
      </c>
      <c r="H23">
        <f t="shared" si="0"/>
        <v>2</v>
      </c>
    </row>
    <row r="24" spans="3:9" x14ac:dyDescent="0.15">
      <c r="C24" s="2">
        <v>7</v>
      </c>
      <c r="D24" s="2" t="s">
        <v>31</v>
      </c>
      <c r="E24" s="7" t="s">
        <v>44</v>
      </c>
      <c r="F24" s="7">
        <v>0.5</v>
      </c>
      <c r="G24" s="2">
        <v>4</v>
      </c>
      <c r="H24">
        <f t="shared" si="0"/>
        <v>2</v>
      </c>
    </row>
    <row r="25" spans="3:9" x14ac:dyDescent="0.15">
      <c r="C25" s="2">
        <v>8</v>
      </c>
      <c r="D25" s="2" t="s">
        <v>32</v>
      </c>
      <c r="E25" s="7" t="s">
        <v>45</v>
      </c>
      <c r="F25" s="7">
        <v>2</v>
      </c>
      <c r="G25" s="2">
        <v>3</v>
      </c>
      <c r="H25">
        <f t="shared" si="0"/>
        <v>6</v>
      </c>
    </row>
    <row r="26" spans="3:9" x14ac:dyDescent="0.15">
      <c r="C26" s="2">
        <v>9</v>
      </c>
      <c r="D26" s="2" t="s">
        <v>33</v>
      </c>
      <c r="E26" s="7" t="s">
        <v>46</v>
      </c>
      <c r="F26" s="7">
        <v>1</v>
      </c>
      <c r="G26" s="2">
        <v>1</v>
      </c>
      <c r="H26">
        <f t="shared" si="0"/>
        <v>1</v>
      </c>
    </row>
    <row r="27" spans="3:9" x14ac:dyDescent="0.15">
      <c r="C27" s="2">
        <v>10</v>
      </c>
      <c r="D27" s="2" t="s">
        <v>34</v>
      </c>
      <c r="E27" s="7" t="s">
        <v>47</v>
      </c>
      <c r="F27" s="7">
        <v>1</v>
      </c>
      <c r="G27" s="2">
        <v>1</v>
      </c>
      <c r="H27">
        <f t="shared" si="0"/>
        <v>1</v>
      </c>
    </row>
    <row r="28" spans="3:9" x14ac:dyDescent="0.15">
      <c r="C28" s="2">
        <v>11</v>
      </c>
      <c r="D28" s="2" t="s">
        <v>35</v>
      </c>
      <c r="E28" s="7" t="s">
        <v>48</v>
      </c>
      <c r="F28" s="7">
        <v>1</v>
      </c>
      <c r="G28" s="2">
        <v>2</v>
      </c>
      <c r="H28">
        <f t="shared" si="0"/>
        <v>2</v>
      </c>
    </row>
    <row r="29" spans="3:9" x14ac:dyDescent="0.15">
      <c r="C29" s="2">
        <v>12</v>
      </c>
      <c r="D29" s="2" t="s">
        <v>36</v>
      </c>
      <c r="E29" s="7" t="s">
        <v>49</v>
      </c>
      <c r="F29" s="7">
        <v>1</v>
      </c>
      <c r="G29" s="2">
        <v>0</v>
      </c>
      <c r="H29">
        <f t="shared" si="0"/>
        <v>0</v>
      </c>
      <c r="I29" s="9" t="s">
        <v>51</v>
      </c>
    </row>
    <row r="30" spans="3:9" x14ac:dyDescent="0.15">
      <c r="C30" s="2">
        <v>13</v>
      </c>
      <c r="D30" s="2" t="s">
        <v>37</v>
      </c>
      <c r="E30" s="7" t="s">
        <v>50</v>
      </c>
      <c r="F30" s="7">
        <v>1</v>
      </c>
      <c r="G30" s="2">
        <v>0</v>
      </c>
      <c r="H30">
        <f t="shared" si="0"/>
        <v>0</v>
      </c>
      <c r="I30" s="9">
        <f>0.6+0.01*H31</f>
        <v>0.82</v>
      </c>
    </row>
    <row r="31" spans="3:9" x14ac:dyDescent="0.15">
      <c r="H31">
        <f>SUM(H18:H30)</f>
        <v>22</v>
      </c>
    </row>
  </sheetData>
  <mergeCells count="2">
    <mergeCell ref="A1:F1"/>
    <mergeCell ref="A8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 R 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2017-12-01T00:58:11Z</dcterms:created>
  <dcterms:modified xsi:type="dcterms:W3CDTF">2017-12-01T02:17:25Z</dcterms:modified>
</cp:coreProperties>
</file>