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ner\Desktop\tbpGit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  <sheet name="Sheet4" sheetId="4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4" l="1"/>
  <c r="E24" i="4" s="1"/>
  <c r="D13" i="4"/>
  <c r="D24" i="4" s="1"/>
  <c r="E13" i="3"/>
  <c r="E15" i="3" s="1"/>
  <c r="D13" i="3"/>
  <c r="D15" i="3" s="1"/>
  <c r="E12" i="2"/>
  <c r="E18" i="2" s="1"/>
  <c r="D12" i="2"/>
  <c r="E22" i="2"/>
  <c r="E19" i="1"/>
  <c r="E11" i="1"/>
  <c r="D11" i="1"/>
  <c r="D19" i="1" s="1"/>
  <c r="D18" i="4" l="1"/>
  <c r="E16" i="4"/>
  <c r="E20" i="4"/>
  <c r="E22" i="4"/>
  <c r="D15" i="4"/>
  <c r="D17" i="4"/>
  <c r="D19" i="4"/>
  <c r="D21" i="4"/>
  <c r="D23" i="4"/>
  <c r="E15" i="4"/>
  <c r="E17" i="4"/>
  <c r="E19" i="4"/>
  <c r="E21" i="4"/>
  <c r="E23" i="4"/>
  <c r="D16" i="4"/>
  <c r="D20" i="4"/>
  <c r="D22" i="4"/>
  <c r="E18" i="4"/>
  <c r="E24" i="3"/>
  <c r="D24" i="3"/>
  <c r="E20" i="3"/>
  <c r="E17" i="3"/>
  <c r="E21" i="3"/>
  <c r="E16" i="3"/>
  <c r="E18" i="3"/>
  <c r="E22" i="3"/>
  <c r="E19" i="3"/>
  <c r="E23" i="3"/>
  <c r="D17" i="3"/>
  <c r="D21" i="3"/>
  <c r="D16" i="3"/>
  <c r="D18" i="3"/>
  <c r="D22" i="3"/>
  <c r="D20" i="3"/>
  <c r="D19" i="3"/>
  <c r="D23" i="3"/>
  <c r="E15" i="2"/>
  <c r="D16" i="2"/>
  <c r="D19" i="2"/>
  <c r="D15" i="2"/>
  <c r="E19" i="2"/>
  <c r="E20" i="2"/>
  <c r="E17" i="2"/>
  <c r="E21" i="2"/>
  <c r="E16" i="2"/>
  <c r="D20" i="2"/>
  <c r="D17" i="2"/>
  <c r="D21" i="2"/>
  <c r="D14" i="2"/>
  <c r="D18" i="2"/>
  <c r="D16" i="1"/>
  <c r="D20" i="1"/>
  <c r="D13" i="1"/>
  <c r="D17" i="1"/>
  <c r="D14" i="1"/>
  <c r="D18" i="1"/>
  <c r="D15" i="1"/>
  <c r="E14" i="1"/>
  <c r="E15" i="1"/>
  <c r="E17" i="1"/>
  <c r="E13" i="1"/>
  <c r="E18" i="1"/>
  <c r="E16" i="1"/>
</calcChain>
</file>

<file path=xl/sharedStrings.xml><?xml version="1.0" encoding="utf-8"?>
<sst xmlns="http://schemas.openxmlformats.org/spreadsheetml/2006/main" count="32" uniqueCount="14">
  <si>
    <t>CUTOFF</t>
  </si>
  <si>
    <t>BOTCUT</t>
  </si>
  <si>
    <t>WORK</t>
  </si>
  <si>
    <t>TIME</t>
  </si>
  <si>
    <t>1000 Trials</t>
  </si>
  <si>
    <t>AVERAGE</t>
  </si>
  <si>
    <t>ADJUSTED RESULTS</t>
  </si>
  <si>
    <t>//larger 267377</t>
  </si>
  <si>
    <t>Optimal BOTCUT = 5</t>
  </si>
  <si>
    <t>//102339 large</t>
  </si>
  <si>
    <t>\\1245856 work large</t>
  </si>
  <si>
    <t>Suggested CUTOFF = 9</t>
  </si>
  <si>
    <t>CUTOFF Percent</t>
  </si>
  <si>
    <t>Optimal 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</si>
</sst>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Adjusted</a:t>
            </a:r>
            <a:r>
              <a:rPr lang="en-US" baseline="0"/>
              <a:t> Work vs. BOTCUT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Sheet1!$B$13:$B$20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xVal>
          <c:yVal>
            <c:numRef>
              <c:f>Sheet1!$D$13:$D$20</c:f>
              <c:numCache>
                <c:formatCode>General</c:formatCode>
                <c:ptCount val="8"/>
                <c:pt idx="0">
                  <c:v>-50.875</c:v>
                </c:pt>
                <c:pt idx="1">
                  <c:v>-613.875</c:v>
                </c:pt>
                <c:pt idx="2">
                  <c:v>-854.875</c:v>
                </c:pt>
                <c:pt idx="3">
                  <c:v>-672.875</c:v>
                </c:pt>
                <c:pt idx="4">
                  <c:v>-314.875</c:v>
                </c:pt>
                <c:pt idx="5">
                  <c:v>119.125</c:v>
                </c:pt>
                <c:pt idx="6">
                  <c:v>896.125</c:v>
                </c:pt>
                <c:pt idx="7">
                  <c:v>1492.125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2152"/>
        <c:axId val="148456072"/>
      </c:scatterChart>
      <c:valAx>
        <c:axId val="14845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6072"/>
        <c:crosses val="autoZero"/>
        <c:crossBetween val="midCat"/>
      </c:valAx>
      <c:valAx>
        <c:axId val="1484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BOTCUT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Sheet1!$B$13:$B$19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Sheet1!$E$13:$E$19</c:f>
              <c:numCache>
                <c:formatCode>General</c:formatCode>
                <c:ptCount val="7"/>
                <c:pt idx="0">
                  <c:v>-7902.8571428571449</c:v>
                </c:pt>
                <c:pt idx="1">
                  <c:v>-9967.8571428571449</c:v>
                </c:pt>
                <c:pt idx="2">
                  <c:v>-1264.8571428571449</c:v>
                </c:pt>
                <c:pt idx="3">
                  <c:v>-145.85714285714494</c:v>
                </c:pt>
                <c:pt idx="4">
                  <c:v>830.14285714285506</c:v>
                </c:pt>
                <c:pt idx="5">
                  <c:v>-2121.8571428571449</c:v>
                </c:pt>
                <c:pt idx="6">
                  <c:v>20573.142857142855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6464"/>
        <c:axId val="148449016"/>
      </c:scatterChart>
      <c:valAx>
        <c:axId val="148456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49016"/>
        <c:crosses val="autoZero"/>
        <c:crossBetween val="midCat"/>
      </c:valAx>
      <c:valAx>
        <c:axId val="14844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vs CUTOFF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Sheet2!$C$14:$C$21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xVal>
          <c:yVal>
            <c:numRef>
              <c:f>Sheet2!$D$14:$D$21</c:f>
              <c:numCache>
                <c:formatCode>General</c:formatCode>
                <c:ptCount val="8"/>
                <c:pt idx="0">
                  <c:v>-39122.875</c:v>
                </c:pt>
                <c:pt idx="1">
                  <c:v>-37625.875</c:v>
                </c:pt>
                <c:pt idx="2">
                  <c:v>-33993.875</c:v>
                </c:pt>
                <c:pt idx="3">
                  <c:v>-28884.875</c:v>
                </c:pt>
                <c:pt idx="4">
                  <c:v>-24113.875</c:v>
                </c:pt>
                <c:pt idx="5">
                  <c:v>-15280.875</c:v>
                </c:pt>
                <c:pt idx="6">
                  <c:v>17144.125</c:v>
                </c:pt>
                <c:pt idx="7">
                  <c:v>161878.125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4112"/>
        <c:axId val="148455680"/>
      </c:scatterChart>
      <c:valAx>
        <c:axId val="14845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5680"/>
        <c:crosses val="autoZero"/>
        <c:crossBetween val="midCat"/>
      </c:valAx>
      <c:valAx>
        <c:axId val="14845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</a:t>
            </a:r>
            <a:r>
              <a:rPr lang="en-US" baseline="0"/>
              <a:t>me vs Cutoff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Sheet2!$C$15:$C$22</c:f>
              <c:numCache>
                <c:formatCode>General</c:formatCode>
                <c:ptCount val="8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xVal>
          <c:yVal>
            <c:numRef>
              <c:f>Sheet2!$E$15:$E$22</c:f>
              <c:numCache>
                <c:formatCode>General</c:formatCode>
                <c:ptCount val="8"/>
                <c:pt idx="0">
                  <c:v>16103.25</c:v>
                </c:pt>
                <c:pt idx="1">
                  <c:v>728.25</c:v>
                </c:pt>
                <c:pt idx="2">
                  <c:v>-3756.75</c:v>
                </c:pt>
                <c:pt idx="3">
                  <c:v>-4008.75</c:v>
                </c:pt>
                <c:pt idx="4">
                  <c:v>-5141.75</c:v>
                </c:pt>
                <c:pt idx="5">
                  <c:v>-3482.75</c:v>
                </c:pt>
                <c:pt idx="6">
                  <c:v>-2465.75</c:v>
                </c:pt>
                <c:pt idx="7">
                  <c:v>20120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2544"/>
        <c:axId val="148451368"/>
      </c:scatterChart>
      <c:valAx>
        <c:axId val="14845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1368"/>
        <c:crosses val="autoZero"/>
        <c:crossBetween val="midCat"/>
      </c:valAx>
      <c:valAx>
        <c:axId val="14845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CUTOFF</a:t>
            </a:r>
            <a:r>
              <a:rPr lang="en-US" baseline="0"/>
              <a:t> PERCENT VS WORK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Sheet3!$C$15:$C$24</c:f>
              <c:numCache>
                <c:formatCode>General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Sheet3!$D$15:$D$24</c:f>
              <c:numCache>
                <c:formatCode>General</c:formatCode>
                <c:ptCount val="10"/>
                <c:pt idx="0">
                  <c:v>-4234.5</c:v>
                </c:pt>
                <c:pt idx="1">
                  <c:v>-4234.5</c:v>
                </c:pt>
                <c:pt idx="2">
                  <c:v>-4234.5</c:v>
                </c:pt>
                <c:pt idx="3">
                  <c:v>-4234.5</c:v>
                </c:pt>
                <c:pt idx="4">
                  <c:v>-4234.5</c:v>
                </c:pt>
                <c:pt idx="5">
                  <c:v>-4234.5</c:v>
                </c:pt>
                <c:pt idx="6">
                  <c:v>-4234.5</c:v>
                </c:pt>
                <c:pt idx="7">
                  <c:v>-4258.5</c:v>
                </c:pt>
                <c:pt idx="8">
                  <c:v>-3733.5</c:v>
                </c:pt>
                <c:pt idx="9">
                  <c:v>37633.5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59176"/>
        <c:axId val="149260744"/>
      </c:scatterChart>
      <c:valAx>
        <c:axId val="149259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0744"/>
        <c:crosses val="autoZero"/>
        <c:crossBetween val="midCat"/>
      </c:valAx>
      <c:valAx>
        <c:axId val="14926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59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CUTOFF PERCENT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Sheet3!$C$15:$C$24</c:f>
              <c:numCache>
                <c:formatCode>General</c:formatCode>
                <c:ptCount val="10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Sheet3!$E$15:$E$24</c:f>
              <c:numCache>
                <c:formatCode>General</c:formatCode>
                <c:ptCount val="10"/>
                <c:pt idx="0">
                  <c:v>-1329.5999999999985</c:v>
                </c:pt>
                <c:pt idx="1">
                  <c:v>-1128.5999999999985</c:v>
                </c:pt>
                <c:pt idx="2">
                  <c:v>-1800.5999999999985</c:v>
                </c:pt>
                <c:pt idx="3">
                  <c:v>-1335.5999999999985</c:v>
                </c:pt>
                <c:pt idx="4">
                  <c:v>-628.59999999999854</c:v>
                </c:pt>
                <c:pt idx="5">
                  <c:v>-259.59999999999854</c:v>
                </c:pt>
                <c:pt idx="6">
                  <c:v>-2049.5999999999985</c:v>
                </c:pt>
                <c:pt idx="7">
                  <c:v>-3630.5999999999985</c:v>
                </c:pt>
                <c:pt idx="8">
                  <c:v>-3419.5999999999985</c:v>
                </c:pt>
                <c:pt idx="9">
                  <c:v>15582.400000000001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59960"/>
        <c:axId val="149261136"/>
      </c:scatterChart>
      <c:valAx>
        <c:axId val="14925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1136"/>
        <c:crosses val="autoZero"/>
        <c:crossBetween val="midCat"/>
      </c:valAx>
      <c:valAx>
        <c:axId val="14926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5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CUTOFF</a:t>
            </a:r>
            <a:r>
              <a:rPr lang="en-US" baseline="0"/>
              <a:t> PERCENT VS WORK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Sheet4!$C$15:$C$24</c:f>
              <c:numCache>
                <c:formatCode>General</c:formatCode>
                <c:ptCount val="10"/>
                <c:pt idx="0">
                  <c:v>0.4</c:v>
                </c:pt>
                <c:pt idx="1">
                  <c:v>0.38</c:v>
                </c:pt>
                <c:pt idx="2">
                  <c:v>0.36</c:v>
                </c:pt>
                <c:pt idx="3">
                  <c:v>0.34</c:v>
                </c:pt>
                <c:pt idx="4">
                  <c:v>0.32</c:v>
                </c:pt>
                <c:pt idx="5">
                  <c:v>0.3</c:v>
                </c:pt>
                <c:pt idx="6">
                  <c:v>0.28000000000000003</c:v>
                </c:pt>
                <c:pt idx="7">
                  <c:v>0.26</c:v>
                </c:pt>
                <c:pt idx="8">
                  <c:v>0.24</c:v>
                </c:pt>
                <c:pt idx="9">
                  <c:v>0.22</c:v>
                </c:pt>
              </c:numCache>
            </c:numRef>
          </c:xVal>
          <c:yVal>
            <c:numRef>
              <c:f>Sheet4!$D$15:$D$24</c:f>
              <c:numCache>
                <c:formatCode>General</c:formatCode>
                <c:ptCount val="10"/>
                <c:pt idx="0">
                  <c:v>-59.599999999976717</c:v>
                </c:pt>
                <c:pt idx="1">
                  <c:v>-59.599999999976717</c:v>
                </c:pt>
                <c:pt idx="2">
                  <c:v>-53.599999999976717</c:v>
                </c:pt>
                <c:pt idx="3">
                  <c:v>-56.599999999976717</c:v>
                </c:pt>
                <c:pt idx="4">
                  <c:v>-65.599999999976717</c:v>
                </c:pt>
                <c:pt idx="5">
                  <c:v>-83.599999999976717</c:v>
                </c:pt>
                <c:pt idx="6">
                  <c:v>-60.599999999976717</c:v>
                </c:pt>
                <c:pt idx="7">
                  <c:v>-16.599999999976717</c:v>
                </c:pt>
                <c:pt idx="8">
                  <c:v>211.40000000002328</c:v>
                </c:pt>
                <c:pt idx="9">
                  <c:v>244.40000000002328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61528"/>
        <c:axId val="149256824"/>
      </c:scatterChart>
      <c:valAx>
        <c:axId val="149261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56824"/>
        <c:crosses val="autoZero"/>
        <c:crossBetween val="midCat"/>
      </c:valAx>
      <c:valAx>
        <c:axId val="14925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1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CUTOFF PERCENT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Sheet4!$C$15:$C$24</c:f>
              <c:numCache>
                <c:formatCode>General</c:formatCode>
                <c:ptCount val="10"/>
                <c:pt idx="0">
                  <c:v>0.4</c:v>
                </c:pt>
                <c:pt idx="1">
                  <c:v>0.38</c:v>
                </c:pt>
                <c:pt idx="2">
                  <c:v>0.36</c:v>
                </c:pt>
                <c:pt idx="3">
                  <c:v>0.34</c:v>
                </c:pt>
                <c:pt idx="4">
                  <c:v>0.32</c:v>
                </c:pt>
                <c:pt idx="5">
                  <c:v>0.3</c:v>
                </c:pt>
                <c:pt idx="6">
                  <c:v>0.28000000000000003</c:v>
                </c:pt>
                <c:pt idx="7">
                  <c:v>0.26</c:v>
                </c:pt>
                <c:pt idx="8">
                  <c:v>0.24</c:v>
                </c:pt>
                <c:pt idx="9">
                  <c:v>0.22</c:v>
                </c:pt>
              </c:numCache>
            </c:numRef>
          </c:xVal>
          <c:yVal>
            <c:numRef>
              <c:f>Sheet4!$E$15:$E$24</c:f>
              <c:numCache>
                <c:formatCode>General</c:formatCode>
                <c:ptCount val="10"/>
                <c:pt idx="0">
                  <c:v>1164.1999999999971</c:v>
                </c:pt>
                <c:pt idx="1">
                  <c:v>1192.1999999999971</c:v>
                </c:pt>
                <c:pt idx="2">
                  <c:v>-1363.8000000000029</c:v>
                </c:pt>
                <c:pt idx="3">
                  <c:v>-2142.8000000000029</c:v>
                </c:pt>
                <c:pt idx="4">
                  <c:v>-398.80000000000291</c:v>
                </c:pt>
                <c:pt idx="5">
                  <c:v>-945.80000000000291</c:v>
                </c:pt>
                <c:pt idx="6">
                  <c:v>-523.80000000000291</c:v>
                </c:pt>
                <c:pt idx="7">
                  <c:v>-333.80000000000291</c:v>
                </c:pt>
                <c:pt idx="8">
                  <c:v>1075.1999999999971</c:v>
                </c:pt>
                <c:pt idx="9">
                  <c:v>2277.1999999999971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62312"/>
        <c:axId val="149254864"/>
      </c:scatterChart>
      <c:valAx>
        <c:axId val="14926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54864"/>
        <c:crosses val="autoZero"/>
        <c:crossBetween val="midCat"/>
      </c:valAx>
      <c:valAx>
        <c:axId val="14925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222517</xdr:colOff>
      <xdr:row>0</xdr:row>
      <xdr:rowOff>138527</xdr:rowOff>
    </xdr:from>
    <xdr:to>
      <xdr:col>13</xdr:col>
      <xdr:colOff>506400</xdr:colOff>
      <xdr:row>15</xdr:row>
      <xdr:rowOff>85592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576036</xdr:colOff>
      <xdr:row>16</xdr:row>
      <xdr:rowOff>7257</xdr:rowOff>
    </xdr:from>
    <xdr:to>
      <xdr:col>13</xdr:col>
      <xdr:colOff>285751</xdr:colOff>
      <xdr:row>31</xdr:row>
      <xdr:rowOff>29028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458107</xdr:colOff>
      <xdr:row>0</xdr:row>
      <xdr:rowOff>0</xdr:rowOff>
    </xdr:from>
    <xdr:to>
      <xdr:col>14</xdr:col>
      <xdr:colOff>167821</xdr:colOff>
      <xdr:row>15</xdr:row>
      <xdr:rowOff>21771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31750</xdr:colOff>
      <xdr:row>16</xdr:row>
      <xdr:rowOff>34471</xdr:rowOff>
    </xdr:from>
    <xdr:to>
      <xdr:col>13</xdr:col>
      <xdr:colOff>349250</xdr:colOff>
      <xdr:row>31</xdr:row>
      <xdr:rowOff>56242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421821</xdr:colOff>
      <xdr:row>0</xdr:row>
      <xdr:rowOff>52614</xdr:rowOff>
    </xdr:from>
    <xdr:to>
      <xdr:col>13</xdr:col>
      <xdr:colOff>131536</xdr:colOff>
      <xdr:row>15</xdr:row>
      <xdr:rowOff>74385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276678</xdr:colOff>
      <xdr:row>16</xdr:row>
      <xdr:rowOff>134257</xdr:rowOff>
    </xdr:from>
    <xdr:to>
      <xdr:col>12</xdr:col>
      <xdr:colOff>594178</xdr:colOff>
      <xdr:row>31</xdr:row>
      <xdr:rowOff>156028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302560</xdr:colOff>
      <xdr:row>0</xdr:row>
      <xdr:rowOff>137459</xdr:rowOff>
    </xdr:from>
    <xdr:to>
      <xdr:col>12</xdr:col>
      <xdr:colOff>586442</xdr:colOff>
      <xdr:row>15</xdr:row>
      <xdr:rowOff>79188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265207</xdr:colOff>
      <xdr:row>15</xdr:row>
      <xdr:rowOff>159871</xdr:rowOff>
    </xdr:from>
    <xdr:to>
      <xdr:col>12</xdr:col>
      <xdr:colOff>549089</xdr:colOff>
      <xdr:row>30</xdr:row>
      <xdr:rowOff>101601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70" zoomScaleNormal="70" workbookViewId="0">
      <selection activeCell="D34" sqref="D34"/>
    </sheetView>
  </sheetViews>
  <sheetFormatPr defaultRowHeight="14.5" x14ac:dyDescent="0.35"/>
  <sheetData>
    <row r="1" spans="1:6" x14ac:dyDescent="0.35">
      <c r="A1" t="s">
        <v>4</v>
      </c>
    </row>
    <row r="2" spans="1:6" x14ac:dyDescent="0.35">
      <c r="B2" t="s">
        <v>1</v>
      </c>
      <c r="C2" t="s">
        <v>0</v>
      </c>
      <c r="D2" t="s">
        <v>2</v>
      </c>
      <c r="E2" t="s">
        <v>3</v>
      </c>
    </row>
    <row r="3" spans="1:6" x14ac:dyDescent="0.35">
      <c r="B3">
        <v>3</v>
      </c>
      <c r="C3">
        <v>10</v>
      </c>
      <c r="D3">
        <v>785485</v>
      </c>
      <c r="E3">
        <v>103188</v>
      </c>
    </row>
    <row r="4" spans="1:6" x14ac:dyDescent="0.35">
      <c r="B4">
        <v>4</v>
      </c>
      <c r="C4">
        <v>10</v>
      </c>
      <c r="D4">
        <v>784922</v>
      </c>
      <c r="E4">
        <v>101123</v>
      </c>
    </row>
    <row r="5" spans="1:6" x14ac:dyDescent="0.35">
      <c r="B5">
        <v>5</v>
      </c>
      <c r="C5">
        <v>10</v>
      </c>
      <c r="D5">
        <v>784681</v>
      </c>
      <c r="E5">
        <v>109826</v>
      </c>
    </row>
    <row r="6" spans="1:6" x14ac:dyDescent="0.35">
      <c r="B6">
        <v>6</v>
      </c>
      <c r="C6">
        <v>10</v>
      </c>
      <c r="D6">
        <v>784863</v>
      </c>
      <c r="E6">
        <v>110945</v>
      </c>
    </row>
    <row r="7" spans="1:6" x14ac:dyDescent="0.35">
      <c r="B7">
        <v>7</v>
      </c>
      <c r="C7">
        <v>10</v>
      </c>
      <c r="D7">
        <v>785221</v>
      </c>
      <c r="E7">
        <v>111921</v>
      </c>
    </row>
    <row r="8" spans="1:6" x14ac:dyDescent="0.35">
      <c r="B8">
        <v>8</v>
      </c>
      <c r="C8">
        <v>10</v>
      </c>
      <c r="D8">
        <v>785655</v>
      </c>
      <c r="E8">
        <v>108969</v>
      </c>
    </row>
    <row r="9" spans="1:6" x14ac:dyDescent="0.35">
      <c r="B9">
        <v>9</v>
      </c>
      <c r="C9">
        <v>10</v>
      </c>
      <c r="D9">
        <v>786432</v>
      </c>
      <c r="E9">
        <v>131664</v>
      </c>
    </row>
    <row r="10" spans="1:6" x14ac:dyDescent="0.35">
      <c r="B10">
        <v>10</v>
      </c>
      <c r="C10">
        <v>10</v>
      </c>
      <c r="D10">
        <v>787028</v>
      </c>
      <c r="F10" t="s">
        <v>7</v>
      </c>
    </row>
    <row r="11" spans="1:6" x14ac:dyDescent="0.35">
      <c r="A11" t="s">
        <v>5</v>
      </c>
      <c r="D11">
        <f>AVERAGE(D3:D10)</f>
        <v>785535.875</v>
      </c>
      <c r="E11">
        <f>AVERAGE(E3:E9)</f>
        <v>111090.85714285714</v>
      </c>
    </row>
    <row r="12" spans="1:6" x14ac:dyDescent="0.35">
      <c r="A12" t="s">
        <v>6</v>
      </c>
    </row>
    <row r="13" spans="1:6" x14ac:dyDescent="0.35">
      <c r="B13">
        <v>3</v>
      </c>
      <c r="C13">
        <v>10</v>
      </c>
      <c r="D13">
        <f>D3 - D11</f>
        <v>-50.875</v>
      </c>
      <c r="E13">
        <f>E3 - E11</f>
        <v>-7902.8571428571449</v>
      </c>
    </row>
    <row r="14" spans="1:6" x14ac:dyDescent="0.35">
      <c r="B14">
        <v>4</v>
      </c>
      <c r="C14">
        <v>10</v>
      </c>
      <c r="D14">
        <f>D4-D11</f>
        <v>-613.875</v>
      </c>
      <c r="E14">
        <f>E4 - E11</f>
        <v>-9967.8571428571449</v>
      </c>
    </row>
    <row r="15" spans="1:6" x14ac:dyDescent="0.35">
      <c r="B15">
        <v>5</v>
      </c>
      <c r="C15">
        <v>10</v>
      </c>
      <c r="D15">
        <f>D5-D11</f>
        <v>-854.875</v>
      </c>
      <c r="E15">
        <f>E5 - E11</f>
        <v>-1264.8571428571449</v>
      </c>
    </row>
    <row r="16" spans="1:6" x14ac:dyDescent="0.35">
      <c r="B16">
        <v>6</v>
      </c>
      <c r="C16">
        <v>10</v>
      </c>
      <c r="D16">
        <f>D6-D11</f>
        <v>-672.875</v>
      </c>
      <c r="E16">
        <f>E6 - E11</f>
        <v>-145.85714285714494</v>
      </c>
    </row>
    <row r="17" spans="1:5" x14ac:dyDescent="0.35">
      <c r="B17">
        <v>7</v>
      </c>
      <c r="C17">
        <v>10</v>
      </c>
      <c r="D17">
        <f>D7-D11</f>
        <v>-314.875</v>
      </c>
      <c r="E17">
        <f>E7 - E11</f>
        <v>830.14285714285506</v>
      </c>
    </row>
    <row r="18" spans="1:5" x14ac:dyDescent="0.35">
      <c r="B18">
        <v>8</v>
      </c>
      <c r="C18">
        <v>10</v>
      </c>
      <c r="D18">
        <f>D8-D11</f>
        <v>119.125</v>
      </c>
      <c r="E18">
        <f>E8 - E11</f>
        <v>-2121.8571428571449</v>
      </c>
    </row>
    <row r="19" spans="1:5" x14ac:dyDescent="0.35">
      <c r="B19">
        <v>9</v>
      </c>
      <c r="C19">
        <v>10</v>
      </c>
      <c r="D19">
        <f>D9-D11</f>
        <v>896.125</v>
      </c>
      <c r="E19">
        <f>E9 - E11</f>
        <v>20573.142857142855</v>
      </c>
    </row>
    <row r="20" spans="1:5" x14ac:dyDescent="0.35">
      <c r="B20">
        <v>10</v>
      </c>
      <c r="C20">
        <v>10</v>
      </c>
      <c r="D20">
        <f>D10-D11</f>
        <v>1492.125</v>
      </c>
    </row>
    <row r="22" spans="1:5" x14ac:dyDescent="0.35">
      <c r="A22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70" zoomScaleNormal="70" workbookViewId="0">
      <selection activeCell="D27" sqref="D27"/>
    </sheetView>
  </sheetViews>
  <sheetFormatPr defaultRowHeight="14.5" x14ac:dyDescent="0.35"/>
  <sheetData>
    <row r="1" spans="1:6" x14ac:dyDescent="0.35">
      <c r="A1" t="s">
        <v>4</v>
      </c>
    </row>
    <row r="2" spans="1:6" x14ac:dyDescent="0.35">
      <c r="B2" t="s">
        <v>1</v>
      </c>
      <c r="C2" t="s">
        <v>0</v>
      </c>
      <c r="D2" t="s">
        <v>2</v>
      </c>
      <c r="E2" t="s">
        <v>3</v>
      </c>
    </row>
    <row r="3" spans="1:6" x14ac:dyDescent="0.35">
      <c r="B3">
        <v>5</v>
      </c>
      <c r="C3">
        <v>10</v>
      </c>
      <c r="D3">
        <v>784681</v>
      </c>
      <c r="F3" t="s">
        <v>9</v>
      </c>
    </row>
    <row r="4" spans="1:6" x14ac:dyDescent="0.35">
      <c r="B4">
        <v>5</v>
      </c>
      <c r="C4">
        <v>9</v>
      </c>
      <c r="D4">
        <v>786178</v>
      </c>
      <c r="E4">
        <v>34199</v>
      </c>
    </row>
    <row r="5" spans="1:6" x14ac:dyDescent="0.35">
      <c r="B5">
        <v>5</v>
      </c>
      <c r="C5">
        <v>8</v>
      </c>
      <c r="D5">
        <v>789810</v>
      </c>
      <c r="E5">
        <v>18824</v>
      </c>
    </row>
    <row r="6" spans="1:6" x14ac:dyDescent="0.35">
      <c r="B6">
        <v>5</v>
      </c>
      <c r="C6">
        <v>7</v>
      </c>
      <c r="D6">
        <v>794919</v>
      </c>
      <c r="E6">
        <v>14339</v>
      </c>
    </row>
    <row r="7" spans="1:6" x14ac:dyDescent="0.35">
      <c r="B7">
        <v>5</v>
      </c>
      <c r="C7">
        <v>6</v>
      </c>
      <c r="D7">
        <v>799690</v>
      </c>
      <c r="E7">
        <v>14087</v>
      </c>
    </row>
    <row r="8" spans="1:6" x14ac:dyDescent="0.35">
      <c r="B8">
        <v>5</v>
      </c>
      <c r="C8">
        <v>5</v>
      </c>
      <c r="D8">
        <v>808523</v>
      </c>
      <c r="E8">
        <v>12954</v>
      </c>
    </row>
    <row r="9" spans="1:6" x14ac:dyDescent="0.35">
      <c r="B9">
        <v>5</v>
      </c>
      <c r="C9">
        <v>4</v>
      </c>
      <c r="D9">
        <v>840948</v>
      </c>
      <c r="E9">
        <v>14613</v>
      </c>
    </row>
    <row r="10" spans="1:6" x14ac:dyDescent="0.35">
      <c r="B10">
        <v>5</v>
      </c>
      <c r="C10">
        <v>3</v>
      </c>
      <c r="D10">
        <v>985682</v>
      </c>
      <c r="E10">
        <v>15630</v>
      </c>
    </row>
    <row r="11" spans="1:6" x14ac:dyDescent="0.35">
      <c r="B11">
        <v>5</v>
      </c>
      <c r="C11">
        <v>2</v>
      </c>
      <c r="E11">
        <v>20120</v>
      </c>
      <c r="F11" t="s">
        <v>10</v>
      </c>
    </row>
    <row r="12" spans="1:6" x14ac:dyDescent="0.35">
      <c r="A12" t="s">
        <v>5</v>
      </c>
      <c r="D12">
        <f>AVERAGE(D3:D11)</f>
        <v>823803.875</v>
      </c>
      <c r="E12">
        <f>AVERAGE(E3:E11)</f>
        <v>18095.75</v>
      </c>
    </row>
    <row r="13" spans="1:6" x14ac:dyDescent="0.35">
      <c r="A13" t="s">
        <v>6</v>
      </c>
    </row>
    <row r="14" spans="1:6" x14ac:dyDescent="0.35">
      <c r="B14">
        <v>5</v>
      </c>
      <c r="C14">
        <v>10</v>
      </c>
      <c r="D14">
        <f>D3 - D12</f>
        <v>-39122.875</v>
      </c>
    </row>
    <row r="15" spans="1:6" x14ac:dyDescent="0.35">
      <c r="B15">
        <v>5</v>
      </c>
      <c r="C15">
        <v>9</v>
      </c>
      <c r="D15">
        <f>D4 - D12</f>
        <v>-37625.875</v>
      </c>
      <c r="E15">
        <f>E4 - E12</f>
        <v>16103.25</v>
      </c>
    </row>
    <row r="16" spans="1:6" x14ac:dyDescent="0.35">
      <c r="B16">
        <v>5</v>
      </c>
      <c r="C16">
        <v>8</v>
      </c>
      <c r="D16">
        <f>D5 - D12</f>
        <v>-33993.875</v>
      </c>
      <c r="E16">
        <f>E5 - E12</f>
        <v>728.25</v>
      </c>
    </row>
    <row r="17" spans="1:5" x14ac:dyDescent="0.35">
      <c r="B17">
        <v>5</v>
      </c>
      <c r="C17">
        <v>7</v>
      </c>
      <c r="D17">
        <f>D6 - D12</f>
        <v>-28884.875</v>
      </c>
      <c r="E17">
        <f>E6 - E12</f>
        <v>-3756.75</v>
      </c>
    </row>
    <row r="18" spans="1:5" x14ac:dyDescent="0.35">
      <c r="B18">
        <v>5</v>
      </c>
      <c r="C18">
        <v>6</v>
      </c>
      <c r="D18">
        <f>D7 - D12</f>
        <v>-24113.875</v>
      </c>
      <c r="E18">
        <f>E7 - E12</f>
        <v>-4008.75</v>
      </c>
    </row>
    <row r="19" spans="1:5" x14ac:dyDescent="0.35">
      <c r="B19">
        <v>5</v>
      </c>
      <c r="C19">
        <v>5</v>
      </c>
      <c r="D19">
        <f>D8 - D12</f>
        <v>-15280.875</v>
      </c>
      <c r="E19">
        <f>E8 - E12</f>
        <v>-5141.75</v>
      </c>
    </row>
    <row r="20" spans="1:5" x14ac:dyDescent="0.35">
      <c r="B20">
        <v>5</v>
      </c>
      <c r="C20">
        <v>4</v>
      </c>
      <c r="D20">
        <f>D9 - D12</f>
        <v>17144.125</v>
      </c>
      <c r="E20">
        <f>E9 - E12</f>
        <v>-3482.75</v>
      </c>
    </row>
    <row r="21" spans="1:5" x14ac:dyDescent="0.35">
      <c r="B21">
        <v>5</v>
      </c>
      <c r="C21">
        <v>3</v>
      </c>
      <c r="D21">
        <f>D10 - D12</f>
        <v>161878.125</v>
      </c>
      <c r="E21">
        <f>E10 - E12</f>
        <v>-2465.75</v>
      </c>
    </row>
    <row r="22" spans="1:5" x14ac:dyDescent="0.35">
      <c r="B22">
        <v>5</v>
      </c>
      <c r="C22">
        <v>2</v>
      </c>
      <c r="E22">
        <f>E11 - E1047688</f>
        <v>20120</v>
      </c>
    </row>
    <row r="24" spans="1:5" x14ac:dyDescent="0.35">
      <c r="A24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70" zoomScaleNormal="70" workbookViewId="0">
      <selection sqref="A1:E24"/>
    </sheetView>
  </sheetViews>
  <sheetFormatPr defaultRowHeight="14.5" x14ac:dyDescent="0.35"/>
  <sheetData>
    <row r="1" spans="1:5" x14ac:dyDescent="0.35">
      <c r="A1" t="s">
        <v>4</v>
      </c>
    </row>
    <row r="2" spans="1:5" x14ac:dyDescent="0.35">
      <c r="C2" t="s">
        <v>12</v>
      </c>
      <c r="D2" t="s">
        <v>2</v>
      </c>
      <c r="E2" t="s">
        <v>3</v>
      </c>
    </row>
    <row r="3" spans="1:5" x14ac:dyDescent="0.35">
      <c r="C3">
        <v>1</v>
      </c>
      <c r="D3">
        <v>786093</v>
      </c>
      <c r="E3">
        <v>34337</v>
      </c>
    </row>
    <row r="4" spans="1:5" x14ac:dyDescent="0.35">
      <c r="C4">
        <v>0.9</v>
      </c>
      <c r="D4">
        <v>786093</v>
      </c>
      <c r="E4">
        <v>34538</v>
      </c>
    </row>
    <row r="5" spans="1:5" x14ac:dyDescent="0.35">
      <c r="C5">
        <v>0.8</v>
      </c>
      <c r="D5">
        <v>786093</v>
      </c>
      <c r="E5">
        <v>33866</v>
      </c>
    </row>
    <row r="6" spans="1:5" x14ac:dyDescent="0.35">
      <c r="C6">
        <v>0.7</v>
      </c>
      <c r="D6">
        <v>786093</v>
      </c>
      <c r="E6">
        <v>34331</v>
      </c>
    </row>
    <row r="7" spans="1:5" x14ac:dyDescent="0.35">
      <c r="C7">
        <v>0.6</v>
      </c>
      <c r="D7">
        <v>786093</v>
      </c>
      <c r="E7">
        <v>35038</v>
      </c>
    </row>
    <row r="8" spans="1:5" x14ac:dyDescent="0.35">
      <c r="C8">
        <v>0.5</v>
      </c>
      <c r="D8">
        <v>786093</v>
      </c>
      <c r="E8">
        <v>35407</v>
      </c>
    </row>
    <row r="9" spans="1:5" x14ac:dyDescent="0.35">
      <c r="C9">
        <v>0.4</v>
      </c>
      <c r="D9">
        <v>786093</v>
      </c>
      <c r="E9">
        <v>33617</v>
      </c>
    </row>
    <row r="10" spans="1:5" x14ac:dyDescent="0.35">
      <c r="C10">
        <v>0.3</v>
      </c>
      <c r="D10">
        <v>786069</v>
      </c>
      <c r="E10">
        <v>32036</v>
      </c>
    </row>
    <row r="11" spans="1:5" x14ac:dyDescent="0.35">
      <c r="C11">
        <v>0.2</v>
      </c>
      <c r="D11">
        <v>786594</v>
      </c>
      <c r="E11">
        <v>32247</v>
      </c>
    </row>
    <row r="12" spans="1:5" x14ac:dyDescent="0.35">
      <c r="C12">
        <v>0.1</v>
      </c>
      <c r="D12">
        <v>827961</v>
      </c>
      <c r="E12">
        <v>51249</v>
      </c>
    </row>
    <row r="13" spans="1:5" x14ac:dyDescent="0.35">
      <c r="A13" t="s">
        <v>5</v>
      </c>
      <c r="D13">
        <f>AVERAGE(D3:D12)</f>
        <v>790327.5</v>
      </c>
      <c r="E13">
        <f>AVERAGE(E3:E12)</f>
        <v>35666.6</v>
      </c>
    </row>
    <row r="14" spans="1:5" x14ac:dyDescent="0.35">
      <c r="A14" t="s">
        <v>6</v>
      </c>
    </row>
    <row r="15" spans="1:5" x14ac:dyDescent="0.35">
      <c r="C15">
        <v>1</v>
      </c>
      <c r="D15">
        <f>D3 - D13</f>
        <v>-4234.5</v>
      </c>
      <c r="E15">
        <f>E3 - E13</f>
        <v>-1329.5999999999985</v>
      </c>
    </row>
    <row r="16" spans="1:5" x14ac:dyDescent="0.35">
      <c r="C16">
        <v>0.9</v>
      </c>
      <c r="D16">
        <f>D4 - D13</f>
        <v>-4234.5</v>
      </c>
      <c r="E16">
        <f>E4 - E13</f>
        <v>-1128.5999999999985</v>
      </c>
    </row>
    <row r="17" spans="3:5" x14ac:dyDescent="0.35">
      <c r="C17">
        <v>0.8</v>
      </c>
      <c r="D17">
        <f>D5 - D13</f>
        <v>-4234.5</v>
      </c>
      <c r="E17">
        <f>E5 - E13</f>
        <v>-1800.5999999999985</v>
      </c>
    </row>
    <row r="18" spans="3:5" x14ac:dyDescent="0.35">
      <c r="C18">
        <v>0.7</v>
      </c>
      <c r="D18">
        <f>D6 - D13</f>
        <v>-4234.5</v>
      </c>
      <c r="E18">
        <f>E6 - E13</f>
        <v>-1335.5999999999985</v>
      </c>
    </row>
    <row r="19" spans="3:5" x14ac:dyDescent="0.35">
      <c r="C19">
        <v>0.6</v>
      </c>
      <c r="D19">
        <f>D7 - D13</f>
        <v>-4234.5</v>
      </c>
      <c r="E19">
        <f>E7 - E13</f>
        <v>-628.59999999999854</v>
      </c>
    </row>
    <row r="20" spans="3:5" x14ac:dyDescent="0.35">
      <c r="C20">
        <v>0.5</v>
      </c>
      <c r="D20">
        <f>D8 - D13</f>
        <v>-4234.5</v>
      </c>
      <c r="E20">
        <f>E8 - E13</f>
        <v>-259.59999999999854</v>
      </c>
    </row>
    <row r="21" spans="3:5" x14ac:dyDescent="0.35">
      <c r="C21">
        <v>0.4</v>
      </c>
      <c r="D21">
        <f>D9 - D13</f>
        <v>-4234.5</v>
      </c>
      <c r="E21">
        <f>E9 - E13</f>
        <v>-2049.5999999999985</v>
      </c>
    </row>
    <row r="22" spans="3:5" x14ac:dyDescent="0.35">
      <c r="C22">
        <v>0.3</v>
      </c>
      <c r="D22">
        <f>D10 - D13</f>
        <v>-4258.5</v>
      </c>
      <c r="E22">
        <f>E10 - E13</f>
        <v>-3630.5999999999985</v>
      </c>
    </row>
    <row r="23" spans="3:5" x14ac:dyDescent="0.35">
      <c r="C23">
        <v>0.2</v>
      </c>
      <c r="D23">
        <f>D11 - D13</f>
        <v>-3733.5</v>
      </c>
      <c r="E23">
        <f>E11 - E13</f>
        <v>-3419.5999999999985</v>
      </c>
    </row>
    <row r="24" spans="3:5" x14ac:dyDescent="0.35">
      <c r="C24">
        <v>0.1</v>
      </c>
      <c r="D24">
        <f>D12 - D13</f>
        <v>37633.5</v>
      </c>
      <c r="E24">
        <f>E12 - E13</f>
        <v>15582.400000000001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70" zoomScaleNormal="70" workbookViewId="0">
      <selection activeCell="A26" sqref="A26"/>
    </sheetView>
  </sheetViews>
  <sheetFormatPr defaultRowHeight="14.5" x14ac:dyDescent="0.35"/>
  <sheetData>
    <row r="1" spans="1:5" x14ac:dyDescent="0.35">
      <c r="A1" t="s">
        <v>4</v>
      </c>
    </row>
    <row r="2" spans="1:5" x14ac:dyDescent="0.35">
      <c r="C2" t="s">
        <v>12</v>
      </c>
      <c r="D2" t="s">
        <v>2</v>
      </c>
      <c r="E2" t="s">
        <v>3</v>
      </c>
    </row>
    <row r="3" spans="1:5" x14ac:dyDescent="0.35">
      <c r="C3">
        <v>0.4</v>
      </c>
      <c r="D3">
        <v>786093</v>
      </c>
      <c r="E3">
        <v>35099</v>
      </c>
    </row>
    <row r="4" spans="1:5" x14ac:dyDescent="0.35">
      <c r="C4">
        <v>0.38</v>
      </c>
      <c r="D4">
        <v>786093</v>
      </c>
      <c r="E4">
        <v>35127</v>
      </c>
    </row>
    <row r="5" spans="1:5" x14ac:dyDescent="0.35">
      <c r="C5">
        <v>0.36</v>
      </c>
      <c r="D5">
        <v>786099</v>
      </c>
      <c r="E5">
        <v>32571</v>
      </c>
    </row>
    <row r="6" spans="1:5" x14ac:dyDescent="0.35">
      <c r="C6">
        <v>0.34</v>
      </c>
      <c r="D6">
        <v>786096</v>
      </c>
      <c r="E6">
        <v>31792</v>
      </c>
    </row>
    <row r="7" spans="1:5" x14ac:dyDescent="0.35">
      <c r="C7">
        <v>0.32</v>
      </c>
      <c r="D7">
        <v>786087</v>
      </c>
      <c r="E7">
        <v>33536</v>
      </c>
    </row>
    <row r="8" spans="1:5" x14ac:dyDescent="0.35">
      <c r="C8">
        <v>0.3</v>
      </c>
      <c r="D8">
        <v>786069</v>
      </c>
      <c r="E8">
        <v>32989</v>
      </c>
    </row>
    <row r="9" spans="1:5" x14ac:dyDescent="0.35">
      <c r="C9">
        <v>0.28000000000000003</v>
      </c>
      <c r="D9">
        <v>786092</v>
      </c>
      <c r="E9">
        <v>33411</v>
      </c>
    </row>
    <row r="10" spans="1:5" x14ac:dyDescent="0.35">
      <c r="C10">
        <v>0.26</v>
      </c>
      <c r="D10">
        <v>786136</v>
      </c>
      <c r="E10">
        <v>33601</v>
      </c>
    </row>
    <row r="11" spans="1:5" x14ac:dyDescent="0.35">
      <c r="C11">
        <v>0.24</v>
      </c>
      <c r="D11">
        <v>786364</v>
      </c>
      <c r="E11">
        <v>35010</v>
      </c>
    </row>
    <row r="12" spans="1:5" x14ac:dyDescent="0.35">
      <c r="C12">
        <v>0.22</v>
      </c>
      <c r="D12">
        <v>786397</v>
      </c>
      <c r="E12">
        <v>36212</v>
      </c>
    </row>
    <row r="13" spans="1:5" x14ac:dyDescent="0.35">
      <c r="A13" t="s">
        <v>5</v>
      </c>
      <c r="D13">
        <f>AVERAGE(D3:D12)</f>
        <v>786152.6</v>
      </c>
      <c r="E13">
        <f>AVERAGE(E3:E12)</f>
        <v>33934.800000000003</v>
      </c>
    </row>
    <row r="14" spans="1:5" x14ac:dyDescent="0.35">
      <c r="A14" t="s">
        <v>6</v>
      </c>
    </row>
    <row r="15" spans="1:5" x14ac:dyDescent="0.35">
      <c r="C15">
        <v>0.4</v>
      </c>
      <c r="D15">
        <f>D3 - D13</f>
        <v>-59.599999999976717</v>
      </c>
      <c r="E15">
        <f>E3 - E13</f>
        <v>1164.1999999999971</v>
      </c>
    </row>
    <row r="16" spans="1:5" x14ac:dyDescent="0.35">
      <c r="C16">
        <v>0.38</v>
      </c>
      <c r="D16">
        <f>D4 - D13</f>
        <v>-59.599999999976717</v>
      </c>
      <c r="E16">
        <f>E4 - E13</f>
        <v>1192.1999999999971</v>
      </c>
    </row>
    <row r="17" spans="1:5" x14ac:dyDescent="0.35">
      <c r="C17">
        <v>0.36</v>
      </c>
      <c r="D17">
        <f>D5 - D13</f>
        <v>-53.599999999976717</v>
      </c>
      <c r="E17">
        <f>E5 - E13</f>
        <v>-1363.8000000000029</v>
      </c>
    </row>
    <row r="18" spans="1:5" x14ac:dyDescent="0.35">
      <c r="C18">
        <v>0.34</v>
      </c>
      <c r="D18">
        <f>D6 - D13</f>
        <v>-56.599999999976717</v>
      </c>
      <c r="E18">
        <f>E6 - E13</f>
        <v>-2142.8000000000029</v>
      </c>
    </row>
    <row r="19" spans="1:5" x14ac:dyDescent="0.35">
      <c r="C19">
        <v>0.32</v>
      </c>
      <c r="D19">
        <f>D7 - D13</f>
        <v>-65.599999999976717</v>
      </c>
      <c r="E19">
        <f>E7 - E13</f>
        <v>-398.80000000000291</v>
      </c>
    </row>
    <row r="20" spans="1:5" x14ac:dyDescent="0.35">
      <c r="C20">
        <v>0.3</v>
      </c>
      <c r="D20">
        <f>D8 - D13</f>
        <v>-83.599999999976717</v>
      </c>
      <c r="E20">
        <f>E8 - E13</f>
        <v>-945.80000000000291</v>
      </c>
    </row>
    <row r="21" spans="1:5" x14ac:dyDescent="0.35">
      <c r="C21">
        <v>0.28000000000000003</v>
      </c>
      <c r="D21">
        <f>D9 - D13</f>
        <v>-60.599999999976717</v>
      </c>
      <c r="E21">
        <f>E9 - E13</f>
        <v>-523.80000000000291</v>
      </c>
    </row>
    <row r="22" spans="1:5" x14ac:dyDescent="0.35">
      <c r="C22">
        <v>0.26</v>
      </c>
      <c r="D22">
        <f>D10 - D13</f>
        <v>-16.599999999976717</v>
      </c>
      <c r="E22">
        <f>E10 - E13</f>
        <v>-333.80000000000291</v>
      </c>
    </row>
    <row r="23" spans="1:5" x14ac:dyDescent="0.35">
      <c r="C23">
        <v>0.24</v>
      </c>
      <c r="D23">
        <f>D11 - D13</f>
        <v>211.40000000002328</v>
      </c>
      <c r="E23">
        <f>E11 - E13</f>
        <v>1075.1999999999971</v>
      </c>
    </row>
    <row r="24" spans="1:5" x14ac:dyDescent="0.35">
      <c r="C24">
        <v>0.22</v>
      </c>
      <c r="D24">
        <f>D12 - D13</f>
        <v>244.40000000002328</v>
      </c>
      <c r="E24">
        <f>E12 - E13</f>
        <v>2277.1999999999971</v>
      </c>
    </row>
    <row r="26" spans="1:5" x14ac:dyDescent="0.35">
      <c r="A26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</dc:creator>
  <cp:lastModifiedBy>Tanner</cp:lastModifiedBy>
  <dcterms:created xsi:type="dcterms:W3CDTF">2016-10-04T23:41:21Z</dcterms:created>
  <dcterms:modified xsi:type="dcterms:W3CDTF">2016-10-06T19:35:49Z</dcterms:modified>
</cp:coreProperties>
</file>