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OneDrive - TRC\Documents\Microphone Amplifier\Microphone_Amplifier\"/>
    </mc:Choice>
  </mc:AlternateContent>
  <xr:revisionPtr revIDLastSave="0" documentId="13_ncr:1_{FDD83E3D-20C3-4547-ABC3-B6F45C052467}" xr6:coauthVersionLast="47" xr6:coauthVersionMax="47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Sheet1!$A$7:$I$54</definedName>
    <definedName name="_xlnm.Print_Area" localSheetId="0">Sheet1!$A$1:$I$18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8" i="1"/>
  <c r="G18" i="1"/>
  <c r="G9" i="1"/>
  <c r="G10" i="1"/>
  <c r="G11" i="1"/>
  <c r="G12" i="1"/>
  <c r="G13" i="1"/>
  <c r="G14" i="1"/>
  <c r="G15" i="1"/>
  <c r="G16" i="1"/>
  <c r="G17" i="1"/>
  <c r="G8" i="1"/>
  <c r="F4" i="1"/>
  <c r="I4" i="1" l="1"/>
</calcChain>
</file>

<file path=xl/sharedStrings.xml><?xml version="1.0" encoding="utf-8"?>
<sst xmlns="http://schemas.openxmlformats.org/spreadsheetml/2006/main" count="43" uniqueCount="43">
  <si>
    <t>Bill of Materials</t>
  </si>
  <si>
    <t>Digikey Code</t>
  </si>
  <si>
    <t>Value</t>
  </si>
  <si>
    <t>Component</t>
  </si>
  <si>
    <t>Quantity</t>
  </si>
  <si>
    <t>Subtotal</t>
  </si>
  <si>
    <t>JLCPCB Code</t>
  </si>
  <si>
    <t>J1</t>
  </si>
  <si>
    <t>Reference(s)</t>
  </si>
  <si>
    <t>C2</t>
  </si>
  <si>
    <t>C3</t>
  </si>
  <si>
    <t>I/O</t>
  </si>
  <si>
    <t>Microphone Amplifier</t>
  </si>
  <si>
    <r>
      <t xml:space="preserve">Started: </t>
    </r>
    <r>
      <rPr>
        <sz val="12"/>
        <color theme="1"/>
        <rFont val="Calibri"/>
        <family val="2"/>
        <scheme val="minor"/>
      </rPr>
      <t>March 25th, 2022</t>
    </r>
    <r>
      <rPr>
        <b/>
        <sz val="12"/>
        <color theme="1"/>
        <rFont val="Calibri"/>
        <family val="2"/>
        <scheme val="minor"/>
      </rPr>
      <t xml:space="preserve">
Finished: </t>
    </r>
  </si>
  <si>
    <t>C1</t>
  </si>
  <si>
    <t>J2</t>
  </si>
  <si>
    <t>MK1</t>
  </si>
  <si>
    <t>R1, R2, R3</t>
  </si>
  <si>
    <t>R4, R5</t>
  </si>
  <si>
    <t>U1</t>
  </si>
  <si>
    <t>U2</t>
  </si>
  <si>
    <t>10u</t>
  </si>
  <si>
    <t>15n</t>
  </si>
  <si>
    <t>330n</t>
  </si>
  <si>
    <t>RC FILTER SELECT</t>
  </si>
  <si>
    <t>Microphone</t>
  </si>
  <si>
    <t>47k</t>
  </si>
  <si>
    <t>732-8593-1-ND</t>
  </si>
  <si>
    <t>399-6035-ND</t>
  </si>
  <si>
    <t>399-5906-ND</t>
  </si>
  <si>
    <t>MCP4151-104E/P-ND</t>
  </si>
  <si>
    <t>MCP4151-100k</t>
  </si>
  <si>
    <t>AP358</t>
  </si>
  <si>
    <t>AP358NL-UDI-ND</t>
  </si>
  <si>
    <t>56-SFR2500004702FR500CT-ND</t>
  </si>
  <si>
    <t>56-SFR2500004700FR500CT-ND</t>
  </si>
  <si>
    <t>Boards</t>
  </si>
  <si>
    <t>Total Components</t>
  </si>
  <si>
    <t>Header Jumper</t>
  </si>
  <si>
    <t>S9000-ND</t>
  </si>
  <si>
    <t>Total Quantity</t>
  </si>
  <si>
    <t>Total Cost</t>
  </si>
  <si>
    <t>Cost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</si>
</sst>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I54"/>
  <sheetViews>
    <sheetView tabSelected="1" view="pageBreakPreview" zoomScaleNormal="100" zoomScaleSheetLayoutView="100" workbookViewId="0">
      <selection activeCell="E13" sqref="E10:E13"/>
    </sheetView>
  </sheetViews>
  <sheetFormatPr defaultRowHeight="15" x14ac:dyDescent="0.25"/>
  <cols>
    <col min="1" max="1" width="14.7109375" customWidth="1"/>
    <col min="2" max="2" width="18.2851562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7" width="15.5703125" customWidth="1"/>
    <col min="8" max="9" width="20.7109375" customWidth="1"/>
  </cols>
  <sheetData>
    <row r="1" spans="1:9" ht="29.2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33" customHeight="1" x14ac:dyDescent="0.25">
      <c r="A2" s="17" t="s">
        <v>12</v>
      </c>
      <c r="B2" s="18"/>
      <c r="C2" s="18"/>
      <c r="D2" s="4"/>
      <c r="E2" s="19" t="s">
        <v>13</v>
      </c>
      <c r="F2" s="18"/>
      <c r="G2" s="18"/>
      <c r="H2" s="18"/>
      <c r="I2" s="18"/>
    </row>
    <row r="3" spans="1:9" ht="18.75" customHeight="1" x14ac:dyDescent="0.25">
      <c r="A3" s="8"/>
      <c r="B3" s="9"/>
      <c r="C3" s="9"/>
      <c r="D3" s="9"/>
      <c r="E3" s="12"/>
      <c r="F3" s="10"/>
      <c r="G3" s="10"/>
      <c r="H3" s="10"/>
      <c r="I3" s="10"/>
    </row>
    <row r="4" spans="1:9" ht="18" customHeight="1" x14ac:dyDescent="0.25">
      <c r="A4" s="8"/>
      <c r="B4" s="9"/>
      <c r="C4" s="9"/>
      <c r="D4" s="9"/>
      <c r="E4" s="13" t="s">
        <v>37</v>
      </c>
      <c r="F4" s="10">
        <f>SUM(F8:F54)</f>
        <v>10</v>
      </c>
      <c r="G4" s="10"/>
      <c r="H4" s="13" t="s">
        <v>41</v>
      </c>
      <c r="I4" s="11">
        <f>SUM(I8:I54)</f>
        <v>13.5</v>
      </c>
    </row>
    <row r="5" spans="1:9" ht="18" customHeight="1" x14ac:dyDescent="0.25">
      <c r="A5" s="14"/>
      <c r="B5" s="15"/>
      <c r="C5" s="15"/>
      <c r="D5" s="15"/>
      <c r="E5" s="13" t="s">
        <v>36</v>
      </c>
      <c r="F5" s="10">
        <v>5</v>
      </c>
      <c r="G5" s="10"/>
      <c r="H5" s="10"/>
      <c r="I5" s="11"/>
    </row>
    <row r="6" spans="1:9" x14ac:dyDescent="0.25">
      <c r="A6" s="1"/>
      <c r="B6" s="1"/>
      <c r="C6" s="1"/>
      <c r="D6" s="1"/>
      <c r="E6" s="1"/>
    </row>
    <row r="7" spans="1:9" x14ac:dyDescent="0.25">
      <c r="A7" s="2" t="s">
        <v>3</v>
      </c>
      <c r="B7" s="2" t="s">
        <v>8</v>
      </c>
      <c r="C7" s="2" t="s">
        <v>2</v>
      </c>
      <c r="D7" s="2" t="s">
        <v>6</v>
      </c>
      <c r="E7" s="2" t="s">
        <v>1</v>
      </c>
      <c r="F7" s="3" t="s">
        <v>4</v>
      </c>
      <c r="G7" s="3" t="s">
        <v>40</v>
      </c>
      <c r="H7" s="3" t="s">
        <v>42</v>
      </c>
      <c r="I7" s="2" t="s">
        <v>5</v>
      </c>
    </row>
    <row r="8" spans="1:9" x14ac:dyDescent="0.25">
      <c r="A8">
        <v>1</v>
      </c>
      <c r="B8" t="s">
        <v>14</v>
      </c>
      <c r="C8" s="21" t="s">
        <v>21</v>
      </c>
      <c r="E8" t="s">
        <v>27</v>
      </c>
      <c r="F8">
        <v>1</v>
      </c>
      <c r="G8">
        <f>F8*F$5</f>
        <v>5</v>
      </c>
      <c r="H8" s="20">
        <v>0.1</v>
      </c>
      <c r="I8" s="20">
        <f>G8*H8</f>
        <v>0.5</v>
      </c>
    </row>
    <row r="9" spans="1:9" x14ac:dyDescent="0.25">
      <c r="A9">
        <v>2</v>
      </c>
      <c r="B9" t="s">
        <v>9</v>
      </c>
      <c r="C9" s="21" t="s">
        <v>22</v>
      </c>
      <c r="E9" t="s">
        <v>28</v>
      </c>
      <c r="F9">
        <v>1</v>
      </c>
      <c r="G9">
        <f t="shared" ref="G9:G18" si="0">F9*F$5</f>
        <v>5</v>
      </c>
      <c r="H9" s="20">
        <v>0.23</v>
      </c>
      <c r="I9" s="20">
        <f t="shared" ref="I9:I18" si="1">G9*H9</f>
        <v>1.1500000000000001</v>
      </c>
    </row>
    <row r="10" spans="1:9" x14ac:dyDescent="0.25">
      <c r="A10">
        <v>3</v>
      </c>
      <c r="B10" t="s">
        <v>10</v>
      </c>
      <c r="C10" s="21" t="s">
        <v>23</v>
      </c>
      <c r="E10" t="s">
        <v>29</v>
      </c>
      <c r="F10">
        <v>1</v>
      </c>
      <c r="G10">
        <f t="shared" si="0"/>
        <v>5</v>
      </c>
      <c r="H10" s="20">
        <v>0.33</v>
      </c>
      <c r="I10" s="20">
        <f t="shared" si="1"/>
        <v>1.6500000000000001</v>
      </c>
    </row>
    <row r="11" spans="1:9" x14ac:dyDescent="0.25">
      <c r="A11">
        <v>4</v>
      </c>
      <c r="B11" t="s">
        <v>7</v>
      </c>
      <c r="C11" s="21" t="s">
        <v>11</v>
      </c>
      <c r="F11">
        <v>0</v>
      </c>
      <c r="G11">
        <f t="shared" si="0"/>
        <v>0</v>
      </c>
      <c r="H11" s="20"/>
      <c r="I11" s="20">
        <f t="shared" si="1"/>
        <v>0</v>
      </c>
    </row>
    <row r="12" spans="1:9" x14ac:dyDescent="0.25">
      <c r="A12">
        <v>5</v>
      </c>
      <c r="B12" t="s">
        <v>15</v>
      </c>
      <c r="C12" s="21" t="s">
        <v>24</v>
      </c>
      <c r="F12">
        <v>0</v>
      </c>
      <c r="G12">
        <f t="shared" si="0"/>
        <v>0</v>
      </c>
      <c r="H12" s="20"/>
      <c r="I12" s="20">
        <f t="shared" si="1"/>
        <v>0</v>
      </c>
    </row>
    <row r="13" spans="1:9" x14ac:dyDescent="0.25">
      <c r="A13">
        <v>6</v>
      </c>
      <c r="B13" t="s">
        <v>16</v>
      </c>
      <c r="C13" s="21" t="s">
        <v>25</v>
      </c>
      <c r="F13">
        <v>0</v>
      </c>
      <c r="G13">
        <f t="shared" si="0"/>
        <v>0</v>
      </c>
      <c r="H13" s="20"/>
      <c r="I13" s="20">
        <f t="shared" si="1"/>
        <v>0</v>
      </c>
    </row>
    <row r="14" spans="1:9" x14ac:dyDescent="0.25">
      <c r="A14">
        <v>7</v>
      </c>
      <c r="B14" t="s">
        <v>17</v>
      </c>
      <c r="C14" s="21" t="s">
        <v>26</v>
      </c>
      <c r="E14" t="s">
        <v>34</v>
      </c>
      <c r="F14">
        <v>3</v>
      </c>
      <c r="G14">
        <f t="shared" si="0"/>
        <v>15</v>
      </c>
      <c r="H14" s="20">
        <v>0.13</v>
      </c>
      <c r="I14" s="20">
        <f t="shared" si="1"/>
        <v>1.9500000000000002</v>
      </c>
    </row>
    <row r="15" spans="1:9" x14ac:dyDescent="0.25">
      <c r="A15">
        <v>8</v>
      </c>
      <c r="B15" t="s">
        <v>18</v>
      </c>
      <c r="C15" s="21">
        <v>470</v>
      </c>
      <c r="E15" t="s">
        <v>35</v>
      </c>
      <c r="F15">
        <v>1</v>
      </c>
      <c r="G15">
        <f t="shared" si="0"/>
        <v>5</v>
      </c>
      <c r="H15" s="20">
        <v>0.13</v>
      </c>
      <c r="I15" s="20">
        <f t="shared" si="1"/>
        <v>0.65</v>
      </c>
    </row>
    <row r="16" spans="1:9" x14ac:dyDescent="0.25">
      <c r="A16">
        <v>9</v>
      </c>
      <c r="B16" t="s">
        <v>19</v>
      </c>
      <c r="C16" s="21" t="s">
        <v>32</v>
      </c>
      <c r="E16" t="s">
        <v>33</v>
      </c>
      <c r="F16">
        <v>1</v>
      </c>
      <c r="G16">
        <f t="shared" si="0"/>
        <v>5</v>
      </c>
      <c r="H16" s="20">
        <v>0.24</v>
      </c>
      <c r="I16" s="20">
        <f t="shared" si="1"/>
        <v>1.2</v>
      </c>
    </row>
    <row r="17" spans="1:9" x14ac:dyDescent="0.25">
      <c r="A17">
        <v>10</v>
      </c>
      <c r="B17" t="s">
        <v>20</v>
      </c>
      <c r="C17" s="21" t="s">
        <v>31</v>
      </c>
      <c r="E17" t="s">
        <v>30</v>
      </c>
      <c r="F17">
        <v>1</v>
      </c>
      <c r="G17">
        <f t="shared" si="0"/>
        <v>5</v>
      </c>
      <c r="H17" s="20">
        <v>1.18</v>
      </c>
      <c r="I17" s="20">
        <f t="shared" si="1"/>
        <v>5.8999999999999995</v>
      </c>
    </row>
    <row r="18" spans="1:9" x14ac:dyDescent="0.25">
      <c r="C18" s="21" t="s">
        <v>38</v>
      </c>
      <c r="E18" t="s">
        <v>39</v>
      </c>
      <c r="F18">
        <v>1</v>
      </c>
      <c r="G18">
        <f t="shared" si="0"/>
        <v>5</v>
      </c>
      <c r="H18" s="20">
        <v>0.1</v>
      </c>
      <c r="I18" s="20">
        <f t="shared" si="1"/>
        <v>0.5</v>
      </c>
    </row>
    <row r="23" spans="1:9" x14ac:dyDescent="0.25">
      <c r="B23" s="5"/>
      <c r="C23" s="5"/>
      <c r="D23" s="7"/>
      <c r="E23" s="7"/>
      <c r="H23" s="6"/>
      <c r="I23" s="6"/>
    </row>
    <row r="24" spans="1:9" x14ac:dyDescent="0.25">
      <c r="B24" s="5"/>
      <c r="C24" s="5"/>
      <c r="D24" s="7"/>
      <c r="E24" s="7"/>
      <c r="H24" s="6"/>
      <c r="I24" s="6"/>
    </row>
    <row r="25" spans="1:9" x14ac:dyDescent="0.25">
      <c r="B25" s="5"/>
      <c r="C25" s="5"/>
      <c r="D25" s="7"/>
      <c r="E25" s="7"/>
      <c r="H25" s="6"/>
      <c r="I25" s="6"/>
    </row>
    <row r="26" spans="1:9" x14ac:dyDescent="0.25">
      <c r="B26" s="5"/>
      <c r="C26" s="5"/>
      <c r="D26" s="7"/>
      <c r="E26" s="7"/>
      <c r="H26" s="6"/>
      <c r="I26" s="6"/>
    </row>
    <row r="27" spans="1:9" x14ac:dyDescent="0.25">
      <c r="B27" s="5"/>
      <c r="E27" s="7"/>
      <c r="H27" s="6"/>
      <c r="I27" s="6"/>
    </row>
    <row r="28" spans="1:9" x14ac:dyDescent="0.25">
      <c r="B28" s="5"/>
      <c r="C28" s="5"/>
      <c r="D28" s="7"/>
      <c r="E28" s="7"/>
      <c r="H28" s="6"/>
      <c r="I28" s="6"/>
    </row>
    <row r="29" spans="1:9" x14ac:dyDescent="0.25">
      <c r="B29" s="5"/>
      <c r="C29" s="5"/>
      <c r="D29" s="7"/>
      <c r="E29" s="7"/>
      <c r="H29" s="6"/>
      <c r="I29" s="6"/>
    </row>
    <row r="30" spans="1:9" x14ac:dyDescent="0.25">
      <c r="B30" s="5"/>
      <c r="C30" s="5"/>
      <c r="D30" s="7"/>
      <c r="E30" s="7"/>
      <c r="H30" s="6"/>
      <c r="I30" s="6"/>
    </row>
    <row r="31" spans="1:9" x14ac:dyDescent="0.25">
      <c r="B31" s="5"/>
      <c r="C31" s="5"/>
      <c r="D31" s="7"/>
      <c r="E31" s="7"/>
      <c r="H31" s="6"/>
      <c r="I31" s="6"/>
    </row>
    <row r="32" spans="1:9" x14ac:dyDescent="0.25">
      <c r="B32" s="5"/>
      <c r="C32" s="5"/>
      <c r="D32" s="7"/>
      <c r="E32" s="7"/>
      <c r="H32" s="6"/>
      <c r="I32" s="6"/>
    </row>
    <row r="33" spans="2:9" x14ac:dyDescent="0.25">
      <c r="B33" s="5"/>
      <c r="C33" s="5"/>
      <c r="D33" s="7"/>
      <c r="E33" s="7"/>
      <c r="H33" s="6"/>
      <c r="I33" s="6"/>
    </row>
    <row r="34" spans="2:9" x14ac:dyDescent="0.25">
      <c r="B34" s="5"/>
      <c r="C34" s="5"/>
      <c r="D34" s="7"/>
      <c r="E34" s="7"/>
      <c r="H34" s="6"/>
      <c r="I34" s="6"/>
    </row>
    <row r="35" spans="2:9" x14ac:dyDescent="0.25">
      <c r="B35" s="5"/>
      <c r="C35" s="5"/>
      <c r="D35" s="7"/>
      <c r="E35" s="7"/>
      <c r="H35" s="6"/>
      <c r="I35" s="6"/>
    </row>
    <row r="36" spans="2:9" x14ac:dyDescent="0.25">
      <c r="B36" s="5"/>
      <c r="C36" s="5"/>
      <c r="D36" s="7"/>
      <c r="E36" s="7"/>
      <c r="H36" s="6"/>
      <c r="I36" s="6"/>
    </row>
    <row r="37" spans="2:9" x14ac:dyDescent="0.25">
      <c r="B37" s="5"/>
      <c r="C37" s="5"/>
      <c r="D37" s="7"/>
      <c r="E37" s="7"/>
      <c r="H37" s="6"/>
      <c r="I37" s="6"/>
    </row>
    <row r="38" spans="2:9" x14ac:dyDescent="0.25">
      <c r="B38" s="5"/>
      <c r="C38" s="5"/>
      <c r="D38" s="7"/>
      <c r="E38" s="7"/>
      <c r="H38" s="6"/>
      <c r="I38" s="6"/>
    </row>
    <row r="39" spans="2:9" x14ac:dyDescent="0.25">
      <c r="B39" s="5"/>
      <c r="C39" s="5"/>
      <c r="D39" s="7"/>
      <c r="E39" s="7"/>
      <c r="H39" s="6"/>
      <c r="I39" s="6"/>
    </row>
    <row r="40" spans="2:9" x14ac:dyDescent="0.25">
      <c r="B40" s="5"/>
      <c r="C40" s="5"/>
      <c r="D40" s="7"/>
      <c r="E40" s="7"/>
      <c r="H40" s="6"/>
      <c r="I40" s="6"/>
    </row>
    <row r="41" spans="2:9" x14ac:dyDescent="0.25">
      <c r="B41" s="5"/>
      <c r="C41" s="5"/>
      <c r="D41" s="7"/>
      <c r="E41" s="7"/>
      <c r="H41" s="6"/>
      <c r="I41" s="6"/>
    </row>
    <row r="42" spans="2:9" x14ac:dyDescent="0.25">
      <c r="B42" s="5"/>
      <c r="C42" s="5"/>
      <c r="D42" s="7"/>
      <c r="E42" s="7"/>
      <c r="H42" s="6"/>
      <c r="I42" s="6"/>
    </row>
    <row r="43" spans="2:9" x14ac:dyDescent="0.25">
      <c r="B43" s="5"/>
      <c r="C43" s="5"/>
      <c r="D43" s="7"/>
      <c r="E43" s="7"/>
      <c r="H43" s="6"/>
      <c r="I43" s="6"/>
    </row>
    <row r="44" spans="2:9" x14ac:dyDescent="0.25">
      <c r="B44" s="5"/>
      <c r="C44" s="5"/>
      <c r="D44" s="7"/>
      <c r="E44" s="7"/>
      <c r="H44" s="6"/>
      <c r="I44" s="6"/>
    </row>
    <row r="45" spans="2:9" x14ac:dyDescent="0.25">
      <c r="B45" s="5"/>
      <c r="C45" s="5"/>
      <c r="D45" s="7"/>
      <c r="E45" s="7"/>
      <c r="H45" s="6"/>
      <c r="I45" s="6"/>
    </row>
    <row r="46" spans="2:9" x14ac:dyDescent="0.25">
      <c r="B46" s="5"/>
      <c r="C46" s="5"/>
      <c r="D46" s="7"/>
      <c r="E46" s="7"/>
      <c r="H46" s="6"/>
      <c r="I46" s="6"/>
    </row>
    <row r="47" spans="2:9" x14ac:dyDescent="0.25">
      <c r="B47" s="5"/>
      <c r="C47" s="5"/>
      <c r="D47" s="7"/>
      <c r="E47" s="7"/>
      <c r="H47" s="6"/>
      <c r="I47" s="6"/>
    </row>
    <row r="48" spans="2:9" x14ac:dyDescent="0.25">
      <c r="B48" s="5"/>
      <c r="C48" s="5"/>
      <c r="D48" s="7"/>
      <c r="E48" s="7"/>
      <c r="H48" s="6"/>
      <c r="I48" s="6"/>
    </row>
    <row r="49" spans="2:9" x14ac:dyDescent="0.25">
      <c r="B49" s="5"/>
      <c r="C49" s="5"/>
      <c r="D49" s="7"/>
      <c r="E49" s="7"/>
      <c r="H49" s="6"/>
      <c r="I49" s="6"/>
    </row>
    <row r="50" spans="2:9" x14ac:dyDescent="0.25">
      <c r="B50" s="5"/>
      <c r="C50" s="5"/>
      <c r="D50" s="7"/>
      <c r="E50" s="7"/>
      <c r="H50" s="6"/>
      <c r="I50" s="6"/>
    </row>
    <row r="51" spans="2:9" x14ac:dyDescent="0.25">
      <c r="B51" s="5"/>
      <c r="C51" s="5"/>
      <c r="D51" s="7"/>
      <c r="E51" s="7"/>
      <c r="H51" s="6"/>
      <c r="I51" s="6"/>
    </row>
    <row r="52" spans="2:9" x14ac:dyDescent="0.25">
      <c r="B52" s="5"/>
      <c r="C52" s="5"/>
      <c r="D52" s="7"/>
      <c r="E52" s="7"/>
      <c r="H52" s="6"/>
      <c r="I52" s="6"/>
    </row>
    <row r="53" spans="2:9" x14ac:dyDescent="0.25">
      <c r="B53" s="5"/>
      <c r="C53" s="5"/>
      <c r="D53" s="7"/>
      <c r="E53" s="7"/>
      <c r="H53" s="6"/>
      <c r="I53" s="6"/>
    </row>
    <row r="54" spans="2:9" x14ac:dyDescent="0.25">
      <c r="B54" s="5"/>
      <c r="C54" s="5"/>
      <c r="D54" s="7"/>
      <c r="E54" s="7"/>
      <c r="H54" s="6"/>
      <c r="I54" s="6"/>
    </row>
  </sheetData>
  <autoFilter ref="A7:I54" xr:uid="{D36DBF69-DC81-4CC3-9038-6D644FA24F43}"/>
  <mergeCells count="3">
    <mergeCell ref="A1:I1"/>
    <mergeCell ref="A2:C2"/>
    <mergeCell ref="E2:I2"/>
  </mergeCells>
  <phoneticPr fontId="7" type="noConversion"/>
  <pageMargins left="0.7" right="0.7" top="0.75" bottom="0.75" header="0.3" footer="0.3"/>
  <pageSetup scale="58" orientation="landscape" r:id="rId1"/>
  <rowBreaks count="1" manualBreakCount="1">
    <brk id="2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2022-03-26T19:43:16Z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