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filterPrivacy="1" codeName="ThisWorkbook"/>
  <xr:revisionPtr revIDLastSave="0" documentId="13_ncr:1_{F84E4857-937C-4CDB-AFDC-DFC39CAC1515}" xr6:coauthVersionLast="40" xr6:coauthVersionMax="40" xr10:uidLastSave="{00000000-0000-0000-0000-000000000000}"/>
  <bookViews>
    <workbookView xWindow="0" yWindow="0" windowWidth="28800" windowHeight="12198"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6" i="11" s="1"/>
  <c r="P17" i="11" l="1"/>
  <c r="P26" i="11"/>
  <c r="P33" i="11"/>
  <c r="P19" i="11"/>
  <c r="P29" i="11"/>
  <c r="P12" i="11"/>
  <c r="Q5" i="11"/>
  <c r="Q16" i="11" s="1"/>
  <c r="P20" i="11"/>
  <c r="P21" i="11"/>
  <c r="P7" i="11"/>
  <c r="P31" i="11"/>
  <c r="P25" i="11"/>
  <c r="P10" i="11"/>
  <c r="P11" i="11"/>
  <c r="P4" i="11"/>
  <c r="P32" i="11"/>
  <c r="P13" i="11"/>
  <c r="P27" i="11"/>
  <c r="P15" i="11"/>
  <c r="P30" i="11"/>
  <c r="P9" i="11"/>
  <c r="P28" i="11"/>
  <c r="P18" i="11"/>
  <c r="P23" i="11"/>
  <c r="P14" i="11"/>
  <c r="P24" i="11"/>
  <c r="P22" i="11"/>
  <c r="Q23" i="11" l="1"/>
  <c r="Q11"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<sst xmlns="http://schemas.openxmlformats.org/spreadsheetml/2006/main" count="73" uniqueCount="56">
  <si>
    <t>Task 3</t>
  </si>
  <si>
    <t>Task 4</t>
  </si>
  <si>
    <t>Task 5</t>
  </si>
  <si>
    <t>Task 1</t>
  </si>
  <si>
    <t>Task 2</t>
  </si>
  <si>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</si>
  <si>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</si>
  <si>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</si>
  <si>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</si>
  <si>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</si>
  <si>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</si>
  <si>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</si>
  <si>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</si>
  <si>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</si>
  <si>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</si>
  <si>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</si>
  <si>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</si>
  <si>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</si>
  <si>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</si>
  <si>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</si>
  <si>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</si>
  <si>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</si>
  <si>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</si>
  <si>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</si>
  <si>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</si>
  <si>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</si>
  <si>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</si>
  <si>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</si>
  <si>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</si>
  <si>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</si>
  <si>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</si>
  <si>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</si>
  <si>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</si>
  <si>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</si>
  <si>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</si>
  <si>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</si>
  <si>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Fiddle Player Practice App</t>
  </si>
  <si>
    <t>Team 2</t>
  </si>
  <si>
    <t>Jakob Beckleheimer, Dylan Brownell,</t>
  </si>
  <si>
    <t>Tanner Groll, Derek Pendleton, &amp;</t>
  </si>
  <si>
    <t>Phil Snider</t>
  </si>
  <si>
    <t>Product Backlog</t>
  </si>
  <si>
    <t>System Requirements Doc</t>
  </si>
  <si>
    <t>System Implementation Doc</t>
  </si>
  <si>
    <t>Preliminary Project Plan</t>
  </si>
  <si>
    <t>Product Description</t>
  </si>
  <si>
    <t>Project Milestones</t>
  </si>
  <si>
    <t>Draft Context Diagrams</t>
  </si>
  <si>
    <t>Sprint 2 - Design and Implementation</t>
  </si>
  <si>
    <t>Sprint 3 - Implementation &amp; Testing</t>
  </si>
  <si>
    <t>Sprint 4 - Testing &amp; Maintenance</t>
  </si>
  <si>
    <t>Sprint 1 - Documentation and Requirements Definition</t>
  </si>
  <si>
    <t>Jakob</t>
  </si>
  <si>
    <t>Dylan</t>
  </si>
  <si>
    <t>Tanner</t>
  </si>
  <si>
    <t>Phil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</si>
</sst>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7" fillId="0" borderId="0" xfId="0" applyFo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7" fillId="0" borderId="0" xfId="0" applyFont="1" applyBorder="1"/>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8"/>
      <tableStyleElement type="headerRow" dxfId="37"/>
      <tableStyleElement type="firstRowStripe" dxfId="36"/>
    </tableStyle>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57150</xdr:rowOff>
        </xdr:from>
        <xdr:to>
          <xdr:col>63</xdr:col>
          <xdr:colOff>228600</xdr:colOff>
          <xdr:row>5</xdr:row>
          <xdr:rowOff>240030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7"/>
    <tableColumn id="2" xr3:uid="{B8ACC97F-C189-49BA-91CF-CB5671185BCF}" name="Category" dataDxfId="6"/>
    <tableColumn id="3" xr3:uid="{5419FA1B-A035-4F0A-9257-1AA4BCB5E6CF}" name="Assigned To" dataDxfId="5"/>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5" zoomScaleNormal="100" zoomScalePageLayoutView="70" workbookViewId="0">
      <selection activeCell="A16" sqref="A16"/>
    </sheetView>
  </sheetViews>
  <sheetFormatPr defaultRowHeight="30" customHeight="1" x14ac:dyDescent="0.55000000000000004"/>
  <cols>
    <col min="1" max="1" width="2.68359375" style="14" customWidth="1"/>
    <col min="2" max="2" width="39" customWidth="1"/>
    <col min="3" max="3" width="10.578125" style="20" customWidth="1"/>
    <col min="4" max="4" width="20.578125" customWidth="1"/>
    <col min="5" max="5" width="10.68359375" customWidth="1"/>
    <col min="6" max="6" width="10.41796875" style="3" customWidth="1"/>
    <col min="7" max="7" width="10.41796875" customWidth="1"/>
    <col min="8" max="8" width="2.68359375" customWidth="1"/>
    <col min="9" max="64" width="3.578125" customWidth="1"/>
    <col min="69" max="70" width="10.26171875"/>
  </cols>
  <sheetData>
    <row r="1" spans="1:64" ht="30" customHeight="1" x14ac:dyDescent="1.05">
      <c r="A1" s="15" t="s">
        <v>31</v>
      </c>
      <c r="B1" s="17" t="s">
        <v>36</v>
      </c>
      <c r="C1" s="17"/>
      <c r="D1" s="1"/>
      <c r="F1"/>
      <c r="G1" s="7"/>
      <c r="I1" s="40" t="s">
        <v>19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7">
      <c r="A2" s="15" t="s">
        <v>23</v>
      </c>
      <c r="B2" s="18" t="s">
        <v>37</v>
      </c>
      <c r="C2" s="18"/>
      <c r="F2" s="23"/>
      <c r="G2" s="21"/>
      <c r="I2" s="61" t="s">
        <v>17</v>
      </c>
      <c r="J2" s="61"/>
      <c r="K2" s="61"/>
      <c r="L2" s="61"/>
      <c r="N2" s="62" t="s">
        <v>15</v>
      </c>
      <c r="O2" s="62"/>
      <c r="P2" s="62"/>
      <c r="Q2" s="62"/>
      <c r="R2" s="20"/>
      <c r="S2" s="63" t="s">
        <v>14</v>
      </c>
      <c r="T2" s="63"/>
      <c r="U2" s="63"/>
      <c r="V2" s="63"/>
      <c r="W2" s="20"/>
      <c r="X2" s="53" t="s">
        <v>16</v>
      </c>
      <c r="Y2" s="53"/>
      <c r="Z2" s="53"/>
      <c r="AA2" s="53"/>
      <c r="AB2" s="20"/>
      <c r="AC2" s="54" t="s">
        <v>20</v>
      </c>
      <c r="AD2" s="54"/>
      <c r="AE2" s="54"/>
      <c r="AF2" s="54"/>
    </row>
    <row r="3" spans="1:64" ht="30" customHeight="1" x14ac:dyDescent="0.55000000000000004">
      <c r="A3" s="15" t="s">
        <v>32</v>
      </c>
      <c r="B3" s="19" t="s">
        <v>38</v>
      </c>
      <c r="C3" s="19"/>
      <c r="D3" s="55" t="s">
        <v>18</v>
      </c>
      <c r="E3" s="56"/>
      <c r="F3" s="59">
        <v>43472</v>
      </c>
      <c r="G3" s="60"/>
      <c r="H3" s="22"/>
    </row>
    <row r="4" spans="1:64" ht="30" customHeight="1" x14ac:dyDescent="0.75">
      <c r="A4" s="15" t="s">
        <v>24</v>
      </c>
      <c r="B4" s="52" t="s">
        <v>39</v>
      </c>
      <c r="D4" s="55" t="s">
        <v>13</v>
      </c>
      <c r="E4" s="56"/>
      <c r="F4" s="45">
        <v>0</v>
      </c>
      <c r="I4" s="44" t="str">
        <f ca="1">TEXT(I5,"mmmm")</f>
        <v>January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February</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7">
      <c r="A5" s="15" t="s">
        <v>25</v>
      </c>
      <c r="B5" s="57" t="s">
        <v>40</v>
      </c>
      <c r="C5" s="58"/>
      <c r="D5" s="58"/>
      <c r="E5" s="58"/>
      <c r="F5" s="58"/>
      <c r="G5" s="58"/>
      <c r="H5" s="58"/>
      <c r="I5" s="49">
        <f ca="1">IFERROR(Project_Start+Scrolling_Increment,TODAY())</f>
        <v>43472</v>
      </c>
      <c r="J5" s="50">
        <f ca="1">I5+1</f>
        <v>43473</v>
      </c>
      <c r="K5" s="50">
        <f t="shared" ref="K5:AX5" ca="1" si="0">J5+1</f>
        <v>43474</v>
      </c>
      <c r="L5" s="50">
        <f t="shared" ca="1" si="0"/>
        <v>43475</v>
      </c>
      <c r="M5" s="50">
        <f t="shared" ca="1" si="0"/>
        <v>43476</v>
      </c>
      <c r="N5" s="50">
        <f t="shared" ca="1" si="0"/>
        <v>43477</v>
      </c>
      <c r="O5" s="51">
        <f t="shared" ca="1" si="0"/>
        <v>43478</v>
      </c>
      <c r="P5" s="49">
        <f ca="1">O5+1</f>
        <v>43479</v>
      </c>
      <c r="Q5" s="50">
        <f ca="1">P5+1</f>
        <v>43480</v>
      </c>
      <c r="R5" s="50">
        <f t="shared" ca="1" si="0"/>
        <v>43481</v>
      </c>
      <c r="S5" s="50">
        <f t="shared" ca="1" si="0"/>
        <v>43482</v>
      </c>
      <c r="T5" s="50">
        <f t="shared" ca="1" si="0"/>
        <v>43483</v>
      </c>
      <c r="U5" s="50">
        <f t="shared" ca="1" si="0"/>
        <v>43484</v>
      </c>
      <c r="V5" s="51">
        <f t="shared" ca="1" si="0"/>
        <v>43485</v>
      </c>
      <c r="W5" s="49">
        <f ca="1">V5+1</f>
        <v>43486</v>
      </c>
      <c r="X5" s="50">
        <f ca="1">W5+1</f>
        <v>43487</v>
      </c>
      <c r="Y5" s="50">
        <f t="shared" ca="1" si="0"/>
        <v>43488</v>
      </c>
      <c r="Z5" s="50">
        <f t="shared" ca="1" si="0"/>
        <v>43489</v>
      </c>
      <c r="AA5" s="50">
        <f t="shared" ca="1" si="0"/>
        <v>43490</v>
      </c>
      <c r="AB5" s="50">
        <f t="shared" ca="1" si="0"/>
        <v>43491</v>
      </c>
      <c r="AC5" s="51">
        <f t="shared" ca="1" si="0"/>
        <v>43492</v>
      </c>
      <c r="AD5" s="49">
        <f ca="1">AC5+1</f>
        <v>43493</v>
      </c>
      <c r="AE5" s="50">
        <f ca="1">AD5+1</f>
        <v>43494</v>
      </c>
      <c r="AF5" s="50">
        <f t="shared" ca="1" si="0"/>
        <v>43495</v>
      </c>
      <c r="AG5" s="50">
        <f t="shared" ca="1" si="0"/>
        <v>43496</v>
      </c>
      <c r="AH5" s="50">
        <f t="shared" ca="1" si="0"/>
        <v>43497</v>
      </c>
      <c r="AI5" s="50">
        <f t="shared" ca="1" si="0"/>
        <v>43498</v>
      </c>
      <c r="AJ5" s="51">
        <f t="shared" ca="1" si="0"/>
        <v>43499</v>
      </c>
      <c r="AK5" s="49">
        <f ca="1">AJ5+1</f>
        <v>43500</v>
      </c>
      <c r="AL5" s="50">
        <f ca="1">AK5+1</f>
        <v>43501</v>
      </c>
      <c r="AM5" s="50">
        <f t="shared" ca="1" si="0"/>
        <v>43502</v>
      </c>
      <c r="AN5" s="50">
        <f t="shared" ca="1" si="0"/>
        <v>43503</v>
      </c>
      <c r="AO5" s="50">
        <f t="shared" ca="1" si="0"/>
        <v>43504</v>
      </c>
      <c r="AP5" s="50">
        <f t="shared" ca="1" si="0"/>
        <v>43505</v>
      </c>
      <c r="AQ5" s="51">
        <f t="shared" ca="1" si="0"/>
        <v>43506</v>
      </c>
      <c r="AR5" s="49">
        <f ca="1">AQ5+1</f>
        <v>43507</v>
      </c>
      <c r="AS5" s="50">
        <f ca="1">AR5+1</f>
        <v>43508</v>
      </c>
      <c r="AT5" s="50">
        <f t="shared" ca="1" si="0"/>
        <v>43509</v>
      </c>
      <c r="AU5" s="50">
        <f t="shared" ca="1" si="0"/>
        <v>43510</v>
      </c>
      <c r="AV5" s="50">
        <f t="shared" ca="1" si="0"/>
        <v>43511</v>
      </c>
      <c r="AW5" s="50">
        <f t="shared" ca="1" si="0"/>
        <v>43512</v>
      </c>
      <c r="AX5" s="51">
        <f t="shared" ca="1" si="0"/>
        <v>43513</v>
      </c>
      <c r="AY5" s="49">
        <f ca="1">AX5+1</f>
        <v>43514</v>
      </c>
      <c r="AZ5" s="50">
        <f ca="1">AY5+1</f>
        <v>43515</v>
      </c>
      <c r="BA5" s="50">
        <f t="shared" ref="BA5:BE5" ca="1" si="1">AZ5+1</f>
        <v>43516</v>
      </c>
      <c r="BB5" s="50">
        <f t="shared" ca="1" si="1"/>
        <v>43517</v>
      </c>
      <c r="BC5" s="50">
        <f t="shared" ca="1" si="1"/>
        <v>43518</v>
      </c>
      <c r="BD5" s="50">
        <f t="shared" ca="1" si="1"/>
        <v>43519</v>
      </c>
      <c r="BE5" s="51">
        <f t="shared" ca="1" si="1"/>
        <v>43520</v>
      </c>
      <c r="BF5" s="49">
        <f ca="1">BE5+1</f>
        <v>43521</v>
      </c>
      <c r="BG5" s="50">
        <f ca="1">BF5+1</f>
        <v>43522</v>
      </c>
      <c r="BH5" s="50">
        <f t="shared" ref="BH5:BL5" ca="1" si="2">BG5+1</f>
        <v>43523</v>
      </c>
      <c r="BI5" s="50">
        <f t="shared" ca="1" si="2"/>
        <v>43524</v>
      </c>
      <c r="BJ5" s="50">
        <f t="shared" ca="1" si="2"/>
        <v>43525</v>
      </c>
      <c r="BK5" s="50">
        <f t="shared" ca="1" si="2"/>
        <v>43526</v>
      </c>
      <c r="BL5" s="51">
        <f t="shared" ca="1" si="2"/>
        <v>43527</v>
      </c>
    </row>
    <row r="6" spans="1:64" s="20" customFormat="1" ht="25.15" customHeight="1" x14ac:dyDescent="0.55000000000000004">
      <c r="A6" s="15" t="s">
        <v>26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6">
      <c r="A7" s="15" t="s">
        <v>27</v>
      </c>
      <c r="B7" s="28" t="s">
        <v>21</v>
      </c>
      <c r="C7" s="29" t="s">
        <v>9</v>
      </c>
      <c r="D7" s="29" t="s">
        <v>10</v>
      </c>
      <c r="E7" s="29" t="s">
        <v>11</v>
      </c>
      <c r="F7" s="29" t="s">
        <v>12</v>
      </c>
      <c r="G7" s="29" t="s">
        <v>8</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6">
      <c r="A8" s="14" t="s">
        <v>33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55000000000000004">
      <c r="A9" s="15" t="s">
        <v>28</v>
      </c>
      <c r="B9" s="42" t="s">
        <v>51</v>
      </c>
      <c r="C9" s="34"/>
      <c r="D9" s="34"/>
      <c r="E9" s="31"/>
      <c r="F9" s="32"/>
      <c r="G9" s="33"/>
      <c r="H9" s="26"/>
      <c r="I9" s="38" t="str">
        <f t="shared" ref="I9:X1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55000000000000004">
      <c r="A10" s="15"/>
      <c r="B10" s="41" t="s">
        <v>41</v>
      </c>
      <c r="C10" s="34" t="s">
        <v>14</v>
      </c>
      <c r="D10" s="34" t="s">
        <v>53</v>
      </c>
      <c r="E10" s="31"/>
      <c r="F10" s="32">
        <v>43479</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55000000000000004">
      <c r="A11" s="15"/>
      <c r="B11" s="41" t="s">
        <v>42</v>
      </c>
      <c r="C11" s="34" t="s">
        <v>14</v>
      </c>
      <c r="D11" s="34" t="s">
        <v>54</v>
      </c>
      <c r="E11" s="31"/>
      <c r="F11" s="32">
        <v>43479</v>
      </c>
      <c r="G11" s="33">
        <v>2</v>
      </c>
      <c r="H11" s="26"/>
      <c r="I11" s="38" t="str">
        <f t="shared" ref="I11:I13"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55000000000000004">
      <c r="A12" s="14"/>
      <c r="B12" s="41" t="s">
        <v>43</v>
      </c>
      <c r="C12" s="34" t="s">
        <v>14</v>
      </c>
      <c r="D12" s="34" t="s">
        <v>55</v>
      </c>
      <c r="E12" s="31"/>
      <c r="F12" s="32">
        <v>43479</v>
      </c>
      <c r="G12" s="33">
        <v>1</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55000000000000004">
      <c r="A13" s="14"/>
      <c r="B13" s="41" t="s">
        <v>44</v>
      </c>
      <c r="C13" s="34" t="s">
        <v>14</v>
      </c>
      <c r="D13" s="34"/>
      <c r="E13" s="31"/>
      <c r="F13" s="32">
        <v>43479</v>
      </c>
      <c r="G13" s="33">
        <v>0</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55000000000000004">
      <c r="A14" s="14"/>
      <c r="B14" s="41" t="s">
        <v>45</v>
      </c>
      <c r="C14" s="34" t="s">
        <v>14</v>
      </c>
      <c r="D14" s="34"/>
      <c r="E14" s="31"/>
      <c r="F14" s="32">
        <v>43479</v>
      </c>
      <c r="G14" s="33">
        <v>0</v>
      </c>
      <c r="H14" s="26"/>
      <c r="I14" s="38" t="str">
        <f t="shared" ref="I14:AN16" ca="1" si="11">IF(AND($C14="Goal",I$5&gt;=$F14,I$5&lt;=$F14+$G14-1),2,IF(AND($C14="Milestone",I$5&gt;=$F14,I$5&lt;=$F14+$G14-1),1,""))</f>
        <v/>
      </c>
      <c r="J14" s="38" t="str">
        <f t="shared" ca="1" si="11"/>
        <v/>
      </c>
      <c r="K14" s="38" t="str">
        <f t="shared" ca="1" si="11"/>
        <v/>
      </c>
      <c r="L14" s="38" t="str">
        <f t="shared" ca="1" si="11"/>
        <v/>
      </c>
      <c r="M14" s="38" t="str">
        <f t="shared" ca="1" si="11"/>
        <v/>
      </c>
      <c r="N14" s="38" t="str">
        <f t="shared" ca="1" si="11"/>
        <v/>
      </c>
      <c r="O14" s="38" t="str">
        <f t="shared" ca="1" si="11"/>
        <v/>
      </c>
      <c r="P14" s="38" t="str">
        <f t="shared" ca="1" si="11"/>
        <v/>
      </c>
      <c r="Q14" s="38" t="str">
        <f t="shared" ca="1" si="11"/>
        <v/>
      </c>
      <c r="R14" s="38" t="str">
        <f t="shared" ca="1" si="11"/>
        <v/>
      </c>
      <c r="S14" s="38" t="str">
        <f t="shared" ca="1" si="11"/>
        <v/>
      </c>
      <c r="T14" s="38" t="str">
        <f t="shared" ca="1" si="11"/>
        <v/>
      </c>
      <c r="U14" s="38" t="str">
        <f t="shared" ca="1" si="11"/>
        <v/>
      </c>
      <c r="V14" s="38" t="str">
        <f t="shared" ca="1" si="11"/>
        <v/>
      </c>
      <c r="W14" s="38" t="str">
        <f t="shared" ca="1" si="11"/>
        <v/>
      </c>
      <c r="X14" s="38" t="str">
        <f t="shared" ca="1" si="11"/>
        <v/>
      </c>
      <c r="Y14" s="38" t="str">
        <f t="shared" ca="1" si="11"/>
        <v/>
      </c>
      <c r="Z14" s="38" t="str">
        <f t="shared" ca="1" si="11"/>
        <v/>
      </c>
      <c r="AA14" s="38" t="str">
        <f t="shared" ca="1" si="11"/>
        <v/>
      </c>
      <c r="AB14" s="38" t="str">
        <f t="shared" ca="1" si="11"/>
        <v/>
      </c>
      <c r="AC14" s="38" t="str">
        <f t="shared" ca="1" si="11"/>
        <v/>
      </c>
      <c r="AD14" s="38" t="str">
        <f t="shared" ca="1" si="11"/>
        <v/>
      </c>
      <c r="AE14" s="38" t="str">
        <f t="shared" ca="1" si="11"/>
        <v/>
      </c>
      <c r="AF14" s="38" t="str">
        <f t="shared" ca="1" si="11"/>
        <v/>
      </c>
      <c r="AG14" s="38" t="str">
        <f t="shared" ca="1" si="11"/>
        <v/>
      </c>
      <c r="AH14" s="38" t="str">
        <f t="shared" ca="1" si="11"/>
        <v/>
      </c>
      <c r="AI14" s="38" t="str">
        <f t="shared" ca="1" si="11"/>
        <v/>
      </c>
      <c r="AJ14" s="38" t="str">
        <f t="shared" ca="1" si="11"/>
        <v/>
      </c>
      <c r="AK14" s="38" t="str">
        <f t="shared" ca="1" si="11"/>
        <v/>
      </c>
      <c r="AL14" s="38" t="str">
        <f t="shared" ca="1" si="11"/>
        <v/>
      </c>
      <c r="AM14" s="38" t="str">
        <f t="shared" ca="1" si="11"/>
        <v/>
      </c>
      <c r="AN14" s="38" t="str">
        <f t="shared" ca="1" si="11"/>
        <v/>
      </c>
      <c r="AO14" s="38" t="str">
        <f t="shared" ref="AO14:BL14" ca="1" si="12">IF(AND($C14="Goal",AO$5&gt;=$F14,AO$5&lt;=$F14+$G14-1),2,IF(AND($C14="Milestone",AO$5&gt;=$F14,AO$5&lt;=$F14+$G14-1),1,""))</f>
        <v/>
      </c>
      <c r="AP14" s="38" t="str">
        <f t="shared" ca="1" si="12"/>
        <v/>
      </c>
      <c r="AQ14" s="38" t="str">
        <f t="shared" ca="1" si="12"/>
        <v/>
      </c>
      <c r="AR14" s="38" t="str">
        <f t="shared" ca="1" si="12"/>
        <v/>
      </c>
      <c r="AS14" s="38" t="str">
        <f t="shared" ca="1" si="12"/>
        <v/>
      </c>
      <c r="AT14" s="38" t="str">
        <f t="shared" ca="1" si="12"/>
        <v/>
      </c>
      <c r="AU14" s="38" t="str">
        <f t="shared" ca="1" si="12"/>
        <v/>
      </c>
      <c r="AV14" s="38" t="str">
        <f t="shared" ca="1" si="12"/>
        <v/>
      </c>
      <c r="AW14" s="38" t="str">
        <f t="shared" ca="1" si="12"/>
        <v/>
      </c>
      <c r="AX14" s="38" t="str">
        <f t="shared" ca="1" si="12"/>
        <v/>
      </c>
      <c r="AY14" s="38" t="str">
        <f t="shared" ca="1" si="12"/>
        <v/>
      </c>
      <c r="AZ14" s="38" t="str">
        <f t="shared" ca="1" si="12"/>
        <v/>
      </c>
      <c r="BA14" s="38" t="str">
        <f t="shared" ca="1" si="12"/>
        <v/>
      </c>
      <c r="BB14" s="38" t="str">
        <f t="shared" ca="1" si="12"/>
        <v/>
      </c>
      <c r="BC14" s="38" t="str">
        <f t="shared" ca="1" si="12"/>
        <v/>
      </c>
      <c r="BD14" s="38" t="str">
        <f t="shared" ca="1" si="12"/>
        <v/>
      </c>
      <c r="BE14" s="38" t="str">
        <f t="shared" ca="1" si="12"/>
        <v/>
      </c>
      <c r="BF14" s="38" t="str">
        <f t="shared" ca="1" si="12"/>
        <v/>
      </c>
      <c r="BG14" s="38" t="str">
        <f t="shared" ca="1" si="12"/>
        <v/>
      </c>
      <c r="BH14" s="38" t="str">
        <f t="shared" ca="1" si="12"/>
        <v/>
      </c>
      <c r="BI14" s="38" t="str">
        <f t="shared" ca="1" si="12"/>
        <v/>
      </c>
      <c r="BJ14" s="38" t="str">
        <f t="shared" ca="1" si="12"/>
        <v/>
      </c>
      <c r="BK14" s="38" t="str">
        <f t="shared" ca="1" si="12"/>
        <v/>
      </c>
      <c r="BL14" s="38" t="str">
        <f t="shared" ca="1" si="12"/>
        <v/>
      </c>
    </row>
    <row r="15" spans="1:64" s="2" customFormat="1" ht="30" customHeight="1" x14ac:dyDescent="0.55000000000000004">
      <c r="A15" s="15"/>
      <c r="B15" s="41" t="s">
        <v>46</v>
      </c>
      <c r="C15" s="34" t="s">
        <v>14</v>
      </c>
      <c r="D15" s="34"/>
      <c r="E15" s="31"/>
      <c r="F15" s="32">
        <v>43479</v>
      </c>
      <c r="G15" s="33">
        <v>0</v>
      </c>
      <c r="H15" s="26"/>
      <c r="I15" s="38" t="str">
        <f t="shared" ref="I15:AN15" ca="1" si="13">IF(AND($C17="Goal",I$5&gt;=$F17,I$5&lt;=$F17+$G17-1),2,IF(AND($C17="Milestone",I$5&gt;=$F17,I$5&lt;=$F17+$G17-1),1,""))</f>
        <v/>
      </c>
      <c r="J15" s="38" t="str">
        <f t="shared" ca="1" si="13"/>
        <v/>
      </c>
      <c r="K15" s="38" t="str">
        <f t="shared" ca="1" si="13"/>
        <v/>
      </c>
      <c r="L15" s="38" t="str">
        <f t="shared" ca="1" si="13"/>
        <v/>
      </c>
      <c r="M15" s="38" t="str">
        <f t="shared" ca="1" si="13"/>
        <v/>
      </c>
      <c r="N15" s="38" t="str">
        <f t="shared" ca="1" si="13"/>
        <v/>
      </c>
      <c r="O15" s="38" t="str">
        <f t="shared" ca="1" si="13"/>
        <v/>
      </c>
      <c r="P15" s="38" t="str">
        <f t="shared" ca="1" si="13"/>
        <v/>
      </c>
      <c r="Q15" s="38" t="str">
        <f t="shared" ca="1" si="13"/>
        <v/>
      </c>
      <c r="R15" s="38" t="str">
        <f t="shared" ca="1" si="13"/>
        <v/>
      </c>
      <c r="S15" s="38" t="str">
        <f t="shared" ca="1" si="13"/>
        <v/>
      </c>
      <c r="T15" s="38" t="str">
        <f t="shared" ca="1" si="13"/>
        <v/>
      </c>
      <c r="U15" s="38" t="str">
        <f t="shared" ca="1" si="13"/>
        <v/>
      </c>
      <c r="V15" s="38" t="str">
        <f t="shared" ca="1" si="13"/>
        <v/>
      </c>
      <c r="W15" s="38" t="str">
        <f t="shared" ca="1" si="13"/>
        <v/>
      </c>
      <c r="X15" s="38" t="str">
        <f t="shared" ca="1" si="13"/>
        <v/>
      </c>
      <c r="Y15" s="38" t="str">
        <f t="shared" ca="1" si="13"/>
        <v/>
      </c>
      <c r="Z15" s="38" t="str">
        <f t="shared" ca="1" si="13"/>
        <v/>
      </c>
      <c r="AA15" s="38" t="str">
        <f t="shared" ca="1" si="13"/>
        <v/>
      </c>
      <c r="AB15" s="38" t="str">
        <f t="shared" ca="1" si="13"/>
        <v/>
      </c>
      <c r="AC15" s="38" t="str">
        <f t="shared" ca="1" si="13"/>
        <v/>
      </c>
      <c r="AD15" s="38" t="str">
        <f t="shared" ca="1" si="13"/>
        <v/>
      </c>
      <c r="AE15" s="38" t="str">
        <f t="shared" ca="1" si="13"/>
        <v/>
      </c>
      <c r="AF15" s="38" t="str">
        <f t="shared" ca="1" si="13"/>
        <v/>
      </c>
      <c r="AG15" s="38" t="str">
        <f t="shared" ca="1" si="13"/>
        <v/>
      </c>
      <c r="AH15" s="38" t="str">
        <f t="shared" ca="1" si="13"/>
        <v/>
      </c>
      <c r="AI15" s="38" t="str">
        <f t="shared" ca="1" si="13"/>
        <v/>
      </c>
      <c r="AJ15" s="38" t="str">
        <f t="shared" ca="1" si="13"/>
        <v/>
      </c>
      <c r="AK15" s="38" t="str">
        <f t="shared" ca="1" si="13"/>
        <v/>
      </c>
      <c r="AL15" s="38" t="str">
        <f t="shared" ca="1" si="13"/>
        <v/>
      </c>
      <c r="AM15" s="38" t="str">
        <f t="shared" ca="1" si="13"/>
        <v/>
      </c>
      <c r="AN15" s="38" t="str">
        <f t="shared" ca="1" si="13"/>
        <v/>
      </c>
      <c r="AO15" s="38" t="str">
        <f t="shared" ref="AO15:BL15" ca="1" si="14">IF(AND($C17="Goal",AO$5&gt;=$F17,AO$5&lt;=$F17+$G17-1),2,IF(AND($C17="Milestone",AO$5&gt;=$F17,AO$5&lt;=$F17+$G17-1),1,""))</f>
        <v/>
      </c>
      <c r="AP15" s="38" t="str">
        <f t="shared" ca="1" si="14"/>
        <v/>
      </c>
      <c r="AQ15" s="38" t="str">
        <f t="shared" ca="1" si="14"/>
        <v/>
      </c>
      <c r="AR15" s="38" t="str">
        <f t="shared" ca="1" si="14"/>
        <v/>
      </c>
      <c r="AS15" s="38" t="str">
        <f t="shared" ca="1" si="14"/>
        <v/>
      </c>
      <c r="AT15" s="38" t="str">
        <f t="shared" ca="1" si="14"/>
        <v/>
      </c>
      <c r="AU15" s="38" t="str">
        <f t="shared" ca="1" si="14"/>
        <v/>
      </c>
      <c r="AV15" s="38" t="str">
        <f t="shared" ca="1" si="14"/>
        <v/>
      </c>
      <c r="AW15" s="38" t="str">
        <f t="shared" ca="1" si="14"/>
        <v/>
      </c>
      <c r="AX15" s="38" t="str">
        <f t="shared" ca="1" si="14"/>
        <v/>
      </c>
      <c r="AY15" s="38" t="str">
        <f t="shared" ca="1" si="14"/>
        <v/>
      </c>
      <c r="AZ15" s="38" t="str">
        <f t="shared" ca="1" si="14"/>
        <v/>
      </c>
      <c r="BA15" s="38" t="str">
        <f t="shared" ca="1" si="14"/>
        <v/>
      </c>
      <c r="BB15" s="38" t="str">
        <f t="shared" ca="1" si="14"/>
        <v/>
      </c>
      <c r="BC15" s="38" t="str">
        <f t="shared" ca="1" si="14"/>
        <v/>
      </c>
      <c r="BD15" s="38" t="str">
        <f t="shared" ca="1" si="14"/>
        <v/>
      </c>
      <c r="BE15" s="38" t="str">
        <f t="shared" ca="1" si="14"/>
        <v/>
      </c>
      <c r="BF15" s="38" t="str">
        <f t="shared" ca="1" si="14"/>
        <v/>
      </c>
      <c r="BG15" s="38" t="str">
        <f t="shared" ca="1" si="14"/>
        <v/>
      </c>
      <c r="BH15" s="38" t="str">
        <f t="shared" ca="1" si="14"/>
        <v/>
      </c>
      <c r="BI15" s="38" t="str">
        <f t="shared" ca="1" si="14"/>
        <v/>
      </c>
      <c r="BJ15" s="38" t="str">
        <f t="shared" ca="1" si="14"/>
        <v/>
      </c>
      <c r="BK15" s="38" t="str">
        <f t="shared" ca="1" si="14"/>
        <v/>
      </c>
      <c r="BL15" s="38" t="str">
        <f t="shared" ca="1" si="14"/>
        <v/>
      </c>
    </row>
    <row r="16" spans="1:64" s="2" customFormat="1" ht="30" customHeight="1" x14ac:dyDescent="0.55000000000000004">
      <c r="A16" s="15"/>
      <c r="B16" s="41" t="s">
        <v>47</v>
      </c>
      <c r="C16" s="34" t="s">
        <v>14</v>
      </c>
      <c r="D16" s="34" t="s">
        <v>52</v>
      </c>
      <c r="E16" s="31"/>
      <c r="F16" s="32">
        <v>43479</v>
      </c>
      <c r="G16" s="33">
        <v>2</v>
      </c>
      <c r="H16" s="26"/>
      <c r="I16" s="38" t="str">
        <f t="shared" ref="I16:AN16" ca="1" si="15">IF(AND($C18="Goal",I$5&gt;=$F18,I$5&lt;=$F18+$G18-1),2,IF(AND($C18="Milestone",I$5&gt;=$F18,I$5&lt;=$F18+$G18-1),1,""))</f>
        <v/>
      </c>
      <c r="J16" s="38" t="str">
        <f t="shared" ca="1" si="15"/>
        <v/>
      </c>
      <c r="K16" s="38" t="str">
        <f t="shared" ca="1" si="15"/>
        <v/>
      </c>
      <c r="L16" s="38" t="str">
        <f t="shared" ca="1" si="15"/>
        <v/>
      </c>
      <c r="M16" s="38" t="str">
        <f t="shared" ca="1" si="15"/>
        <v/>
      </c>
      <c r="N16" s="38" t="str">
        <f t="shared" ca="1" si="15"/>
        <v/>
      </c>
      <c r="O16" s="38" t="str">
        <f t="shared" ca="1" si="15"/>
        <v/>
      </c>
      <c r="P16" s="38" t="str">
        <f t="shared" ca="1" si="11"/>
        <v/>
      </c>
      <c r="Q16" s="38" t="str">
        <f t="shared" ca="1" si="11"/>
        <v/>
      </c>
      <c r="R16" s="38" t="str">
        <f t="shared" ca="1" si="15"/>
        <v/>
      </c>
      <c r="S16" s="38" t="str">
        <f t="shared" ca="1" si="15"/>
        <v/>
      </c>
      <c r="T16" s="38" t="str">
        <f t="shared" ca="1" si="15"/>
        <v/>
      </c>
      <c r="U16" s="38" t="str">
        <f t="shared" ca="1" si="15"/>
        <v/>
      </c>
      <c r="V16" s="38" t="str">
        <f t="shared" ca="1" si="15"/>
        <v/>
      </c>
      <c r="W16" s="38" t="str">
        <f t="shared" ca="1" si="15"/>
        <v/>
      </c>
      <c r="X16" s="38" t="str">
        <f t="shared" ca="1" si="15"/>
        <v/>
      </c>
      <c r="Y16" s="38" t="str">
        <f t="shared" ca="1" si="15"/>
        <v/>
      </c>
      <c r="Z16" s="38" t="str">
        <f t="shared" ca="1" si="15"/>
        <v/>
      </c>
      <c r="AA16" s="38" t="str">
        <f t="shared" ca="1" si="15"/>
        <v/>
      </c>
      <c r="AB16" s="38" t="str">
        <f t="shared" ca="1" si="15"/>
        <v/>
      </c>
      <c r="AC16" s="38" t="str">
        <f t="shared" ca="1" si="15"/>
        <v/>
      </c>
      <c r="AD16" s="38" t="str">
        <f t="shared" ca="1" si="15"/>
        <v/>
      </c>
      <c r="AE16" s="38" t="str">
        <f t="shared" ca="1" si="15"/>
        <v/>
      </c>
      <c r="AF16" s="38" t="str">
        <f t="shared" ca="1" si="15"/>
        <v/>
      </c>
      <c r="AG16" s="38" t="str">
        <f t="shared" ca="1" si="15"/>
        <v/>
      </c>
      <c r="AH16" s="38" t="str">
        <f t="shared" ca="1" si="15"/>
        <v/>
      </c>
      <c r="AI16" s="38" t="str">
        <f t="shared" ca="1" si="15"/>
        <v/>
      </c>
      <c r="AJ16" s="38" t="str">
        <f t="shared" ca="1" si="15"/>
        <v/>
      </c>
      <c r="AK16" s="38" t="str">
        <f t="shared" ca="1" si="15"/>
        <v/>
      </c>
      <c r="AL16" s="38" t="str">
        <f t="shared" ca="1" si="15"/>
        <v/>
      </c>
      <c r="AM16" s="38" t="str">
        <f t="shared" ca="1" si="15"/>
        <v/>
      </c>
      <c r="AN16" s="38" t="str">
        <f t="shared" ca="1" si="15"/>
        <v/>
      </c>
      <c r="AO16" s="38" t="str">
        <f t="shared" ref="AO16:BL16" ca="1" si="16">IF(AND($C18="Goal",AO$5&gt;=$F18,AO$5&lt;=$F18+$G18-1),2,IF(AND($C18="Milestone",AO$5&gt;=$F18,AO$5&lt;=$F18+$G18-1),1,""))</f>
        <v/>
      </c>
      <c r="AP16" s="38" t="str">
        <f t="shared" ca="1" si="16"/>
        <v/>
      </c>
      <c r="AQ16" s="38" t="str">
        <f t="shared" ca="1" si="16"/>
        <v/>
      </c>
      <c r="AR16" s="38" t="str">
        <f t="shared" ca="1" si="16"/>
        <v/>
      </c>
      <c r="AS16" s="38" t="str">
        <f t="shared" ca="1" si="16"/>
        <v/>
      </c>
      <c r="AT16" s="38" t="str">
        <f t="shared" ca="1" si="16"/>
        <v/>
      </c>
      <c r="AU16" s="38" t="str">
        <f t="shared" ca="1" si="16"/>
        <v/>
      </c>
      <c r="AV16" s="38" t="str">
        <f t="shared" ca="1" si="16"/>
        <v/>
      </c>
      <c r="AW16" s="38" t="str">
        <f t="shared" ca="1" si="16"/>
        <v/>
      </c>
      <c r="AX16" s="38" t="str">
        <f t="shared" ca="1" si="16"/>
        <v/>
      </c>
      <c r="AY16" s="38" t="str">
        <f t="shared" ca="1" si="16"/>
        <v/>
      </c>
      <c r="AZ16" s="38" t="str">
        <f t="shared" ca="1" si="16"/>
        <v/>
      </c>
      <c r="BA16" s="38" t="str">
        <f t="shared" ca="1" si="16"/>
        <v/>
      </c>
      <c r="BB16" s="38" t="str">
        <f t="shared" ca="1" si="16"/>
        <v/>
      </c>
      <c r="BC16" s="38" t="str">
        <f t="shared" ca="1" si="16"/>
        <v/>
      </c>
      <c r="BD16" s="38" t="str">
        <f t="shared" ca="1" si="16"/>
        <v/>
      </c>
      <c r="BE16" s="38" t="str">
        <f t="shared" ca="1" si="16"/>
        <v/>
      </c>
      <c r="BF16" s="38" t="str">
        <f t="shared" ca="1" si="16"/>
        <v/>
      </c>
      <c r="BG16" s="38" t="str">
        <f t="shared" ca="1" si="16"/>
        <v/>
      </c>
      <c r="BH16" s="38" t="str">
        <f t="shared" ca="1" si="16"/>
        <v/>
      </c>
      <c r="BI16" s="38" t="str">
        <f t="shared" ca="1" si="16"/>
        <v/>
      </c>
      <c r="BJ16" s="38" t="str">
        <f t="shared" ca="1" si="16"/>
        <v/>
      </c>
      <c r="BK16" s="38" t="str">
        <f t="shared" ca="1" si="16"/>
        <v/>
      </c>
      <c r="BL16" s="38" t="str">
        <f t="shared" ca="1" si="16"/>
        <v/>
      </c>
    </row>
    <row r="17" spans="1:64" s="2" customFormat="1" ht="30" customHeight="1" x14ac:dyDescent="0.55000000000000004">
      <c r="A17" s="14"/>
      <c r="B17" s="42" t="s">
        <v>48</v>
      </c>
      <c r="C17" s="34"/>
      <c r="D17" s="34"/>
      <c r="E17" s="31"/>
      <c r="F17" s="32"/>
      <c r="G17" s="33"/>
      <c r="H17" s="26"/>
      <c r="I17" s="38" t="str">
        <f t="shared" ref="I17:AN17" ca="1" si="17">IF(AND($C19="Goal",I$5&gt;=$F19,I$5&lt;=$F19+$G19-1),2,IF(AND($C19="Milestone",I$5&gt;=$F19,I$5&lt;=$F19+$G19-1),1,""))</f>
        <v/>
      </c>
      <c r="J17" s="38" t="str">
        <f t="shared" ca="1" si="17"/>
        <v/>
      </c>
      <c r="K17" s="38" t="str">
        <f t="shared" ca="1" si="17"/>
        <v/>
      </c>
      <c r="L17" s="38" t="str">
        <f t="shared" ca="1" si="17"/>
        <v/>
      </c>
      <c r="M17" s="38" t="str">
        <f t="shared" ca="1" si="17"/>
        <v/>
      </c>
      <c r="N17" s="38" t="str">
        <f t="shared" ca="1" si="17"/>
        <v/>
      </c>
      <c r="O17" s="38" t="str">
        <f t="shared" ca="1" si="17"/>
        <v/>
      </c>
      <c r="P17" s="38" t="str">
        <f t="shared" ca="1" si="17"/>
        <v/>
      </c>
      <c r="Q17" s="38" t="str">
        <f t="shared" ca="1" si="17"/>
        <v/>
      </c>
      <c r="R17" s="38" t="str">
        <f t="shared" ca="1" si="17"/>
        <v/>
      </c>
      <c r="S17" s="38" t="str">
        <f t="shared" ca="1" si="17"/>
        <v/>
      </c>
      <c r="T17" s="38" t="str">
        <f t="shared" ca="1" si="17"/>
        <v/>
      </c>
      <c r="U17" s="38" t="str">
        <f t="shared" ca="1" si="17"/>
        <v/>
      </c>
      <c r="V17" s="38" t="str">
        <f t="shared" ca="1" si="17"/>
        <v/>
      </c>
      <c r="W17" s="38" t="str">
        <f t="shared" ca="1" si="17"/>
        <v/>
      </c>
      <c r="X17" s="38" t="str">
        <f t="shared" ca="1" si="17"/>
        <v/>
      </c>
      <c r="Y17" s="38" t="str">
        <f t="shared" ca="1" si="17"/>
        <v/>
      </c>
      <c r="Z17" s="38" t="str">
        <f t="shared" ca="1" si="17"/>
        <v/>
      </c>
      <c r="AA17" s="38" t="str">
        <f t="shared" ca="1" si="17"/>
        <v/>
      </c>
      <c r="AB17" s="38" t="str">
        <f t="shared" ca="1" si="17"/>
        <v/>
      </c>
      <c r="AC17" s="38" t="str">
        <f t="shared" ca="1" si="17"/>
        <v/>
      </c>
      <c r="AD17" s="38" t="str">
        <f t="shared" ca="1" si="17"/>
        <v/>
      </c>
      <c r="AE17" s="38" t="str">
        <f t="shared" ca="1" si="17"/>
        <v/>
      </c>
      <c r="AF17" s="38" t="str">
        <f t="shared" ca="1" si="17"/>
        <v/>
      </c>
      <c r="AG17" s="38" t="str">
        <f t="shared" ca="1" si="17"/>
        <v/>
      </c>
      <c r="AH17" s="38" t="str">
        <f t="shared" ca="1" si="17"/>
        <v/>
      </c>
      <c r="AI17" s="38" t="str">
        <f t="shared" ca="1" si="17"/>
        <v/>
      </c>
      <c r="AJ17" s="38" t="str">
        <f t="shared" ca="1" si="17"/>
        <v/>
      </c>
      <c r="AK17" s="38" t="str">
        <f t="shared" ca="1" si="17"/>
        <v/>
      </c>
      <c r="AL17" s="38" t="str">
        <f t="shared" ca="1" si="17"/>
        <v/>
      </c>
      <c r="AM17" s="38" t="str">
        <f t="shared" ca="1" si="17"/>
        <v/>
      </c>
      <c r="AN17" s="38" t="str">
        <f t="shared" ca="1" si="17"/>
        <v/>
      </c>
      <c r="AO17" s="38" t="str">
        <f t="shared" ref="AO17:BL17" ca="1" si="18">IF(AND($C19="Goal",AO$5&gt;=$F19,AO$5&lt;=$F19+$G19-1),2,IF(AND($C19="Milestone",AO$5&gt;=$F19,AO$5&lt;=$F19+$G19-1),1,""))</f>
        <v/>
      </c>
      <c r="AP17" s="38" t="str">
        <f t="shared" ca="1" si="18"/>
        <v/>
      </c>
      <c r="AQ17" s="38" t="str">
        <f t="shared" ca="1" si="18"/>
        <v/>
      </c>
      <c r="AR17" s="38" t="str">
        <f t="shared" ca="1" si="18"/>
        <v/>
      </c>
      <c r="AS17" s="38" t="str">
        <f t="shared" ca="1" si="18"/>
        <v/>
      </c>
      <c r="AT17" s="38" t="str">
        <f t="shared" ca="1" si="18"/>
        <v/>
      </c>
      <c r="AU17" s="38" t="str">
        <f t="shared" ca="1" si="18"/>
        <v/>
      </c>
      <c r="AV17" s="38" t="str">
        <f t="shared" ca="1" si="18"/>
        <v/>
      </c>
      <c r="AW17" s="38" t="str">
        <f t="shared" ca="1" si="18"/>
        <v/>
      </c>
      <c r="AX17" s="38" t="str">
        <f t="shared" ca="1" si="18"/>
        <v/>
      </c>
      <c r="AY17" s="38" t="str">
        <f t="shared" ca="1" si="18"/>
        <v/>
      </c>
      <c r="AZ17" s="38" t="str">
        <f t="shared" ca="1" si="18"/>
        <v/>
      </c>
      <c r="BA17" s="38" t="str">
        <f t="shared" ca="1" si="18"/>
        <v/>
      </c>
      <c r="BB17" s="38" t="str">
        <f t="shared" ca="1" si="18"/>
        <v/>
      </c>
      <c r="BC17" s="38" t="str">
        <f t="shared" ca="1" si="18"/>
        <v/>
      </c>
      <c r="BD17" s="38" t="str">
        <f t="shared" ca="1" si="18"/>
        <v/>
      </c>
      <c r="BE17" s="38" t="str">
        <f t="shared" ca="1" si="18"/>
        <v/>
      </c>
      <c r="BF17" s="38" t="str">
        <f t="shared" ca="1" si="18"/>
        <v/>
      </c>
      <c r="BG17" s="38" t="str">
        <f t="shared" ca="1" si="18"/>
        <v/>
      </c>
      <c r="BH17" s="38" t="str">
        <f t="shared" ca="1" si="18"/>
        <v/>
      </c>
      <c r="BI17" s="38" t="str">
        <f t="shared" ca="1" si="18"/>
        <v/>
      </c>
      <c r="BJ17" s="38" t="str">
        <f t="shared" ca="1" si="18"/>
        <v/>
      </c>
      <c r="BK17" s="38" t="str">
        <f t="shared" ca="1" si="18"/>
        <v/>
      </c>
      <c r="BL17" s="38" t="str">
        <f t="shared" ca="1" si="18"/>
        <v/>
      </c>
    </row>
    <row r="18" spans="1:64" s="2" customFormat="1" ht="30" customHeight="1" x14ac:dyDescent="0.55000000000000004">
      <c r="A18" s="14"/>
      <c r="B18" s="41" t="s">
        <v>3</v>
      </c>
      <c r="C18" s="34"/>
      <c r="D18" s="34"/>
      <c r="E18" s="31"/>
      <c r="F18" s="32"/>
      <c r="G18" s="33"/>
      <c r="H18" s="26"/>
      <c r="I18" s="38" t="str">
        <f t="shared" ref="I18:AN18" ca="1" si="19">IF(AND($C20="Goal",I$5&gt;=$F20,I$5&lt;=$F20+$G20-1),2,IF(AND($C20="Milestone",I$5&gt;=$F20,I$5&lt;=$F20+$G20-1),1,""))</f>
        <v/>
      </c>
      <c r="J18" s="38" t="str">
        <f t="shared" ca="1" si="19"/>
        <v/>
      </c>
      <c r="K18" s="38" t="str">
        <f t="shared" ca="1" si="19"/>
        <v/>
      </c>
      <c r="L18" s="38" t="str">
        <f t="shared" ca="1" si="19"/>
        <v/>
      </c>
      <c r="M18" s="38" t="str">
        <f t="shared" ca="1" si="19"/>
        <v/>
      </c>
      <c r="N18" s="38" t="str">
        <f t="shared" ca="1" si="19"/>
        <v/>
      </c>
      <c r="O18" s="38" t="str">
        <f t="shared" ca="1" si="19"/>
        <v/>
      </c>
      <c r="P18" s="38" t="str">
        <f t="shared" ca="1" si="19"/>
        <v/>
      </c>
      <c r="Q18" s="38" t="str">
        <f t="shared" ca="1" si="19"/>
        <v/>
      </c>
      <c r="R18" s="38" t="str">
        <f t="shared" ca="1" si="19"/>
        <v/>
      </c>
      <c r="S18" s="38" t="str">
        <f t="shared" ca="1" si="19"/>
        <v/>
      </c>
      <c r="T18" s="38" t="str">
        <f t="shared" ca="1" si="19"/>
        <v/>
      </c>
      <c r="U18" s="38" t="str">
        <f t="shared" ca="1" si="19"/>
        <v/>
      </c>
      <c r="V18" s="38" t="str">
        <f t="shared" ca="1" si="19"/>
        <v/>
      </c>
      <c r="W18" s="38" t="str">
        <f t="shared" ca="1" si="19"/>
        <v/>
      </c>
      <c r="X18" s="38" t="str">
        <f t="shared" ca="1" si="19"/>
        <v/>
      </c>
      <c r="Y18" s="38" t="str">
        <f t="shared" ca="1" si="19"/>
        <v/>
      </c>
      <c r="Z18" s="38" t="str">
        <f t="shared" ca="1" si="19"/>
        <v/>
      </c>
      <c r="AA18" s="38" t="str">
        <f t="shared" ca="1" si="19"/>
        <v/>
      </c>
      <c r="AB18" s="38" t="str">
        <f t="shared" ca="1" si="19"/>
        <v/>
      </c>
      <c r="AC18" s="38" t="str">
        <f t="shared" ca="1" si="19"/>
        <v/>
      </c>
      <c r="AD18" s="38" t="str">
        <f t="shared" ca="1" si="19"/>
        <v/>
      </c>
      <c r="AE18" s="38" t="str">
        <f t="shared" ca="1" si="19"/>
        <v/>
      </c>
      <c r="AF18" s="38" t="str">
        <f t="shared" ca="1" si="19"/>
        <v/>
      </c>
      <c r="AG18" s="38" t="str">
        <f t="shared" ca="1" si="19"/>
        <v/>
      </c>
      <c r="AH18" s="38" t="str">
        <f t="shared" ca="1" si="19"/>
        <v/>
      </c>
      <c r="AI18" s="38" t="str">
        <f t="shared" ca="1" si="19"/>
        <v/>
      </c>
      <c r="AJ18" s="38" t="str">
        <f t="shared" ca="1" si="19"/>
        <v/>
      </c>
      <c r="AK18" s="38" t="str">
        <f t="shared" ca="1" si="19"/>
        <v/>
      </c>
      <c r="AL18" s="38" t="str">
        <f t="shared" ca="1" si="19"/>
        <v/>
      </c>
      <c r="AM18" s="38" t="str">
        <f t="shared" ca="1" si="19"/>
        <v/>
      </c>
      <c r="AN18" s="38" t="str">
        <f t="shared" ca="1" si="19"/>
        <v/>
      </c>
      <c r="AO18" s="38" t="str">
        <f t="shared" ref="AO18:BL18" ca="1" si="20">IF(AND($C20="Goal",AO$5&gt;=$F20,AO$5&lt;=$F20+$G20-1),2,IF(AND($C20="Milestone",AO$5&gt;=$F20,AO$5&lt;=$F20+$G20-1),1,""))</f>
        <v/>
      </c>
      <c r="AP18" s="38" t="str">
        <f t="shared" ca="1" si="20"/>
        <v/>
      </c>
      <c r="AQ18" s="38" t="str">
        <f t="shared" ca="1" si="20"/>
        <v/>
      </c>
      <c r="AR18" s="38" t="str">
        <f t="shared" ca="1" si="20"/>
        <v/>
      </c>
      <c r="AS18" s="38" t="str">
        <f t="shared" ca="1" si="20"/>
        <v/>
      </c>
      <c r="AT18" s="38" t="str">
        <f t="shared" ca="1" si="20"/>
        <v/>
      </c>
      <c r="AU18" s="38" t="str">
        <f t="shared" ca="1" si="20"/>
        <v/>
      </c>
      <c r="AV18" s="38" t="str">
        <f t="shared" ca="1" si="20"/>
        <v/>
      </c>
      <c r="AW18" s="38" t="str">
        <f t="shared" ca="1" si="20"/>
        <v/>
      </c>
      <c r="AX18" s="38" t="str">
        <f t="shared" ca="1" si="20"/>
        <v/>
      </c>
      <c r="AY18" s="38" t="str">
        <f t="shared" ca="1" si="20"/>
        <v/>
      </c>
      <c r="AZ18" s="38" t="str">
        <f t="shared" ca="1" si="20"/>
        <v/>
      </c>
      <c r="BA18" s="38" t="str">
        <f t="shared" ca="1" si="20"/>
        <v/>
      </c>
      <c r="BB18" s="38" t="str">
        <f t="shared" ca="1" si="20"/>
        <v/>
      </c>
      <c r="BC18" s="38" t="str">
        <f t="shared" ca="1" si="20"/>
        <v/>
      </c>
      <c r="BD18" s="38" t="str">
        <f t="shared" ca="1" si="20"/>
        <v/>
      </c>
      <c r="BE18" s="38" t="str">
        <f t="shared" ca="1" si="20"/>
        <v/>
      </c>
      <c r="BF18" s="38" t="str">
        <f t="shared" ca="1" si="20"/>
        <v/>
      </c>
      <c r="BG18" s="38" t="str">
        <f t="shared" ca="1" si="20"/>
        <v/>
      </c>
      <c r="BH18" s="38" t="str">
        <f t="shared" ca="1" si="20"/>
        <v/>
      </c>
      <c r="BI18" s="38" t="str">
        <f t="shared" ca="1" si="20"/>
        <v/>
      </c>
      <c r="BJ18" s="38" t="str">
        <f t="shared" ca="1" si="20"/>
        <v/>
      </c>
      <c r="BK18" s="38" t="str">
        <f t="shared" ca="1" si="20"/>
        <v/>
      </c>
      <c r="BL18" s="38" t="str">
        <f t="shared" ca="1" si="20"/>
        <v/>
      </c>
    </row>
    <row r="19" spans="1:64" s="2" customFormat="1" ht="30" customHeight="1" x14ac:dyDescent="0.55000000000000004">
      <c r="A19" s="14"/>
      <c r="B19" s="41" t="s">
        <v>4</v>
      </c>
      <c r="C19" s="34"/>
      <c r="D19" s="34"/>
      <c r="E19" s="31"/>
      <c r="F19" s="32"/>
      <c r="G19" s="33"/>
      <c r="H19" s="26"/>
      <c r="I19" s="38" t="str">
        <f t="shared" ref="I19:AN19" ca="1" si="21">IF(AND($C21="Goal",I$5&gt;=$F21,I$5&lt;=$F21+$G21-1),2,IF(AND($C21="Milestone",I$5&gt;=$F21,I$5&lt;=$F21+$G21-1),1,""))</f>
        <v/>
      </c>
      <c r="J19" s="38" t="str">
        <f t="shared" ca="1" si="21"/>
        <v/>
      </c>
      <c r="K19" s="38" t="str">
        <f t="shared" ca="1" si="21"/>
        <v/>
      </c>
      <c r="L19" s="38" t="str">
        <f t="shared" ca="1" si="21"/>
        <v/>
      </c>
      <c r="M19" s="38" t="str">
        <f t="shared" ca="1" si="21"/>
        <v/>
      </c>
      <c r="N19" s="38" t="str">
        <f t="shared" ca="1" si="21"/>
        <v/>
      </c>
      <c r="O19" s="38" t="str">
        <f t="shared" ca="1" si="21"/>
        <v/>
      </c>
      <c r="P19" s="38" t="str">
        <f t="shared" ca="1" si="21"/>
        <v/>
      </c>
      <c r="Q19" s="38" t="str">
        <f t="shared" ca="1" si="21"/>
        <v/>
      </c>
      <c r="R19" s="38" t="str">
        <f t="shared" ca="1" si="21"/>
        <v/>
      </c>
      <c r="S19" s="38" t="str">
        <f t="shared" ca="1" si="21"/>
        <v/>
      </c>
      <c r="T19" s="38" t="str">
        <f t="shared" ca="1" si="21"/>
        <v/>
      </c>
      <c r="U19" s="38" t="str">
        <f t="shared" ca="1" si="21"/>
        <v/>
      </c>
      <c r="V19" s="38" t="str">
        <f t="shared" ca="1" si="21"/>
        <v/>
      </c>
      <c r="W19" s="38" t="str">
        <f t="shared" ca="1" si="21"/>
        <v/>
      </c>
      <c r="X19" s="38" t="str">
        <f t="shared" ca="1" si="21"/>
        <v/>
      </c>
      <c r="Y19" s="38" t="str">
        <f t="shared" ca="1" si="21"/>
        <v/>
      </c>
      <c r="Z19" s="38" t="str">
        <f t="shared" ca="1" si="21"/>
        <v/>
      </c>
      <c r="AA19" s="38" t="str">
        <f t="shared" ca="1" si="21"/>
        <v/>
      </c>
      <c r="AB19" s="38" t="str">
        <f t="shared" ca="1" si="21"/>
        <v/>
      </c>
      <c r="AC19" s="38" t="str">
        <f t="shared" ca="1" si="21"/>
        <v/>
      </c>
      <c r="AD19" s="38" t="str">
        <f t="shared" ca="1" si="21"/>
        <v/>
      </c>
      <c r="AE19" s="38" t="str">
        <f t="shared" ca="1" si="21"/>
        <v/>
      </c>
      <c r="AF19" s="38" t="str">
        <f t="shared" ca="1" si="21"/>
        <v/>
      </c>
      <c r="AG19" s="38" t="str">
        <f t="shared" ca="1" si="21"/>
        <v/>
      </c>
      <c r="AH19" s="38" t="str">
        <f t="shared" ca="1" si="21"/>
        <v/>
      </c>
      <c r="AI19" s="38" t="str">
        <f t="shared" ca="1" si="21"/>
        <v/>
      </c>
      <c r="AJ19" s="38" t="str">
        <f t="shared" ca="1" si="21"/>
        <v/>
      </c>
      <c r="AK19" s="38" t="str">
        <f t="shared" ca="1" si="21"/>
        <v/>
      </c>
      <c r="AL19" s="38" t="str">
        <f t="shared" ca="1" si="21"/>
        <v/>
      </c>
      <c r="AM19" s="38" t="str">
        <f t="shared" ca="1" si="21"/>
        <v/>
      </c>
      <c r="AN19" s="38" t="str">
        <f t="shared" ca="1" si="21"/>
        <v/>
      </c>
      <c r="AO19" s="38" t="str">
        <f t="shared" ref="AO19:BL19" ca="1" si="22">IF(AND($C21="Goal",AO$5&gt;=$F21,AO$5&lt;=$F21+$G21-1),2,IF(AND($C21="Milestone",AO$5&gt;=$F21,AO$5&lt;=$F21+$G21-1),1,""))</f>
        <v/>
      </c>
      <c r="AP19" s="38" t="str">
        <f t="shared" ca="1" si="22"/>
        <v/>
      </c>
      <c r="AQ19" s="38" t="str">
        <f t="shared" ca="1" si="22"/>
        <v/>
      </c>
      <c r="AR19" s="38" t="str">
        <f t="shared" ca="1" si="22"/>
        <v/>
      </c>
      <c r="AS19" s="38" t="str">
        <f t="shared" ca="1" si="22"/>
        <v/>
      </c>
      <c r="AT19" s="38" t="str">
        <f t="shared" ca="1" si="22"/>
        <v/>
      </c>
      <c r="AU19" s="38" t="str">
        <f t="shared" ca="1" si="22"/>
        <v/>
      </c>
      <c r="AV19" s="38" t="str">
        <f t="shared" ca="1" si="22"/>
        <v/>
      </c>
      <c r="AW19" s="38" t="str">
        <f t="shared" ca="1" si="22"/>
        <v/>
      </c>
      <c r="AX19" s="38" t="str">
        <f t="shared" ca="1" si="22"/>
        <v/>
      </c>
      <c r="AY19" s="38" t="str">
        <f t="shared" ca="1" si="22"/>
        <v/>
      </c>
      <c r="AZ19" s="38" t="str">
        <f t="shared" ca="1" si="22"/>
        <v/>
      </c>
      <c r="BA19" s="38" t="str">
        <f t="shared" ca="1" si="22"/>
        <v/>
      </c>
      <c r="BB19" s="38" t="str">
        <f t="shared" ca="1" si="22"/>
        <v/>
      </c>
      <c r="BC19" s="38" t="str">
        <f t="shared" ca="1" si="22"/>
        <v/>
      </c>
      <c r="BD19" s="38" t="str">
        <f t="shared" ca="1" si="22"/>
        <v/>
      </c>
      <c r="BE19" s="38" t="str">
        <f t="shared" ca="1" si="22"/>
        <v/>
      </c>
      <c r="BF19" s="38" t="str">
        <f t="shared" ca="1" si="22"/>
        <v/>
      </c>
      <c r="BG19" s="38" t="str">
        <f t="shared" ca="1" si="22"/>
        <v/>
      </c>
      <c r="BH19" s="38" t="str">
        <f t="shared" ca="1" si="22"/>
        <v/>
      </c>
      <c r="BI19" s="38" t="str">
        <f t="shared" ca="1" si="22"/>
        <v/>
      </c>
      <c r="BJ19" s="38" t="str">
        <f t="shared" ca="1" si="22"/>
        <v/>
      </c>
      <c r="BK19" s="38" t="str">
        <f t="shared" ca="1" si="22"/>
        <v/>
      </c>
      <c r="BL19" s="38" t="str">
        <f t="shared" ca="1" si="22"/>
        <v/>
      </c>
    </row>
    <row r="20" spans="1:64" s="2" customFormat="1" ht="30" customHeight="1" x14ac:dyDescent="0.55000000000000004">
      <c r="A20" s="14"/>
      <c r="B20" s="41" t="s">
        <v>0</v>
      </c>
      <c r="C20" s="34"/>
      <c r="D20" s="34"/>
      <c r="E20" s="31"/>
      <c r="F20" s="32"/>
      <c r="G20" s="33"/>
      <c r="H20" s="26"/>
      <c r="I20" s="38" t="str">
        <f t="shared" ref="I20:AN20" ca="1" si="23">IF(AND($C22="Goal",I$5&gt;=$F22,I$5&lt;=$F22+$G22-1),2,IF(AND($C22="Milestone",I$5&gt;=$F22,I$5&lt;=$F22+$G22-1),1,""))</f>
        <v/>
      </c>
      <c r="J20" s="38" t="str">
        <f t="shared" ca="1" si="23"/>
        <v/>
      </c>
      <c r="K20" s="38" t="str">
        <f t="shared" ca="1" si="23"/>
        <v/>
      </c>
      <c r="L20" s="38" t="str">
        <f t="shared" ca="1" si="23"/>
        <v/>
      </c>
      <c r="M20" s="38" t="str">
        <f t="shared" ca="1" si="23"/>
        <v/>
      </c>
      <c r="N20" s="38" t="str">
        <f t="shared" ca="1" si="23"/>
        <v/>
      </c>
      <c r="O20" s="38" t="str">
        <f t="shared" ca="1" si="23"/>
        <v/>
      </c>
      <c r="P20" s="38" t="str">
        <f t="shared" ca="1" si="23"/>
        <v/>
      </c>
      <c r="Q20" s="38" t="str">
        <f t="shared" ca="1" si="23"/>
        <v/>
      </c>
      <c r="R20" s="38" t="str">
        <f t="shared" ca="1" si="23"/>
        <v/>
      </c>
      <c r="S20" s="38" t="str">
        <f t="shared" ca="1" si="23"/>
        <v/>
      </c>
      <c r="T20" s="38" t="str">
        <f t="shared" ca="1" si="23"/>
        <v/>
      </c>
      <c r="U20" s="38" t="str">
        <f t="shared" ca="1" si="23"/>
        <v/>
      </c>
      <c r="V20" s="38" t="str">
        <f t="shared" ca="1" si="23"/>
        <v/>
      </c>
      <c r="W20" s="38" t="str">
        <f t="shared" ca="1" si="23"/>
        <v/>
      </c>
      <c r="X20" s="38" t="str">
        <f t="shared" ca="1" si="23"/>
        <v/>
      </c>
      <c r="Y20" s="38" t="str">
        <f t="shared" ca="1" si="23"/>
        <v/>
      </c>
      <c r="Z20" s="38" t="str">
        <f t="shared" ca="1" si="23"/>
        <v/>
      </c>
      <c r="AA20" s="38" t="str">
        <f t="shared" ca="1" si="23"/>
        <v/>
      </c>
      <c r="AB20" s="38" t="str">
        <f t="shared" ca="1" si="23"/>
        <v/>
      </c>
      <c r="AC20" s="38" t="str">
        <f t="shared" ca="1" si="23"/>
        <v/>
      </c>
      <c r="AD20" s="38" t="str">
        <f t="shared" ca="1" si="23"/>
        <v/>
      </c>
      <c r="AE20" s="38" t="str">
        <f t="shared" ca="1" si="23"/>
        <v/>
      </c>
      <c r="AF20" s="38" t="str">
        <f t="shared" ca="1" si="23"/>
        <v/>
      </c>
      <c r="AG20" s="38" t="str">
        <f t="shared" ca="1" si="23"/>
        <v/>
      </c>
      <c r="AH20" s="38" t="str">
        <f t="shared" ca="1" si="23"/>
        <v/>
      </c>
      <c r="AI20" s="38" t="str">
        <f t="shared" ca="1" si="23"/>
        <v/>
      </c>
      <c r="AJ20" s="38" t="str">
        <f t="shared" ca="1" si="23"/>
        <v/>
      </c>
      <c r="AK20" s="38" t="str">
        <f t="shared" ca="1" si="23"/>
        <v/>
      </c>
      <c r="AL20" s="38" t="str">
        <f t="shared" ca="1" si="23"/>
        <v/>
      </c>
      <c r="AM20" s="38" t="str">
        <f t="shared" ca="1" si="23"/>
        <v/>
      </c>
      <c r="AN20" s="38" t="str">
        <f t="shared" ca="1" si="23"/>
        <v/>
      </c>
      <c r="AO20" s="38" t="str">
        <f t="shared" ref="AO20:BL20" ca="1" si="24">IF(AND($C22="Goal",AO$5&gt;=$F22,AO$5&lt;=$F22+$G22-1),2,IF(AND($C22="Milestone",AO$5&gt;=$F22,AO$5&lt;=$F22+$G22-1),1,""))</f>
        <v/>
      </c>
      <c r="AP20" s="38" t="str">
        <f t="shared" ca="1" si="24"/>
        <v/>
      </c>
      <c r="AQ20" s="38" t="str">
        <f t="shared" ca="1" si="24"/>
        <v/>
      </c>
      <c r="AR20" s="38" t="str">
        <f t="shared" ca="1" si="24"/>
        <v/>
      </c>
      <c r="AS20" s="38" t="str">
        <f t="shared" ca="1" si="24"/>
        <v/>
      </c>
      <c r="AT20" s="38" t="str">
        <f t="shared" ca="1" si="24"/>
        <v/>
      </c>
      <c r="AU20" s="38" t="str">
        <f t="shared" ca="1" si="24"/>
        <v/>
      </c>
      <c r="AV20" s="38" t="str">
        <f t="shared" ca="1" si="24"/>
        <v/>
      </c>
      <c r="AW20" s="38" t="str">
        <f t="shared" ca="1" si="24"/>
        <v/>
      </c>
      <c r="AX20" s="38" t="str">
        <f t="shared" ca="1" si="24"/>
        <v/>
      </c>
      <c r="AY20" s="38" t="str">
        <f t="shared" ca="1" si="24"/>
        <v/>
      </c>
      <c r="AZ20" s="38" t="str">
        <f t="shared" ca="1" si="24"/>
        <v/>
      </c>
      <c r="BA20" s="38" t="str">
        <f t="shared" ca="1" si="24"/>
        <v/>
      </c>
      <c r="BB20" s="38" t="str">
        <f t="shared" ca="1" si="24"/>
        <v/>
      </c>
      <c r="BC20" s="38" t="str">
        <f t="shared" ca="1" si="24"/>
        <v/>
      </c>
      <c r="BD20" s="38" t="str">
        <f t="shared" ca="1" si="24"/>
        <v/>
      </c>
      <c r="BE20" s="38" t="str">
        <f t="shared" ca="1" si="24"/>
        <v/>
      </c>
      <c r="BF20" s="38" t="str">
        <f t="shared" ca="1" si="24"/>
        <v/>
      </c>
      <c r="BG20" s="38" t="str">
        <f t="shared" ca="1" si="24"/>
        <v/>
      </c>
      <c r="BH20" s="38" t="str">
        <f t="shared" ca="1" si="24"/>
        <v/>
      </c>
      <c r="BI20" s="38" t="str">
        <f t="shared" ca="1" si="24"/>
        <v/>
      </c>
      <c r="BJ20" s="38" t="str">
        <f t="shared" ca="1" si="24"/>
        <v/>
      </c>
      <c r="BK20" s="38" t="str">
        <f t="shared" ca="1" si="24"/>
        <v/>
      </c>
      <c r="BL20" s="38" t="str">
        <f t="shared" ca="1" si="24"/>
        <v/>
      </c>
    </row>
    <row r="21" spans="1:64" s="2" customFormat="1" ht="30" customHeight="1" x14ac:dyDescent="0.55000000000000004">
      <c r="A21" s="14"/>
      <c r="B21" s="41" t="s">
        <v>1</v>
      </c>
      <c r="C21" s="34"/>
      <c r="D21" s="34"/>
      <c r="E21" s="31"/>
      <c r="F21" s="32"/>
      <c r="G21" s="33"/>
      <c r="H21" s="26"/>
      <c r="I21" s="38" t="str">
        <f t="shared" ref="I21:AN21" ca="1" si="25">IF(AND($C23="Goal",I$5&gt;=$F23,I$5&lt;=$F23+$G23-1),2,IF(AND($C23="Milestone",I$5&gt;=$F23,I$5&lt;=$F23+$G23-1),1,""))</f>
        <v/>
      </c>
      <c r="J21" s="38" t="str">
        <f t="shared" ca="1" si="25"/>
        <v/>
      </c>
      <c r="K21" s="38" t="str">
        <f t="shared" ca="1" si="25"/>
        <v/>
      </c>
      <c r="L21" s="38" t="str">
        <f t="shared" ca="1" si="25"/>
        <v/>
      </c>
      <c r="M21" s="38" t="str">
        <f t="shared" ca="1" si="25"/>
        <v/>
      </c>
      <c r="N21" s="38" t="str">
        <f t="shared" ca="1" si="25"/>
        <v/>
      </c>
      <c r="O21" s="38" t="str">
        <f t="shared" ca="1" si="25"/>
        <v/>
      </c>
      <c r="P21" s="38" t="str">
        <f t="shared" ca="1" si="25"/>
        <v/>
      </c>
      <c r="Q21" s="38" t="str">
        <f t="shared" ca="1" si="25"/>
        <v/>
      </c>
      <c r="R21" s="38" t="str">
        <f t="shared" ca="1" si="25"/>
        <v/>
      </c>
      <c r="S21" s="38" t="str">
        <f t="shared" ca="1" si="25"/>
        <v/>
      </c>
      <c r="T21" s="38" t="str">
        <f t="shared" ca="1" si="25"/>
        <v/>
      </c>
      <c r="U21" s="38" t="str">
        <f t="shared" ca="1" si="25"/>
        <v/>
      </c>
      <c r="V21" s="38" t="str">
        <f t="shared" ca="1" si="25"/>
        <v/>
      </c>
      <c r="W21" s="38" t="str">
        <f t="shared" ca="1" si="25"/>
        <v/>
      </c>
      <c r="X21" s="38" t="str">
        <f t="shared" ca="1" si="25"/>
        <v/>
      </c>
      <c r="Y21" s="38" t="str">
        <f t="shared" ca="1" si="25"/>
        <v/>
      </c>
      <c r="Z21" s="38" t="str">
        <f t="shared" ca="1" si="25"/>
        <v/>
      </c>
      <c r="AA21" s="38" t="str">
        <f t="shared" ca="1" si="25"/>
        <v/>
      </c>
      <c r="AB21" s="38" t="str">
        <f t="shared" ca="1" si="25"/>
        <v/>
      </c>
      <c r="AC21" s="38" t="str">
        <f t="shared" ca="1" si="25"/>
        <v/>
      </c>
      <c r="AD21" s="38" t="str">
        <f t="shared" ca="1" si="25"/>
        <v/>
      </c>
      <c r="AE21" s="38" t="str">
        <f t="shared" ca="1" si="25"/>
        <v/>
      </c>
      <c r="AF21" s="38" t="str">
        <f t="shared" ca="1" si="25"/>
        <v/>
      </c>
      <c r="AG21" s="38" t="str">
        <f t="shared" ca="1" si="25"/>
        <v/>
      </c>
      <c r="AH21" s="38" t="str">
        <f t="shared" ca="1" si="25"/>
        <v/>
      </c>
      <c r="AI21" s="38" t="str">
        <f t="shared" ca="1" si="25"/>
        <v/>
      </c>
      <c r="AJ21" s="38" t="str">
        <f t="shared" ca="1" si="25"/>
        <v/>
      </c>
      <c r="AK21" s="38" t="str">
        <f t="shared" ca="1" si="25"/>
        <v/>
      </c>
      <c r="AL21" s="38" t="str">
        <f t="shared" ca="1" si="25"/>
        <v/>
      </c>
      <c r="AM21" s="38" t="str">
        <f t="shared" ca="1" si="25"/>
        <v/>
      </c>
      <c r="AN21" s="38" t="str">
        <f t="shared" ca="1" si="25"/>
        <v/>
      </c>
      <c r="AO21" s="38" t="str">
        <f t="shared" ref="AO21:BL21" ca="1" si="26">IF(AND($C23="Goal",AO$5&gt;=$F23,AO$5&lt;=$F23+$G23-1),2,IF(AND($C23="Milestone",AO$5&gt;=$F23,AO$5&lt;=$F23+$G23-1),1,""))</f>
        <v/>
      </c>
      <c r="AP21" s="38" t="str">
        <f t="shared" ca="1" si="26"/>
        <v/>
      </c>
      <c r="AQ21" s="38" t="str">
        <f t="shared" ca="1" si="26"/>
        <v/>
      </c>
      <c r="AR21" s="38" t="str">
        <f t="shared" ca="1" si="26"/>
        <v/>
      </c>
      <c r="AS21" s="38" t="str">
        <f t="shared" ca="1" si="26"/>
        <v/>
      </c>
      <c r="AT21" s="38" t="str">
        <f t="shared" ca="1" si="26"/>
        <v/>
      </c>
      <c r="AU21" s="38" t="str">
        <f t="shared" ca="1" si="26"/>
        <v/>
      </c>
      <c r="AV21" s="38" t="str">
        <f t="shared" ca="1" si="26"/>
        <v/>
      </c>
      <c r="AW21" s="38" t="str">
        <f t="shared" ca="1" si="26"/>
        <v/>
      </c>
      <c r="AX21" s="38" t="str">
        <f t="shared" ca="1" si="26"/>
        <v/>
      </c>
      <c r="AY21" s="38" t="str">
        <f t="shared" ca="1" si="26"/>
        <v/>
      </c>
      <c r="AZ21" s="38" t="str">
        <f t="shared" ca="1" si="26"/>
        <v/>
      </c>
      <c r="BA21" s="38" t="str">
        <f t="shared" ca="1" si="26"/>
        <v/>
      </c>
      <c r="BB21" s="38" t="str">
        <f t="shared" ca="1" si="26"/>
        <v/>
      </c>
      <c r="BC21" s="38" t="str">
        <f t="shared" ca="1" si="26"/>
        <v/>
      </c>
      <c r="BD21" s="38" t="str">
        <f t="shared" ca="1" si="26"/>
        <v/>
      </c>
      <c r="BE21" s="38" t="str">
        <f t="shared" ca="1" si="26"/>
        <v/>
      </c>
      <c r="BF21" s="38" t="str">
        <f t="shared" ca="1" si="26"/>
        <v/>
      </c>
      <c r="BG21" s="38" t="str">
        <f t="shared" ca="1" si="26"/>
        <v/>
      </c>
      <c r="BH21" s="38" t="str">
        <f t="shared" ca="1" si="26"/>
        <v/>
      </c>
      <c r="BI21" s="38" t="str">
        <f t="shared" ca="1" si="26"/>
        <v/>
      </c>
      <c r="BJ21" s="38" t="str">
        <f t="shared" ca="1" si="26"/>
        <v/>
      </c>
      <c r="BK21" s="38" t="str">
        <f t="shared" ca="1" si="26"/>
        <v/>
      </c>
      <c r="BL21" s="38" t="str">
        <f t="shared" ca="1" si="26"/>
        <v/>
      </c>
    </row>
    <row r="22" spans="1:64" s="2" customFormat="1" ht="30" customHeight="1" x14ac:dyDescent="0.55000000000000004">
      <c r="A22" s="14"/>
      <c r="B22" s="41" t="s">
        <v>2</v>
      </c>
      <c r="C22" s="34"/>
      <c r="D22" s="34"/>
      <c r="E22" s="31"/>
      <c r="F22" s="32"/>
      <c r="G22" s="33"/>
      <c r="H22" s="26"/>
      <c r="I22" s="38" t="str">
        <f t="shared" ref="I22:AN22" ca="1" si="27">IF(AND($C24="Goal",I$5&gt;=$F24,I$5&lt;=$F24+$G24-1),2,IF(AND($C24="Milestone",I$5&gt;=$F24,I$5&lt;=$F24+$G24-1),1,""))</f>
        <v/>
      </c>
      <c r="J22" s="38" t="str">
        <f t="shared" ca="1" si="27"/>
        <v/>
      </c>
      <c r="K22" s="38" t="str">
        <f t="shared" ca="1" si="27"/>
        <v/>
      </c>
      <c r="L22" s="38" t="str">
        <f t="shared" ca="1" si="27"/>
        <v/>
      </c>
      <c r="M22" s="38" t="str">
        <f t="shared" ca="1" si="27"/>
        <v/>
      </c>
      <c r="N22" s="38" t="str">
        <f t="shared" ca="1" si="27"/>
        <v/>
      </c>
      <c r="O22" s="38" t="str">
        <f t="shared" ca="1" si="27"/>
        <v/>
      </c>
      <c r="P22" s="38" t="str">
        <f t="shared" ca="1" si="27"/>
        <v/>
      </c>
      <c r="Q22" s="38" t="str">
        <f t="shared" ca="1" si="27"/>
        <v/>
      </c>
      <c r="R22" s="38" t="str">
        <f t="shared" ca="1" si="27"/>
        <v/>
      </c>
      <c r="S22" s="38" t="str">
        <f t="shared" ca="1" si="27"/>
        <v/>
      </c>
      <c r="T22" s="38" t="str">
        <f t="shared" ca="1" si="27"/>
        <v/>
      </c>
      <c r="U22" s="38" t="str">
        <f t="shared" ca="1" si="27"/>
        <v/>
      </c>
      <c r="V22" s="38" t="str">
        <f t="shared" ca="1" si="27"/>
        <v/>
      </c>
      <c r="W22" s="38" t="str">
        <f t="shared" ca="1" si="27"/>
        <v/>
      </c>
      <c r="X22" s="38" t="str">
        <f t="shared" ca="1" si="27"/>
        <v/>
      </c>
      <c r="Y22" s="38" t="str">
        <f t="shared" ca="1" si="27"/>
        <v/>
      </c>
      <c r="Z22" s="38" t="str">
        <f t="shared" ca="1" si="27"/>
        <v/>
      </c>
      <c r="AA22" s="38" t="str">
        <f t="shared" ca="1" si="27"/>
        <v/>
      </c>
      <c r="AB22" s="38" t="str">
        <f t="shared" ca="1" si="27"/>
        <v/>
      </c>
      <c r="AC22" s="38" t="str">
        <f t="shared" ca="1" si="27"/>
        <v/>
      </c>
      <c r="AD22" s="38" t="str">
        <f t="shared" ca="1" si="27"/>
        <v/>
      </c>
      <c r="AE22" s="38" t="str">
        <f t="shared" ca="1" si="27"/>
        <v/>
      </c>
      <c r="AF22" s="38" t="str">
        <f t="shared" ca="1" si="27"/>
        <v/>
      </c>
      <c r="AG22" s="38" t="str">
        <f t="shared" ca="1" si="27"/>
        <v/>
      </c>
      <c r="AH22" s="38" t="str">
        <f t="shared" ca="1" si="27"/>
        <v/>
      </c>
      <c r="AI22" s="38" t="str">
        <f t="shared" ca="1" si="27"/>
        <v/>
      </c>
      <c r="AJ22" s="38" t="str">
        <f t="shared" ca="1" si="27"/>
        <v/>
      </c>
      <c r="AK22" s="38" t="str">
        <f t="shared" ca="1" si="27"/>
        <v/>
      </c>
      <c r="AL22" s="38" t="str">
        <f t="shared" ca="1" si="27"/>
        <v/>
      </c>
      <c r="AM22" s="38" t="str">
        <f t="shared" ca="1" si="27"/>
        <v/>
      </c>
      <c r="AN22" s="38" t="str">
        <f t="shared" ca="1" si="27"/>
        <v/>
      </c>
      <c r="AO22" s="38" t="str">
        <f t="shared" ref="AO22:BL22" ca="1" si="28">IF(AND($C24="Goal",AO$5&gt;=$F24,AO$5&lt;=$F24+$G24-1),2,IF(AND($C24="Milestone",AO$5&gt;=$F24,AO$5&lt;=$F24+$G24-1),1,""))</f>
        <v/>
      </c>
      <c r="AP22" s="38" t="str">
        <f t="shared" ca="1" si="28"/>
        <v/>
      </c>
      <c r="AQ22" s="38" t="str">
        <f t="shared" ca="1" si="28"/>
        <v/>
      </c>
      <c r="AR22" s="38" t="str">
        <f t="shared" ca="1" si="28"/>
        <v/>
      </c>
      <c r="AS22" s="38" t="str">
        <f t="shared" ca="1" si="28"/>
        <v/>
      </c>
      <c r="AT22" s="38" t="str">
        <f t="shared" ca="1" si="28"/>
        <v/>
      </c>
      <c r="AU22" s="38" t="str">
        <f t="shared" ca="1" si="28"/>
        <v/>
      </c>
      <c r="AV22" s="38" t="str">
        <f t="shared" ca="1" si="28"/>
        <v/>
      </c>
      <c r="AW22" s="38" t="str">
        <f t="shared" ca="1" si="28"/>
        <v/>
      </c>
      <c r="AX22" s="38" t="str">
        <f t="shared" ca="1" si="28"/>
        <v/>
      </c>
      <c r="AY22" s="38" t="str">
        <f t="shared" ca="1" si="28"/>
        <v/>
      </c>
      <c r="AZ22" s="38" t="str">
        <f t="shared" ca="1" si="28"/>
        <v/>
      </c>
      <c r="BA22" s="38" t="str">
        <f t="shared" ca="1" si="28"/>
        <v/>
      </c>
      <c r="BB22" s="38" t="str">
        <f t="shared" ca="1" si="28"/>
        <v/>
      </c>
      <c r="BC22" s="38" t="str">
        <f t="shared" ca="1" si="28"/>
        <v/>
      </c>
      <c r="BD22" s="38" t="str">
        <f t="shared" ca="1" si="28"/>
        <v/>
      </c>
      <c r="BE22" s="38" t="str">
        <f t="shared" ca="1" si="28"/>
        <v/>
      </c>
      <c r="BF22" s="38" t="str">
        <f t="shared" ca="1" si="28"/>
        <v/>
      </c>
      <c r="BG22" s="38" t="str">
        <f t="shared" ca="1" si="28"/>
        <v/>
      </c>
      <c r="BH22" s="38" t="str">
        <f t="shared" ca="1" si="28"/>
        <v/>
      </c>
      <c r="BI22" s="38" t="str">
        <f t="shared" ca="1" si="28"/>
        <v/>
      </c>
      <c r="BJ22" s="38" t="str">
        <f t="shared" ca="1" si="28"/>
        <v/>
      </c>
      <c r="BK22" s="38" t="str">
        <f t="shared" ca="1" si="28"/>
        <v/>
      </c>
      <c r="BL22" s="38" t="str">
        <f t="shared" ca="1" si="28"/>
        <v/>
      </c>
    </row>
    <row r="23" spans="1:64" s="2" customFormat="1" ht="30" customHeight="1" x14ac:dyDescent="0.55000000000000004">
      <c r="A23" s="14"/>
      <c r="B23" s="42" t="s">
        <v>49</v>
      </c>
      <c r="C23" s="34"/>
      <c r="D23" s="34"/>
      <c r="E23" s="31"/>
      <c r="F23" s="32"/>
      <c r="G23" s="33"/>
      <c r="H23" s="26"/>
      <c r="I23" s="38" t="str">
        <f t="shared" ref="I23:AN23" ca="1" si="29">IF(AND($C25="Goal",I$5&gt;=$F25,I$5&lt;=$F25+$G25-1),2,IF(AND($C25="Milestone",I$5&gt;=$F25,I$5&lt;=$F25+$G25-1),1,""))</f>
        <v/>
      </c>
      <c r="J23" s="38" t="str">
        <f t="shared" ca="1" si="29"/>
        <v/>
      </c>
      <c r="K23" s="38" t="str">
        <f t="shared" ca="1" si="29"/>
        <v/>
      </c>
      <c r="L23" s="38" t="str">
        <f t="shared" ca="1" si="29"/>
        <v/>
      </c>
      <c r="M23" s="38" t="str">
        <f t="shared" ca="1" si="29"/>
        <v/>
      </c>
      <c r="N23" s="38" t="str">
        <f t="shared" ca="1" si="29"/>
        <v/>
      </c>
      <c r="O23" s="38" t="str">
        <f t="shared" ca="1" si="29"/>
        <v/>
      </c>
      <c r="P23" s="38" t="str">
        <f t="shared" ca="1" si="29"/>
        <v/>
      </c>
      <c r="Q23" s="38" t="str">
        <f t="shared" ca="1" si="29"/>
        <v/>
      </c>
      <c r="R23" s="38" t="str">
        <f t="shared" ca="1" si="29"/>
        <v/>
      </c>
      <c r="S23" s="38" t="str">
        <f t="shared" ca="1" si="29"/>
        <v/>
      </c>
      <c r="T23" s="38" t="str">
        <f t="shared" ca="1" si="29"/>
        <v/>
      </c>
      <c r="U23" s="38" t="str">
        <f t="shared" ca="1" si="29"/>
        <v/>
      </c>
      <c r="V23" s="38" t="str">
        <f t="shared" ca="1" si="29"/>
        <v/>
      </c>
      <c r="W23" s="38" t="str">
        <f t="shared" ca="1" si="29"/>
        <v/>
      </c>
      <c r="X23" s="38" t="str">
        <f t="shared" ca="1" si="29"/>
        <v/>
      </c>
      <c r="Y23" s="38" t="str">
        <f t="shared" ca="1" si="29"/>
        <v/>
      </c>
      <c r="Z23" s="38" t="str">
        <f t="shared" ca="1" si="29"/>
        <v/>
      </c>
      <c r="AA23" s="38" t="str">
        <f t="shared" ca="1" si="29"/>
        <v/>
      </c>
      <c r="AB23" s="38" t="str">
        <f t="shared" ca="1" si="29"/>
        <v/>
      </c>
      <c r="AC23" s="38" t="str">
        <f t="shared" ca="1" si="29"/>
        <v/>
      </c>
      <c r="AD23" s="38" t="str">
        <f t="shared" ca="1" si="29"/>
        <v/>
      </c>
      <c r="AE23" s="38" t="str">
        <f t="shared" ca="1" si="29"/>
        <v/>
      </c>
      <c r="AF23" s="38" t="str">
        <f t="shared" ca="1" si="29"/>
        <v/>
      </c>
      <c r="AG23" s="38" t="str">
        <f t="shared" ca="1" si="29"/>
        <v/>
      </c>
      <c r="AH23" s="38" t="str">
        <f t="shared" ca="1" si="29"/>
        <v/>
      </c>
      <c r="AI23" s="38" t="str">
        <f t="shared" ca="1" si="29"/>
        <v/>
      </c>
      <c r="AJ23" s="38" t="str">
        <f t="shared" ca="1" si="29"/>
        <v/>
      </c>
      <c r="AK23" s="38" t="str">
        <f t="shared" ca="1" si="29"/>
        <v/>
      </c>
      <c r="AL23" s="38" t="str">
        <f t="shared" ca="1" si="29"/>
        <v/>
      </c>
      <c r="AM23" s="38" t="str">
        <f t="shared" ca="1" si="29"/>
        <v/>
      </c>
      <c r="AN23" s="38" t="str">
        <f t="shared" ca="1" si="29"/>
        <v/>
      </c>
      <c r="AO23" s="38" t="str">
        <f t="shared" ref="AO23:BL23" ca="1" si="30">IF(AND($C25="Goal",AO$5&gt;=$F25,AO$5&lt;=$F25+$G25-1),2,IF(AND($C25="Milestone",AO$5&gt;=$F25,AO$5&lt;=$F25+$G25-1),1,""))</f>
        <v/>
      </c>
      <c r="AP23" s="38" t="str">
        <f t="shared" ca="1" si="30"/>
        <v/>
      </c>
      <c r="AQ23" s="38" t="str">
        <f t="shared" ca="1" si="30"/>
        <v/>
      </c>
      <c r="AR23" s="38" t="str">
        <f t="shared" ca="1" si="30"/>
        <v/>
      </c>
      <c r="AS23" s="38" t="str">
        <f t="shared" ca="1" si="30"/>
        <v/>
      </c>
      <c r="AT23" s="38" t="str">
        <f t="shared" ca="1" si="30"/>
        <v/>
      </c>
      <c r="AU23" s="38" t="str">
        <f t="shared" ca="1" si="30"/>
        <v/>
      </c>
      <c r="AV23" s="38" t="str">
        <f t="shared" ca="1" si="30"/>
        <v/>
      </c>
      <c r="AW23" s="38" t="str">
        <f t="shared" ca="1" si="30"/>
        <v/>
      </c>
      <c r="AX23" s="38" t="str">
        <f t="shared" ca="1" si="30"/>
        <v/>
      </c>
      <c r="AY23" s="38" t="str">
        <f t="shared" ca="1" si="30"/>
        <v/>
      </c>
      <c r="AZ23" s="38" t="str">
        <f t="shared" ca="1" si="30"/>
        <v/>
      </c>
      <c r="BA23" s="38" t="str">
        <f t="shared" ca="1" si="30"/>
        <v/>
      </c>
      <c r="BB23" s="38" t="str">
        <f t="shared" ca="1" si="30"/>
        <v/>
      </c>
      <c r="BC23" s="38" t="str">
        <f t="shared" ca="1" si="30"/>
        <v/>
      </c>
      <c r="BD23" s="38" t="str">
        <f t="shared" ca="1" si="30"/>
        <v/>
      </c>
      <c r="BE23" s="38" t="str">
        <f t="shared" ca="1" si="30"/>
        <v/>
      </c>
      <c r="BF23" s="38" t="str">
        <f t="shared" ca="1" si="30"/>
        <v/>
      </c>
      <c r="BG23" s="38" t="str">
        <f t="shared" ca="1" si="30"/>
        <v/>
      </c>
      <c r="BH23" s="38" t="str">
        <f t="shared" ca="1" si="30"/>
        <v/>
      </c>
      <c r="BI23" s="38" t="str">
        <f t="shared" ca="1" si="30"/>
        <v/>
      </c>
      <c r="BJ23" s="38" t="str">
        <f t="shared" ca="1" si="30"/>
        <v/>
      </c>
      <c r="BK23" s="38" t="str">
        <f t="shared" ca="1" si="30"/>
        <v/>
      </c>
      <c r="BL23" s="38" t="str">
        <f t="shared" ca="1" si="30"/>
        <v/>
      </c>
    </row>
    <row r="24" spans="1:64" s="2" customFormat="1" ht="30" customHeight="1" x14ac:dyDescent="0.55000000000000004">
      <c r="A24" s="14"/>
      <c r="B24" s="41" t="s">
        <v>3</v>
      </c>
      <c r="C24" s="34"/>
      <c r="D24" s="34"/>
      <c r="E24" s="31"/>
      <c r="F24" s="32"/>
      <c r="G24" s="33"/>
      <c r="H24" s="26"/>
      <c r="I24" s="38" t="str">
        <f t="shared" ref="I24:AN24" ca="1" si="31">IF(AND($C26="Goal",I$5&gt;=$F26,I$5&lt;=$F26+$G26-1),2,IF(AND($C26="Milestone",I$5&gt;=$F26,I$5&lt;=$F26+$G26-1),1,""))</f>
        <v/>
      </c>
      <c r="J24" s="38" t="str">
        <f t="shared" ca="1" si="31"/>
        <v/>
      </c>
      <c r="K24" s="38" t="str">
        <f t="shared" ca="1" si="31"/>
        <v/>
      </c>
      <c r="L24" s="38" t="str">
        <f t="shared" ca="1" si="31"/>
        <v/>
      </c>
      <c r="M24" s="38" t="str">
        <f t="shared" ca="1" si="31"/>
        <v/>
      </c>
      <c r="N24" s="38" t="str">
        <f t="shared" ca="1" si="31"/>
        <v/>
      </c>
      <c r="O24" s="38" t="str">
        <f t="shared" ca="1" si="31"/>
        <v/>
      </c>
      <c r="P24" s="38" t="str">
        <f t="shared" ca="1" si="31"/>
        <v/>
      </c>
      <c r="Q24" s="38" t="str">
        <f t="shared" ca="1" si="31"/>
        <v/>
      </c>
      <c r="R24" s="38" t="str">
        <f t="shared" ca="1" si="31"/>
        <v/>
      </c>
      <c r="S24" s="38" t="str">
        <f t="shared" ca="1" si="31"/>
        <v/>
      </c>
      <c r="T24" s="38" t="str">
        <f t="shared" ca="1" si="31"/>
        <v/>
      </c>
      <c r="U24" s="38" t="str">
        <f t="shared" ca="1" si="31"/>
        <v/>
      </c>
      <c r="V24" s="38" t="str">
        <f t="shared" ca="1" si="31"/>
        <v/>
      </c>
      <c r="W24" s="38" t="str">
        <f t="shared" ca="1" si="31"/>
        <v/>
      </c>
      <c r="X24" s="38" t="str">
        <f t="shared" ca="1" si="31"/>
        <v/>
      </c>
      <c r="Y24" s="38" t="str">
        <f t="shared" ca="1" si="31"/>
        <v/>
      </c>
      <c r="Z24" s="38" t="str">
        <f t="shared" ca="1" si="31"/>
        <v/>
      </c>
      <c r="AA24" s="38" t="str">
        <f t="shared" ca="1" si="31"/>
        <v/>
      </c>
      <c r="AB24" s="38" t="str">
        <f t="shared" ca="1" si="31"/>
        <v/>
      </c>
      <c r="AC24" s="38" t="str">
        <f t="shared" ca="1" si="31"/>
        <v/>
      </c>
      <c r="AD24" s="38" t="str">
        <f t="shared" ca="1" si="31"/>
        <v/>
      </c>
      <c r="AE24" s="38" t="str">
        <f t="shared" ca="1" si="31"/>
        <v/>
      </c>
      <c r="AF24" s="38" t="str">
        <f t="shared" ca="1" si="31"/>
        <v/>
      </c>
      <c r="AG24" s="38" t="str">
        <f t="shared" ca="1" si="31"/>
        <v/>
      </c>
      <c r="AH24" s="38" t="str">
        <f t="shared" ca="1" si="31"/>
        <v/>
      </c>
      <c r="AI24" s="38" t="str">
        <f t="shared" ca="1" si="31"/>
        <v/>
      </c>
      <c r="AJ24" s="38" t="str">
        <f t="shared" ca="1" si="31"/>
        <v/>
      </c>
      <c r="AK24" s="38" t="str">
        <f t="shared" ca="1" si="31"/>
        <v/>
      </c>
      <c r="AL24" s="38" t="str">
        <f t="shared" ca="1" si="31"/>
        <v/>
      </c>
      <c r="AM24" s="38" t="str">
        <f t="shared" ca="1" si="31"/>
        <v/>
      </c>
      <c r="AN24" s="38" t="str">
        <f t="shared" ca="1" si="31"/>
        <v/>
      </c>
      <c r="AO24" s="38" t="str">
        <f t="shared" ref="AO24:BL24" ca="1" si="32">IF(AND($C26="Goal",AO$5&gt;=$F26,AO$5&lt;=$F26+$G26-1),2,IF(AND($C26="Milestone",AO$5&gt;=$F26,AO$5&lt;=$F26+$G26-1),1,""))</f>
        <v/>
      </c>
      <c r="AP24" s="38" t="str">
        <f t="shared" ca="1" si="32"/>
        <v/>
      </c>
      <c r="AQ24" s="38" t="str">
        <f t="shared" ca="1" si="32"/>
        <v/>
      </c>
      <c r="AR24" s="38" t="str">
        <f t="shared" ca="1" si="32"/>
        <v/>
      </c>
      <c r="AS24" s="38" t="str">
        <f t="shared" ca="1" si="32"/>
        <v/>
      </c>
      <c r="AT24" s="38" t="str">
        <f t="shared" ca="1" si="32"/>
        <v/>
      </c>
      <c r="AU24" s="38" t="str">
        <f t="shared" ca="1" si="32"/>
        <v/>
      </c>
      <c r="AV24" s="38" t="str">
        <f t="shared" ca="1" si="32"/>
        <v/>
      </c>
      <c r="AW24" s="38" t="str">
        <f t="shared" ca="1" si="32"/>
        <v/>
      </c>
      <c r="AX24" s="38" t="str">
        <f t="shared" ca="1" si="32"/>
        <v/>
      </c>
      <c r="AY24" s="38" t="str">
        <f t="shared" ca="1" si="32"/>
        <v/>
      </c>
      <c r="AZ24" s="38" t="str">
        <f t="shared" ca="1" si="32"/>
        <v/>
      </c>
      <c r="BA24" s="38" t="str">
        <f t="shared" ca="1" si="32"/>
        <v/>
      </c>
      <c r="BB24" s="38" t="str">
        <f t="shared" ca="1" si="32"/>
        <v/>
      </c>
      <c r="BC24" s="38" t="str">
        <f t="shared" ca="1" si="32"/>
        <v/>
      </c>
      <c r="BD24" s="38" t="str">
        <f t="shared" ca="1" si="32"/>
        <v/>
      </c>
      <c r="BE24" s="38" t="str">
        <f t="shared" ca="1" si="32"/>
        <v/>
      </c>
      <c r="BF24" s="38" t="str">
        <f t="shared" ca="1" si="32"/>
        <v/>
      </c>
      <c r="BG24" s="38" t="str">
        <f t="shared" ca="1" si="32"/>
        <v/>
      </c>
      <c r="BH24" s="38" t="str">
        <f t="shared" ca="1" si="32"/>
        <v/>
      </c>
      <c r="BI24" s="38" t="str">
        <f t="shared" ca="1" si="32"/>
        <v/>
      </c>
      <c r="BJ24" s="38" t="str">
        <f t="shared" ca="1" si="32"/>
        <v/>
      </c>
      <c r="BK24" s="38" t="str">
        <f t="shared" ca="1" si="32"/>
        <v/>
      </c>
      <c r="BL24" s="38" t="str">
        <f t="shared" ca="1" si="32"/>
        <v/>
      </c>
    </row>
    <row r="25" spans="1:64" s="2" customFormat="1" ht="30" customHeight="1" x14ac:dyDescent="0.55000000000000004">
      <c r="A25" s="14"/>
      <c r="B25" s="41" t="s">
        <v>4</v>
      </c>
      <c r="C25" s="34"/>
      <c r="D25" s="34"/>
      <c r="E25" s="31"/>
      <c r="F25" s="32"/>
      <c r="G25" s="33"/>
      <c r="H25" s="26"/>
      <c r="I25" s="38" t="str">
        <f t="shared" ref="I25:AN25" ca="1" si="33">IF(AND($C27="Goal",I$5&gt;=$F27,I$5&lt;=$F27+$G27-1),2,IF(AND($C27="Milestone",I$5&gt;=$F27,I$5&lt;=$F27+$G27-1),1,""))</f>
        <v/>
      </c>
      <c r="J25" s="38" t="str">
        <f t="shared" ca="1" si="33"/>
        <v/>
      </c>
      <c r="K25" s="38" t="str">
        <f t="shared" ca="1" si="33"/>
        <v/>
      </c>
      <c r="L25" s="38" t="str">
        <f t="shared" ca="1" si="33"/>
        <v/>
      </c>
      <c r="M25" s="38" t="str">
        <f t="shared" ca="1" si="33"/>
        <v/>
      </c>
      <c r="N25" s="38" t="str">
        <f t="shared" ca="1" si="33"/>
        <v/>
      </c>
      <c r="O25" s="38" t="str">
        <f t="shared" ca="1" si="33"/>
        <v/>
      </c>
      <c r="P25" s="38" t="str">
        <f t="shared" ca="1" si="33"/>
        <v/>
      </c>
      <c r="Q25" s="38" t="str">
        <f t="shared" ca="1" si="33"/>
        <v/>
      </c>
      <c r="R25" s="38" t="str">
        <f t="shared" ca="1" si="33"/>
        <v/>
      </c>
      <c r="S25" s="38" t="str">
        <f t="shared" ca="1" si="33"/>
        <v/>
      </c>
      <c r="T25" s="38" t="str">
        <f t="shared" ca="1" si="33"/>
        <v/>
      </c>
      <c r="U25" s="38" t="str">
        <f t="shared" ca="1" si="33"/>
        <v/>
      </c>
      <c r="V25" s="38" t="str">
        <f t="shared" ca="1" si="33"/>
        <v/>
      </c>
      <c r="W25" s="38" t="str">
        <f t="shared" ca="1" si="33"/>
        <v/>
      </c>
      <c r="X25" s="38" t="str">
        <f t="shared" ca="1" si="33"/>
        <v/>
      </c>
      <c r="Y25" s="38" t="str">
        <f t="shared" ca="1" si="33"/>
        <v/>
      </c>
      <c r="Z25" s="38" t="str">
        <f t="shared" ca="1" si="33"/>
        <v/>
      </c>
      <c r="AA25" s="38" t="str">
        <f t="shared" ca="1" si="33"/>
        <v/>
      </c>
      <c r="AB25" s="38" t="str">
        <f t="shared" ca="1" si="33"/>
        <v/>
      </c>
      <c r="AC25" s="38" t="str">
        <f t="shared" ca="1" si="33"/>
        <v/>
      </c>
      <c r="AD25" s="38" t="str">
        <f t="shared" ca="1" si="33"/>
        <v/>
      </c>
      <c r="AE25" s="38" t="str">
        <f t="shared" ca="1" si="33"/>
        <v/>
      </c>
      <c r="AF25" s="38" t="str">
        <f t="shared" ca="1" si="33"/>
        <v/>
      </c>
      <c r="AG25" s="38" t="str">
        <f t="shared" ca="1" si="33"/>
        <v/>
      </c>
      <c r="AH25" s="38" t="str">
        <f t="shared" ca="1" si="33"/>
        <v/>
      </c>
      <c r="AI25" s="38" t="str">
        <f t="shared" ca="1" si="33"/>
        <v/>
      </c>
      <c r="AJ25" s="38" t="str">
        <f t="shared" ca="1" si="33"/>
        <v/>
      </c>
      <c r="AK25" s="38" t="str">
        <f t="shared" ca="1" si="33"/>
        <v/>
      </c>
      <c r="AL25" s="38" t="str">
        <f t="shared" ca="1" si="33"/>
        <v/>
      </c>
      <c r="AM25" s="38" t="str">
        <f t="shared" ca="1" si="33"/>
        <v/>
      </c>
      <c r="AN25" s="38" t="str">
        <f t="shared" ca="1" si="33"/>
        <v/>
      </c>
      <c r="AO25" s="38" t="str">
        <f t="shared" ref="AO25:BL25" ca="1" si="34">IF(AND($C27="Goal",AO$5&gt;=$F27,AO$5&lt;=$F27+$G27-1),2,IF(AND($C27="Milestone",AO$5&gt;=$F27,AO$5&lt;=$F27+$G27-1),1,""))</f>
        <v/>
      </c>
      <c r="AP25" s="38" t="str">
        <f t="shared" ca="1" si="34"/>
        <v/>
      </c>
      <c r="AQ25" s="38" t="str">
        <f t="shared" ca="1" si="34"/>
        <v/>
      </c>
      <c r="AR25" s="38" t="str">
        <f t="shared" ca="1" si="34"/>
        <v/>
      </c>
      <c r="AS25" s="38" t="str">
        <f t="shared" ca="1" si="34"/>
        <v/>
      </c>
      <c r="AT25" s="38" t="str">
        <f t="shared" ca="1" si="34"/>
        <v/>
      </c>
      <c r="AU25" s="38" t="str">
        <f t="shared" ca="1" si="34"/>
        <v/>
      </c>
      <c r="AV25" s="38" t="str">
        <f t="shared" ca="1" si="34"/>
        <v/>
      </c>
      <c r="AW25" s="38" t="str">
        <f t="shared" ca="1" si="34"/>
        <v/>
      </c>
      <c r="AX25" s="38" t="str">
        <f t="shared" ca="1" si="34"/>
        <v/>
      </c>
      <c r="AY25" s="38" t="str">
        <f t="shared" ca="1" si="34"/>
        <v/>
      </c>
      <c r="AZ25" s="38" t="str">
        <f t="shared" ca="1" si="34"/>
        <v/>
      </c>
      <c r="BA25" s="38" t="str">
        <f t="shared" ca="1" si="34"/>
        <v/>
      </c>
      <c r="BB25" s="38" t="str">
        <f t="shared" ca="1" si="34"/>
        <v/>
      </c>
      <c r="BC25" s="38" t="str">
        <f t="shared" ca="1" si="34"/>
        <v/>
      </c>
      <c r="BD25" s="38" t="str">
        <f t="shared" ca="1" si="34"/>
        <v/>
      </c>
      <c r="BE25" s="38" t="str">
        <f t="shared" ca="1" si="34"/>
        <v/>
      </c>
      <c r="BF25" s="38" t="str">
        <f t="shared" ca="1" si="34"/>
        <v/>
      </c>
      <c r="BG25" s="38" t="str">
        <f t="shared" ca="1" si="34"/>
        <v/>
      </c>
      <c r="BH25" s="38" t="str">
        <f t="shared" ca="1" si="34"/>
        <v/>
      </c>
      <c r="BI25" s="38" t="str">
        <f t="shared" ca="1" si="34"/>
        <v/>
      </c>
      <c r="BJ25" s="38" t="str">
        <f t="shared" ca="1" si="34"/>
        <v/>
      </c>
      <c r="BK25" s="38" t="str">
        <f t="shared" ca="1" si="34"/>
        <v/>
      </c>
      <c r="BL25" s="38" t="str">
        <f t="shared" ca="1" si="34"/>
        <v/>
      </c>
    </row>
    <row r="26" spans="1:64" s="2" customFormat="1" ht="30" customHeight="1" x14ac:dyDescent="0.55000000000000004">
      <c r="A26" s="14"/>
      <c r="B26" s="41" t="s">
        <v>0</v>
      </c>
      <c r="C26" s="34"/>
      <c r="D26" s="34"/>
      <c r="E26" s="31"/>
      <c r="F26" s="32"/>
      <c r="G26" s="33"/>
      <c r="H26" s="26"/>
      <c r="I26" s="38" t="str">
        <f t="shared" ref="I26:AN26" ca="1" si="35">IF(AND($C28="Goal",I$5&gt;=$F28,I$5&lt;=$F28+$G28-1),2,IF(AND($C28="Milestone",I$5&gt;=$F28,I$5&lt;=$F28+$G28-1),1,""))</f>
        <v/>
      </c>
      <c r="J26" s="38" t="str">
        <f t="shared" ca="1" si="35"/>
        <v/>
      </c>
      <c r="K26" s="38" t="str">
        <f t="shared" ca="1" si="35"/>
        <v/>
      </c>
      <c r="L26" s="38" t="str">
        <f t="shared" ca="1" si="35"/>
        <v/>
      </c>
      <c r="M26" s="38" t="str">
        <f t="shared" ca="1" si="35"/>
        <v/>
      </c>
      <c r="N26" s="38" t="str">
        <f t="shared" ca="1" si="35"/>
        <v/>
      </c>
      <c r="O26" s="38" t="str">
        <f t="shared" ca="1" si="35"/>
        <v/>
      </c>
      <c r="P26" s="38" t="str">
        <f t="shared" ca="1" si="35"/>
        <v/>
      </c>
      <c r="Q26" s="38" t="str">
        <f t="shared" ca="1" si="35"/>
        <v/>
      </c>
      <c r="R26" s="38" t="str">
        <f t="shared" ca="1" si="35"/>
        <v/>
      </c>
      <c r="S26" s="38" t="str">
        <f t="shared" ca="1" si="35"/>
        <v/>
      </c>
      <c r="T26" s="38" t="str">
        <f t="shared" ca="1" si="35"/>
        <v/>
      </c>
      <c r="U26" s="38" t="str">
        <f t="shared" ca="1" si="35"/>
        <v/>
      </c>
      <c r="V26" s="38" t="str">
        <f t="shared" ca="1" si="35"/>
        <v/>
      </c>
      <c r="W26" s="38" t="str">
        <f t="shared" ca="1" si="35"/>
        <v/>
      </c>
      <c r="X26" s="38" t="str">
        <f t="shared" ca="1" si="35"/>
        <v/>
      </c>
      <c r="Y26" s="38" t="str">
        <f t="shared" ca="1" si="35"/>
        <v/>
      </c>
      <c r="Z26" s="38" t="str">
        <f t="shared" ca="1" si="35"/>
        <v/>
      </c>
      <c r="AA26" s="38" t="str">
        <f t="shared" ca="1" si="35"/>
        <v/>
      </c>
      <c r="AB26" s="38" t="str">
        <f t="shared" ca="1" si="35"/>
        <v/>
      </c>
      <c r="AC26" s="38" t="str">
        <f t="shared" ca="1" si="35"/>
        <v/>
      </c>
      <c r="AD26" s="38" t="str">
        <f t="shared" ca="1" si="35"/>
        <v/>
      </c>
      <c r="AE26" s="38" t="str">
        <f t="shared" ca="1" si="35"/>
        <v/>
      </c>
      <c r="AF26" s="38" t="str">
        <f t="shared" ca="1" si="35"/>
        <v/>
      </c>
      <c r="AG26" s="38" t="str">
        <f t="shared" ca="1" si="35"/>
        <v/>
      </c>
      <c r="AH26" s="38" t="str">
        <f t="shared" ca="1" si="35"/>
        <v/>
      </c>
      <c r="AI26" s="38" t="str">
        <f t="shared" ca="1" si="35"/>
        <v/>
      </c>
      <c r="AJ26" s="38" t="str">
        <f t="shared" ca="1" si="35"/>
        <v/>
      </c>
      <c r="AK26" s="38" t="str">
        <f t="shared" ca="1" si="35"/>
        <v/>
      </c>
      <c r="AL26" s="38" t="str">
        <f t="shared" ca="1" si="35"/>
        <v/>
      </c>
      <c r="AM26" s="38" t="str">
        <f t="shared" ca="1" si="35"/>
        <v/>
      </c>
      <c r="AN26" s="38" t="str">
        <f t="shared" ca="1" si="35"/>
        <v/>
      </c>
      <c r="AO26" s="38" t="str">
        <f t="shared" ref="AO26:BL26" ca="1" si="36">IF(AND($C28="Goal",AO$5&gt;=$F28,AO$5&lt;=$F28+$G28-1),2,IF(AND($C28="Milestone",AO$5&gt;=$F28,AO$5&lt;=$F28+$G28-1),1,""))</f>
        <v/>
      </c>
      <c r="AP26" s="38" t="str">
        <f t="shared" ca="1" si="36"/>
        <v/>
      </c>
      <c r="AQ26" s="38" t="str">
        <f t="shared" ca="1" si="36"/>
        <v/>
      </c>
      <c r="AR26" s="38" t="str">
        <f t="shared" ca="1" si="36"/>
        <v/>
      </c>
      <c r="AS26" s="38" t="str">
        <f t="shared" ca="1" si="36"/>
        <v/>
      </c>
      <c r="AT26" s="38" t="str">
        <f t="shared" ca="1" si="36"/>
        <v/>
      </c>
      <c r="AU26" s="38" t="str">
        <f t="shared" ca="1" si="36"/>
        <v/>
      </c>
      <c r="AV26" s="38" t="str">
        <f t="shared" ca="1" si="36"/>
        <v/>
      </c>
      <c r="AW26" s="38" t="str">
        <f t="shared" ca="1" si="36"/>
        <v/>
      </c>
      <c r="AX26" s="38" t="str">
        <f t="shared" ca="1" si="36"/>
        <v/>
      </c>
      <c r="AY26" s="38" t="str">
        <f t="shared" ca="1" si="36"/>
        <v/>
      </c>
      <c r="AZ26" s="38" t="str">
        <f t="shared" ca="1" si="36"/>
        <v/>
      </c>
      <c r="BA26" s="38" t="str">
        <f t="shared" ca="1" si="36"/>
        <v/>
      </c>
      <c r="BB26" s="38" t="str">
        <f t="shared" ca="1" si="36"/>
        <v/>
      </c>
      <c r="BC26" s="38" t="str">
        <f t="shared" ca="1" si="36"/>
        <v/>
      </c>
      <c r="BD26" s="38" t="str">
        <f t="shared" ca="1" si="36"/>
        <v/>
      </c>
      <c r="BE26" s="38" t="str">
        <f t="shared" ca="1" si="36"/>
        <v/>
      </c>
      <c r="BF26" s="38" t="str">
        <f t="shared" ca="1" si="36"/>
        <v/>
      </c>
      <c r="BG26" s="38" t="str">
        <f t="shared" ca="1" si="36"/>
        <v/>
      </c>
      <c r="BH26" s="38" t="str">
        <f t="shared" ca="1" si="36"/>
        <v/>
      </c>
      <c r="BI26" s="38" t="str">
        <f t="shared" ca="1" si="36"/>
        <v/>
      </c>
      <c r="BJ26" s="38" t="str">
        <f t="shared" ca="1" si="36"/>
        <v/>
      </c>
      <c r="BK26" s="38" t="str">
        <f t="shared" ca="1" si="36"/>
        <v/>
      </c>
      <c r="BL26" s="38" t="str">
        <f t="shared" ca="1" si="36"/>
        <v/>
      </c>
    </row>
    <row r="27" spans="1:64" s="2" customFormat="1" ht="30" customHeight="1" x14ac:dyDescent="0.55000000000000004">
      <c r="A27" s="14"/>
      <c r="B27" s="41" t="s">
        <v>1</v>
      </c>
      <c r="C27" s="34"/>
      <c r="D27" s="34"/>
      <c r="E27" s="31"/>
      <c r="F27" s="32"/>
      <c r="G27" s="33"/>
      <c r="H27" s="26"/>
      <c r="I27" s="38" t="str">
        <f t="shared" ref="I27:AN27" ca="1" si="37">IF(AND($C29="Goal",I$5&gt;=$F29,I$5&lt;=$F29+$G29-1),2,IF(AND($C29="Milestone",I$5&gt;=$F29,I$5&lt;=$F29+$G29-1),1,""))</f>
        <v/>
      </c>
      <c r="J27" s="38" t="str">
        <f t="shared" ca="1" si="37"/>
        <v/>
      </c>
      <c r="K27" s="38" t="str">
        <f t="shared" ca="1" si="37"/>
        <v/>
      </c>
      <c r="L27" s="38" t="str">
        <f t="shared" ca="1" si="37"/>
        <v/>
      </c>
      <c r="M27" s="38" t="str">
        <f t="shared" ca="1" si="37"/>
        <v/>
      </c>
      <c r="N27" s="38" t="str">
        <f t="shared" ca="1" si="37"/>
        <v/>
      </c>
      <c r="O27" s="38" t="str">
        <f t="shared" ca="1" si="37"/>
        <v/>
      </c>
      <c r="P27" s="38" t="str">
        <f t="shared" ca="1" si="37"/>
        <v/>
      </c>
      <c r="Q27" s="38" t="str">
        <f t="shared" ca="1" si="37"/>
        <v/>
      </c>
      <c r="R27" s="38" t="str">
        <f t="shared" ca="1" si="37"/>
        <v/>
      </c>
      <c r="S27" s="38" t="str">
        <f t="shared" ca="1" si="37"/>
        <v/>
      </c>
      <c r="T27" s="38" t="str">
        <f t="shared" ca="1" si="37"/>
        <v/>
      </c>
      <c r="U27" s="38" t="str">
        <f t="shared" ca="1" si="37"/>
        <v/>
      </c>
      <c r="V27" s="38" t="str">
        <f t="shared" ca="1" si="37"/>
        <v/>
      </c>
      <c r="W27" s="38" t="str">
        <f t="shared" ca="1" si="37"/>
        <v/>
      </c>
      <c r="X27" s="38" t="str">
        <f t="shared" ca="1" si="37"/>
        <v/>
      </c>
      <c r="Y27" s="38" t="str">
        <f t="shared" ca="1" si="37"/>
        <v/>
      </c>
      <c r="Z27" s="38" t="str">
        <f t="shared" ca="1" si="37"/>
        <v/>
      </c>
      <c r="AA27" s="38" t="str">
        <f t="shared" ca="1" si="37"/>
        <v/>
      </c>
      <c r="AB27" s="38" t="str">
        <f t="shared" ca="1" si="37"/>
        <v/>
      </c>
      <c r="AC27" s="38" t="str">
        <f t="shared" ca="1" si="37"/>
        <v/>
      </c>
      <c r="AD27" s="38" t="str">
        <f t="shared" ca="1" si="37"/>
        <v/>
      </c>
      <c r="AE27" s="38" t="str">
        <f t="shared" ca="1" si="37"/>
        <v/>
      </c>
      <c r="AF27" s="38" t="str">
        <f t="shared" ca="1" si="37"/>
        <v/>
      </c>
      <c r="AG27" s="38" t="str">
        <f t="shared" ca="1" si="37"/>
        <v/>
      </c>
      <c r="AH27" s="38" t="str">
        <f t="shared" ca="1" si="37"/>
        <v/>
      </c>
      <c r="AI27" s="38" t="str">
        <f t="shared" ca="1" si="37"/>
        <v/>
      </c>
      <c r="AJ27" s="38" t="str">
        <f t="shared" ca="1" si="37"/>
        <v/>
      </c>
      <c r="AK27" s="38" t="str">
        <f t="shared" ca="1" si="37"/>
        <v/>
      </c>
      <c r="AL27" s="38" t="str">
        <f t="shared" ca="1" si="37"/>
        <v/>
      </c>
      <c r="AM27" s="38" t="str">
        <f t="shared" ca="1" si="37"/>
        <v/>
      </c>
      <c r="AN27" s="38" t="str">
        <f t="shared" ca="1" si="37"/>
        <v/>
      </c>
      <c r="AO27" s="38" t="str">
        <f t="shared" ref="AO27:BL27" ca="1" si="38">IF(AND($C29="Goal",AO$5&gt;=$F29,AO$5&lt;=$F29+$G29-1),2,IF(AND($C29="Milestone",AO$5&gt;=$F29,AO$5&lt;=$F29+$G29-1),1,""))</f>
        <v/>
      </c>
      <c r="AP27" s="38" t="str">
        <f t="shared" ca="1" si="38"/>
        <v/>
      </c>
      <c r="AQ27" s="38" t="str">
        <f t="shared" ca="1" si="38"/>
        <v/>
      </c>
      <c r="AR27" s="38" t="str">
        <f t="shared" ca="1" si="38"/>
        <v/>
      </c>
      <c r="AS27" s="38" t="str">
        <f t="shared" ca="1" si="38"/>
        <v/>
      </c>
      <c r="AT27" s="38" t="str">
        <f t="shared" ca="1" si="38"/>
        <v/>
      </c>
      <c r="AU27" s="38" t="str">
        <f t="shared" ca="1" si="38"/>
        <v/>
      </c>
      <c r="AV27" s="38" t="str">
        <f t="shared" ca="1" si="38"/>
        <v/>
      </c>
      <c r="AW27" s="38" t="str">
        <f t="shared" ca="1" si="38"/>
        <v/>
      </c>
      <c r="AX27" s="38" t="str">
        <f t="shared" ca="1" si="38"/>
        <v/>
      </c>
      <c r="AY27" s="38" t="str">
        <f t="shared" ca="1" si="38"/>
        <v/>
      </c>
      <c r="AZ27" s="38" t="str">
        <f t="shared" ca="1" si="38"/>
        <v/>
      </c>
      <c r="BA27" s="38" t="str">
        <f t="shared" ca="1" si="38"/>
        <v/>
      </c>
      <c r="BB27" s="38" t="str">
        <f t="shared" ca="1" si="38"/>
        <v/>
      </c>
      <c r="BC27" s="38" t="str">
        <f t="shared" ca="1" si="38"/>
        <v/>
      </c>
      <c r="BD27" s="38" t="str">
        <f t="shared" ca="1" si="38"/>
        <v/>
      </c>
      <c r="BE27" s="38" t="str">
        <f t="shared" ca="1" si="38"/>
        <v/>
      </c>
      <c r="BF27" s="38" t="str">
        <f t="shared" ca="1" si="38"/>
        <v/>
      </c>
      <c r="BG27" s="38" t="str">
        <f t="shared" ca="1" si="38"/>
        <v/>
      </c>
      <c r="BH27" s="38" t="str">
        <f t="shared" ca="1" si="38"/>
        <v/>
      </c>
      <c r="BI27" s="38" t="str">
        <f t="shared" ca="1" si="38"/>
        <v/>
      </c>
      <c r="BJ27" s="38" t="str">
        <f t="shared" ca="1" si="38"/>
        <v/>
      </c>
      <c r="BK27" s="38" t="str">
        <f t="shared" ca="1" si="38"/>
        <v/>
      </c>
      <c r="BL27" s="38" t="str">
        <f t="shared" ca="1" si="38"/>
        <v/>
      </c>
    </row>
    <row r="28" spans="1:64" s="2" customFormat="1" ht="30" customHeight="1" x14ac:dyDescent="0.55000000000000004">
      <c r="A28" s="14"/>
      <c r="B28" s="41" t="s">
        <v>2</v>
      </c>
      <c r="C28" s="34"/>
      <c r="D28" s="34"/>
      <c r="E28" s="31"/>
      <c r="F28" s="32"/>
      <c r="G28" s="33"/>
      <c r="H28" s="26"/>
      <c r="I28" s="38" t="str">
        <f t="shared" ref="I28:AN28" ca="1" si="39">IF(AND($C30="Goal",I$5&gt;=$F30,I$5&lt;=$F30+$G30-1),2,IF(AND($C30="Milestone",I$5&gt;=$F30,I$5&lt;=$F30+$G30-1),1,""))</f>
        <v/>
      </c>
      <c r="J28" s="38" t="str">
        <f t="shared" ca="1" si="39"/>
        <v/>
      </c>
      <c r="K28" s="38" t="str">
        <f t="shared" ca="1" si="39"/>
        <v/>
      </c>
      <c r="L28" s="38" t="str">
        <f t="shared" ca="1" si="39"/>
        <v/>
      </c>
      <c r="M28" s="38" t="str">
        <f t="shared" ca="1" si="39"/>
        <v/>
      </c>
      <c r="N28" s="38" t="str">
        <f t="shared" ca="1" si="39"/>
        <v/>
      </c>
      <c r="O28" s="38" t="str">
        <f t="shared" ca="1" si="39"/>
        <v/>
      </c>
      <c r="P28" s="38" t="str">
        <f t="shared" ca="1" si="39"/>
        <v/>
      </c>
      <c r="Q28" s="38" t="str">
        <f t="shared" ca="1" si="39"/>
        <v/>
      </c>
      <c r="R28" s="38" t="str">
        <f t="shared" ca="1" si="39"/>
        <v/>
      </c>
      <c r="S28" s="38" t="str">
        <f t="shared" ca="1" si="39"/>
        <v/>
      </c>
      <c r="T28" s="38" t="str">
        <f t="shared" ca="1" si="39"/>
        <v/>
      </c>
      <c r="U28" s="38" t="str">
        <f t="shared" ca="1" si="39"/>
        <v/>
      </c>
      <c r="V28" s="38" t="str">
        <f t="shared" ca="1" si="39"/>
        <v/>
      </c>
      <c r="W28" s="38" t="str">
        <f t="shared" ca="1" si="39"/>
        <v/>
      </c>
      <c r="X28" s="38" t="str">
        <f t="shared" ca="1" si="39"/>
        <v/>
      </c>
      <c r="Y28" s="38" t="str">
        <f t="shared" ca="1" si="39"/>
        <v/>
      </c>
      <c r="Z28" s="38" t="str">
        <f t="shared" ca="1" si="39"/>
        <v/>
      </c>
      <c r="AA28" s="38" t="str">
        <f t="shared" ca="1" si="39"/>
        <v/>
      </c>
      <c r="AB28" s="38" t="str">
        <f t="shared" ca="1" si="39"/>
        <v/>
      </c>
      <c r="AC28" s="38" t="str">
        <f t="shared" ca="1" si="39"/>
        <v/>
      </c>
      <c r="AD28" s="38" t="str">
        <f t="shared" ca="1" si="39"/>
        <v/>
      </c>
      <c r="AE28" s="38" t="str">
        <f t="shared" ca="1" si="39"/>
        <v/>
      </c>
      <c r="AF28" s="38" t="str">
        <f t="shared" ca="1" si="39"/>
        <v/>
      </c>
      <c r="AG28" s="38" t="str">
        <f t="shared" ca="1" si="39"/>
        <v/>
      </c>
      <c r="AH28" s="38" t="str">
        <f t="shared" ca="1" si="39"/>
        <v/>
      </c>
      <c r="AI28" s="38" t="str">
        <f t="shared" ca="1" si="39"/>
        <v/>
      </c>
      <c r="AJ28" s="38" t="str">
        <f t="shared" ca="1" si="39"/>
        <v/>
      </c>
      <c r="AK28" s="38" t="str">
        <f t="shared" ca="1" si="39"/>
        <v/>
      </c>
      <c r="AL28" s="38" t="str">
        <f t="shared" ca="1" si="39"/>
        <v/>
      </c>
      <c r="AM28" s="38" t="str">
        <f t="shared" ca="1" si="39"/>
        <v/>
      </c>
      <c r="AN28" s="38" t="str">
        <f t="shared" ca="1" si="39"/>
        <v/>
      </c>
      <c r="AO28" s="38" t="str">
        <f t="shared" ref="AO28:BL28" ca="1" si="40">IF(AND($C30="Goal",AO$5&gt;=$F30,AO$5&lt;=$F30+$G30-1),2,IF(AND($C30="Milestone",AO$5&gt;=$F30,AO$5&lt;=$F30+$G30-1),1,""))</f>
        <v/>
      </c>
      <c r="AP28" s="38" t="str">
        <f t="shared" ca="1" si="40"/>
        <v/>
      </c>
      <c r="AQ28" s="38" t="str">
        <f t="shared" ca="1" si="40"/>
        <v/>
      </c>
      <c r="AR28" s="38" t="str">
        <f t="shared" ca="1" si="40"/>
        <v/>
      </c>
      <c r="AS28" s="38" t="str">
        <f t="shared" ca="1" si="40"/>
        <v/>
      </c>
      <c r="AT28" s="38" t="str">
        <f t="shared" ca="1" si="40"/>
        <v/>
      </c>
      <c r="AU28" s="38" t="str">
        <f t="shared" ca="1" si="40"/>
        <v/>
      </c>
      <c r="AV28" s="38" t="str">
        <f t="shared" ca="1" si="40"/>
        <v/>
      </c>
      <c r="AW28" s="38" t="str">
        <f t="shared" ca="1" si="40"/>
        <v/>
      </c>
      <c r="AX28" s="38" t="str">
        <f t="shared" ca="1" si="40"/>
        <v/>
      </c>
      <c r="AY28" s="38" t="str">
        <f t="shared" ca="1" si="40"/>
        <v/>
      </c>
      <c r="AZ28" s="38" t="str">
        <f t="shared" ca="1" si="40"/>
        <v/>
      </c>
      <c r="BA28" s="38" t="str">
        <f t="shared" ca="1" si="40"/>
        <v/>
      </c>
      <c r="BB28" s="38" t="str">
        <f t="shared" ca="1" si="40"/>
        <v/>
      </c>
      <c r="BC28" s="38" t="str">
        <f t="shared" ca="1" si="40"/>
        <v/>
      </c>
      <c r="BD28" s="38" t="str">
        <f t="shared" ca="1" si="40"/>
        <v/>
      </c>
      <c r="BE28" s="38" t="str">
        <f t="shared" ca="1" si="40"/>
        <v/>
      </c>
      <c r="BF28" s="38" t="str">
        <f t="shared" ca="1" si="40"/>
        <v/>
      </c>
      <c r="BG28" s="38" t="str">
        <f t="shared" ca="1" si="40"/>
        <v/>
      </c>
      <c r="BH28" s="38" t="str">
        <f t="shared" ca="1" si="40"/>
        <v/>
      </c>
      <c r="BI28" s="38" t="str">
        <f t="shared" ca="1" si="40"/>
        <v/>
      </c>
      <c r="BJ28" s="38" t="str">
        <f t="shared" ca="1" si="40"/>
        <v/>
      </c>
      <c r="BK28" s="38" t="str">
        <f t="shared" ca="1" si="40"/>
        <v/>
      </c>
      <c r="BL28" s="38" t="str">
        <f t="shared" ca="1" si="40"/>
        <v/>
      </c>
    </row>
    <row r="29" spans="1:64" s="2" customFormat="1" ht="30" customHeight="1" x14ac:dyDescent="0.55000000000000004">
      <c r="A29" s="14"/>
      <c r="B29" s="42" t="s">
        <v>50</v>
      </c>
      <c r="C29" s="34"/>
      <c r="D29" s="34"/>
      <c r="E29" s="31"/>
      <c r="F29" s="32"/>
      <c r="G29" s="33"/>
      <c r="H29" s="26"/>
      <c r="I29" s="38" t="str">
        <f t="shared" ref="I29:AN29" ca="1" si="41">IF(AND($C31="Goal",I$5&gt;=$F31,I$5&lt;=$F31+$G31-1),2,IF(AND($C31="Milestone",I$5&gt;=$F31,I$5&lt;=$F31+$G31-1),1,""))</f>
        <v/>
      </c>
      <c r="J29" s="38" t="str">
        <f t="shared" ca="1" si="41"/>
        <v/>
      </c>
      <c r="K29" s="38" t="str">
        <f t="shared" ca="1" si="41"/>
        <v/>
      </c>
      <c r="L29" s="38" t="str">
        <f t="shared" ca="1" si="41"/>
        <v/>
      </c>
      <c r="M29" s="38" t="str">
        <f t="shared" ca="1" si="41"/>
        <v/>
      </c>
      <c r="N29" s="38" t="str">
        <f t="shared" ca="1" si="41"/>
        <v/>
      </c>
      <c r="O29" s="38" t="str">
        <f t="shared" ca="1" si="41"/>
        <v/>
      </c>
      <c r="P29" s="38" t="str">
        <f t="shared" ca="1" si="41"/>
        <v/>
      </c>
      <c r="Q29" s="38" t="str">
        <f t="shared" ca="1" si="41"/>
        <v/>
      </c>
      <c r="R29" s="38" t="str">
        <f t="shared" ca="1" si="41"/>
        <v/>
      </c>
      <c r="S29" s="38" t="str">
        <f t="shared" ca="1" si="41"/>
        <v/>
      </c>
      <c r="T29" s="38" t="str">
        <f t="shared" ca="1" si="41"/>
        <v/>
      </c>
      <c r="U29" s="38" t="str">
        <f t="shared" ca="1" si="41"/>
        <v/>
      </c>
      <c r="V29" s="38" t="str">
        <f t="shared" ca="1" si="41"/>
        <v/>
      </c>
      <c r="W29" s="38" t="str">
        <f t="shared" ca="1" si="41"/>
        <v/>
      </c>
      <c r="X29" s="38" t="str">
        <f t="shared" ca="1" si="41"/>
        <v/>
      </c>
      <c r="Y29" s="38" t="str">
        <f t="shared" ca="1" si="41"/>
        <v/>
      </c>
      <c r="Z29" s="38" t="str">
        <f t="shared" ca="1" si="41"/>
        <v/>
      </c>
      <c r="AA29" s="38" t="str">
        <f t="shared" ca="1" si="41"/>
        <v/>
      </c>
      <c r="AB29" s="38" t="str">
        <f t="shared" ca="1" si="41"/>
        <v/>
      </c>
      <c r="AC29" s="38" t="str">
        <f t="shared" ca="1" si="41"/>
        <v/>
      </c>
      <c r="AD29" s="38" t="str">
        <f t="shared" ca="1" si="41"/>
        <v/>
      </c>
      <c r="AE29" s="38" t="str">
        <f t="shared" ca="1" si="41"/>
        <v/>
      </c>
      <c r="AF29" s="38" t="str">
        <f t="shared" ca="1" si="41"/>
        <v/>
      </c>
      <c r="AG29" s="38" t="str">
        <f t="shared" ca="1" si="41"/>
        <v/>
      </c>
      <c r="AH29" s="38" t="str">
        <f t="shared" ca="1" si="41"/>
        <v/>
      </c>
      <c r="AI29" s="38" t="str">
        <f t="shared" ca="1" si="41"/>
        <v/>
      </c>
      <c r="AJ29" s="38" t="str">
        <f t="shared" ca="1" si="41"/>
        <v/>
      </c>
      <c r="AK29" s="38" t="str">
        <f t="shared" ca="1" si="41"/>
        <v/>
      </c>
      <c r="AL29" s="38" t="str">
        <f t="shared" ca="1" si="41"/>
        <v/>
      </c>
      <c r="AM29" s="38" t="str">
        <f t="shared" ca="1" si="41"/>
        <v/>
      </c>
      <c r="AN29" s="38" t="str">
        <f t="shared" ca="1" si="41"/>
        <v/>
      </c>
      <c r="AO29" s="38" t="str">
        <f t="shared" ref="AO29:BL29" ca="1" si="42">IF(AND($C31="Goal",AO$5&gt;=$F31,AO$5&lt;=$F31+$G31-1),2,IF(AND($C31="Milestone",AO$5&gt;=$F31,AO$5&lt;=$F31+$G31-1),1,""))</f>
        <v/>
      </c>
      <c r="AP29" s="38" t="str">
        <f t="shared" ca="1" si="42"/>
        <v/>
      </c>
      <c r="AQ29" s="38" t="str">
        <f t="shared" ca="1" si="42"/>
        <v/>
      </c>
      <c r="AR29" s="38" t="str">
        <f t="shared" ca="1" si="42"/>
        <v/>
      </c>
      <c r="AS29" s="38" t="str">
        <f t="shared" ca="1" si="42"/>
        <v/>
      </c>
      <c r="AT29" s="38" t="str">
        <f t="shared" ca="1" si="42"/>
        <v/>
      </c>
      <c r="AU29" s="38" t="str">
        <f t="shared" ca="1" si="42"/>
        <v/>
      </c>
      <c r="AV29" s="38" t="str">
        <f t="shared" ca="1" si="42"/>
        <v/>
      </c>
      <c r="AW29" s="38" t="str">
        <f t="shared" ca="1" si="42"/>
        <v/>
      </c>
      <c r="AX29" s="38" t="str">
        <f t="shared" ca="1" si="42"/>
        <v/>
      </c>
      <c r="AY29" s="38" t="str">
        <f t="shared" ca="1" si="42"/>
        <v/>
      </c>
      <c r="AZ29" s="38" t="str">
        <f t="shared" ca="1" si="42"/>
        <v/>
      </c>
      <c r="BA29" s="38" t="str">
        <f t="shared" ca="1" si="42"/>
        <v/>
      </c>
      <c r="BB29" s="38" t="str">
        <f t="shared" ca="1" si="42"/>
        <v/>
      </c>
      <c r="BC29" s="38" t="str">
        <f t="shared" ca="1" si="42"/>
        <v/>
      </c>
      <c r="BD29" s="38" t="str">
        <f t="shared" ca="1" si="42"/>
        <v/>
      </c>
      <c r="BE29" s="38" t="str">
        <f t="shared" ca="1" si="42"/>
        <v/>
      </c>
      <c r="BF29" s="38" t="str">
        <f t="shared" ca="1" si="42"/>
        <v/>
      </c>
      <c r="BG29" s="38" t="str">
        <f t="shared" ca="1" si="42"/>
        <v/>
      </c>
      <c r="BH29" s="38" t="str">
        <f t="shared" ca="1" si="42"/>
        <v/>
      </c>
      <c r="BI29" s="38" t="str">
        <f t="shared" ca="1" si="42"/>
        <v/>
      </c>
      <c r="BJ29" s="38" t="str">
        <f t="shared" ca="1" si="42"/>
        <v/>
      </c>
      <c r="BK29" s="38" t="str">
        <f t="shared" ca="1" si="42"/>
        <v/>
      </c>
      <c r="BL29" s="38" t="str">
        <f t="shared" ca="1" si="42"/>
        <v/>
      </c>
    </row>
    <row r="30" spans="1:64" s="2" customFormat="1" ht="30" customHeight="1" x14ac:dyDescent="0.55000000000000004">
      <c r="A30" s="14"/>
      <c r="B30" s="41" t="s">
        <v>3</v>
      </c>
      <c r="C30" s="34"/>
      <c r="D30" s="34"/>
      <c r="E30" s="31"/>
      <c r="F30" s="32"/>
      <c r="G30" s="33"/>
      <c r="H30" s="26"/>
      <c r="I30" s="38" t="str">
        <f t="shared" ref="I30:AN30" ca="1" si="43">IF(AND($C32="Goal",I$5&gt;=$F32,I$5&lt;=$F32+$G32-1),2,IF(AND($C32="Milestone",I$5&gt;=$F32,I$5&lt;=$F32+$G32-1),1,""))</f>
        <v/>
      </c>
      <c r="J30" s="38" t="str">
        <f t="shared" ca="1" si="43"/>
        <v/>
      </c>
      <c r="K30" s="38" t="str">
        <f t="shared" ca="1" si="43"/>
        <v/>
      </c>
      <c r="L30" s="38" t="str">
        <f t="shared" ca="1" si="43"/>
        <v/>
      </c>
      <c r="M30" s="38" t="str">
        <f t="shared" ca="1" si="43"/>
        <v/>
      </c>
      <c r="N30" s="38" t="str">
        <f t="shared" ca="1" si="43"/>
        <v/>
      </c>
      <c r="O30" s="38" t="str">
        <f t="shared" ca="1" si="43"/>
        <v/>
      </c>
      <c r="P30" s="38" t="str">
        <f t="shared" ca="1" si="43"/>
        <v/>
      </c>
      <c r="Q30" s="38" t="str">
        <f t="shared" ca="1" si="43"/>
        <v/>
      </c>
      <c r="R30" s="38" t="str">
        <f t="shared" ca="1" si="43"/>
        <v/>
      </c>
      <c r="S30" s="38" t="str">
        <f t="shared" ca="1" si="43"/>
        <v/>
      </c>
      <c r="T30" s="38" t="str">
        <f t="shared" ca="1" si="43"/>
        <v/>
      </c>
      <c r="U30" s="38" t="str">
        <f t="shared" ca="1" si="43"/>
        <v/>
      </c>
      <c r="V30" s="38" t="str">
        <f t="shared" ca="1" si="43"/>
        <v/>
      </c>
      <c r="W30" s="38" t="str">
        <f t="shared" ca="1" si="43"/>
        <v/>
      </c>
      <c r="X30" s="38" t="str">
        <f t="shared" ca="1" si="43"/>
        <v/>
      </c>
      <c r="Y30" s="38" t="str">
        <f t="shared" ca="1" si="43"/>
        <v/>
      </c>
      <c r="Z30" s="38" t="str">
        <f t="shared" ca="1" si="43"/>
        <v/>
      </c>
      <c r="AA30" s="38" t="str">
        <f t="shared" ca="1" si="43"/>
        <v/>
      </c>
      <c r="AB30" s="38" t="str">
        <f t="shared" ca="1" si="43"/>
        <v/>
      </c>
      <c r="AC30" s="38" t="str">
        <f t="shared" ca="1" si="43"/>
        <v/>
      </c>
      <c r="AD30" s="38" t="str">
        <f t="shared" ca="1" si="43"/>
        <v/>
      </c>
      <c r="AE30" s="38" t="str">
        <f t="shared" ca="1" si="43"/>
        <v/>
      </c>
      <c r="AF30" s="38" t="str">
        <f t="shared" ca="1" si="43"/>
        <v/>
      </c>
      <c r="AG30" s="38" t="str">
        <f t="shared" ca="1" si="43"/>
        <v/>
      </c>
      <c r="AH30" s="38" t="str">
        <f t="shared" ca="1" si="43"/>
        <v/>
      </c>
      <c r="AI30" s="38" t="str">
        <f t="shared" ca="1" si="43"/>
        <v/>
      </c>
      <c r="AJ30" s="38" t="str">
        <f t="shared" ca="1" si="43"/>
        <v/>
      </c>
      <c r="AK30" s="38" t="str">
        <f t="shared" ca="1" si="43"/>
        <v/>
      </c>
      <c r="AL30" s="38" t="str">
        <f t="shared" ca="1" si="43"/>
        <v/>
      </c>
      <c r="AM30" s="38" t="str">
        <f t="shared" ca="1" si="43"/>
        <v/>
      </c>
      <c r="AN30" s="38" t="str">
        <f t="shared" ca="1" si="43"/>
        <v/>
      </c>
      <c r="AO30" s="38" t="str">
        <f t="shared" ref="AO30:BL30" ca="1" si="44">IF(AND($C32="Goal",AO$5&gt;=$F32,AO$5&lt;=$F32+$G32-1),2,IF(AND($C32="Milestone",AO$5&gt;=$F32,AO$5&lt;=$F32+$G32-1),1,""))</f>
        <v/>
      </c>
      <c r="AP30" s="38" t="str">
        <f t="shared" ca="1" si="44"/>
        <v/>
      </c>
      <c r="AQ30" s="38" t="str">
        <f t="shared" ca="1" si="44"/>
        <v/>
      </c>
      <c r="AR30" s="38" t="str">
        <f t="shared" ca="1" si="44"/>
        <v/>
      </c>
      <c r="AS30" s="38" t="str">
        <f t="shared" ca="1" si="44"/>
        <v/>
      </c>
      <c r="AT30" s="38" t="str">
        <f t="shared" ca="1" si="44"/>
        <v/>
      </c>
      <c r="AU30" s="38" t="str">
        <f t="shared" ca="1" si="44"/>
        <v/>
      </c>
      <c r="AV30" s="38" t="str">
        <f t="shared" ca="1" si="44"/>
        <v/>
      </c>
      <c r="AW30" s="38" t="str">
        <f t="shared" ca="1" si="44"/>
        <v/>
      </c>
      <c r="AX30" s="38" t="str">
        <f t="shared" ca="1" si="44"/>
        <v/>
      </c>
      <c r="AY30" s="38" t="str">
        <f t="shared" ca="1" si="44"/>
        <v/>
      </c>
      <c r="AZ30" s="38" t="str">
        <f t="shared" ca="1" si="44"/>
        <v/>
      </c>
      <c r="BA30" s="38" t="str">
        <f t="shared" ca="1" si="44"/>
        <v/>
      </c>
      <c r="BB30" s="38" t="str">
        <f t="shared" ca="1" si="44"/>
        <v/>
      </c>
      <c r="BC30" s="38" t="str">
        <f t="shared" ca="1" si="44"/>
        <v/>
      </c>
      <c r="BD30" s="38" t="str">
        <f t="shared" ca="1" si="44"/>
        <v/>
      </c>
      <c r="BE30" s="38" t="str">
        <f t="shared" ca="1" si="44"/>
        <v/>
      </c>
      <c r="BF30" s="38" t="str">
        <f t="shared" ca="1" si="44"/>
        <v/>
      </c>
      <c r="BG30" s="38" t="str">
        <f t="shared" ca="1" si="44"/>
        <v/>
      </c>
      <c r="BH30" s="38" t="str">
        <f t="shared" ca="1" si="44"/>
        <v/>
      </c>
      <c r="BI30" s="38" t="str">
        <f t="shared" ca="1" si="44"/>
        <v/>
      </c>
      <c r="BJ30" s="38" t="str">
        <f t="shared" ca="1" si="44"/>
        <v/>
      </c>
      <c r="BK30" s="38" t="str">
        <f t="shared" ca="1" si="44"/>
        <v/>
      </c>
      <c r="BL30" s="38" t="str">
        <f t="shared" ca="1" si="44"/>
        <v/>
      </c>
    </row>
    <row r="31" spans="1:64" s="2" customFormat="1" ht="30" customHeight="1" x14ac:dyDescent="0.55000000000000004">
      <c r="A31" s="14"/>
      <c r="B31" s="41" t="s">
        <v>4</v>
      </c>
      <c r="C31" s="34"/>
      <c r="D31" s="34"/>
      <c r="E31" s="31"/>
      <c r="F31" s="32"/>
      <c r="G31" s="33"/>
      <c r="H31" s="26"/>
      <c r="I31" s="38" t="str">
        <f t="shared" ref="I31:AN31" ca="1" si="45">IF(AND($C33="Goal",I$5&gt;=$F33,I$5&lt;=$F33+$G33-1),2,IF(AND($C33="Milestone",I$5&gt;=$F33,I$5&lt;=$F33+$G33-1),1,""))</f>
        <v/>
      </c>
      <c r="J31" s="38" t="str">
        <f t="shared" ca="1" si="45"/>
        <v/>
      </c>
      <c r="K31" s="38" t="str">
        <f t="shared" ca="1" si="45"/>
        <v/>
      </c>
      <c r="L31" s="38" t="str">
        <f t="shared" ca="1" si="45"/>
        <v/>
      </c>
      <c r="M31" s="38" t="str">
        <f t="shared" ca="1" si="45"/>
        <v/>
      </c>
      <c r="N31" s="38" t="str">
        <f t="shared" ca="1" si="45"/>
        <v/>
      </c>
      <c r="O31" s="38" t="str">
        <f t="shared" ca="1" si="45"/>
        <v/>
      </c>
      <c r="P31" s="38" t="str">
        <f t="shared" ca="1" si="45"/>
        <v/>
      </c>
      <c r="Q31" s="38" t="str">
        <f t="shared" ca="1" si="45"/>
        <v/>
      </c>
      <c r="R31" s="38" t="str">
        <f t="shared" ca="1" si="45"/>
        <v/>
      </c>
      <c r="S31" s="38" t="str">
        <f t="shared" ca="1" si="45"/>
        <v/>
      </c>
      <c r="T31" s="38" t="str">
        <f t="shared" ca="1" si="45"/>
        <v/>
      </c>
      <c r="U31" s="38" t="str">
        <f t="shared" ca="1" si="45"/>
        <v/>
      </c>
      <c r="V31" s="38" t="str">
        <f t="shared" ca="1" si="45"/>
        <v/>
      </c>
      <c r="W31" s="38" t="str">
        <f t="shared" ca="1" si="45"/>
        <v/>
      </c>
      <c r="X31" s="38" t="str">
        <f t="shared" ca="1" si="45"/>
        <v/>
      </c>
      <c r="Y31" s="38" t="str">
        <f t="shared" ca="1" si="45"/>
        <v/>
      </c>
      <c r="Z31" s="38" t="str">
        <f t="shared" ca="1" si="45"/>
        <v/>
      </c>
      <c r="AA31" s="38" t="str">
        <f t="shared" ca="1" si="45"/>
        <v/>
      </c>
      <c r="AB31" s="38" t="str">
        <f t="shared" ca="1" si="45"/>
        <v/>
      </c>
      <c r="AC31" s="38" t="str">
        <f t="shared" ca="1" si="45"/>
        <v/>
      </c>
      <c r="AD31" s="38" t="str">
        <f t="shared" ca="1" si="45"/>
        <v/>
      </c>
      <c r="AE31" s="38" t="str">
        <f t="shared" ca="1" si="45"/>
        <v/>
      </c>
      <c r="AF31" s="38" t="str">
        <f t="shared" ca="1" si="45"/>
        <v/>
      </c>
      <c r="AG31" s="38" t="str">
        <f t="shared" ca="1" si="45"/>
        <v/>
      </c>
      <c r="AH31" s="38" t="str">
        <f t="shared" ca="1" si="45"/>
        <v/>
      </c>
      <c r="AI31" s="38" t="str">
        <f t="shared" ca="1" si="45"/>
        <v/>
      </c>
      <c r="AJ31" s="38" t="str">
        <f t="shared" ca="1" si="45"/>
        <v/>
      </c>
      <c r="AK31" s="38" t="str">
        <f t="shared" ca="1" si="45"/>
        <v/>
      </c>
      <c r="AL31" s="38" t="str">
        <f t="shared" ca="1" si="45"/>
        <v/>
      </c>
      <c r="AM31" s="38" t="str">
        <f t="shared" ca="1" si="45"/>
        <v/>
      </c>
      <c r="AN31" s="38" t="str">
        <f t="shared" ca="1" si="45"/>
        <v/>
      </c>
      <c r="AO31" s="38" t="str">
        <f t="shared" ref="AO31:BL31" ca="1" si="46">IF(AND($C33="Goal",AO$5&gt;=$F33,AO$5&lt;=$F33+$G33-1),2,IF(AND($C33="Milestone",AO$5&gt;=$F33,AO$5&lt;=$F33+$G33-1),1,""))</f>
        <v/>
      </c>
      <c r="AP31" s="38" t="str">
        <f t="shared" ca="1" si="46"/>
        <v/>
      </c>
      <c r="AQ31" s="38" t="str">
        <f t="shared" ca="1" si="46"/>
        <v/>
      </c>
      <c r="AR31" s="38" t="str">
        <f t="shared" ca="1" si="46"/>
        <v/>
      </c>
      <c r="AS31" s="38" t="str">
        <f t="shared" ca="1" si="46"/>
        <v/>
      </c>
      <c r="AT31" s="38" t="str">
        <f t="shared" ca="1" si="46"/>
        <v/>
      </c>
      <c r="AU31" s="38" t="str">
        <f t="shared" ca="1" si="46"/>
        <v/>
      </c>
      <c r="AV31" s="38" t="str">
        <f t="shared" ca="1" si="46"/>
        <v/>
      </c>
      <c r="AW31" s="38" t="str">
        <f t="shared" ca="1" si="46"/>
        <v/>
      </c>
      <c r="AX31" s="38" t="str">
        <f t="shared" ca="1" si="46"/>
        <v/>
      </c>
      <c r="AY31" s="38" t="str">
        <f t="shared" ca="1" si="46"/>
        <v/>
      </c>
      <c r="AZ31" s="38" t="str">
        <f t="shared" ca="1" si="46"/>
        <v/>
      </c>
      <c r="BA31" s="38" t="str">
        <f t="shared" ca="1" si="46"/>
        <v/>
      </c>
      <c r="BB31" s="38" t="str">
        <f t="shared" ca="1" si="46"/>
        <v/>
      </c>
      <c r="BC31" s="38" t="str">
        <f t="shared" ca="1" si="46"/>
        <v/>
      </c>
      <c r="BD31" s="38" t="str">
        <f t="shared" ca="1" si="46"/>
        <v/>
      </c>
      <c r="BE31" s="38" t="str">
        <f t="shared" ca="1" si="46"/>
        <v/>
      </c>
      <c r="BF31" s="38" t="str">
        <f t="shared" ca="1" si="46"/>
        <v/>
      </c>
      <c r="BG31" s="38" t="str">
        <f t="shared" ca="1" si="46"/>
        <v/>
      </c>
      <c r="BH31" s="38" t="str">
        <f t="shared" ca="1" si="46"/>
        <v/>
      </c>
      <c r="BI31" s="38" t="str">
        <f t="shared" ca="1" si="46"/>
        <v/>
      </c>
      <c r="BJ31" s="38" t="str">
        <f t="shared" ca="1" si="46"/>
        <v/>
      </c>
      <c r="BK31" s="38" t="str">
        <f t="shared" ca="1" si="46"/>
        <v/>
      </c>
      <c r="BL31" s="38" t="str">
        <f t="shared" ca="1" si="46"/>
        <v/>
      </c>
    </row>
    <row r="32" spans="1:64" s="2" customFormat="1" ht="30" customHeight="1" x14ac:dyDescent="0.55000000000000004">
      <c r="A32" s="14"/>
      <c r="B32" s="41" t="s">
        <v>0</v>
      </c>
      <c r="C32" s="34"/>
      <c r="D32" s="34"/>
      <c r="E32" s="31"/>
      <c r="F32" s="32"/>
      <c r="G32" s="33"/>
      <c r="H32" s="26"/>
      <c r="I32" s="38" t="str">
        <f t="shared" ref="I32:AN32" ca="1" si="47">IF(AND($C34="Goal",I$5&gt;=$F34,I$5&lt;=$F34+$G34-1),2,IF(AND($C34="Milestone",I$5&gt;=$F34,I$5&lt;=$F34+$G34-1),1,""))</f>
        <v/>
      </c>
      <c r="J32" s="38" t="str">
        <f t="shared" ca="1" si="47"/>
        <v/>
      </c>
      <c r="K32" s="38" t="str">
        <f t="shared" ca="1" si="47"/>
        <v/>
      </c>
      <c r="L32" s="38" t="str">
        <f t="shared" ca="1" si="47"/>
        <v/>
      </c>
      <c r="M32" s="38" t="str">
        <f t="shared" ca="1" si="47"/>
        <v/>
      </c>
      <c r="N32" s="38" t="str">
        <f t="shared" ca="1" si="47"/>
        <v/>
      </c>
      <c r="O32" s="38" t="str">
        <f t="shared" ca="1" si="47"/>
        <v/>
      </c>
      <c r="P32" s="38" t="str">
        <f t="shared" ca="1" si="47"/>
        <v/>
      </c>
      <c r="Q32" s="38" t="str">
        <f t="shared" ca="1" si="47"/>
        <v/>
      </c>
      <c r="R32" s="38" t="str">
        <f t="shared" ca="1" si="47"/>
        <v/>
      </c>
      <c r="S32" s="38" t="str">
        <f t="shared" ca="1" si="47"/>
        <v/>
      </c>
      <c r="T32" s="38" t="str">
        <f t="shared" ca="1" si="47"/>
        <v/>
      </c>
      <c r="U32" s="38" t="str">
        <f t="shared" ca="1" si="47"/>
        <v/>
      </c>
      <c r="V32" s="38" t="str">
        <f t="shared" ca="1" si="47"/>
        <v/>
      </c>
      <c r="W32" s="38" t="str">
        <f t="shared" ca="1" si="47"/>
        <v/>
      </c>
      <c r="X32" s="38" t="str">
        <f t="shared" ca="1" si="47"/>
        <v/>
      </c>
      <c r="Y32" s="38" t="str">
        <f t="shared" ca="1" si="47"/>
        <v/>
      </c>
      <c r="Z32" s="38" t="str">
        <f t="shared" ca="1" si="47"/>
        <v/>
      </c>
      <c r="AA32" s="38" t="str">
        <f t="shared" ca="1" si="47"/>
        <v/>
      </c>
      <c r="AB32" s="38" t="str">
        <f t="shared" ca="1" si="47"/>
        <v/>
      </c>
      <c r="AC32" s="38" t="str">
        <f t="shared" ca="1" si="47"/>
        <v/>
      </c>
      <c r="AD32" s="38" t="str">
        <f t="shared" ca="1" si="47"/>
        <v/>
      </c>
      <c r="AE32" s="38" t="str">
        <f t="shared" ca="1" si="47"/>
        <v/>
      </c>
      <c r="AF32" s="38" t="str">
        <f t="shared" ca="1" si="47"/>
        <v/>
      </c>
      <c r="AG32" s="38" t="str">
        <f t="shared" ca="1" si="47"/>
        <v/>
      </c>
      <c r="AH32" s="38" t="str">
        <f t="shared" ca="1" si="47"/>
        <v/>
      </c>
      <c r="AI32" s="38" t="str">
        <f t="shared" ca="1" si="47"/>
        <v/>
      </c>
      <c r="AJ32" s="38" t="str">
        <f t="shared" ca="1" si="47"/>
        <v/>
      </c>
      <c r="AK32" s="38" t="str">
        <f t="shared" ca="1" si="47"/>
        <v/>
      </c>
      <c r="AL32" s="38" t="str">
        <f t="shared" ca="1" si="47"/>
        <v/>
      </c>
      <c r="AM32" s="38" t="str">
        <f t="shared" ca="1" si="47"/>
        <v/>
      </c>
      <c r="AN32" s="38" t="str">
        <f t="shared" ca="1" si="47"/>
        <v/>
      </c>
      <c r="AO32" s="38" t="str">
        <f t="shared" ref="AO32:BL32" ca="1" si="48">IF(AND($C34="Goal",AO$5&gt;=$F34,AO$5&lt;=$F34+$G34-1),2,IF(AND($C34="Milestone",AO$5&gt;=$F34,AO$5&lt;=$F34+$G34-1),1,""))</f>
        <v/>
      </c>
      <c r="AP32" s="38" t="str">
        <f t="shared" ca="1" si="48"/>
        <v/>
      </c>
      <c r="AQ32" s="38" t="str">
        <f t="shared" ca="1" si="48"/>
        <v/>
      </c>
      <c r="AR32" s="38" t="str">
        <f t="shared" ca="1" si="48"/>
        <v/>
      </c>
      <c r="AS32" s="38" t="str">
        <f t="shared" ca="1" si="48"/>
        <v/>
      </c>
      <c r="AT32" s="38" t="str">
        <f t="shared" ca="1" si="48"/>
        <v/>
      </c>
      <c r="AU32" s="38" t="str">
        <f t="shared" ca="1" si="48"/>
        <v/>
      </c>
      <c r="AV32" s="38" t="str">
        <f t="shared" ca="1" si="48"/>
        <v/>
      </c>
      <c r="AW32" s="38" t="str">
        <f t="shared" ca="1" si="48"/>
        <v/>
      </c>
      <c r="AX32" s="38" t="str">
        <f t="shared" ca="1" si="48"/>
        <v/>
      </c>
      <c r="AY32" s="38" t="str">
        <f t="shared" ca="1" si="48"/>
        <v/>
      </c>
      <c r="AZ32" s="38" t="str">
        <f t="shared" ca="1" si="48"/>
        <v/>
      </c>
      <c r="BA32" s="38" t="str">
        <f t="shared" ca="1" si="48"/>
        <v/>
      </c>
      <c r="BB32" s="38" t="str">
        <f t="shared" ca="1" si="48"/>
        <v/>
      </c>
      <c r="BC32" s="38" t="str">
        <f t="shared" ca="1" si="48"/>
        <v/>
      </c>
      <c r="BD32" s="38" t="str">
        <f t="shared" ca="1" si="48"/>
        <v/>
      </c>
      <c r="BE32" s="38" t="str">
        <f t="shared" ca="1" si="48"/>
        <v/>
      </c>
      <c r="BF32" s="38" t="str">
        <f t="shared" ca="1" si="48"/>
        <v/>
      </c>
      <c r="BG32" s="38" t="str">
        <f t="shared" ca="1" si="48"/>
        <v/>
      </c>
      <c r="BH32" s="38" t="str">
        <f t="shared" ca="1" si="48"/>
        <v/>
      </c>
      <c r="BI32" s="38" t="str">
        <f t="shared" ca="1" si="48"/>
        <v/>
      </c>
      <c r="BJ32" s="38" t="str">
        <f t="shared" ca="1" si="48"/>
        <v/>
      </c>
      <c r="BK32" s="38" t="str">
        <f t="shared" ca="1" si="48"/>
        <v/>
      </c>
      <c r="BL32" s="38" t="str">
        <f t="shared" ca="1" si="48"/>
        <v/>
      </c>
    </row>
    <row r="33" spans="1:64" s="2" customFormat="1" ht="30" customHeight="1" x14ac:dyDescent="0.55000000000000004">
      <c r="A33" s="14" t="s">
        <v>7</v>
      </c>
      <c r="B33" s="41" t="s">
        <v>1</v>
      </c>
      <c r="C33" s="34"/>
      <c r="D33" s="34"/>
      <c r="E33" s="31"/>
      <c r="F33" s="32"/>
      <c r="G33" s="33"/>
      <c r="H33" s="26"/>
      <c r="I33" s="38" t="str">
        <f t="shared" ref="I33:AN33" ca="1" si="49">IF(AND($C35="Goal",I$5&gt;=$F35,I$5&lt;=$F35+$G35-1),2,IF(AND($C35="Milestone",I$5&gt;=$F35,I$5&lt;=$F35+$G35-1),1,""))</f>
        <v/>
      </c>
      <c r="J33" s="38" t="str">
        <f t="shared" ca="1" si="49"/>
        <v/>
      </c>
      <c r="K33" s="38" t="str">
        <f t="shared" ca="1" si="49"/>
        <v/>
      </c>
      <c r="L33" s="38" t="str">
        <f t="shared" ca="1" si="49"/>
        <v/>
      </c>
      <c r="M33" s="38" t="str">
        <f t="shared" ca="1" si="49"/>
        <v/>
      </c>
      <c r="N33" s="38" t="str">
        <f t="shared" ca="1" si="49"/>
        <v/>
      </c>
      <c r="O33" s="38" t="str">
        <f t="shared" ca="1" si="49"/>
        <v/>
      </c>
      <c r="P33" s="38" t="str">
        <f t="shared" ca="1" si="49"/>
        <v/>
      </c>
      <c r="Q33" s="38" t="str">
        <f t="shared" ca="1" si="49"/>
        <v/>
      </c>
      <c r="R33" s="38" t="str">
        <f t="shared" ca="1" si="49"/>
        <v/>
      </c>
      <c r="S33" s="38" t="str">
        <f t="shared" ca="1" si="49"/>
        <v/>
      </c>
      <c r="T33" s="38" t="str">
        <f t="shared" ca="1" si="49"/>
        <v/>
      </c>
      <c r="U33" s="38" t="str">
        <f t="shared" ca="1" si="49"/>
        <v/>
      </c>
      <c r="V33" s="38" t="str">
        <f t="shared" ca="1" si="49"/>
        <v/>
      </c>
      <c r="W33" s="38" t="str">
        <f t="shared" ca="1" si="49"/>
        <v/>
      </c>
      <c r="X33" s="38" t="str">
        <f t="shared" ca="1" si="49"/>
        <v/>
      </c>
      <c r="Y33" s="38" t="str">
        <f t="shared" ca="1" si="49"/>
        <v/>
      </c>
      <c r="Z33" s="38" t="str">
        <f t="shared" ca="1" si="49"/>
        <v/>
      </c>
      <c r="AA33" s="38" t="str">
        <f t="shared" ca="1" si="49"/>
        <v/>
      </c>
      <c r="AB33" s="38" t="str">
        <f t="shared" ca="1" si="49"/>
        <v/>
      </c>
      <c r="AC33" s="38" t="str">
        <f t="shared" ca="1" si="49"/>
        <v/>
      </c>
      <c r="AD33" s="38" t="str">
        <f t="shared" ca="1" si="49"/>
        <v/>
      </c>
      <c r="AE33" s="38" t="str">
        <f t="shared" ca="1" si="49"/>
        <v/>
      </c>
      <c r="AF33" s="38" t="str">
        <f t="shared" ca="1" si="49"/>
        <v/>
      </c>
      <c r="AG33" s="38" t="str">
        <f t="shared" ca="1" si="49"/>
        <v/>
      </c>
      <c r="AH33" s="38" t="str">
        <f t="shared" ca="1" si="49"/>
        <v/>
      </c>
      <c r="AI33" s="38" t="str">
        <f t="shared" ca="1" si="49"/>
        <v/>
      </c>
      <c r="AJ33" s="38" t="str">
        <f t="shared" ca="1" si="49"/>
        <v/>
      </c>
      <c r="AK33" s="38" t="str">
        <f t="shared" ca="1" si="49"/>
        <v/>
      </c>
      <c r="AL33" s="38" t="str">
        <f t="shared" ca="1" si="49"/>
        <v/>
      </c>
      <c r="AM33" s="38" t="str">
        <f t="shared" ca="1" si="49"/>
        <v/>
      </c>
      <c r="AN33" s="38" t="str">
        <f t="shared" ca="1" si="49"/>
        <v/>
      </c>
      <c r="AO33" s="38" t="str">
        <f t="shared" ref="AO33:BL33" ca="1" si="50">IF(AND($C35="Goal",AO$5&gt;=$F35,AO$5&lt;=$F35+$G35-1),2,IF(AND($C35="Milestone",AO$5&gt;=$F35,AO$5&lt;=$F35+$G35-1),1,""))</f>
        <v/>
      </c>
      <c r="AP33" s="38" t="str">
        <f t="shared" ca="1" si="50"/>
        <v/>
      </c>
      <c r="AQ33" s="38" t="str">
        <f t="shared" ca="1" si="50"/>
        <v/>
      </c>
      <c r="AR33" s="38" t="str">
        <f t="shared" ca="1" si="50"/>
        <v/>
      </c>
      <c r="AS33" s="38" t="str">
        <f t="shared" ca="1" si="50"/>
        <v/>
      </c>
      <c r="AT33" s="38" t="str">
        <f t="shared" ca="1" si="50"/>
        <v/>
      </c>
      <c r="AU33" s="38" t="str">
        <f t="shared" ca="1" si="50"/>
        <v/>
      </c>
      <c r="AV33" s="38" t="str">
        <f t="shared" ca="1" si="50"/>
        <v/>
      </c>
      <c r="AW33" s="38" t="str">
        <f t="shared" ca="1" si="50"/>
        <v/>
      </c>
      <c r="AX33" s="38" t="str">
        <f t="shared" ca="1" si="50"/>
        <v/>
      </c>
      <c r="AY33" s="38" t="str">
        <f t="shared" ca="1" si="50"/>
        <v/>
      </c>
      <c r="AZ33" s="38" t="str">
        <f t="shared" ca="1" si="50"/>
        <v/>
      </c>
      <c r="BA33" s="38" t="str">
        <f t="shared" ca="1" si="50"/>
        <v/>
      </c>
      <c r="BB33" s="38" t="str">
        <f t="shared" ca="1" si="50"/>
        <v/>
      </c>
      <c r="BC33" s="38" t="str">
        <f t="shared" ca="1" si="50"/>
        <v/>
      </c>
      <c r="BD33" s="38" t="str">
        <f t="shared" ca="1" si="50"/>
        <v/>
      </c>
      <c r="BE33" s="38" t="str">
        <f t="shared" ca="1" si="50"/>
        <v/>
      </c>
      <c r="BF33" s="38" t="str">
        <f t="shared" ca="1" si="50"/>
        <v/>
      </c>
      <c r="BG33" s="38" t="str">
        <f t="shared" ca="1" si="50"/>
        <v/>
      </c>
      <c r="BH33" s="38" t="str">
        <f t="shared" ca="1" si="50"/>
        <v/>
      </c>
      <c r="BI33" s="38" t="str">
        <f t="shared" ca="1" si="50"/>
        <v/>
      </c>
      <c r="BJ33" s="38" t="str">
        <f t="shared" ca="1" si="50"/>
        <v/>
      </c>
      <c r="BK33" s="38" t="str">
        <f t="shared" ca="1" si="50"/>
        <v/>
      </c>
      <c r="BL33" s="38" t="str">
        <f t="shared" ca="1" si="50"/>
        <v/>
      </c>
    </row>
    <row r="34" spans="1:64" s="2" customFormat="1" ht="30" customHeight="1" thickBot="1" x14ac:dyDescent="0.6">
      <c r="A34" s="15" t="s">
        <v>34</v>
      </c>
      <c r="B34" s="41" t="s">
        <v>2</v>
      </c>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55000000000000004">
      <c r="B35" s="41"/>
      <c r="C35" s="34"/>
      <c r="D35" s="34"/>
      <c r="E35" s="31"/>
      <c r="F35" s="32"/>
      <c r="G35" s="33"/>
      <c r="H35" s="4"/>
    </row>
    <row r="36" spans="1:64" ht="30" customHeight="1" x14ac:dyDescent="0.55000000000000004">
      <c r="B36" s="24" t="s">
        <v>22</v>
      </c>
      <c r="C36" s="24"/>
      <c r="D36" s="24"/>
      <c r="E36" s="24"/>
      <c r="F36" s="43"/>
      <c r="G36" s="24"/>
    </row>
    <row r="37" spans="1:64" ht="30" customHeight="1" x14ac:dyDescent="0.55000000000000004">
      <c r="D37" s="5"/>
      <c r="G37" s="16"/>
    </row>
    <row r="38" spans="1:64" ht="30" customHeight="1" x14ac:dyDescent="0.55000000000000004">
      <c r="D38" s="6"/>
    </row>
  </sheetData>
  <mergeCells count="9">
    <mergeCell ref="X2:AA2"/>
    <mergeCell ref="AC2:AF2"/>
    <mergeCell ref="D3:E3"/>
    <mergeCell ref="D4:E4"/>
    <mergeCell ref="B5:H5"/>
    <mergeCell ref="F3:G3"/>
    <mergeCell ref="I2:L2"/>
    <mergeCell ref="N2:Q2"/>
    <mergeCell ref="S2:V2"/>
  </mergeCells>
  <conditionalFormatting sqref="E7:E35">
    <cfRule type="dataBar" priority="1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6" priority="6">
      <formula>AND(TODAY()&gt;=I$5,TODAY()&lt;J$5)</formula>
    </cfRule>
  </conditionalFormatting>
  <conditionalFormatting sqref="I4:AM4">
    <cfRule type="expression" dxfId="25" priority="12">
      <formula>I$5&lt;=EOMONTH($I$5,0)</formula>
    </cfRule>
  </conditionalFormatting>
  <conditionalFormatting sqref="J4:BL4">
    <cfRule type="expression" dxfId="24" priority="8">
      <formula>AND(J$5&lt;=EOMONTH($I$5,2),J$5&gt;EOMONTH($I$5,0),J$5&gt;EOMONTH($I$5,1))</formula>
    </cfRule>
  </conditionalFormatting>
  <conditionalFormatting sqref="I4:BL4">
    <cfRule type="expression" dxfId="23" priority="7">
      <formula>AND(I$5&lt;=EOMONTH($I$5,1),I$5&gt;EOMONTH($I$5,0))</formula>
    </cfRule>
  </conditionalFormatting>
  <conditionalFormatting sqref="I8:BL14">
    <cfRule type="expression" dxfId="22" priority="29" stopIfTrue="1">
      <formula>AND($C8="Low Risk",I$5&gt;=$F8,I$5&lt;=$F8+$G8-1)</formula>
    </cfRule>
    <cfRule type="expression" dxfId="21" priority="48" stopIfTrue="1">
      <formula>AND($C8="High Risk",I$5&gt;=$F8,I$5&lt;=$F8+$G8-1)</formula>
    </cfRule>
    <cfRule type="expression" dxfId="20" priority="66" stopIfTrue="1">
      <formula>AND($C8="On Track",I$5&gt;=$F8,I$5&lt;=$F8+$G8-1)</formula>
    </cfRule>
    <cfRule type="expression" dxfId="19" priority="67" stopIfTrue="1">
      <formula>AND($C8="Med Risk",I$5&gt;=$F8,I$5&lt;=$F8+$G8-1)</formula>
    </cfRule>
    <cfRule type="expression" dxfId="18" priority="68" stopIfTrue="1">
      <formula>AND(LEN($C8)=0,I$5&gt;=$F8,I$5&lt;=$F8+$G8-1)</formula>
    </cfRule>
  </conditionalFormatting>
  <conditionalFormatting sqref="I34:BL34">
    <cfRule type="expression" dxfId="17" priority="76" stopIfTrue="1">
      <formula>AND(#REF!="Low Risk",I$5&gt;=#REF!,I$5&lt;=#REF!+#REF!-1)</formula>
    </cfRule>
    <cfRule type="expression" dxfId="16" priority="77" stopIfTrue="1">
      <formula>AND(#REF!="High Risk",I$5&gt;=#REF!,I$5&lt;=#REF!+#REF!-1)</formula>
    </cfRule>
    <cfRule type="expression" dxfId="15" priority="78" stopIfTrue="1">
      <formula>AND(#REF!="On Track",I$5&gt;=#REF!,I$5&lt;=#REF!+#REF!-1)</formula>
    </cfRule>
    <cfRule type="expression" dxfId="14" priority="79" stopIfTrue="1">
      <formula>AND(#REF!="Med Risk",I$5&gt;=#REF!,I$5&lt;=#REF!+#REF!-1)</formula>
    </cfRule>
    <cfRule type="expression" dxfId="13" priority="80" stopIfTrue="1">
      <formula>AND(LEN(#REF!)=0,I$5&gt;=#REF!,I$5&lt;=#REF!+#REF!-1)</formula>
    </cfRule>
  </conditionalFormatting>
  <conditionalFormatting sqref="I15:BL33">
    <cfRule type="expression" dxfId="12" priority="95" stopIfTrue="1">
      <formula>AND($C17="Low Risk",I$5&gt;=$F17,I$5&lt;=$F17+$G17-1)</formula>
    </cfRule>
    <cfRule type="expression" dxfId="11" priority="96" stopIfTrue="1">
      <formula>AND($C17="High Risk",I$5&gt;=$F17,I$5&lt;=$F17+$G17-1)</formula>
    </cfRule>
    <cfRule type="expression" dxfId="10" priority="97" stopIfTrue="1">
      <formula>AND($C17="On Track",I$5&gt;=$F17,I$5&lt;=$F17+$G17-1)</formula>
    </cfRule>
    <cfRule type="expression" dxfId="9" priority="98" stopIfTrue="1">
      <formula>AND($C17="Med Risk",I$5&gt;=$F17,I$5&lt;=$F17+$G17-1)</formula>
    </cfRule>
    <cfRule type="expression" dxfId="8" priority="99" stopIfTrue="1">
      <formula>AND(LEN($C17)=0,I$5&gt;=$F17,I$5&lt;=$F17+$G17-1)</formula>
    </cfRule>
  </conditionalFormatting>
  <conditionalFormatting sqref="P16:Q16">
    <cfRule type="expression" dxfId="4" priority="1" stopIfTrue="1">
      <formula>AND($C16="Low Risk",P$5&gt;=$F16,P$5&lt;=$F16+$G16-1)</formula>
    </cfRule>
    <cfRule type="expression" dxfId="3" priority="2" stopIfTrue="1">
      <formula>AND($C16="High Risk",P$5&gt;=$F16,P$5&lt;=$F16+$G16-1)</formula>
    </cfRule>
    <cfRule type="expression" dxfId="2" priority="3" stopIfTrue="1">
      <formula>AND($C16="On Track",P$5&gt;=$F16,P$5&lt;=$F16+$G16-1)</formula>
    </cfRule>
    <cfRule type="expression" dxfId="1" priority="4" stopIfTrue="1">
      <formula>AND($C16="Med Risk",P$5&gt;=$F16,P$5&lt;=$F16+$G16-1)</formula>
    </cfRule>
    <cfRule type="expression" dxfId="0" priority="5" stopIfTrue="1">
      <formula>AND(LEN($C16)=0,P$5&gt;=$F16,P$5&lt;=$F16+$G16-1)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57150</xdr:rowOff>
                  </from>
                  <to>
                    <xdr:col>63</xdr:col>
                    <xdr:colOff>228600</xdr:colOff>
                    <xdr:row>5</xdr:row>
                    <xdr:rowOff>240030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2" zoomScaleNormal="100" workbookViewId="0">
      <selection activeCell="A4" sqref="A4"/>
    </sheetView>
  </sheetViews>
  <sheetFormatPr defaultColWidth="9.15625" defaultRowHeight="12.9" x14ac:dyDescent="0.5"/>
  <cols>
    <col min="1" max="1" width="87.15625" style="10" customWidth="1"/>
    <col min="2" max="16384" width="9.15625" style="8"/>
  </cols>
  <sheetData>
    <row r="1" spans="1:1" s="9" customFormat="1" ht="25.8" x14ac:dyDescent="0.95">
      <c r="A1" s="11" t="s">
        <v>5</v>
      </c>
    </row>
    <row r="2" spans="1:1" ht="84.4" customHeight="1" x14ac:dyDescent="0.5">
      <c r="A2" s="12" t="s">
        <v>29</v>
      </c>
    </row>
    <row r="3" spans="1:1" ht="26.25" customHeight="1" x14ac:dyDescent="0.5">
      <c r="A3" s="11" t="s">
        <v>6</v>
      </c>
    </row>
    <row r="4" spans="1:1" s="10" customFormat="1" ht="205" customHeight="1" x14ac:dyDescent="0.55000000000000004">
      <c r="A4" s="13" t="s">
        <v>35</v>
      </c>
    </row>
    <row r="5" spans="1:1" x14ac:dyDescent="0.5">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2019-01-18T13:55:20Z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