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09\OneDrive\Documents\Lab 4 Work\"/>
    </mc:Choice>
  </mc:AlternateContent>
  <xr:revisionPtr revIDLastSave="0" documentId="8_{47022DEE-C258-4AC0-90E8-25BECF3BCD6B}" xr6:coauthVersionLast="47" xr6:coauthVersionMax="47" xr10:uidLastSave="{00000000-0000-0000-0000-000000000000}"/>
  <bookViews>
    <workbookView xWindow="28680" yWindow="-120" windowWidth="29040" windowHeight="15840" xr2:uid="{841FBE86-DB62-4A67-8825-635E9A799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2" i="1"/>
  <c r="I13" i="1"/>
  <c r="I14" i="1"/>
  <c r="I15" i="1"/>
  <c r="I16" i="1"/>
  <c r="I17" i="1"/>
  <c r="I18" i="1"/>
  <c r="I19" i="1"/>
  <c r="I20" i="1"/>
  <c r="I11" i="1"/>
  <c r="H12" i="1"/>
  <c r="H13" i="1"/>
  <c r="H14" i="1"/>
  <c r="H15" i="1"/>
  <c r="H16" i="1"/>
  <c r="H17" i="1"/>
  <c r="H18" i="1"/>
  <c r="H19" i="1"/>
  <c r="H20" i="1"/>
  <c r="H11" i="1"/>
  <c r="C12" i="1"/>
  <c r="C13" i="1"/>
  <c r="C14" i="1"/>
  <c r="C15" i="1"/>
  <c r="C16" i="1"/>
  <c r="C17" i="1"/>
  <c r="C18" i="1"/>
  <c r="C19" i="1"/>
  <c r="C20" i="1"/>
  <c r="C11" i="1"/>
  <c r="D11" i="1" s="1"/>
  <c r="E11" i="1" s="1"/>
  <c r="B22" i="1"/>
  <c r="B21" i="1"/>
  <c r="F11" i="1" l="1"/>
  <c r="D15" i="1"/>
  <c r="D14" i="1"/>
  <c r="E14" i="1" s="1"/>
  <c r="D13" i="1"/>
  <c r="E13" i="1" s="1"/>
  <c r="D12" i="1"/>
  <c r="E12" i="1" s="1"/>
  <c r="E15" i="1"/>
  <c r="F15" i="1"/>
  <c r="D16" i="1" l="1"/>
  <c r="F13" i="1"/>
  <c r="F14" i="1"/>
  <c r="F12" i="1"/>
  <c r="D17" i="1"/>
  <c r="D19" i="1"/>
  <c r="E19" i="1" l="1"/>
  <c r="F19" i="1"/>
  <c r="E17" i="1"/>
  <c r="F17" i="1"/>
  <c r="E16" i="1"/>
  <c r="F16" i="1"/>
  <c r="D18" i="1"/>
  <c r="D20" i="1"/>
  <c r="E20" i="1" l="1"/>
  <c r="F20" i="1"/>
  <c r="E18" i="1"/>
  <c r="E21" i="1" s="1"/>
  <c r="E22" i="1" s="1"/>
  <c r="F18" i="1"/>
  <c r="F21" i="1" l="1"/>
  <c r="C26" i="1" s="1"/>
  <c r="F22" i="1" l="1"/>
  <c r="F23" i="1" s="1"/>
</calcChain>
</file>

<file path=xl/sharedStrings.xml><?xml version="1.0" encoding="utf-8"?>
<sst xmlns="http://schemas.openxmlformats.org/spreadsheetml/2006/main" count="22" uniqueCount="22">
  <si>
    <t>Random Number</t>
  </si>
  <si>
    <t>Corresponding y value</t>
  </si>
  <si>
    <t>Bias</t>
  </si>
  <si>
    <t>x</t>
  </si>
  <si>
    <t>y</t>
  </si>
  <si>
    <t>y=w0+w1x Model Prediction</t>
  </si>
  <si>
    <t>y-y error</t>
  </si>
  <si>
    <t>|y-y| Absolute Error</t>
  </si>
  <si>
    <t>(y-y)^2 Error Squared</t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</si>
  <si>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</si>
  <si>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Slope (w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</si>
  <si>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Random Number times 2</t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</si>
  <si>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=22-1(2)</t>
    </r>
  </si>
  <si>
    <t>(26-22)/(6-2)</t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</si>
  <si>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</si>
  <si>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t>SS res</t>
  </si>
  <si>
    <t>MSE</t>
  </si>
  <si>
    <t>RMSE</t>
  </si>
  <si>
    <t>MAE</t>
  </si>
  <si>
    <t>y-32.8</t>
  </si>
  <si>
    <t>(y-32.8)^2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</si>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</sst>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1560-2538-42F9-8ADE-44E5129C12F9}">
  <dimension ref="A1:I26"/>
  <sheetViews>
    <sheetView tabSelected="1" workbookViewId="0">
      <selection activeCell="L12" sqref="L12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26.42578125" bestFit="1" customWidth="1"/>
    <col min="4" max="4" width="8.5703125" bestFit="1" customWidth="1"/>
    <col min="5" max="5" width="19.140625" bestFit="1" customWidth="1"/>
    <col min="6" max="6" width="19.85546875" bestFit="1" customWidth="1"/>
    <col min="8" max="8" width="8.42578125" bestFit="1" customWidth="1"/>
  </cols>
  <sheetData>
    <row r="1" spans="1:9" s="1" customFormat="1" x14ac:dyDescent="0.25">
      <c r="A1" s="1" t="s">
        <v>0</v>
      </c>
      <c r="B1" s="1">
        <v>1</v>
      </c>
      <c r="C1" s="1">
        <v>3</v>
      </c>
    </row>
    <row r="2" spans="1:9" x14ac:dyDescent="0.25">
      <c r="A2" t="s">
        <v>11</v>
      </c>
      <c r="B2">
        <v>2</v>
      </c>
      <c r="C2">
        <v>6</v>
      </c>
    </row>
    <row r="3" spans="1:9" x14ac:dyDescent="0.25">
      <c r="A3" t="s">
        <v>1</v>
      </c>
      <c r="B3">
        <v>22</v>
      </c>
      <c r="C3">
        <v>26</v>
      </c>
    </row>
    <row r="5" spans="1:9" ht="18" x14ac:dyDescent="0.35">
      <c r="A5" t="s">
        <v>10</v>
      </c>
      <c r="B5" t="s">
        <v>13</v>
      </c>
      <c r="C5" s="2">
        <v>1</v>
      </c>
    </row>
    <row r="7" spans="1:9" ht="18" x14ac:dyDescent="0.35">
      <c r="A7" t="s">
        <v>2</v>
      </c>
      <c r="B7" t="s">
        <v>9</v>
      </c>
    </row>
    <row r="8" spans="1:9" ht="18" x14ac:dyDescent="0.35">
      <c r="B8" s="3" t="s">
        <v>12</v>
      </c>
    </row>
    <row r="9" spans="1:9" ht="18" x14ac:dyDescent="0.35">
      <c r="B9" s="2" t="s">
        <v>14</v>
      </c>
      <c r="C9" s="2">
        <v>20</v>
      </c>
    </row>
    <row r="10" spans="1:9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H10" t="s">
        <v>19</v>
      </c>
      <c r="I10" t="s">
        <v>20</v>
      </c>
    </row>
    <row r="11" spans="1:9" x14ac:dyDescent="0.25">
      <c r="A11">
        <v>2</v>
      </c>
      <c r="B11">
        <v>22</v>
      </c>
      <c r="C11">
        <f>($C$9)+($C$5*A11)</f>
        <v>22</v>
      </c>
      <c r="D11">
        <f>C11-B11</f>
        <v>0</v>
      </c>
      <c r="E11">
        <f>ABS(D11)</f>
        <v>0</v>
      </c>
      <c r="F11">
        <f>D11^2</f>
        <v>0</v>
      </c>
      <c r="H11">
        <f>B11-$B$22</f>
        <v>-10.799999999999997</v>
      </c>
      <c r="I11">
        <f>H11^2</f>
        <v>116.63999999999994</v>
      </c>
    </row>
    <row r="12" spans="1:9" x14ac:dyDescent="0.25">
      <c r="A12">
        <v>4</v>
      </c>
      <c r="B12">
        <v>16</v>
      </c>
      <c r="C12">
        <f t="shared" ref="C12:C20" si="0">($C$9)+($C$5*A12)</f>
        <v>24</v>
      </c>
      <c r="D12">
        <f t="shared" ref="D12:D20" si="1">C12-B12</f>
        <v>8</v>
      </c>
      <c r="E12">
        <f t="shared" ref="E12:E20" si="2">ABS(D12)</f>
        <v>8</v>
      </c>
      <c r="F12">
        <f t="shared" ref="F12:F20" si="3">D12^2</f>
        <v>64</v>
      </c>
      <c r="H12">
        <f t="shared" ref="H12:H20" si="4">B12-$B$22</f>
        <v>-16.799999999999997</v>
      </c>
      <c r="I12">
        <f t="shared" ref="I12:I20" si="5">H12^2</f>
        <v>282.2399999999999</v>
      </c>
    </row>
    <row r="13" spans="1:9" x14ac:dyDescent="0.25">
      <c r="A13">
        <v>6</v>
      </c>
      <c r="B13">
        <v>26</v>
      </c>
      <c r="C13">
        <f t="shared" si="0"/>
        <v>26</v>
      </c>
      <c r="D13">
        <f t="shared" si="1"/>
        <v>0</v>
      </c>
      <c r="E13">
        <f>ABS(D13)</f>
        <v>0</v>
      </c>
      <c r="F13">
        <f t="shared" si="3"/>
        <v>0</v>
      </c>
      <c r="H13">
        <f t="shared" si="4"/>
        <v>-6.7999999999999972</v>
      </c>
      <c r="I13">
        <f t="shared" si="5"/>
        <v>46.239999999999959</v>
      </c>
    </row>
    <row r="14" spans="1:9" x14ac:dyDescent="0.25">
      <c r="A14">
        <v>8</v>
      </c>
      <c r="B14">
        <v>34</v>
      </c>
      <c r="C14">
        <f t="shared" si="0"/>
        <v>28</v>
      </c>
      <c r="D14">
        <f t="shared" si="1"/>
        <v>-6</v>
      </c>
      <c r="E14">
        <f t="shared" si="2"/>
        <v>6</v>
      </c>
      <c r="F14">
        <f t="shared" si="3"/>
        <v>36</v>
      </c>
      <c r="H14">
        <f t="shared" si="4"/>
        <v>1.2000000000000028</v>
      </c>
      <c r="I14">
        <f t="shared" si="5"/>
        <v>1.4400000000000068</v>
      </c>
    </row>
    <row r="15" spans="1:9" x14ac:dyDescent="0.25">
      <c r="A15">
        <v>10</v>
      </c>
      <c r="B15">
        <v>22</v>
      </c>
      <c r="C15">
        <f t="shared" si="0"/>
        <v>30</v>
      </c>
      <c r="D15">
        <f t="shared" si="1"/>
        <v>8</v>
      </c>
      <c r="E15">
        <f t="shared" si="2"/>
        <v>8</v>
      </c>
      <c r="F15">
        <f t="shared" si="3"/>
        <v>64</v>
      </c>
      <c r="H15">
        <f t="shared" si="4"/>
        <v>-10.799999999999997</v>
      </c>
      <c r="I15">
        <f t="shared" si="5"/>
        <v>116.63999999999994</v>
      </c>
    </row>
    <row r="16" spans="1:9" x14ac:dyDescent="0.25">
      <c r="A16">
        <v>12</v>
      </c>
      <c r="B16">
        <v>28</v>
      </c>
      <c r="C16">
        <f t="shared" si="0"/>
        <v>32</v>
      </c>
      <c r="D16">
        <f t="shared" si="1"/>
        <v>4</v>
      </c>
      <c r="E16">
        <f t="shared" si="2"/>
        <v>4</v>
      </c>
      <c r="F16">
        <f t="shared" si="3"/>
        <v>16</v>
      </c>
      <c r="H16">
        <f t="shared" si="4"/>
        <v>-4.7999999999999972</v>
      </c>
      <c r="I16">
        <f t="shared" si="5"/>
        <v>23.039999999999974</v>
      </c>
    </row>
    <row r="17" spans="1:9" x14ac:dyDescent="0.25">
      <c r="A17">
        <v>14</v>
      </c>
      <c r="B17">
        <v>22</v>
      </c>
      <c r="C17">
        <f t="shared" si="0"/>
        <v>34</v>
      </c>
      <c r="D17">
        <f t="shared" si="1"/>
        <v>12</v>
      </c>
      <c r="E17">
        <f t="shared" si="2"/>
        <v>12</v>
      </c>
      <c r="F17">
        <f t="shared" si="3"/>
        <v>144</v>
      </c>
      <c r="H17">
        <f t="shared" si="4"/>
        <v>-10.799999999999997</v>
      </c>
      <c r="I17">
        <f t="shared" si="5"/>
        <v>116.63999999999994</v>
      </c>
    </row>
    <row r="18" spans="1:9" x14ac:dyDescent="0.25">
      <c r="A18">
        <v>16</v>
      </c>
      <c r="B18">
        <v>46</v>
      </c>
      <c r="C18">
        <f t="shared" si="0"/>
        <v>36</v>
      </c>
      <c r="D18">
        <f t="shared" si="1"/>
        <v>-10</v>
      </c>
      <c r="E18">
        <f t="shared" si="2"/>
        <v>10</v>
      </c>
      <c r="F18">
        <f t="shared" si="3"/>
        <v>100</v>
      </c>
      <c r="H18">
        <f t="shared" si="4"/>
        <v>13.200000000000003</v>
      </c>
      <c r="I18">
        <f t="shared" si="5"/>
        <v>174.24000000000007</v>
      </c>
    </row>
    <row r="19" spans="1:9" x14ac:dyDescent="0.25">
      <c r="A19">
        <v>18</v>
      </c>
      <c r="B19">
        <v>58</v>
      </c>
      <c r="C19">
        <f t="shared" si="0"/>
        <v>38</v>
      </c>
      <c r="D19">
        <f t="shared" si="1"/>
        <v>-20</v>
      </c>
      <c r="E19">
        <f t="shared" si="2"/>
        <v>20</v>
      </c>
      <c r="F19">
        <f t="shared" si="3"/>
        <v>400</v>
      </c>
      <c r="H19">
        <f t="shared" si="4"/>
        <v>25.200000000000003</v>
      </c>
      <c r="I19">
        <f t="shared" si="5"/>
        <v>635.04000000000019</v>
      </c>
    </row>
    <row r="20" spans="1:9" x14ac:dyDescent="0.25">
      <c r="A20">
        <v>20</v>
      </c>
      <c r="B20">
        <v>54</v>
      </c>
      <c r="C20">
        <f t="shared" si="0"/>
        <v>40</v>
      </c>
      <c r="D20">
        <f t="shared" si="1"/>
        <v>-14</v>
      </c>
      <c r="E20">
        <f t="shared" si="2"/>
        <v>14</v>
      </c>
      <c r="F20">
        <f t="shared" si="3"/>
        <v>196</v>
      </c>
      <c r="H20">
        <f t="shared" si="4"/>
        <v>21.200000000000003</v>
      </c>
      <c r="I20">
        <f t="shared" si="5"/>
        <v>449.44000000000011</v>
      </c>
    </row>
    <row r="21" spans="1:9" x14ac:dyDescent="0.25">
      <c r="B21">
        <f>SUM(B11:B20)</f>
        <v>328</v>
      </c>
      <c r="E21">
        <f>SUM(E11:E20)</f>
        <v>82</v>
      </c>
      <c r="F21">
        <f>SUM(F11:F20)</f>
        <v>1020</v>
      </c>
      <c r="G21" t="s">
        <v>15</v>
      </c>
      <c r="I21">
        <f>SUM(I11:I20)</f>
        <v>1961.6</v>
      </c>
    </row>
    <row r="22" spans="1:9" x14ac:dyDescent="0.25">
      <c r="B22">
        <f>B21/10</f>
        <v>32.799999999999997</v>
      </c>
      <c r="D22" t="s">
        <v>18</v>
      </c>
      <c r="E22">
        <f>E21/10</f>
        <v>8.1999999999999993</v>
      </c>
      <c r="F22">
        <f>F21/10</f>
        <v>102</v>
      </c>
      <c r="G22" t="s">
        <v>16</v>
      </c>
    </row>
    <row r="23" spans="1:9" x14ac:dyDescent="0.25">
      <c r="F23" s="4">
        <f>SQRT(F22)</f>
        <v>10.099504938362077</v>
      </c>
      <c r="G23" t="s">
        <v>17</v>
      </c>
    </row>
    <row r="26" spans="1:9" x14ac:dyDescent="0.25">
      <c r="B26" s="2" t="s">
        <v>21</v>
      </c>
      <c r="C26">
        <f>1-(F21/I21)</f>
        <v>0.48001631321370308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Young</dc:creator>
  <cp:lastModifiedBy>Tanner Young</cp:lastModifiedBy>
  <dcterms:created xsi:type="dcterms:W3CDTF">2023-11-06T23:15:24Z</dcterms:created>
  <dcterms:modified xsi:type="dcterms:W3CDTF">2023-11-07T00:02:17Z</dcterms:modified>
</cp:coreProperties>
</file>