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esh V\Documents\Machine Learning\Training\Workout Materials\"/>
    </mc:Choice>
  </mc:AlternateContent>
  <xr:revisionPtr revIDLastSave="0" documentId="13_ncr:1_{90FEE94C-2ADE-4FDF-BA79-124147120F2D}" xr6:coauthVersionLast="45" xr6:coauthVersionMax="45" xr10:uidLastSave="{00000000-0000-0000-0000-000000000000}"/>
  <bookViews>
    <workbookView xWindow="-120" yWindow="-120" windowWidth="20730" windowHeight="11160" xr2:uid="{E20FF796-2004-4884-AB3C-228098F9F812}"/>
  </bookViews>
  <sheets>
    <sheet name="Confusion Matrix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2" l="1"/>
  <c r="E11" i="2" l="1"/>
  <c r="C12" i="2"/>
  <c r="D12" i="2" l="1"/>
  <c r="C22" i="2"/>
  <c r="E10" i="2"/>
  <c r="C23" i="2" s="1"/>
  <c r="C24" i="2" l="1"/>
</calcChain>
</file>

<file path=xl/sharedStrings.xml><?xml version="1.0" encoding="utf-8"?>
<sst xmlns="http://schemas.openxmlformats.org/spreadsheetml/2006/main" count="36" uniqueCount="30">
  <si>
    <t>Positive</t>
  </si>
  <si>
    <t>Negative</t>
  </si>
  <si>
    <t>Predicted</t>
  </si>
  <si>
    <t>Actual</t>
  </si>
  <si>
    <t>TP</t>
  </si>
  <si>
    <t>FN</t>
  </si>
  <si>
    <t>FP</t>
  </si>
  <si>
    <t>TN</t>
  </si>
  <si>
    <t>Actual Diabetic</t>
  </si>
  <si>
    <t>Predicted Diabetic</t>
  </si>
  <si>
    <t>Accuracy</t>
  </si>
  <si>
    <t>(TP+TN)/(TP+TN+FP+FN)</t>
  </si>
  <si>
    <t>Precision</t>
  </si>
  <si>
    <t>Recall</t>
  </si>
  <si>
    <t>F1 Score</t>
  </si>
  <si>
    <t>TP/(TP+FN)</t>
  </si>
  <si>
    <t>TP/(TP+FP)</t>
  </si>
  <si>
    <t>High Recall and Low Precision</t>
  </si>
  <si>
    <t>Model is dominant at predicting Postive Cases</t>
  </si>
  <si>
    <t>Low Recall and High Precision</t>
  </si>
  <si>
    <t>Model is failing to predict Positive Cases</t>
  </si>
  <si>
    <t>2*Recall*Precision/(Recall+Precision)</t>
  </si>
  <si>
    <t>True Positive</t>
  </si>
  <si>
    <t>False Negative</t>
  </si>
  <si>
    <t>False Positive</t>
  </si>
  <si>
    <t>True Negative</t>
  </si>
  <si>
    <t>Actual Non Diabetic</t>
  </si>
  <si>
    <t>Predicted Non Diabetic</t>
  </si>
  <si>
    <t>Precision tells me, 169 predicted ND cases, how many are actually ND. This is considered when FP is more concerned than FN</t>
  </si>
  <si>
    <t>Recall tells me, out of 146 actual ND cases, how many are actually ND. This is considered when FN is more concerned than 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</si>
</sst>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1" fillId="0" borderId="0" xfId="0" applyFont="1"/>
    <xf numFmtId="0" fontId="0" fillId="4" borderId="0" xfId="0" applyFill="1"/>
    <xf numFmtId="0" fontId="0" fillId="4" borderId="1" xfId="0" applyFill="1" applyBorder="1"/>
    <xf numFmtId="0" fontId="1" fillId="0" borderId="1" xfId="0" applyFon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8C621-B28B-461B-BECF-5C1A8A045C26}">
  <dimension ref="A2:K27"/>
  <sheetViews>
    <sheetView tabSelected="1" workbookViewId="0">
      <selection activeCell="B17" sqref="B17"/>
    </sheetView>
  </sheetViews>
  <sheetFormatPr defaultRowHeight="15" x14ac:dyDescent="0.25"/>
  <cols>
    <col min="1" max="1" width="27.5703125" bestFit="1" customWidth="1"/>
    <col min="2" max="2" width="42.7109375" bestFit="1" customWidth="1"/>
    <col min="3" max="3" width="12" bestFit="1" customWidth="1"/>
    <col min="10" max="10" width="14.140625" bestFit="1" customWidth="1"/>
  </cols>
  <sheetData>
    <row r="2" spans="1:11" x14ac:dyDescent="0.25">
      <c r="A2" s="3"/>
      <c r="B2" s="3"/>
      <c r="C2" s="10" t="s">
        <v>2</v>
      </c>
      <c r="D2" s="10"/>
    </row>
    <row r="3" spans="1:11" x14ac:dyDescent="0.25">
      <c r="A3" s="3"/>
      <c r="B3" s="3"/>
      <c r="C3" s="4" t="s">
        <v>0</v>
      </c>
      <c r="D3" s="4" t="s">
        <v>1</v>
      </c>
      <c r="J3" s="12" t="s">
        <v>2</v>
      </c>
      <c r="K3" s="12"/>
    </row>
    <row r="4" spans="1:11" x14ac:dyDescent="0.25">
      <c r="A4" s="11" t="s">
        <v>3</v>
      </c>
      <c r="B4" s="2" t="s">
        <v>0</v>
      </c>
      <c r="C4" s="1" t="s">
        <v>4</v>
      </c>
      <c r="D4" s="1" t="s">
        <v>5</v>
      </c>
      <c r="J4">
        <v>0</v>
      </c>
      <c r="K4">
        <v>1</v>
      </c>
    </row>
    <row r="5" spans="1:11" x14ac:dyDescent="0.25">
      <c r="A5" s="11"/>
      <c r="B5" s="2" t="s">
        <v>1</v>
      </c>
      <c r="C5" s="1" t="s">
        <v>6</v>
      </c>
      <c r="D5" s="1" t="s">
        <v>7</v>
      </c>
      <c r="H5" s="12" t="s">
        <v>3</v>
      </c>
      <c r="I5">
        <v>0</v>
      </c>
      <c r="J5" s="8">
        <v>133</v>
      </c>
      <c r="K5" s="9">
        <v>13</v>
      </c>
    </row>
    <row r="6" spans="1:11" x14ac:dyDescent="0.25">
      <c r="H6" s="12"/>
      <c r="I6">
        <v>1</v>
      </c>
      <c r="J6" s="9">
        <v>36</v>
      </c>
      <c r="K6" s="8">
        <v>49</v>
      </c>
    </row>
    <row r="8" spans="1:11" x14ac:dyDescent="0.25">
      <c r="C8" s="10" t="s">
        <v>2</v>
      </c>
      <c r="D8" s="10"/>
    </row>
    <row r="9" spans="1:11" x14ac:dyDescent="0.25">
      <c r="C9" s="2">
        <v>0</v>
      </c>
      <c r="D9" s="2">
        <v>1</v>
      </c>
      <c r="J9" s="7" t="s">
        <v>22</v>
      </c>
      <c r="K9" s="8">
        <v>133</v>
      </c>
    </row>
    <row r="10" spans="1:11" x14ac:dyDescent="0.25">
      <c r="A10" s="11" t="s">
        <v>3</v>
      </c>
      <c r="B10" s="5">
        <v>0</v>
      </c>
      <c r="C10" s="8">
        <v>133</v>
      </c>
      <c r="D10" s="9">
        <v>13</v>
      </c>
      <c r="E10" s="1">
        <f>SUM(C10:D10)</f>
        <v>146</v>
      </c>
      <c r="J10" s="6" t="s">
        <v>23</v>
      </c>
      <c r="K10" s="9">
        <v>13</v>
      </c>
    </row>
    <row r="11" spans="1:11" x14ac:dyDescent="0.25">
      <c r="A11" s="11"/>
      <c r="B11" s="5">
        <v>1</v>
      </c>
      <c r="C11" s="9">
        <v>36</v>
      </c>
      <c r="D11" s="8">
        <v>49</v>
      </c>
      <c r="E11" s="1">
        <f>SUM(C11:D11)</f>
        <v>85</v>
      </c>
      <c r="J11" s="6" t="s">
        <v>24</v>
      </c>
      <c r="K11" s="9">
        <v>36</v>
      </c>
    </row>
    <row r="12" spans="1:11" x14ac:dyDescent="0.25">
      <c r="C12" s="1">
        <f>SUM(C10:C11)</f>
        <v>169</v>
      </c>
      <c r="D12" s="1">
        <f>SUM(D10:D11)</f>
        <v>62</v>
      </c>
      <c r="J12" s="7" t="s">
        <v>25</v>
      </c>
      <c r="K12" s="8">
        <v>49</v>
      </c>
    </row>
    <row r="15" spans="1:11" x14ac:dyDescent="0.25">
      <c r="A15" t="s">
        <v>26</v>
      </c>
      <c r="B15">
        <v>146</v>
      </c>
    </row>
    <row r="16" spans="1:11" x14ac:dyDescent="0.25">
      <c r="A16" t="s">
        <v>27</v>
      </c>
      <c r="B16">
        <v>169</v>
      </c>
    </row>
    <row r="18" spans="1:4" x14ac:dyDescent="0.25">
      <c r="A18" t="s">
        <v>8</v>
      </c>
      <c r="B18">
        <v>85</v>
      </c>
    </row>
    <row r="19" spans="1:4" x14ac:dyDescent="0.25">
      <c r="A19" t="s">
        <v>9</v>
      </c>
      <c r="B19">
        <v>62</v>
      </c>
    </row>
    <row r="21" spans="1:4" x14ac:dyDescent="0.25">
      <c r="A21" t="s">
        <v>10</v>
      </c>
      <c r="B21" t="s">
        <v>11</v>
      </c>
      <c r="C21">
        <f>(C10+D11)/(C10+D11+D10+C11)</f>
        <v>0.78787878787878785</v>
      </c>
    </row>
    <row r="22" spans="1:4" x14ac:dyDescent="0.25">
      <c r="A22" t="s">
        <v>12</v>
      </c>
      <c r="B22" t="s">
        <v>16</v>
      </c>
      <c r="C22">
        <f>C10/C12</f>
        <v>0.78698224852071008</v>
      </c>
      <c r="D22" t="s">
        <v>28</v>
      </c>
    </row>
    <row r="23" spans="1:4" x14ac:dyDescent="0.25">
      <c r="A23" t="s">
        <v>13</v>
      </c>
      <c r="B23" t="s">
        <v>15</v>
      </c>
      <c r="C23">
        <f>C10/E10</f>
        <v>0.91095890410958902</v>
      </c>
      <c r="D23" t="s">
        <v>29</v>
      </c>
    </row>
    <row r="24" spans="1:4" x14ac:dyDescent="0.25">
      <c r="A24" t="s">
        <v>14</v>
      </c>
      <c r="B24" t="s">
        <v>21</v>
      </c>
      <c r="C24">
        <f>(2*C22*C23)/(C22+C23)</f>
        <v>0.84444444444444433</v>
      </c>
    </row>
    <row r="26" spans="1:4" x14ac:dyDescent="0.25">
      <c r="A26" t="s">
        <v>17</v>
      </c>
      <c r="B26" t="s">
        <v>18</v>
      </c>
    </row>
    <row r="27" spans="1:4" x14ac:dyDescent="0.25">
      <c r="A27" t="s">
        <v>19</v>
      </c>
      <c r="B27" t="s">
        <v>20</v>
      </c>
    </row>
  </sheetData>
  <mergeCells count="6">
    <mergeCell ref="C2:D2"/>
    <mergeCell ref="A4:A5"/>
    <mergeCell ref="C8:D8"/>
    <mergeCell ref="A10:A11"/>
    <mergeCell ref="J3:K3"/>
    <mergeCell ref="H5:H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Confusion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</dc:creator>
  <cp:lastModifiedBy>Dinesh</cp:lastModifiedBy>
  <dcterms:created xsi:type="dcterms:W3CDTF">2020-06-18T02:19:36Z</dcterms:created>
  <dcterms:modified xsi:type="dcterms:W3CDTF">2020-10-16T16:42:48Z</dcterms:modified>
</cp:coreProperties>
</file>