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 V\Documents\Machine Learning\Training\Workout Materials\"/>
    </mc:Choice>
  </mc:AlternateContent>
  <xr:revisionPtr revIDLastSave="0" documentId="8_{235ECA22-24C0-4B72-A964-6D6CFACF5780}" xr6:coauthVersionLast="44" xr6:coauthVersionMax="44" xr10:uidLastSave="{00000000-0000-0000-0000-000000000000}"/>
  <bookViews>
    <workbookView xWindow="-120" yWindow="-120" windowWidth="20730" windowHeight="11160" xr2:uid="{EAA1F2F4-884E-4541-A8E3-72F3CA35228C}"/>
  </bookViews>
  <sheets>
    <sheet name="Sheet1" sheetId="1" r:id="rId1"/>
    <sheet name="Sheet2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D13" i="4" l="1"/>
  <c r="D9" i="4"/>
  <c r="D10" i="4"/>
  <c r="D11" i="4"/>
  <c r="D8" i="4"/>
  <c r="C13" i="4"/>
  <c r="C12" i="4"/>
  <c r="H11" i="1" l="1"/>
  <c r="H10" i="1"/>
  <c r="H9" i="1"/>
  <c r="H8" i="1"/>
  <c r="H7" i="1"/>
  <c r="H6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G2" i="1"/>
  <c r="F15" i="1"/>
  <c r="F14" i="1"/>
  <c r="F12" i="1"/>
  <c r="F3" i="1"/>
  <c r="F4" i="1"/>
  <c r="F5" i="1"/>
  <c r="F6" i="1"/>
  <c r="F7" i="1"/>
  <c r="F8" i="1"/>
  <c r="F9" i="1"/>
  <c r="F10" i="1"/>
  <c r="F11" i="1"/>
  <c r="F2" i="1"/>
  <c r="E12" i="1"/>
  <c r="E3" i="1"/>
  <c r="E4" i="1"/>
  <c r="E5" i="1"/>
  <c r="E6" i="1"/>
  <c r="E7" i="1"/>
  <c r="E8" i="1"/>
  <c r="E9" i="1"/>
  <c r="E10" i="1"/>
  <c r="E11" i="1"/>
  <c r="E2" i="1"/>
  <c r="D11" i="1"/>
  <c r="D10" i="1"/>
  <c r="D9" i="1"/>
  <c r="D8" i="1"/>
  <c r="D7" i="1"/>
  <c r="D6" i="1"/>
  <c r="D5" i="1"/>
  <c r="D4" i="1"/>
  <c r="D3" i="1"/>
  <c r="D2" i="1"/>
  <c r="B12" i="1"/>
  <c r="C11" i="1"/>
  <c r="C10" i="1"/>
  <c r="C9" i="1"/>
  <c r="C8" i="1"/>
  <c r="C7" i="1"/>
  <c r="C6" i="1"/>
  <c r="C5" i="1"/>
  <c r="C4" i="1"/>
  <c r="C3" i="1"/>
  <c r="C2" i="1"/>
  <c r="A12" i="1"/>
</calcChain>
</file>

<file path=xl/sharedStrings.xml><?xml version="1.0" encoding="utf-8"?>
<sst xmlns="http://schemas.openxmlformats.org/spreadsheetml/2006/main" count="23" uniqueCount="22">
  <si>
    <t>Size</t>
  </si>
  <si>
    <t>Yes/No</t>
  </si>
  <si>
    <t>x-(x-bar)</t>
  </si>
  <si>
    <t>y-(y-bar)</t>
  </si>
  <si>
    <t>x-(x-bar) * y-(y-bar)</t>
  </si>
  <si>
    <t>(x-(x-bar))^2</t>
  </si>
  <si>
    <t>mX+C</t>
  </si>
  <si>
    <t>Sigmoid</t>
  </si>
  <si>
    <t>Y-Pred</t>
  </si>
  <si>
    <t>Height</t>
  </si>
  <si>
    <t>Weight</t>
  </si>
  <si>
    <t>Fruit</t>
  </si>
  <si>
    <t>Price</t>
  </si>
  <si>
    <t>Strawberry</t>
  </si>
  <si>
    <t>Apple</t>
  </si>
  <si>
    <t>Blueberry</t>
  </si>
  <si>
    <t>Watermelon</t>
  </si>
  <si>
    <t>Scaled Price</t>
  </si>
  <si>
    <t>Scaling Equation</t>
  </si>
  <si>
    <t>(X-Mean)/std</t>
  </si>
  <si>
    <t>b or 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</si>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</sst>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Yes/No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5.5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A-4ADD-945D-296A4C5F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22608"/>
        <c:axId val="1106816112"/>
      </c:scatterChart>
      <c:valAx>
        <c:axId val="10423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16112"/>
        <c:crosses val="autoZero"/>
        <c:crossBetween val="midCat"/>
      </c:valAx>
      <c:valAx>
        <c:axId val="11068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0.45467026111147985</c:v>
                </c:pt>
                <c:pt idx="1">
                  <c:v>0.49242482208922389</c:v>
                </c:pt>
                <c:pt idx="2">
                  <c:v>0.53026598276824155</c:v>
                </c:pt>
                <c:pt idx="3">
                  <c:v>0.56776232353834355</c:v>
                </c:pt>
                <c:pt idx="4">
                  <c:v>0.604497977717112</c:v>
                </c:pt>
                <c:pt idx="5">
                  <c:v>0.64009064147503414</c:v>
                </c:pt>
                <c:pt idx="6">
                  <c:v>0.67420650626930601</c:v>
                </c:pt>
                <c:pt idx="7">
                  <c:v>0.70657097684341297</c:v>
                </c:pt>
                <c:pt idx="8">
                  <c:v>0.73697464036048255</c:v>
                </c:pt>
                <c:pt idx="9">
                  <c:v>0.76527456019716977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6-4E20-99D7-C29BD489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283999"/>
        <c:axId val="1752879743"/>
      </c:scatterChart>
      <c:valAx>
        <c:axId val="17672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79743"/>
        <c:crosses val="autoZero"/>
        <c:crossBetween val="midCat"/>
      </c:valAx>
      <c:valAx>
        <c:axId val="17528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8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7-46E5-991D-77004F0F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264751"/>
        <c:axId val="1752844383"/>
      </c:scatterChart>
      <c:valAx>
        <c:axId val="175426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44383"/>
        <c:crosses val="autoZero"/>
        <c:crossBetween val="midCat"/>
      </c:valAx>
      <c:valAx>
        <c:axId val="17528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6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Sheet2!$B$2:$B$4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70</c:v>
                </c:pt>
              </c:numCache>
            </c:numRef>
          </c:xVal>
          <c:yVal>
            <c:numRef>
              <c:f>Sheet2!$C$2:$C$4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7-4A55-98C4-6DC8D66C2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44784"/>
        <c:axId val="412738928"/>
      </c:scatterChart>
      <c:valAx>
        <c:axId val="3686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38928"/>
        <c:crosses val="autoZero"/>
        <c:crossBetween val="midCat"/>
      </c:valAx>
      <c:valAx>
        <c:axId val="4127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Sheet2!$C$8:$C$11</c:f>
              <c:numCache>
                <c:formatCode>General</c:formatCode>
                <c:ptCount val="4"/>
                <c:pt idx="0">
                  <c:v>150</c:v>
                </c:pt>
                <c:pt idx="1">
                  <c:v>15</c:v>
                </c:pt>
                <c:pt idx="2">
                  <c:v>100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F-4546-B9DD-39B72DCF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59312"/>
        <c:axId val="412770128"/>
      </c:scatterChart>
      <c:valAx>
        <c:axId val="4238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70128"/>
        <c:crosses val="autoZero"/>
        <c:crossBetween val="midCat"/>
      </c:valAx>
      <c:valAx>
        <c:axId val="4127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Scaled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Sheet2!$D$8:$D$11</c:f>
              <c:numCache>
                <c:formatCode>General</c:formatCode>
                <c:ptCount val="4"/>
                <c:pt idx="0">
                  <c:v>0.21643615164106647</c:v>
                </c:pt>
                <c:pt idx="1">
                  <c:v>-1.158569988196297</c:v>
                </c:pt>
                <c:pt idx="2">
                  <c:v>-0.29282538163203109</c:v>
                </c:pt>
                <c:pt idx="3">
                  <c:v>1.2349592181872615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0FB-BFC9-B3F2C3FA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53984"/>
        <c:axId val="412737680"/>
      </c:scatterChart>
      <c:valAx>
        <c:axId val="3686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37680"/>
        <c:crosses val="autoZero"/>
        <c:crossBetween val="midCat"/>
      </c:valAx>
      <c:valAx>
        <c:axId val="4127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4</xdr:row>
      <xdr:rowOff>147637</xdr:rowOff>
    </xdr:from>
    <xdr:to>
      <xdr:col>18</xdr:col>
      <xdr:colOff>128587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6947E-302C-4193-8B32-D0F7CAAFC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90487</xdr:rowOff>
    </xdr:from>
    <xdr:to>
      <xdr:col>8</xdr:col>
      <xdr:colOff>85725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6F43E-4F3B-406D-AB5B-67B7EF6D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19</xdr:row>
      <xdr:rowOff>128587</xdr:rowOff>
    </xdr:from>
    <xdr:to>
      <xdr:col>17</xdr:col>
      <xdr:colOff>247650</xdr:colOff>
      <xdr:row>34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9423A-B9D8-41A5-B850-98881EDE3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A794D-2CD8-40A1-8A14-7DA859F8B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4</xdr:row>
      <xdr:rowOff>14287</xdr:rowOff>
    </xdr:from>
    <xdr:to>
      <xdr:col>13</xdr:col>
      <xdr:colOff>533400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AC035-28C6-4914-BC2D-AA2FB580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4</xdr:row>
      <xdr:rowOff>14287</xdr:rowOff>
    </xdr:from>
    <xdr:to>
      <xdr:col>13</xdr:col>
      <xdr:colOff>533400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09E55-3131-4EBB-8927-B54BE5A95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E42B-F0A2-40FD-9EE6-478D9B488BAF}">
  <dimension ref="A1:I15"/>
  <sheetViews>
    <sheetView tabSelected="1" workbookViewId="0">
      <selection activeCell="I1" sqref="I1:I11"/>
    </sheetView>
  </sheetViews>
  <sheetFormatPr defaultRowHeight="15" x14ac:dyDescent="0.25"/>
  <cols>
    <col min="5" max="5" width="18.5703125" bestFit="1" customWidth="1"/>
    <col min="6" max="6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</v>
      </c>
      <c r="C2">
        <f>A2-A$12</f>
        <v>-4.5</v>
      </c>
      <c r="D2">
        <f>B2-B$12</f>
        <v>-0.5</v>
      </c>
      <c r="E2">
        <f>C2*D2</f>
        <v>2.25</v>
      </c>
      <c r="F2">
        <f>C2*C2</f>
        <v>20.25</v>
      </c>
      <c r="G2">
        <f>(F$14*A2)+F$15</f>
        <v>-0.18181818181818185</v>
      </c>
      <c r="H2">
        <f>(1/(1+EXP(-G2)))</f>
        <v>0.45467026111147985</v>
      </c>
      <c r="I2">
        <f>IF(H2&gt;0.8,1,0)</f>
        <v>0</v>
      </c>
    </row>
    <row r="3" spans="1:9" x14ac:dyDescent="0.25">
      <c r="A3">
        <v>2</v>
      </c>
      <c r="B3">
        <v>0</v>
      </c>
      <c r="C3">
        <f t="shared" ref="C3:C11" si="0">A3-A$12</f>
        <v>-3.5</v>
      </c>
      <c r="D3">
        <f t="shared" ref="D3:D11" si="1">B3-B$12</f>
        <v>-0.5</v>
      </c>
      <c r="E3">
        <f t="shared" ref="E3:E11" si="2">C3*D3</f>
        <v>1.75</v>
      </c>
      <c r="F3">
        <f t="shared" ref="F3:F11" si="3">C3*C3</f>
        <v>12.25</v>
      </c>
      <c r="G3">
        <f t="shared" ref="G3:G11" si="4">(F$14*A3)+F$15</f>
        <v>-3.0303030303030332E-2</v>
      </c>
      <c r="H3">
        <f t="shared" ref="H3:H11" si="5">(1/(1+EXP(-G3)))</f>
        <v>0.49242482208922389</v>
      </c>
      <c r="I3">
        <f t="shared" ref="I3:I11" si="6">IF(H3&gt;0.8,1,0)</f>
        <v>0</v>
      </c>
    </row>
    <row r="4" spans="1:9" x14ac:dyDescent="0.25">
      <c r="A4">
        <v>3</v>
      </c>
      <c r="B4">
        <v>0</v>
      </c>
      <c r="C4">
        <f t="shared" si="0"/>
        <v>-2.5</v>
      </c>
      <c r="D4">
        <f t="shared" si="1"/>
        <v>-0.5</v>
      </c>
      <c r="E4">
        <f t="shared" si="2"/>
        <v>1.25</v>
      </c>
      <c r="F4">
        <f t="shared" si="3"/>
        <v>6.25</v>
      </c>
      <c r="G4">
        <f t="shared" si="4"/>
        <v>0.12121212121212122</v>
      </c>
      <c r="H4">
        <f t="shared" si="5"/>
        <v>0.53026598276824155</v>
      </c>
      <c r="I4">
        <f t="shared" si="6"/>
        <v>0</v>
      </c>
    </row>
    <row r="5" spans="1:9" x14ac:dyDescent="0.25">
      <c r="A5">
        <v>4</v>
      </c>
      <c r="B5">
        <v>0</v>
      </c>
      <c r="C5">
        <f t="shared" si="0"/>
        <v>-1.5</v>
      </c>
      <c r="D5">
        <f t="shared" si="1"/>
        <v>-0.5</v>
      </c>
      <c r="E5">
        <f t="shared" si="2"/>
        <v>0.75</v>
      </c>
      <c r="F5">
        <f t="shared" si="3"/>
        <v>2.25</v>
      </c>
      <c r="G5">
        <f t="shared" si="4"/>
        <v>0.27272727272727271</v>
      </c>
      <c r="H5">
        <f t="shared" si="5"/>
        <v>0.56776232353834355</v>
      </c>
      <c r="I5">
        <f t="shared" si="6"/>
        <v>0</v>
      </c>
    </row>
    <row r="6" spans="1:9" x14ac:dyDescent="0.25">
      <c r="A6">
        <v>5</v>
      </c>
      <c r="B6">
        <v>0</v>
      </c>
      <c r="C6">
        <f t="shared" si="0"/>
        <v>-0.5</v>
      </c>
      <c r="D6">
        <f t="shared" si="1"/>
        <v>-0.5</v>
      </c>
      <c r="E6">
        <f t="shared" si="2"/>
        <v>0.25</v>
      </c>
      <c r="F6">
        <f t="shared" si="3"/>
        <v>0.25</v>
      </c>
      <c r="G6">
        <f t="shared" si="4"/>
        <v>0.4242424242424242</v>
      </c>
      <c r="H6">
        <f t="shared" si="5"/>
        <v>0.604497977717112</v>
      </c>
      <c r="I6">
        <f t="shared" si="6"/>
        <v>0</v>
      </c>
    </row>
    <row r="7" spans="1:9" x14ac:dyDescent="0.25">
      <c r="A7">
        <v>6</v>
      </c>
      <c r="B7">
        <v>1</v>
      </c>
      <c r="C7">
        <f t="shared" si="0"/>
        <v>0.5</v>
      </c>
      <c r="D7">
        <f t="shared" si="1"/>
        <v>0.5</v>
      </c>
      <c r="E7">
        <f t="shared" si="2"/>
        <v>0.25</v>
      </c>
      <c r="F7">
        <f t="shared" si="3"/>
        <v>0.25</v>
      </c>
      <c r="G7">
        <f t="shared" si="4"/>
        <v>0.5757575757575758</v>
      </c>
      <c r="H7">
        <f t="shared" si="5"/>
        <v>0.64009064147503414</v>
      </c>
      <c r="I7">
        <f t="shared" si="6"/>
        <v>0</v>
      </c>
    </row>
    <row r="8" spans="1:9" x14ac:dyDescent="0.25">
      <c r="A8">
        <v>7</v>
      </c>
      <c r="B8">
        <v>1</v>
      </c>
      <c r="C8">
        <f t="shared" si="0"/>
        <v>1.5</v>
      </c>
      <c r="D8">
        <f t="shared" si="1"/>
        <v>0.5</v>
      </c>
      <c r="E8">
        <f t="shared" si="2"/>
        <v>0.75</v>
      </c>
      <c r="F8">
        <f t="shared" si="3"/>
        <v>2.25</v>
      </c>
      <c r="G8">
        <f t="shared" si="4"/>
        <v>0.72727272727272718</v>
      </c>
      <c r="H8">
        <f t="shared" si="5"/>
        <v>0.67420650626930601</v>
      </c>
      <c r="I8">
        <f t="shared" si="6"/>
        <v>0</v>
      </c>
    </row>
    <row r="9" spans="1:9" x14ac:dyDescent="0.25">
      <c r="A9">
        <v>8</v>
      </c>
      <c r="B9">
        <v>1</v>
      </c>
      <c r="C9">
        <f t="shared" si="0"/>
        <v>2.5</v>
      </c>
      <c r="D9">
        <f t="shared" si="1"/>
        <v>0.5</v>
      </c>
      <c r="E9">
        <f t="shared" si="2"/>
        <v>1.25</v>
      </c>
      <c r="F9">
        <f t="shared" si="3"/>
        <v>6.25</v>
      </c>
      <c r="G9">
        <f t="shared" si="4"/>
        <v>0.87878787878787878</v>
      </c>
      <c r="H9">
        <f t="shared" si="5"/>
        <v>0.70657097684341297</v>
      </c>
      <c r="I9">
        <f t="shared" si="6"/>
        <v>0</v>
      </c>
    </row>
    <row r="10" spans="1:9" x14ac:dyDescent="0.25">
      <c r="A10">
        <v>9</v>
      </c>
      <c r="B10">
        <v>1</v>
      </c>
      <c r="C10">
        <f t="shared" si="0"/>
        <v>3.5</v>
      </c>
      <c r="D10">
        <f t="shared" si="1"/>
        <v>0.5</v>
      </c>
      <c r="E10">
        <f t="shared" si="2"/>
        <v>1.75</v>
      </c>
      <c r="F10">
        <f t="shared" si="3"/>
        <v>12.25</v>
      </c>
      <c r="G10">
        <f t="shared" si="4"/>
        <v>1.0303030303030303</v>
      </c>
      <c r="H10">
        <f t="shared" si="5"/>
        <v>0.73697464036048255</v>
      </c>
      <c r="I10">
        <f t="shared" si="6"/>
        <v>0</v>
      </c>
    </row>
    <row r="11" spans="1:9" x14ac:dyDescent="0.25">
      <c r="A11">
        <v>10</v>
      </c>
      <c r="B11">
        <v>1</v>
      </c>
      <c r="C11">
        <f t="shared" si="0"/>
        <v>4.5</v>
      </c>
      <c r="D11">
        <f t="shared" si="1"/>
        <v>0.5</v>
      </c>
      <c r="E11">
        <f t="shared" si="2"/>
        <v>2.25</v>
      </c>
      <c r="F11">
        <f t="shared" si="3"/>
        <v>20.25</v>
      </c>
      <c r="G11">
        <f t="shared" si="4"/>
        <v>1.1818181818181817</v>
      </c>
      <c r="H11">
        <f t="shared" si="5"/>
        <v>0.76527456019716977</v>
      </c>
      <c r="I11">
        <f t="shared" si="6"/>
        <v>0</v>
      </c>
    </row>
    <row r="12" spans="1:9" x14ac:dyDescent="0.25">
      <c r="A12">
        <f>AVERAGE(A2:A11)</f>
        <v>5.5</v>
      </c>
      <c r="B12">
        <f>AVERAGE(B2:B11)</f>
        <v>0.5</v>
      </c>
      <c r="E12">
        <f>SUM(E2:E11)</f>
        <v>12.5</v>
      </c>
      <c r="F12">
        <f>SUM(F2:F11)</f>
        <v>82.5</v>
      </c>
    </row>
    <row r="14" spans="1:9" x14ac:dyDescent="0.25">
      <c r="E14" t="s">
        <v>20</v>
      </c>
      <c r="F14">
        <f>E12/F12</f>
        <v>0.15151515151515152</v>
      </c>
    </row>
    <row r="15" spans="1:9" x14ac:dyDescent="0.25">
      <c r="E15" t="s">
        <v>21</v>
      </c>
      <c r="F15">
        <f>0.5-F14*(A12)</f>
        <v>-0.33333333333333337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004D-B595-4A20-8B79-8D55199529A3}">
  <dimension ref="A1:D16"/>
  <sheetViews>
    <sheetView workbookViewId="0">
      <selection activeCell="F5" sqref="F5"/>
    </sheetView>
  </sheetViews>
  <sheetFormatPr defaultRowHeight="15" x14ac:dyDescent="0.25"/>
  <cols>
    <col min="1" max="1" width="10.7109375" bestFit="1" customWidth="1"/>
  </cols>
  <sheetData>
    <row r="1" spans="1:4" x14ac:dyDescent="0.25">
      <c r="B1" t="s">
        <v>10</v>
      </c>
      <c r="C1" t="s">
        <v>9</v>
      </c>
    </row>
    <row r="2" spans="1:4" x14ac:dyDescent="0.25">
      <c r="B2">
        <v>50</v>
      </c>
      <c r="C2">
        <v>1.5</v>
      </c>
    </row>
    <row r="3" spans="1:4" x14ac:dyDescent="0.25">
      <c r="B3">
        <v>70</v>
      </c>
      <c r="C3">
        <v>1.5</v>
      </c>
    </row>
    <row r="4" spans="1:4" x14ac:dyDescent="0.25">
      <c r="B4">
        <v>70</v>
      </c>
      <c r="C4">
        <v>2</v>
      </c>
    </row>
    <row r="7" spans="1:4" x14ac:dyDescent="0.25">
      <c r="A7" t="s">
        <v>11</v>
      </c>
      <c r="B7" t="s">
        <v>10</v>
      </c>
      <c r="C7" t="s">
        <v>12</v>
      </c>
      <c r="D7" t="s">
        <v>17</v>
      </c>
    </row>
    <row r="8" spans="1:4" x14ac:dyDescent="0.25">
      <c r="A8" t="s">
        <v>13</v>
      </c>
      <c r="B8">
        <v>1</v>
      </c>
      <c r="C8">
        <v>150</v>
      </c>
      <c r="D8">
        <f>(C8-C$12)/C$13</f>
        <v>0.21643615164106647</v>
      </c>
    </row>
    <row r="9" spans="1:4" x14ac:dyDescent="0.25">
      <c r="A9" t="s">
        <v>16</v>
      </c>
      <c r="B9">
        <v>1</v>
      </c>
      <c r="C9">
        <v>15</v>
      </c>
      <c r="D9">
        <f>(C9-C$12)/C$13</f>
        <v>-1.158569988196297</v>
      </c>
    </row>
    <row r="10" spans="1:4" x14ac:dyDescent="0.25">
      <c r="A10" t="s">
        <v>14</v>
      </c>
      <c r="B10">
        <v>1</v>
      </c>
      <c r="C10">
        <v>100</v>
      </c>
      <c r="D10">
        <f>(C10-C$12)/C$13</f>
        <v>-0.29282538163203109</v>
      </c>
    </row>
    <row r="11" spans="1:4" x14ac:dyDescent="0.25">
      <c r="A11" t="s">
        <v>15</v>
      </c>
      <c r="B11">
        <v>1</v>
      </c>
      <c r="C11">
        <v>250</v>
      </c>
      <c r="D11">
        <f>(C11-C$12)/C$13</f>
        <v>1.2349592181872615</v>
      </c>
    </row>
    <row r="12" spans="1:4" x14ac:dyDescent="0.25">
      <c r="C12">
        <f>AVERAGE(C8:C11)</f>
        <v>128.75</v>
      </c>
    </row>
    <row r="13" spans="1:4" x14ac:dyDescent="0.25">
      <c r="C13">
        <f>STDEV(C8:C11)</f>
        <v>98.18137976894262</v>
      </c>
      <c r="D13">
        <f>STDEV(D8:D11)</f>
        <v>0.99999999999999978</v>
      </c>
    </row>
    <row r="16" spans="1:4" x14ac:dyDescent="0.25">
      <c r="B16" t="s">
        <v>18</v>
      </c>
      <c r="C16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2020-05-02T03:09:27Z</dcterms:created>
  <dcterms:modified xsi:type="dcterms:W3CDTF">2020-06-16T18:43:45Z</dcterms:modified>
</cp:coreProperties>
</file>