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gamble/Downloads/"/>
    </mc:Choice>
  </mc:AlternateContent>
  <xr:revisionPtr revIDLastSave="0" documentId="13_ncr:1_{68E89AB3-AF0F-8549-90E6-06A656680A19}" xr6:coauthVersionLast="47" xr6:coauthVersionMax="47" xr10:uidLastSave="{00000000-0000-0000-0000-000000000000}"/>
  <bookViews>
    <workbookView xWindow="0" yWindow="0" windowWidth="35840" windowHeight="22400" xr2:uid="{88361832-21B1-1C4C-964E-0FA7544AFFD4}"/>
  </bookViews>
  <sheets>
    <sheet name="Task #1" sheetId="1" r:id="rId1"/>
    <sheet name="Task #2" sheetId="2" r:id="rId2"/>
    <sheet name="Task #3" sheetId="4" r:id="rId3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4" l="1"/>
  <c r="D20" i="4"/>
  <c r="J12" i="4"/>
  <c r="J11" i="4"/>
  <c r="E16" i="4"/>
  <c r="F16" i="4"/>
  <c r="E17" i="4"/>
  <c r="F17" i="4"/>
  <c r="E18" i="4"/>
  <c r="F18" i="4"/>
  <c r="E19" i="4"/>
  <c r="F19" i="4"/>
  <c r="E20" i="4"/>
  <c r="F20" i="4"/>
  <c r="I12" i="4"/>
  <c r="E5" i="4"/>
  <c r="F5" i="4"/>
  <c r="E6" i="4"/>
  <c r="F6" i="4"/>
  <c r="E7" i="4"/>
  <c r="F7" i="4"/>
  <c r="E8" i="4"/>
  <c r="F8" i="4"/>
  <c r="E9" i="4"/>
  <c r="F9" i="4"/>
  <c r="I11" i="4"/>
  <c r="D19" i="4"/>
  <c r="D18" i="4"/>
  <c r="D17" i="4"/>
  <c r="D16" i="4"/>
  <c r="D15" i="4"/>
  <c r="F15" i="4"/>
  <c r="D5" i="4"/>
  <c r="D6" i="4"/>
  <c r="D7" i="4"/>
  <c r="D8" i="4"/>
  <c r="B9" i="4"/>
  <c r="D9" i="4"/>
  <c r="D4" i="4"/>
  <c r="F4" i="4"/>
  <c r="D21" i="2"/>
  <c r="D20" i="2"/>
  <c r="D19" i="2"/>
  <c r="D18" i="2"/>
  <c r="D17" i="2"/>
  <c r="D16" i="2"/>
  <c r="D4" i="2"/>
  <c r="D5" i="2"/>
  <c r="D9" i="2"/>
  <c r="D11" i="2"/>
  <c r="D6" i="2"/>
  <c r="D7" i="2"/>
  <c r="D8" i="2"/>
  <c r="B6" i="1"/>
  <c r="B7" i="1"/>
  <c r="B8" i="1"/>
  <c r="B9" i="1"/>
  <c r="B10" i="1"/>
  <c r="B9" i="2"/>
  <c r="D5" i="1"/>
  <c r="D6" i="1"/>
  <c r="D7" i="1"/>
  <c r="D8" i="1"/>
  <c r="D9" i="1"/>
  <c r="D10" i="1"/>
  <c r="B5" i="1"/>
  <c r="D23" i="2"/>
</calcChain>
</file>

<file path=xl/sharedStrings.xml><?xml version="1.0" encoding="utf-8"?>
<sst xmlns="http://schemas.openxmlformats.org/spreadsheetml/2006/main" count="49" uniqueCount="29">
  <si>
    <t>Investment #1</t>
  </si>
  <si>
    <t>Investment #2</t>
  </si>
  <si>
    <t>Value</t>
  </si>
  <si>
    <t>Expected IRR</t>
  </si>
  <si>
    <t>Initial Investment</t>
  </si>
  <si>
    <t>Period Beginning</t>
  </si>
  <si>
    <t>  Year 1</t>
  </si>
  <si>
    <t>  Year 2</t>
  </si>
  <si>
    <t>  Year 3</t>
  </si>
  <si>
    <t>  Year 4</t>
  </si>
  <si>
    <t>  Year 5</t>
  </si>
  <si>
    <t>End of Year 5</t>
  </si>
  <si>
    <t>Year</t>
  </si>
  <si>
    <t>IRR</t>
  </si>
  <si>
    <t>Cost of Capital</t>
  </si>
  <si>
    <t>Future Values</t>
  </si>
  <si>
    <t>Present Values</t>
  </si>
  <si>
    <t>Discount Factor</t>
  </si>
  <si>
    <t>NPV (Investment #1)</t>
  </si>
  <si>
    <t>NPV (Investment #2)</t>
  </si>
  <si>
    <t>Sum of PVs</t>
  </si>
  <si>
    <t>XNPV Formula</t>
  </si>
  <si>
    <t>Net Cash Flow</t>
  </si>
  <si>
    <t>Cash Outflows</t>
  </si>
  <si>
    <t>Cash Inflows</t>
  </si>
  <si>
    <t>Investment 1</t>
  </si>
  <si>
    <t>Investment 2</t>
  </si>
  <si>
    <t>Variables</t>
  </si>
  <si>
    <t>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</si>
</sst>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_(&quot;$&quot;* #,##0_);_(&quot;$&quot;* \(#,##0\);_(&quot;$&quot;* &quot;-&quot;??_);_(@_)"/>
    <numFmt numFmtId="173" formatCode="_(* #,##0.0000_);_(* \(#,##0.0000\);_(* &quot;-&quot;??_);_(@_)"/>
  </numFmts>
  <fonts count="1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rgb="FF0D0D0D"/>
      <name val="Calibri"/>
      <family val="2"/>
    </font>
    <font>
      <sz val="11"/>
      <color rgb="FF0D0D0D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4"/>
      <name val="Calibri"/>
      <family val="2"/>
    </font>
    <font>
      <sz val="8"/>
      <name val="Aptos Narrow"/>
      <family val="2"/>
      <scheme val="minor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2"/>
      <color theme="1"/>
      <name val="Calibri"/>
      <family val="2"/>
    </font>
    <font>
      <sz val="12"/>
      <color theme="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6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6" fontId="3" fillId="2" borderId="3" xfId="0" applyNumberFormat="1" applyFont="1" applyFill="1" applyBorder="1"/>
    <xf numFmtId="6" fontId="8" fillId="2" borderId="3" xfId="0" applyNumberFormat="1" applyFont="1" applyFill="1" applyBorder="1"/>
    <xf numFmtId="9" fontId="8" fillId="2" borderId="3" xfId="0" applyNumberFormat="1" applyFont="1" applyFill="1" applyBorder="1"/>
    <xf numFmtId="0" fontId="3" fillId="2" borderId="3" xfId="0" applyFont="1" applyFill="1" applyBorder="1"/>
    <xf numFmtId="0" fontId="2" fillId="2" borderId="3" xfId="0" applyFont="1" applyFill="1" applyBorder="1"/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9" fontId="6" fillId="2" borderId="0" xfId="0" applyNumberFormat="1" applyFont="1" applyFill="1"/>
    <xf numFmtId="15" fontId="3" fillId="2" borderId="3" xfId="0" applyNumberFormat="1" applyFont="1" applyFill="1" applyBorder="1" applyAlignment="1">
      <alignment horizontal="center"/>
    </xf>
    <xf numFmtId="170" fontId="6" fillId="2" borderId="0" xfId="2" applyNumberFormat="1" applyFont="1" applyFill="1"/>
    <xf numFmtId="6" fontId="6" fillId="2" borderId="3" xfId="0" applyNumberFormat="1" applyFont="1" applyFill="1" applyBorder="1"/>
    <xf numFmtId="0" fontId="11" fillId="2" borderId="0" xfId="0" applyFont="1" applyFill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10" fillId="2" borderId="6" xfId="0" applyFont="1" applyFill="1" applyBorder="1" applyAlignment="1">
      <alignment horizontal="center"/>
    </xf>
    <xf numFmtId="173" fontId="6" fillId="2" borderId="3" xfId="1" applyNumberFormat="1" applyFont="1" applyFill="1" applyBorder="1"/>
    <xf numFmtId="0" fontId="10" fillId="2" borderId="0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6" fontId="6" fillId="3" borderId="3" xfId="0" applyNumberFormat="1" applyFont="1" applyFill="1" applyBorder="1"/>
    <xf numFmtId="0" fontId="6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6" fontId="6" fillId="4" borderId="3" xfId="0" applyNumberFormat="1" applyFont="1" applyFill="1" applyBorder="1"/>
    <xf numFmtId="0" fontId="6" fillId="2" borderId="0" xfId="0" applyFont="1" applyFill="1" applyAlignment="1"/>
    <xf numFmtId="0" fontId="4" fillId="2" borderId="0" xfId="0" applyFont="1" applyFill="1"/>
    <xf numFmtId="0" fontId="12" fillId="2" borderId="0" xfId="0" applyFont="1" applyFill="1"/>
    <xf numFmtId="173" fontId="4" fillId="2" borderId="3" xfId="0" applyNumberFormat="1" applyFont="1" applyFill="1" applyBorder="1"/>
    <xf numFmtId="0" fontId="5" fillId="2" borderId="0" xfId="0" applyFont="1" applyFill="1" applyAlignment="1">
      <alignment horizontal="center"/>
    </xf>
    <xf numFmtId="10" fontId="13" fillId="2" borderId="0" xfId="0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8DC2C-8FAF-F441-8905-13C73112CF3F}">
  <dimension ref="A2:E10"/>
  <sheetViews>
    <sheetView tabSelected="1" zoomScale="150" zoomScaleNormal="150" workbookViewId="0"/>
  </sheetViews>
  <sheetFormatPr baseColWidth="10" defaultRowHeight="15" x14ac:dyDescent="0.2"/>
  <cols>
    <col min="1" max="1" width="16.6640625" style="1" customWidth="1"/>
    <col min="2" max="2" width="12.33203125" style="1" customWidth="1"/>
    <col min="3" max="3" width="15.33203125" style="1" customWidth="1"/>
    <col min="4" max="4" width="12.33203125" style="1" customWidth="1"/>
    <col min="5" max="5" width="15.33203125" style="1" customWidth="1"/>
    <col min="6" max="16384" width="10.83203125" style="1"/>
  </cols>
  <sheetData>
    <row r="2" spans="1:5" x14ac:dyDescent="0.2">
      <c r="B2" s="2" t="s">
        <v>0</v>
      </c>
      <c r="C2" s="3"/>
      <c r="D2" s="4" t="s">
        <v>1</v>
      </c>
      <c r="E2" s="5"/>
    </row>
    <row r="3" spans="1:5" x14ac:dyDescent="0.2">
      <c r="A3" s="6" t="s">
        <v>5</v>
      </c>
      <c r="B3" s="7" t="s">
        <v>2</v>
      </c>
      <c r="C3" s="7" t="s">
        <v>3</v>
      </c>
      <c r="D3" s="7" t="s">
        <v>2</v>
      </c>
      <c r="E3" s="7" t="s">
        <v>3</v>
      </c>
    </row>
    <row r="4" spans="1:5" x14ac:dyDescent="0.2">
      <c r="A4" s="11" t="s">
        <v>4</v>
      </c>
      <c r="B4" s="9">
        <v>1000</v>
      </c>
      <c r="C4" s="10">
        <v>0.5</v>
      </c>
      <c r="D4" s="9">
        <v>1000</v>
      </c>
      <c r="E4" s="10">
        <v>0.18</v>
      </c>
    </row>
    <row r="5" spans="1:5" x14ac:dyDescent="0.2">
      <c r="A5" s="11" t="s">
        <v>6</v>
      </c>
      <c r="B5" s="8">
        <f>B4*(1+C4)</f>
        <v>1500</v>
      </c>
      <c r="C5" s="10">
        <v>0.06</v>
      </c>
      <c r="D5" s="8">
        <f>D4*(1+E4)</f>
        <v>1180</v>
      </c>
      <c r="E5" s="10">
        <v>0.18</v>
      </c>
    </row>
    <row r="6" spans="1:5" x14ac:dyDescent="0.2">
      <c r="A6" s="11" t="s">
        <v>7</v>
      </c>
      <c r="B6" s="8">
        <f t="shared" ref="B6:D10" si="0">B5*(1+C5)</f>
        <v>1590</v>
      </c>
      <c r="C6" s="10">
        <v>0.06</v>
      </c>
      <c r="D6" s="8">
        <f t="shared" si="0"/>
        <v>1392.3999999999999</v>
      </c>
      <c r="E6" s="10">
        <v>0.18</v>
      </c>
    </row>
    <row r="7" spans="1:5" x14ac:dyDescent="0.2">
      <c r="A7" s="11" t="s">
        <v>8</v>
      </c>
      <c r="B7" s="8">
        <f t="shared" si="0"/>
        <v>1685.4</v>
      </c>
      <c r="C7" s="10">
        <v>0.06</v>
      </c>
      <c r="D7" s="8">
        <f t="shared" si="0"/>
        <v>1643.0319999999997</v>
      </c>
      <c r="E7" s="10">
        <v>0.18</v>
      </c>
    </row>
    <row r="8" spans="1:5" x14ac:dyDescent="0.2">
      <c r="A8" s="11" t="s">
        <v>9</v>
      </c>
      <c r="B8" s="8">
        <f t="shared" si="0"/>
        <v>1786.5240000000001</v>
      </c>
      <c r="C8" s="10">
        <v>0.06</v>
      </c>
      <c r="D8" s="8">
        <f t="shared" si="0"/>
        <v>1938.7777599999995</v>
      </c>
      <c r="E8" s="10">
        <v>0.18</v>
      </c>
    </row>
    <row r="9" spans="1:5" x14ac:dyDescent="0.2">
      <c r="A9" s="11" t="s">
        <v>10</v>
      </c>
      <c r="B9" s="8">
        <f t="shared" si="0"/>
        <v>1893.7154400000002</v>
      </c>
      <c r="C9" s="10">
        <v>0.06</v>
      </c>
      <c r="D9" s="8">
        <f t="shared" si="0"/>
        <v>2287.7577567999992</v>
      </c>
      <c r="E9" s="10">
        <v>0.18</v>
      </c>
    </row>
    <row r="10" spans="1:5" x14ac:dyDescent="0.2">
      <c r="A10" s="12" t="s">
        <v>11</v>
      </c>
      <c r="B10" s="8">
        <f t="shared" si="0"/>
        <v>2007.3383664000003</v>
      </c>
      <c r="C10" s="10"/>
      <c r="D10" s="8">
        <f t="shared" si="0"/>
        <v>2699.5541530239989</v>
      </c>
      <c r="E10" s="10"/>
    </row>
  </sheetData>
  <mergeCells count="2">
    <mergeCell ref="B2:C2"/>
    <mergeCell ref="D2:E2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A8CBB-B99F-3145-B39D-391F7F5A6111}">
  <dimension ref="A2:D23"/>
  <sheetViews>
    <sheetView zoomScale="150" zoomScaleNormal="150" workbookViewId="0"/>
  </sheetViews>
  <sheetFormatPr baseColWidth="10" defaultRowHeight="15" x14ac:dyDescent="0.2"/>
  <cols>
    <col min="1" max="1" width="16.6640625" style="13" customWidth="1"/>
    <col min="2" max="3" width="15.1640625" style="1" customWidth="1"/>
    <col min="4" max="4" width="20.5" style="1" customWidth="1"/>
    <col min="5" max="16384" width="10.83203125" style="1"/>
  </cols>
  <sheetData>
    <row r="2" spans="1:4" ht="16" customHeight="1" x14ac:dyDescent="0.25">
      <c r="A2" s="21" t="s">
        <v>25</v>
      </c>
      <c r="B2" s="21"/>
      <c r="C2" s="21"/>
      <c r="D2" s="21"/>
    </row>
    <row r="3" spans="1:4" x14ac:dyDescent="0.2">
      <c r="A3" s="6" t="s">
        <v>12</v>
      </c>
      <c r="B3" s="7" t="s">
        <v>24</v>
      </c>
      <c r="C3" s="7" t="s">
        <v>23</v>
      </c>
      <c r="D3" s="7" t="s">
        <v>22</v>
      </c>
    </row>
    <row r="4" spans="1:4" x14ac:dyDescent="0.2">
      <c r="A4" s="16">
        <v>43831</v>
      </c>
      <c r="B4" s="18">
        <v>0</v>
      </c>
      <c r="C4" s="18">
        <v>-1000</v>
      </c>
      <c r="D4" s="18">
        <f>B4+C4</f>
        <v>-1000</v>
      </c>
    </row>
    <row r="5" spans="1:4" x14ac:dyDescent="0.2">
      <c r="A5" s="16">
        <v>44196</v>
      </c>
      <c r="B5" s="18">
        <v>1500</v>
      </c>
      <c r="C5" s="18">
        <v>-1500</v>
      </c>
      <c r="D5" s="18">
        <f t="shared" ref="D5:D9" si="0">B5+C5</f>
        <v>0</v>
      </c>
    </row>
    <row r="6" spans="1:4" x14ac:dyDescent="0.2">
      <c r="A6" s="16">
        <v>44561</v>
      </c>
      <c r="B6" s="18">
        <v>0</v>
      </c>
      <c r="C6" s="18">
        <v>0</v>
      </c>
      <c r="D6" s="18">
        <f t="shared" si="0"/>
        <v>0</v>
      </c>
    </row>
    <row r="7" spans="1:4" x14ac:dyDescent="0.2">
      <c r="A7" s="16">
        <v>44926</v>
      </c>
      <c r="B7" s="18">
        <v>0</v>
      </c>
      <c r="C7" s="18">
        <v>0</v>
      </c>
      <c r="D7" s="18">
        <f t="shared" si="0"/>
        <v>0</v>
      </c>
    </row>
    <row r="8" spans="1:4" x14ac:dyDescent="0.2">
      <c r="A8" s="16">
        <v>45291</v>
      </c>
      <c r="B8" s="18">
        <v>0</v>
      </c>
      <c r="C8" s="18">
        <v>0</v>
      </c>
      <c r="D8" s="18">
        <f t="shared" si="0"/>
        <v>0</v>
      </c>
    </row>
    <row r="9" spans="1:4" x14ac:dyDescent="0.2">
      <c r="A9" s="16">
        <v>45657</v>
      </c>
      <c r="B9" s="18">
        <f>'Task #1'!B10</f>
        <v>2007.3383664000003</v>
      </c>
      <c r="C9" s="18">
        <v>0</v>
      </c>
      <c r="D9" s="18">
        <f t="shared" si="0"/>
        <v>2007.3383664000003</v>
      </c>
    </row>
    <row r="11" spans="1:4" x14ac:dyDescent="0.2">
      <c r="B11" s="15"/>
      <c r="C11" s="14" t="s">
        <v>13</v>
      </c>
      <c r="D11" s="20">
        <f>XIRR(D4:D9,$A$4:$A$9)</f>
        <v>0.14945234656333925</v>
      </c>
    </row>
    <row r="14" spans="1:4" ht="19" x14ac:dyDescent="0.25">
      <c r="A14" s="21" t="s">
        <v>26</v>
      </c>
      <c r="B14" s="21"/>
      <c r="C14" s="21"/>
      <c r="D14" s="21"/>
    </row>
    <row r="15" spans="1:4" x14ac:dyDescent="0.2">
      <c r="A15" s="6" t="s">
        <v>12</v>
      </c>
      <c r="B15" s="7" t="s">
        <v>24</v>
      </c>
      <c r="C15" s="7" t="s">
        <v>23</v>
      </c>
      <c r="D15" s="7" t="s">
        <v>22</v>
      </c>
    </row>
    <row r="16" spans="1:4" x14ac:dyDescent="0.2">
      <c r="A16" s="16">
        <v>43831</v>
      </c>
      <c r="B16" s="18">
        <v>0</v>
      </c>
      <c r="C16" s="18">
        <v>-1000</v>
      </c>
      <c r="D16" s="18">
        <f>B16+C16</f>
        <v>-1000</v>
      </c>
    </row>
    <row r="17" spans="1:4" x14ac:dyDescent="0.2">
      <c r="A17" s="16">
        <v>44196</v>
      </c>
      <c r="B17" s="18">
        <v>0</v>
      </c>
      <c r="C17" s="18">
        <v>0</v>
      </c>
      <c r="D17" s="18">
        <f t="shared" ref="D17:D21" si="1">B17+C17</f>
        <v>0</v>
      </c>
    </row>
    <row r="18" spans="1:4" x14ac:dyDescent="0.2">
      <c r="A18" s="16">
        <v>44561</v>
      </c>
      <c r="B18" s="18">
        <v>0</v>
      </c>
      <c r="C18" s="18">
        <v>0</v>
      </c>
      <c r="D18" s="18">
        <f t="shared" si="1"/>
        <v>0</v>
      </c>
    </row>
    <row r="19" spans="1:4" x14ac:dyDescent="0.2">
      <c r="A19" s="16">
        <v>44926</v>
      </c>
      <c r="B19" s="18">
        <v>0</v>
      </c>
      <c r="C19" s="18">
        <v>0</v>
      </c>
      <c r="D19" s="18">
        <f t="shared" si="1"/>
        <v>0</v>
      </c>
    </row>
    <row r="20" spans="1:4" x14ac:dyDescent="0.2">
      <c r="A20" s="16">
        <v>45291</v>
      </c>
      <c r="B20" s="18">
        <v>0</v>
      </c>
      <c r="C20" s="18">
        <v>0</v>
      </c>
      <c r="D20" s="18">
        <f t="shared" si="1"/>
        <v>0</v>
      </c>
    </row>
    <row r="21" spans="1:4" x14ac:dyDescent="0.2">
      <c r="A21" s="16">
        <v>45657</v>
      </c>
      <c r="B21" s="18">
        <v>2700</v>
      </c>
      <c r="C21" s="18">
        <v>0</v>
      </c>
      <c r="D21" s="18">
        <f t="shared" si="1"/>
        <v>2700</v>
      </c>
    </row>
    <row r="23" spans="1:4" x14ac:dyDescent="0.2">
      <c r="B23" s="15"/>
      <c r="C23" s="14" t="s">
        <v>13</v>
      </c>
      <c r="D23" s="20">
        <f>XIRR(D16:D21,$A$4:$A$9)</f>
        <v>0.21962272524833679</v>
      </c>
    </row>
  </sheetData>
  <mergeCells count="2">
    <mergeCell ref="A2:D2"/>
    <mergeCell ref="A14:D14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25850-7734-AC4A-BCA4-6B2494E2B0CC}">
  <dimension ref="A1:J20"/>
  <sheetViews>
    <sheetView zoomScale="150" zoomScaleNormal="150" workbookViewId="0">
      <selection sqref="A1:F1"/>
    </sheetView>
  </sheetViews>
  <sheetFormatPr baseColWidth="10" defaultRowHeight="16" x14ac:dyDescent="0.2"/>
  <cols>
    <col min="1" max="1" width="12.6640625" style="30" customWidth="1"/>
    <col min="2" max="4" width="16.33203125" style="30" customWidth="1"/>
    <col min="5" max="5" width="14.33203125" style="30" customWidth="1"/>
    <col min="6" max="6" width="14.83203125" style="30" customWidth="1"/>
    <col min="7" max="7" width="5.5" style="30" customWidth="1"/>
    <col min="8" max="8" width="24" style="30" customWidth="1"/>
    <col min="9" max="9" width="13.83203125" style="30" customWidth="1"/>
    <col min="10" max="10" width="15.6640625" style="30" customWidth="1"/>
    <col min="11" max="16384" width="10.83203125" style="30"/>
  </cols>
  <sheetData>
    <row r="1" spans="1:10" ht="19" x14ac:dyDescent="0.25">
      <c r="A1" s="23" t="s">
        <v>25</v>
      </c>
      <c r="B1" s="23"/>
      <c r="C1" s="23"/>
      <c r="D1" s="23"/>
      <c r="E1" s="23"/>
      <c r="F1" s="23"/>
    </row>
    <row r="2" spans="1:10" x14ac:dyDescent="0.2">
      <c r="A2" s="1"/>
      <c r="B2" s="26" t="s">
        <v>15</v>
      </c>
      <c r="C2" s="26"/>
      <c r="D2" s="26"/>
    </row>
    <row r="3" spans="1:10" x14ac:dyDescent="0.2">
      <c r="A3" s="6" t="s">
        <v>12</v>
      </c>
      <c r="B3" s="24" t="s">
        <v>24</v>
      </c>
      <c r="C3" s="24" t="s">
        <v>23</v>
      </c>
      <c r="D3" s="24" t="s">
        <v>22</v>
      </c>
      <c r="E3" s="7" t="s">
        <v>17</v>
      </c>
      <c r="F3" s="27" t="s">
        <v>16</v>
      </c>
      <c r="H3" s="31" t="s">
        <v>27</v>
      </c>
    </row>
    <row r="4" spans="1:10" x14ac:dyDescent="0.2">
      <c r="A4" s="16">
        <v>43831</v>
      </c>
      <c r="B4" s="25">
        <v>0</v>
      </c>
      <c r="C4" s="25">
        <v>-1000</v>
      </c>
      <c r="D4" s="25">
        <f>B4+C4</f>
        <v>-1000</v>
      </c>
      <c r="E4" s="22">
        <v>1</v>
      </c>
      <c r="F4" s="28">
        <f>D4/E4</f>
        <v>-1000</v>
      </c>
      <c r="H4" s="30" t="s">
        <v>14</v>
      </c>
      <c r="I4" s="34">
        <v>0.06</v>
      </c>
    </row>
    <row r="5" spans="1:10" x14ac:dyDescent="0.2">
      <c r="A5" s="16">
        <v>44196</v>
      </c>
      <c r="B5" s="25">
        <v>1500</v>
      </c>
      <c r="C5" s="25">
        <v>-1500</v>
      </c>
      <c r="D5" s="25">
        <f t="shared" ref="D5:D9" si="0">B5+C5</f>
        <v>0</v>
      </c>
      <c r="E5" s="32">
        <f>E4*(1+$I$4)</f>
        <v>1.06</v>
      </c>
      <c r="F5" s="28">
        <f t="shared" ref="F5:F9" si="1">D5/E5</f>
        <v>0</v>
      </c>
    </row>
    <row r="6" spans="1:10" x14ac:dyDescent="0.2">
      <c r="A6" s="16">
        <v>44561</v>
      </c>
      <c r="B6" s="25">
        <v>0</v>
      </c>
      <c r="C6" s="25">
        <v>0</v>
      </c>
      <c r="D6" s="25">
        <f t="shared" si="0"/>
        <v>0</v>
      </c>
      <c r="E6" s="32">
        <f>E5*(1+$I$4)</f>
        <v>1.1236000000000002</v>
      </c>
      <c r="F6" s="28">
        <f t="shared" si="1"/>
        <v>0</v>
      </c>
    </row>
    <row r="7" spans="1:10" x14ac:dyDescent="0.2">
      <c r="A7" s="16">
        <v>44926</v>
      </c>
      <c r="B7" s="25">
        <v>0</v>
      </c>
      <c r="C7" s="25">
        <v>0</v>
      </c>
      <c r="D7" s="25">
        <f t="shared" si="0"/>
        <v>0</v>
      </c>
      <c r="E7" s="32">
        <f>E6*(1+$I$4)</f>
        <v>1.1910160000000003</v>
      </c>
      <c r="F7" s="28">
        <f t="shared" si="1"/>
        <v>0</v>
      </c>
    </row>
    <row r="8" spans="1:10" x14ac:dyDescent="0.2">
      <c r="A8" s="16">
        <v>45291</v>
      </c>
      <c r="B8" s="25">
        <v>0</v>
      </c>
      <c r="C8" s="25">
        <v>0</v>
      </c>
      <c r="D8" s="25">
        <f t="shared" si="0"/>
        <v>0</v>
      </c>
      <c r="E8" s="32">
        <f>E7*(1+$I$4)</f>
        <v>1.2624769600000003</v>
      </c>
      <c r="F8" s="28">
        <f t="shared" si="1"/>
        <v>0</v>
      </c>
    </row>
    <row r="9" spans="1:10" x14ac:dyDescent="0.2">
      <c r="A9" s="16">
        <v>45657</v>
      </c>
      <c r="B9" s="25">
        <f>'Task #1'!B10</f>
        <v>2007.3383664000003</v>
      </c>
      <c r="C9" s="25">
        <v>0</v>
      </c>
      <c r="D9" s="25">
        <f t="shared" si="0"/>
        <v>2007.3383664000003</v>
      </c>
      <c r="E9" s="32">
        <f>E8*(1+$I$4)</f>
        <v>1.3382255776000005</v>
      </c>
      <c r="F9" s="28">
        <f t="shared" si="1"/>
        <v>1499.9999999999995</v>
      </c>
      <c r="I9" s="33" t="s">
        <v>28</v>
      </c>
      <c r="J9" s="33"/>
    </row>
    <row r="10" spans="1:10" x14ac:dyDescent="0.2">
      <c r="A10" s="13"/>
      <c r="B10" s="1"/>
      <c r="C10" s="1"/>
      <c r="D10" s="1"/>
      <c r="H10" s="29"/>
      <c r="I10" s="19" t="s">
        <v>20</v>
      </c>
      <c r="J10" s="19" t="s">
        <v>21</v>
      </c>
    </row>
    <row r="11" spans="1:10" x14ac:dyDescent="0.2">
      <c r="A11" s="13"/>
      <c r="B11" s="15"/>
      <c r="E11" s="14"/>
      <c r="F11" s="20"/>
      <c r="H11" s="29" t="s">
        <v>18</v>
      </c>
      <c r="I11" s="17">
        <f>SUM(F4:F9)</f>
        <v>499.99999999999955</v>
      </c>
      <c r="J11" s="17">
        <f>XNPV(I4,D4:D9,A4:A9)</f>
        <v>499.76055784661935</v>
      </c>
    </row>
    <row r="12" spans="1:10" ht="19" x14ac:dyDescent="0.25">
      <c r="A12" s="23" t="s">
        <v>26</v>
      </c>
      <c r="B12" s="23"/>
      <c r="C12" s="23"/>
      <c r="D12" s="23"/>
      <c r="E12" s="23"/>
      <c r="F12" s="23"/>
      <c r="H12" s="29" t="s">
        <v>19</v>
      </c>
      <c r="I12" s="17">
        <f>SUM(F15:F20)</f>
        <v>1017.2639039416893</v>
      </c>
      <c r="J12" s="17">
        <f>XNPV(I4,D15:D20,A15:A20)</f>
        <v>1016.9418919329582</v>
      </c>
    </row>
    <row r="13" spans="1:10" x14ac:dyDescent="0.2">
      <c r="A13" s="1"/>
      <c r="B13" s="26" t="s">
        <v>15</v>
      </c>
      <c r="C13" s="26"/>
      <c r="D13" s="26"/>
    </row>
    <row r="14" spans="1:10" x14ac:dyDescent="0.2">
      <c r="A14" s="6" t="s">
        <v>12</v>
      </c>
      <c r="B14" s="24" t="s">
        <v>24</v>
      </c>
      <c r="C14" s="24" t="s">
        <v>23</v>
      </c>
      <c r="D14" s="24" t="s">
        <v>22</v>
      </c>
      <c r="E14" s="7" t="s">
        <v>17</v>
      </c>
      <c r="F14" s="27" t="s">
        <v>16</v>
      </c>
    </row>
    <row r="15" spans="1:10" x14ac:dyDescent="0.2">
      <c r="A15" s="16">
        <v>43831</v>
      </c>
      <c r="B15" s="25">
        <v>0</v>
      </c>
      <c r="C15" s="25">
        <v>-1000</v>
      </c>
      <c r="D15" s="25">
        <f>B15+C15</f>
        <v>-1000</v>
      </c>
      <c r="E15" s="22">
        <v>1</v>
      </c>
      <c r="F15" s="28">
        <f>D15/E15</f>
        <v>-1000</v>
      </c>
    </row>
    <row r="16" spans="1:10" x14ac:dyDescent="0.2">
      <c r="A16" s="16">
        <v>44196</v>
      </c>
      <c r="B16" s="25">
        <v>0</v>
      </c>
      <c r="C16" s="25">
        <v>0</v>
      </c>
      <c r="D16" s="25">
        <f t="shared" ref="D16:D20" si="2">B16+C16</f>
        <v>0</v>
      </c>
      <c r="E16" s="32">
        <f>E15*(1+$I$4)</f>
        <v>1.06</v>
      </c>
      <c r="F16" s="28">
        <f t="shared" ref="F16:F20" si="3">D16/E16</f>
        <v>0</v>
      </c>
    </row>
    <row r="17" spans="1:6" x14ac:dyDescent="0.2">
      <c r="A17" s="16">
        <v>44561</v>
      </c>
      <c r="B17" s="25">
        <v>0</v>
      </c>
      <c r="C17" s="25">
        <v>0</v>
      </c>
      <c r="D17" s="25">
        <f t="shared" si="2"/>
        <v>0</v>
      </c>
      <c r="E17" s="32">
        <f>E16*(1+$I$4)</f>
        <v>1.1236000000000002</v>
      </c>
      <c r="F17" s="28">
        <f t="shared" si="3"/>
        <v>0</v>
      </c>
    </row>
    <row r="18" spans="1:6" x14ac:dyDescent="0.2">
      <c r="A18" s="16">
        <v>44926</v>
      </c>
      <c r="B18" s="25">
        <v>0</v>
      </c>
      <c r="C18" s="25">
        <v>0</v>
      </c>
      <c r="D18" s="25">
        <f t="shared" si="2"/>
        <v>0</v>
      </c>
      <c r="E18" s="32">
        <f>E17*(1+$I$4)</f>
        <v>1.1910160000000003</v>
      </c>
      <c r="F18" s="28">
        <f t="shared" si="3"/>
        <v>0</v>
      </c>
    </row>
    <row r="19" spans="1:6" x14ac:dyDescent="0.2">
      <c r="A19" s="16">
        <v>45291</v>
      </c>
      <c r="B19" s="25">
        <v>0</v>
      </c>
      <c r="C19" s="25">
        <v>0</v>
      </c>
      <c r="D19" s="25">
        <f t="shared" si="2"/>
        <v>0</v>
      </c>
      <c r="E19" s="32">
        <f>E18*(1+$I$4)</f>
        <v>1.2624769600000003</v>
      </c>
      <c r="F19" s="28">
        <f t="shared" si="3"/>
        <v>0</v>
      </c>
    </row>
    <row r="20" spans="1:6" x14ac:dyDescent="0.2">
      <c r="A20" s="16">
        <v>45657</v>
      </c>
      <c r="B20" s="25">
        <f>'Task #1'!D10</f>
        <v>2699.5541530239989</v>
      </c>
      <c r="C20" s="25">
        <v>0</v>
      </c>
      <c r="D20" s="25">
        <f t="shared" si="2"/>
        <v>2699.5541530239989</v>
      </c>
      <c r="E20" s="32">
        <f>E19*(1+$I$4)</f>
        <v>1.3382255776000005</v>
      </c>
      <c r="F20" s="28">
        <f t="shared" si="3"/>
        <v>2017.2639039416893</v>
      </c>
    </row>
  </sheetData>
  <mergeCells count="5">
    <mergeCell ref="B2:D2"/>
    <mergeCell ref="A1:F1"/>
    <mergeCell ref="A12:F12"/>
    <mergeCell ref="B13:D13"/>
    <mergeCell ref="I9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#1</vt:lpstr>
      <vt:lpstr>Task #2</vt:lpstr>
      <vt:lpstr>Task #3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billing@cloudworks.ws</dc:creator>
  <cp:lastModifiedBy>billing@cloudworks.ws</cp:lastModifiedBy>
  <dcterms:created xsi:type="dcterms:W3CDTF">2024-07-18T13:31:09Z</dcterms:created>
  <dcterms:modified xsi:type="dcterms:W3CDTF">2024-07-19T14:29:13Z</dcterms:modified>
</cp:coreProperties>
</file>