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mgamble/Downloads/"/>
    </mc:Choice>
  </mc:AlternateContent>
  <xr:revisionPtr revIDLastSave="0" documentId="13_ncr:1_{5F9CAE33-D738-724B-9286-5AE26561C3AA}" xr6:coauthVersionLast="47" xr6:coauthVersionMax="47" xr10:uidLastSave="{00000000-0000-0000-0000-000000000000}"/>
  <bookViews>
    <workbookView xWindow="0" yWindow="500" windowWidth="35840" windowHeight="19980" xr2:uid="{00000000-000D-0000-FFFF-FFFF00000000}"/>
  </bookViews>
  <sheets>
    <sheet name="Expected Valu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5" i="2"/>
  <c r="B6" i="2"/>
  <c r="C7" i="2"/>
  <c r="C10" i="2"/>
  <c r="C12" i="2"/>
  <c r="B13" i="2"/>
  <c r="C14" i="2"/>
  <c r="C17" i="2"/>
  <c r="C18" i="2"/>
  <c r="C19" i="2"/>
  <c r="D10" i="2"/>
  <c r="D12" i="2"/>
  <c r="D14" i="2"/>
  <c r="D3" i="2"/>
  <c r="D5" i="2"/>
  <c r="D7" i="2"/>
  <c r="D17" i="2"/>
  <c r="D18" i="2"/>
  <c r="D19" i="2"/>
  <c r="E3" i="2"/>
  <c r="E5" i="2"/>
  <c r="E7" i="2"/>
  <c r="E10" i="2"/>
  <c r="E12" i="2"/>
  <c r="E14" i="2"/>
  <c r="E17" i="2"/>
  <c r="E18" i="2"/>
  <c r="E19" i="2"/>
  <c r="F3" i="2"/>
  <c r="F5" i="2"/>
  <c r="F7" i="2"/>
  <c r="F10" i="2"/>
  <c r="F12" i="2"/>
  <c r="F14" i="2"/>
  <c r="F17" i="2"/>
  <c r="F18" i="2"/>
  <c r="F19" i="2"/>
  <c r="B3" i="2"/>
  <c r="B5" i="2"/>
  <c r="B7" i="2"/>
  <c r="B10" i="2"/>
  <c r="B12" i="2"/>
  <c r="B14" i="2"/>
  <c r="B17" i="2"/>
  <c r="B19" i="2"/>
  <c r="B20" i="2"/>
</calcChain>
</file>

<file path=xl/sharedStrings.xml><?xml version="1.0" encoding="utf-8"?>
<sst xmlns="http://schemas.openxmlformats.org/spreadsheetml/2006/main" count="30" uniqueCount="25">
  <si>
    <t>Year 1</t>
  </si>
  <si>
    <t>Year 2</t>
  </si>
  <si>
    <t>Year 3</t>
  </si>
  <si>
    <t>Year 4</t>
  </si>
  <si>
    <t>Year 5</t>
  </si>
  <si>
    <t>Cash Flow (Renewal)</t>
  </si>
  <si>
    <t>Rental Income</t>
  </si>
  <si>
    <t>Sale of Property</t>
  </si>
  <si>
    <t>Discount Factor</t>
  </si>
  <si>
    <t>Cash Flow (Vacate)</t>
  </si>
  <si>
    <t>Probability</t>
  </si>
  <si>
    <t>Variables</t>
  </si>
  <si>
    <t>Renewal</t>
  </si>
  <si>
    <t>Vacate</t>
  </si>
  <si>
    <t>Annual Rent (1st Lease)</t>
  </si>
  <si>
    <t>Annual Rent (2nd Lease)</t>
  </si>
  <si>
    <t>Months Vacant</t>
  </si>
  <si>
    <t>Discount Rate</t>
  </si>
  <si>
    <t>Net Cash Flow (FV)</t>
  </si>
  <si>
    <t>Cash Flow (Combined Scenarios)</t>
  </si>
  <si>
    <t>Probability of Scenario</t>
  </si>
  <si>
    <t>E[FV] Net Cash Flow</t>
  </si>
  <si>
    <t>Total E[FV] Net Cash Flows</t>
  </si>
  <si>
    <t>Total E[PV] Net Cash Flow</t>
  </si>
  <si>
    <t>E[PV] of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</si>
</sst>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0.000%"/>
    <numFmt numFmtId="167" formatCode="_(* #,##0.0000_);_(* \(#,##0.0000\);_(* &quot;-&quot;??_);_(@_)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/>
    <xf numFmtId="0" fontId="5" fillId="3" borderId="0" xfId="0" applyFont="1" applyFill="1"/>
    <xf numFmtId="0" fontId="5" fillId="2" borderId="0" xfId="0" applyFont="1" applyFill="1"/>
    <xf numFmtId="164" fontId="5" fillId="2" borderId="0" xfId="0" applyNumberFormat="1" applyFont="1" applyFill="1"/>
    <xf numFmtId="164" fontId="5" fillId="3" borderId="0" xfId="0" applyNumberFormat="1" applyFont="1" applyFill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0" fontId="6" fillId="2" borderId="0" xfId="0" applyFont="1" applyFill="1" applyAlignment="1">
      <alignment horizontal="center"/>
    </xf>
    <xf numFmtId="0" fontId="1" fillId="2" borderId="2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9" fontId="9" fillId="2" borderId="0" xfId="0" applyNumberFormat="1" applyFont="1" applyFill="1"/>
    <xf numFmtId="164" fontId="9" fillId="2" borderId="0" xfId="0" applyNumberFormat="1" applyFont="1" applyFill="1"/>
    <xf numFmtId="164" fontId="9" fillId="2" borderId="4" xfId="0" applyNumberFormat="1" applyFont="1" applyFill="1" applyBorder="1"/>
    <xf numFmtId="0" fontId="9" fillId="2" borderId="0" xfId="0" applyFont="1" applyFill="1"/>
    <xf numFmtId="3" fontId="9" fillId="2" borderId="0" xfId="0" applyNumberFormat="1" applyFont="1" applyFill="1" applyAlignment="1">
      <alignment horizontal="right"/>
    </xf>
    <xf numFmtId="3" fontId="9" fillId="2" borderId="4" xfId="0" applyNumberFormat="1" applyFont="1" applyFill="1" applyBorder="1" applyAlignment="1">
      <alignment horizontal="right"/>
    </xf>
    <xf numFmtId="165" fontId="5" fillId="2" borderId="0" xfId="0" applyNumberFormat="1" applyFont="1" applyFill="1"/>
    <xf numFmtId="0" fontId="5" fillId="2" borderId="5" xfId="0" applyFont="1" applyFill="1" applyBorder="1"/>
    <xf numFmtId="0" fontId="5" fillId="2" borderId="0" xfId="0" applyFont="1" applyFill="1" applyBorder="1"/>
    <xf numFmtId="164" fontId="5" fillId="2" borderId="0" xfId="0" applyNumberFormat="1" applyFont="1" applyFill="1" applyBorder="1"/>
    <xf numFmtId="164" fontId="5" fillId="3" borderId="0" xfId="0" applyNumberFormat="1" applyFont="1" applyFill="1" applyBorder="1"/>
    <xf numFmtId="9" fontId="5" fillId="4" borderId="0" xfId="2" applyFont="1" applyFill="1" applyBorder="1" applyAlignment="1">
      <alignment horizontal="center"/>
    </xf>
    <xf numFmtId="0" fontId="4" fillId="2" borderId="0" xfId="0" applyFont="1" applyFill="1" applyBorder="1"/>
    <xf numFmtId="9" fontId="9" fillId="2" borderId="5" xfId="0" applyNumberFormat="1" applyFont="1" applyFill="1" applyBorder="1" applyAlignment="1">
      <alignment horizontal="center"/>
    </xf>
    <xf numFmtId="9" fontId="9" fillId="2" borderId="6" xfId="0" applyNumberFormat="1" applyFont="1" applyFill="1" applyBorder="1" applyAlignment="1">
      <alignment horizontal="center"/>
    </xf>
    <xf numFmtId="0" fontId="1" fillId="2" borderId="7" xfId="0" applyFont="1" applyFill="1" applyBorder="1"/>
    <xf numFmtId="164" fontId="1" fillId="2" borderId="7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167" fontId="5" fillId="2" borderId="0" xfId="1" applyNumberFormat="1" applyFont="1" applyFill="1"/>
    <xf numFmtId="167" fontId="5" fillId="3" borderId="0" xfId="1" applyNumberFormat="1" applyFont="1" applyFill="1"/>
    <xf numFmtId="9" fontId="9" fillId="2" borderId="4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0616-48C2-2D4C-B855-B2D94CD87EDB}">
  <dimension ref="A1:F55"/>
  <sheetViews>
    <sheetView tabSelected="1" zoomScale="150" zoomScaleNormal="150" workbookViewId="0"/>
  </sheetViews>
  <sheetFormatPr baseColWidth="10" defaultColWidth="12.6640625" defaultRowHeight="13" x14ac:dyDescent="0.15"/>
  <cols>
    <col min="1" max="1" width="31.83203125" style="3" customWidth="1"/>
    <col min="2" max="16384" width="12.6640625" style="3"/>
  </cols>
  <sheetData>
    <row r="1" spans="1:6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5.75" customHeight="1" x14ac:dyDescent="0.15">
      <c r="A2" s="4" t="s">
        <v>5</v>
      </c>
      <c r="F2" s="5"/>
    </row>
    <row r="3" spans="1:6" ht="15.75" customHeight="1" x14ac:dyDescent="0.15">
      <c r="A3" s="6" t="s">
        <v>6</v>
      </c>
      <c r="B3" s="7">
        <f>$B$24</f>
        <v>120000</v>
      </c>
      <c r="C3" s="7">
        <f>$B$24</f>
        <v>120000</v>
      </c>
      <c r="D3" s="7">
        <f>$B$25</f>
        <v>150000</v>
      </c>
      <c r="E3" s="7">
        <f>$B$25</f>
        <v>150000</v>
      </c>
      <c r="F3" s="8">
        <f>$B$25</f>
        <v>150000</v>
      </c>
    </row>
    <row r="4" spans="1:6" ht="15.75" customHeight="1" x14ac:dyDescent="0.15">
      <c r="A4" s="6" t="s">
        <v>7</v>
      </c>
      <c r="B4" s="7"/>
      <c r="C4" s="7"/>
      <c r="D4" s="7"/>
      <c r="E4" s="7"/>
      <c r="F4" s="8">
        <v>2400000</v>
      </c>
    </row>
    <row r="5" spans="1:6" ht="15.75" customHeight="1" x14ac:dyDescent="0.15">
      <c r="A5" s="9" t="s">
        <v>18</v>
      </c>
      <c r="B5" s="10">
        <f t="shared" ref="B5:F5" si="0">SUM(B3:B4)</f>
        <v>120000</v>
      </c>
      <c r="C5" s="10">
        <f t="shared" si="0"/>
        <v>120000</v>
      </c>
      <c r="D5" s="10">
        <f t="shared" si="0"/>
        <v>150000</v>
      </c>
      <c r="E5" s="10">
        <f t="shared" si="0"/>
        <v>150000</v>
      </c>
      <c r="F5" s="11">
        <f t="shared" si="0"/>
        <v>2550000</v>
      </c>
    </row>
    <row r="6" spans="1:6" ht="15.75" customHeight="1" x14ac:dyDescent="0.15">
      <c r="A6" s="24" t="s">
        <v>10</v>
      </c>
      <c r="B6" s="27">
        <f>B23</f>
        <v>0.5</v>
      </c>
      <c r="C6" s="27"/>
      <c r="D6" s="27"/>
      <c r="E6" s="27"/>
      <c r="F6" s="27"/>
    </row>
    <row r="7" spans="1:6" ht="15.75" customHeight="1" x14ac:dyDescent="0.15">
      <c r="A7" s="31" t="s">
        <v>21</v>
      </c>
      <c r="B7" s="32">
        <f>B5*$B$6</f>
        <v>60000</v>
      </c>
      <c r="C7" s="32">
        <f t="shared" ref="C7:F7" si="1">C5*$B$6</f>
        <v>60000</v>
      </c>
      <c r="D7" s="32">
        <f t="shared" si="1"/>
        <v>75000</v>
      </c>
      <c r="E7" s="32">
        <f t="shared" si="1"/>
        <v>75000</v>
      </c>
      <c r="F7" s="32">
        <f t="shared" si="1"/>
        <v>1275000</v>
      </c>
    </row>
    <row r="8" spans="1:6" ht="15.75" customHeight="1" x14ac:dyDescent="0.15">
      <c r="A8" s="24"/>
      <c r="B8" s="25"/>
      <c r="C8" s="25"/>
      <c r="D8" s="25"/>
      <c r="E8" s="25"/>
      <c r="F8" s="26"/>
    </row>
    <row r="9" spans="1:6" ht="15.75" customHeight="1" x14ac:dyDescent="0.15">
      <c r="A9" s="4" t="s">
        <v>9</v>
      </c>
      <c r="F9" s="5"/>
    </row>
    <row r="10" spans="1:6" ht="15.75" customHeight="1" x14ac:dyDescent="0.15">
      <c r="A10" s="6" t="s">
        <v>6</v>
      </c>
      <c r="B10" s="7">
        <f>$C$24</f>
        <v>120000</v>
      </c>
      <c r="C10" s="7">
        <f>$C$24</f>
        <v>120000</v>
      </c>
      <c r="D10" s="7">
        <f>$C$25*(1-(C26/12))</f>
        <v>70000</v>
      </c>
      <c r="E10" s="7">
        <f>$C$25</f>
        <v>140000</v>
      </c>
      <c r="F10" s="8">
        <f>$C$25</f>
        <v>140000</v>
      </c>
    </row>
    <row r="11" spans="1:6" ht="15.75" customHeight="1" x14ac:dyDescent="0.15">
      <c r="A11" s="6" t="s">
        <v>7</v>
      </c>
      <c r="B11" s="7"/>
      <c r="C11" s="7"/>
      <c r="D11" s="7"/>
      <c r="E11" s="7"/>
      <c r="F11" s="8">
        <v>2400000</v>
      </c>
    </row>
    <row r="12" spans="1:6" ht="15.75" customHeight="1" x14ac:dyDescent="0.15">
      <c r="A12" s="9" t="s">
        <v>18</v>
      </c>
      <c r="B12" s="10">
        <f t="shared" ref="B12:F12" si="2">SUM(B10:B11)</f>
        <v>120000</v>
      </c>
      <c r="C12" s="10">
        <f t="shared" si="2"/>
        <v>120000</v>
      </c>
      <c r="D12" s="10">
        <f t="shared" si="2"/>
        <v>70000</v>
      </c>
      <c r="E12" s="10">
        <f t="shared" si="2"/>
        <v>140000</v>
      </c>
      <c r="F12" s="11">
        <f t="shared" si="2"/>
        <v>2540000</v>
      </c>
    </row>
    <row r="13" spans="1:6" ht="15.75" customHeight="1" x14ac:dyDescent="0.15">
      <c r="A13" s="24" t="s">
        <v>10</v>
      </c>
      <c r="B13" s="27">
        <f>C23</f>
        <v>0.5</v>
      </c>
      <c r="C13" s="27"/>
      <c r="D13" s="27"/>
      <c r="E13" s="27"/>
      <c r="F13" s="27"/>
    </row>
    <row r="14" spans="1:6" ht="15.75" customHeight="1" x14ac:dyDescent="0.15">
      <c r="A14" s="31" t="s">
        <v>21</v>
      </c>
      <c r="B14" s="32">
        <f>B12*$B$13</f>
        <v>60000</v>
      </c>
      <c r="C14" s="32">
        <f t="shared" ref="C14:F14" si="3">C12*$B$13</f>
        <v>60000</v>
      </c>
      <c r="D14" s="32">
        <f t="shared" si="3"/>
        <v>35000</v>
      </c>
      <c r="E14" s="32">
        <f t="shared" si="3"/>
        <v>70000</v>
      </c>
      <c r="F14" s="32">
        <f t="shared" si="3"/>
        <v>1270000</v>
      </c>
    </row>
    <row r="15" spans="1:6" ht="15.75" customHeight="1" x14ac:dyDescent="0.15">
      <c r="A15" s="24"/>
      <c r="B15" s="25"/>
      <c r="C15" s="25"/>
      <c r="D15" s="25"/>
      <c r="E15" s="25"/>
      <c r="F15" s="26"/>
    </row>
    <row r="16" spans="1:6" ht="15.75" customHeight="1" x14ac:dyDescent="0.15">
      <c r="A16" s="28" t="s">
        <v>19</v>
      </c>
      <c r="B16" s="25"/>
      <c r="C16" s="25"/>
      <c r="D16" s="25"/>
      <c r="E16" s="25"/>
      <c r="F16" s="26"/>
    </row>
    <row r="17" spans="1:6" ht="15.75" customHeight="1" x14ac:dyDescent="0.15">
      <c r="A17" s="24" t="s">
        <v>22</v>
      </c>
      <c r="B17" s="25">
        <f>B7+B14</f>
        <v>120000</v>
      </c>
      <c r="C17" s="25">
        <f t="shared" ref="C17:F17" si="4">C7+C14</f>
        <v>120000</v>
      </c>
      <c r="D17" s="25">
        <f t="shared" si="4"/>
        <v>110000</v>
      </c>
      <c r="E17" s="25">
        <f t="shared" si="4"/>
        <v>145000</v>
      </c>
      <c r="F17" s="25">
        <f t="shared" si="4"/>
        <v>2545000</v>
      </c>
    </row>
    <row r="18" spans="1:6" ht="15.75" customHeight="1" x14ac:dyDescent="0.15">
      <c r="A18" s="6" t="s">
        <v>8</v>
      </c>
      <c r="B18" s="35">
        <v>1</v>
      </c>
      <c r="C18" s="35">
        <f>B18*(1+$B$27)</f>
        <v>1.06</v>
      </c>
      <c r="D18" s="35">
        <f>C18*(1+$B$27)</f>
        <v>1.1236000000000002</v>
      </c>
      <c r="E18" s="35">
        <f>D18*(1+$B$27)</f>
        <v>1.1910160000000003</v>
      </c>
      <c r="F18" s="36">
        <f>E18*(1+$B$27)</f>
        <v>1.2624769600000003</v>
      </c>
    </row>
    <row r="19" spans="1:6" ht="15.75" customHeight="1" x14ac:dyDescent="0.15">
      <c r="A19" s="9" t="s">
        <v>23</v>
      </c>
      <c r="B19" s="10">
        <f>B17/B18</f>
        <v>120000</v>
      </c>
      <c r="C19" s="10">
        <f t="shared" ref="C19:F19" si="5">C17/C18</f>
        <v>113207.54716981131</v>
      </c>
      <c r="D19" s="10">
        <f t="shared" si="5"/>
        <v>97899.60840156638</v>
      </c>
      <c r="E19" s="10">
        <f t="shared" si="5"/>
        <v>121744.79603968373</v>
      </c>
      <c r="F19" s="10">
        <f t="shared" si="5"/>
        <v>2015878.372940762</v>
      </c>
    </row>
    <row r="20" spans="1:6" ht="15.75" customHeight="1" x14ac:dyDescent="0.15">
      <c r="A20" s="33" t="s">
        <v>24</v>
      </c>
      <c r="B20" s="34">
        <f>SUM(B19:F19)</f>
        <v>2468730.3245518235</v>
      </c>
      <c r="F20" s="5"/>
    </row>
    <row r="21" spans="1:6" ht="15.75" customHeight="1" x14ac:dyDescent="0.15"/>
    <row r="22" spans="1:6" ht="15.75" customHeight="1" x14ac:dyDescent="0.15">
      <c r="A22" s="13" t="s">
        <v>11</v>
      </c>
      <c r="B22" s="14" t="s">
        <v>12</v>
      </c>
      <c r="C22" s="15" t="s">
        <v>13</v>
      </c>
      <c r="D22" s="12"/>
      <c r="E22" s="12"/>
    </row>
    <row r="23" spans="1:6" ht="15.75" customHeight="1" x14ac:dyDescent="0.15">
      <c r="A23" s="6" t="s">
        <v>20</v>
      </c>
      <c r="B23" s="16">
        <v>0.5</v>
      </c>
      <c r="C23" s="37">
        <v>0.5</v>
      </c>
      <c r="D23" s="17"/>
      <c r="E23" s="17"/>
    </row>
    <row r="24" spans="1:6" ht="15.75" customHeight="1" x14ac:dyDescent="0.15">
      <c r="A24" s="6" t="s">
        <v>14</v>
      </c>
      <c r="B24" s="17">
        <v>120000</v>
      </c>
      <c r="C24" s="18">
        <v>120000</v>
      </c>
      <c r="D24" s="17"/>
      <c r="E24" s="17"/>
    </row>
    <row r="25" spans="1:6" ht="15.75" customHeight="1" x14ac:dyDescent="0.15">
      <c r="A25" s="6" t="s">
        <v>15</v>
      </c>
      <c r="B25" s="17">
        <v>150000</v>
      </c>
      <c r="C25" s="18">
        <v>140000</v>
      </c>
      <c r="D25" s="19"/>
      <c r="E25" s="19"/>
    </row>
    <row r="26" spans="1:6" ht="15.75" customHeight="1" x14ac:dyDescent="0.15">
      <c r="A26" s="6" t="s">
        <v>16</v>
      </c>
      <c r="B26" s="20">
        <v>0</v>
      </c>
      <c r="C26" s="21">
        <v>6</v>
      </c>
      <c r="D26" s="22"/>
      <c r="E26" s="22"/>
    </row>
    <row r="27" spans="1:6" ht="15.75" customHeight="1" x14ac:dyDescent="0.15">
      <c r="A27" s="23" t="s">
        <v>17</v>
      </c>
      <c r="B27" s="29">
        <v>0.06</v>
      </c>
      <c r="C27" s="30"/>
      <c r="D27" s="22"/>
      <c r="E27" s="22"/>
    </row>
    <row r="28" spans="1:6" ht="15.75" customHeight="1" x14ac:dyDescent="0.15">
      <c r="B28" s="1"/>
    </row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</sheetData>
  <mergeCells count="3">
    <mergeCell ref="B6:F6"/>
    <mergeCell ref="B13:F13"/>
    <mergeCell ref="B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billing@cloudworks.ws</cp:lastModifiedBy>
  <dcterms:modified xsi:type="dcterms:W3CDTF">2024-07-20T01:04:59Z</dcterms:modified>
</cp:coreProperties>
</file>