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gamble/Desktop/ReturnSuite Course/"/>
    </mc:Choice>
  </mc:AlternateContent>
  <xr:revisionPtr revIDLastSave="0" documentId="13_ncr:1_{BC699A20-55C3-0D45-B12A-5C7C6F3713A8}" xr6:coauthVersionLast="47" xr6:coauthVersionMax="47" xr10:uidLastSave="{00000000-0000-0000-0000-000000000000}"/>
  <bookViews>
    <workbookView xWindow="0" yWindow="500" windowWidth="35840" windowHeight="19980" xr2:uid="{58C6EFE4-2FC9-A347-AC14-8F9EAFCE546F}"/>
  </bookViews>
  <sheets>
    <sheet name="Task 1" sheetId="7" r:id="rId1"/>
    <sheet name="Task 2" sheetId="1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7" l="1"/>
  <c r="B7" i="7"/>
  <c r="B11" i="7"/>
  <c r="B12" i="7"/>
  <c r="B13" i="7"/>
  <c r="B14" i="7"/>
  <c r="B16" i="7"/>
  <c r="C5" i="7"/>
  <c r="C7" i="7"/>
  <c r="C11" i="7"/>
  <c r="C12" i="7"/>
  <c r="C13" i="7"/>
  <c r="C14" i="7"/>
  <c r="C16" i="7"/>
  <c r="D5" i="7"/>
  <c r="D7" i="7"/>
  <c r="D11" i="7"/>
  <c r="D12" i="7"/>
  <c r="D13" i="7"/>
  <c r="D14" i="7"/>
  <c r="D16" i="7"/>
  <c r="E5" i="7"/>
  <c r="E7" i="7"/>
  <c r="E11" i="7"/>
  <c r="E12" i="7"/>
  <c r="E13" i="7"/>
  <c r="E14" i="7"/>
  <c r="E16" i="7"/>
  <c r="F16" i="7"/>
  <c r="B3" i="1"/>
  <c r="F15" i="7"/>
  <c r="F14" i="7"/>
  <c r="F13" i="7"/>
  <c r="F12" i="7"/>
  <c r="F11" i="7"/>
  <c r="F10" i="7"/>
  <c r="F9" i="7"/>
  <c r="F8" i="7"/>
  <c r="F7" i="7"/>
  <c r="F6" i="7"/>
  <c r="F5" i="7"/>
  <c r="F4" i="7"/>
  <c r="F3" i="7"/>
  <c r="B5" i="1"/>
</calcChain>
</file>

<file path=xl/sharedStrings.xml><?xml version="1.0" encoding="utf-8"?>
<sst xmlns="http://schemas.openxmlformats.org/spreadsheetml/2006/main" count="24" uniqueCount="23">
  <si>
    <t>Market Base Rent</t>
  </si>
  <si>
    <t>Potential Base Rent</t>
  </si>
  <si>
    <t>Potential Gross Income</t>
  </si>
  <si>
    <t>Effective Gross Income (EGI)</t>
  </si>
  <si>
    <t>Net Operating Income</t>
  </si>
  <si>
    <t>Excess (Deficit) Base Rent</t>
  </si>
  <si>
    <t>Absorption, Turnover Vacancy &amp; Other Concessions</t>
  </si>
  <si>
    <t>Additional Rent</t>
  </si>
  <si>
    <t>Other Tenant Revenue</t>
  </si>
  <si>
    <t>Other Revenues</t>
  </si>
  <si>
    <t>Vacancy Loss</t>
  </si>
  <si>
    <t>Credit Loss</t>
  </si>
  <si>
    <t>Operating Expenses</t>
  </si>
  <si>
    <t>Q1</t>
  </si>
  <si>
    <t>Q2</t>
  </si>
  <si>
    <t>Q3</t>
  </si>
  <si>
    <t>Q4</t>
  </si>
  <si>
    <t>Total</t>
  </si>
  <si>
    <t>Projection for Next Year</t>
  </si>
  <si>
    <t>Projected Base Rent</t>
  </si>
  <si>
    <t>Valuation</t>
  </si>
  <si>
    <t>Capitalization Rate</t>
  </si>
  <si>
    <t>Value (Standard Direct Capitalization)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</si>
</sst>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164" fontId="3" fillId="0" borderId="0" xfId="1" applyNumberFormat="1" applyFont="1"/>
    <xf numFmtId="0" fontId="2" fillId="0" borderId="1" xfId="0" applyFont="1" applyBorder="1"/>
    <xf numFmtId="164" fontId="2" fillId="0" borderId="1" xfId="1" applyNumberFormat="1" applyFont="1" applyBorder="1"/>
    <xf numFmtId="0" fontId="5" fillId="0" borderId="0" xfId="0" applyFont="1"/>
    <xf numFmtId="0" fontId="6" fillId="0" borderId="0" xfId="0" applyFont="1" applyAlignment="1">
      <alignment horizontal="center"/>
    </xf>
    <xf numFmtId="164" fontId="5" fillId="0" borderId="0" xfId="1" applyNumberFormat="1" applyFont="1"/>
    <xf numFmtId="0" fontId="6" fillId="2" borderId="0" xfId="0" applyFont="1" applyFill="1" applyAlignment="1">
      <alignment horizontal="center"/>
    </xf>
    <xf numFmtId="164" fontId="5" fillId="2" borderId="0" xfId="1" applyNumberFormat="1" applyFont="1" applyFill="1"/>
    <xf numFmtId="164" fontId="7" fillId="2" borderId="1" xfId="1" applyNumberFormat="1" applyFont="1" applyFill="1" applyBorder="1"/>
    <xf numFmtId="164" fontId="7" fillId="0" borderId="0" xfId="1" applyNumberFormat="1" applyFont="1"/>
    <xf numFmtId="164" fontId="7" fillId="2" borderId="0" xfId="1" applyNumberFormat="1" applyFont="1" applyFill="1"/>
    <xf numFmtId="0" fontId="7" fillId="0" borderId="1" xfId="0" applyFont="1" applyBorder="1"/>
    <xf numFmtId="10" fontId="5" fillId="0" borderId="0" xfId="2" applyNumberFormat="1" applyFont="1"/>
    <xf numFmtId="164" fontId="7" fillId="0" borderId="1" xfId="1" applyNumberFormat="1" applyFont="1" applyBorder="1"/>
    <xf numFmtId="0" fontId="6" fillId="0" borderId="0" xfId="0" applyFont="1"/>
    <xf numFmtId="0" fontId="2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808E6-5F8C-7C46-BAEC-7E175605E34D}">
  <dimension ref="A1:G16"/>
  <sheetViews>
    <sheetView tabSelected="1" zoomScale="150" zoomScaleNormal="150" workbookViewId="0"/>
  </sheetViews>
  <sheetFormatPr baseColWidth="10" defaultRowHeight="15" x14ac:dyDescent="0.2"/>
  <cols>
    <col min="1" max="1" width="41.33203125" style="7" bestFit="1" customWidth="1"/>
    <col min="2" max="6" width="10.33203125" style="7" customWidth="1"/>
    <col min="7" max="16384" width="10.83203125" style="7"/>
  </cols>
  <sheetData>
    <row r="1" spans="1:7" x14ac:dyDescent="0.2">
      <c r="B1" s="19" t="s">
        <v>18</v>
      </c>
      <c r="C1" s="19"/>
      <c r="D1" s="19"/>
      <c r="E1" s="19"/>
      <c r="F1" s="19"/>
    </row>
    <row r="2" spans="1:7" x14ac:dyDescent="0.2">
      <c r="B2" s="3" t="s">
        <v>13</v>
      </c>
      <c r="C2" s="8" t="s">
        <v>14</v>
      </c>
      <c r="D2" s="8" t="s">
        <v>15</v>
      </c>
      <c r="E2" s="8" t="s">
        <v>16</v>
      </c>
      <c r="F2" s="10" t="s">
        <v>17</v>
      </c>
    </row>
    <row r="3" spans="1:7" x14ac:dyDescent="0.2">
      <c r="A3" s="1" t="s">
        <v>0</v>
      </c>
      <c r="B3" s="13">
        <v>3500</v>
      </c>
      <c r="C3" s="13">
        <v>3500</v>
      </c>
      <c r="D3" s="13">
        <v>3500</v>
      </c>
      <c r="E3" s="13">
        <v>3500</v>
      </c>
      <c r="F3" s="14">
        <f>SUM(B3:E3)</f>
        <v>14000</v>
      </c>
      <c r="G3" s="9"/>
    </row>
    <row r="4" spans="1:7" x14ac:dyDescent="0.2">
      <c r="A4" s="2" t="s">
        <v>5</v>
      </c>
      <c r="B4" s="4">
        <v>-500</v>
      </c>
      <c r="C4" s="9">
        <v>-500</v>
      </c>
      <c r="D4" s="9">
        <v>0</v>
      </c>
      <c r="E4" s="9">
        <v>0</v>
      </c>
      <c r="F4" s="11">
        <f t="shared" ref="F4:F16" si="0">SUM(B4:E4)</f>
        <v>-1000</v>
      </c>
      <c r="G4" s="9"/>
    </row>
    <row r="5" spans="1:7" x14ac:dyDescent="0.2">
      <c r="A5" s="5" t="s">
        <v>1</v>
      </c>
      <c r="B5" s="6">
        <f>B3+B4</f>
        <v>3000</v>
      </c>
      <c r="C5" s="6">
        <f>C3+C4</f>
        <v>3000</v>
      </c>
      <c r="D5" s="6">
        <f>D3+D4</f>
        <v>3500</v>
      </c>
      <c r="E5" s="6">
        <f>E3+E4</f>
        <v>3500</v>
      </c>
      <c r="F5" s="12">
        <f t="shared" si="0"/>
        <v>13000</v>
      </c>
      <c r="G5" s="9"/>
    </row>
    <row r="6" spans="1:7" x14ac:dyDescent="0.2">
      <c r="A6" s="2" t="s">
        <v>6</v>
      </c>
      <c r="B6" s="4">
        <v>0</v>
      </c>
      <c r="C6" s="9">
        <v>0</v>
      </c>
      <c r="D6" s="9">
        <v>-3500</v>
      </c>
      <c r="E6" s="9">
        <v>0</v>
      </c>
      <c r="F6" s="11">
        <f t="shared" si="0"/>
        <v>-3500</v>
      </c>
      <c r="G6" s="9"/>
    </row>
    <row r="7" spans="1:7" x14ac:dyDescent="0.2">
      <c r="A7" s="5" t="s">
        <v>19</v>
      </c>
      <c r="B7" s="6">
        <f>B5+B6</f>
        <v>3000</v>
      </c>
      <c r="C7" s="6">
        <f t="shared" ref="C7:E7" si="1">C5+C6</f>
        <v>3000</v>
      </c>
      <c r="D7" s="6">
        <f t="shared" si="1"/>
        <v>0</v>
      </c>
      <c r="E7" s="6">
        <f t="shared" si="1"/>
        <v>3500</v>
      </c>
      <c r="F7" s="12">
        <f t="shared" si="0"/>
        <v>9500</v>
      </c>
      <c r="G7" s="9"/>
    </row>
    <row r="8" spans="1:7" x14ac:dyDescent="0.2">
      <c r="A8" s="2" t="s">
        <v>7</v>
      </c>
      <c r="B8" s="4">
        <v>500</v>
      </c>
      <c r="C8" s="9">
        <v>500</v>
      </c>
      <c r="D8" s="9">
        <v>0</v>
      </c>
      <c r="E8" s="9">
        <v>500</v>
      </c>
      <c r="F8" s="11">
        <f t="shared" si="0"/>
        <v>1500</v>
      </c>
      <c r="G8" s="9"/>
    </row>
    <row r="9" spans="1:7" x14ac:dyDescent="0.2">
      <c r="A9" s="2" t="s">
        <v>8</v>
      </c>
      <c r="B9" s="4">
        <v>150</v>
      </c>
      <c r="C9" s="9">
        <v>150</v>
      </c>
      <c r="D9" s="9">
        <v>0</v>
      </c>
      <c r="E9" s="9">
        <v>150</v>
      </c>
      <c r="F9" s="11">
        <f t="shared" si="0"/>
        <v>450</v>
      </c>
      <c r="G9" s="9"/>
    </row>
    <row r="10" spans="1:7" x14ac:dyDescent="0.2">
      <c r="A10" s="2" t="s">
        <v>9</v>
      </c>
      <c r="B10" s="4">
        <v>0</v>
      </c>
      <c r="C10" s="9">
        <v>0</v>
      </c>
      <c r="D10" s="9">
        <v>0</v>
      </c>
      <c r="E10" s="9">
        <v>0</v>
      </c>
      <c r="F10" s="11">
        <f t="shared" si="0"/>
        <v>0</v>
      </c>
      <c r="G10" s="9"/>
    </row>
    <row r="11" spans="1:7" x14ac:dyDescent="0.2">
      <c r="A11" s="5" t="s">
        <v>2</v>
      </c>
      <c r="B11" s="6">
        <f>SUM(B7:B10)</f>
        <v>3650</v>
      </c>
      <c r="C11" s="6">
        <f t="shared" ref="C11:E11" si="2">SUM(C7:C10)</f>
        <v>3650</v>
      </c>
      <c r="D11" s="6">
        <f t="shared" si="2"/>
        <v>0</v>
      </c>
      <c r="E11" s="6">
        <f t="shared" si="2"/>
        <v>4150</v>
      </c>
      <c r="F11" s="12">
        <f t="shared" si="0"/>
        <v>11450</v>
      </c>
      <c r="G11" s="9"/>
    </row>
    <row r="12" spans="1:7" x14ac:dyDescent="0.2">
      <c r="A12" s="2" t="s">
        <v>10</v>
      </c>
      <c r="B12" s="4">
        <f>-0.02*B11</f>
        <v>-73</v>
      </c>
      <c r="C12" s="4">
        <f t="shared" ref="C12:E12" si="3">-0.02*C11</f>
        <v>-73</v>
      </c>
      <c r="D12" s="4">
        <f t="shared" si="3"/>
        <v>0</v>
      </c>
      <c r="E12" s="4">
        <f t="shared" si="3"/>
        <v>-83</v>
      </c>
      <c r="F12" s="11">
        <f t="shared" si="0"/>
        <v>-229</v>
      </c>
      <c r="G12" s="9"/>
    </row>
    <row r="13" spans="1:7" x14ac:dyDescent="0.2">
      <c r="A13" s="2" t="s">
        <v>11</v>
      </c>
      <c r="B13" s="4">
        <f>-0.01*B11</f>
        <v>-36.5</v>
      </c>
      <c r="C13" s="4">
        <f t="shared" ref="C13:E13" si="4">-0.01*C11</f>
        <v>-36.5</v>
      </c>
      <c r="D13" s="4">
        <f t="shared" si="4"/>
        <v>0</v>
      </c>
      <c r="E13" s="4">
        <f t="shared" si="4"/>
        <v>-41.5</v>
      </c>
      <c r="F13" s="11">
        <f t="shared" si="0"/>
        <v>-114.5</v>
      </c>
      <c r="G13" s="9"/>
    </row>
    <row r="14" spans="1:7" x14ac:dyDescent="0.2">
      <c r="A14" s="5" t="s">
        <v>3</v>
      </c>
      <c r="B14" s="6">
        <f>SUM(B11:B13)</f>
        <v>3540.5</v>
      </c>
      <c r="C14" s="6">
        <f t="shared" ref="C14:E14" si="5">SUM(C11:C13)</f>
        <v>3540.5</v>
      </c>
      <c r="D14" s="6">
        <f t="shared" si="5"/>
        <v>0</v>
      </c>
      <c r="E14" s="6">
        <f t="shared" si="5"/>
        <v>4025.5</v>
      </c>
      <c r="F14" s="12">
        <f t="shared" si="0"/>
        <v>11106.5</v>
      </c>
      <c r="G14" s="9"/>
    </row>
    <row r="15" spans="1:7" x14ac:dyDescent="0.2">
      <c r="A15" s="2" t="s">
        <v>12</v>
      </c>
      <c r="B15" s="9">
        <v>-500</v>
      </c>
      <c r="C15" s="9">
        <v>-500</v>
      </c>
      <c r="D15" s="9">
        <v>-250</v>
      </c>
      <c r="E15" s="9">
        <v>-500</v>
      </c>
      <c r="F15" s="11">
        <f t="shared" si="0"/>
        <v>-1750</v>
      </c>
      <c r="G15" s="9"/>
    </row>
    <row r="16" spans="1:7" x14ac:dyDescent="0.2">
      <c r="A16" s="5" t="s">
        <v>4</v>
      </c>
      <c r="B16" s="6">
        <f>SUM(B14:B15)</f>
        <v>3040.5</v>
      </c>
      <c r="C16" s="6">
        <f t="shared" ref="C16:E16" si="6">SUM(C14:C15)</f>
        <v>3040.5</v>
      </c>
      <c r="D16" s="6">
        <f t="shared" si="6"/>
        <v>-250</v>
      </c>
      <c r="E16" s="6">
        <f t="shared" si="6"/>
        <v>3525.5</v>
      </c>
      <c r="F16" s="12">
        <f t="shared" si="0"/>
        <v>9356.5</v>
      </c>
      <c r="G16" s="9"/>
    </row>
  </sheetData>
  <mergeCells count="1">
    <mergeCell ref="B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561A-F27E-964B-AB1D-7D4683574B4E}">
  <dimension ref="A1:G5"/>
  <sheetViews>
    <sheetView zoomScale="150" zoomScaleNormal="150" workbookViewId="0"/>
  </sheetViews>
  <sheetFormatPr baseColWidth="10" defaultRowHeight="15" x14ac:dyDescent="0.2"/>
  <cols>
    <col min="1" max="1" width="41.33203125" style="7" bestFit="1" customWidth="1"/>
    <col min="2" max="6" width="10.33203125" style="7" customWidth="1"/>
    <col min="7" max="16384" width="10.83203125" style="7"/>
  </cols>
  <sheetData>
    <row r="1" spans="1:7" x14ac:dyDescent="0.2">
      <c r="B1" s="9"/>
      <c r="C1" s="9"/>
      <c r="D1" s="9"/>
      <c r="E1" s="9"/>
      <c r="F1" s="9"/>
      <c r="G1" s="9"/>
    </row>
    <row r="2" spans="1:7" x14ac:dyDescent="0.2">
      <c r="A2" s="18" t="s">
        <v>20</v>
      </c>
      <c r="B2" s="9"/>
      <c r="C2" s="9"/>
      <c r="D2" s="9"/>
      <c r="E2" s="9"/>
      <c r="F2" s="9"/>
      <c r="G2" s="9"/>
    </row>
    <row r="3" spans="1:7" x14ac:dyDescent="0.2">
      <c r="A3" s="7" t="s">
        <v>4</v>
      </c>
      <c r="B3" s="9">
        <f>'Task 1'!F16</f>
        <v>9356.5</v>
      </c>
    </row>
    <row r="4" spans="1:7" x14ac:dyDescent="0.2">
      <c r="A4" s="7" t="s">
        <v>21</v>
      </c>
      <c r="B4" s="16">
        <v>7.0000000000000007E-2</v>
      </c>
    </row>
    <row r="5" spans="1:7" x14ac:dyDescent="0.2">
      <c r="A5" s="15" t="s">
        <v>22</v>
      </c>
      <c r="B5" s="17">
        <f>B3/B4</f>
        <v>133664.28571428571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1</vt:lpstr>
      <vt:lpstr>Task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billing@cloudworks.ws</dc:creator>
  <cp:lastModifiedBy>billing@cloudworks.ws</cp:lastModifiedBy>
  <dcterms:created xsi:type="dcterms:W3CDTF">2024-07-05T14:49:43Z</dcterms:created>
  <dcterms:modified xsi:type="dcterms:W3CDTF">2024-07-10T15:25:50Z</dcterms:modified>
</cp:coreProperties>
</file>