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omal Bachhas\Downloads\"/>
    </mc:Choice>
  </mc:AlternateContent>
  <xr:revisionPtr revIDLastSave="0" documentId="13_ncr:1_{960212D7-D95E-4DAB-852D-70533A9AD88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IVOT TABLE " sheetId="2" r:id="rId1"/>
    <sheet name="PIVOT CHART" sheetId="5" r:id="rId2"/>
    <sheet name="FRESH_AUTO" sheetId="1" r:id="rId3"/>
  </sheets>
  <definedNames>
    <definedName name="_xlnm._FilterDatabase" localSheetId="2" hidden="1">FRESH_AUTO!$A$1:$K$301</definedName>
  </definedNames>
  <calcPr calcId="191029"/>
  <pivotCaches>
    <pivotCache cacheId="13" r:id="rId4"/>
    <pivotCache cacheId="2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2" l="1" a="1"/>
  <c r="G20" i="2" s="1"/>
  <c r="G11" i="2"/>
  <c r="G3" i="2"/>
  <c r="G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<sst xmlns="http://schemas.openxmlformats.org/spreadsheetml/2006/main" count="1560" uniqueCount="83">
  <si>
    <t>Sale_ID</t>
  </si>
  <si>
    <t>Sale_Date</t>
  </si>
  <si>
    <t>City</t>
  </si>
  <si>
    <t>Brand</t>
  </si>
  <si>
    <t>Model</t>
  </si>
  <si>
    <t>Car_Type</t>
  </si>
  <si>
    <t>Salesperson</t>
  </si>
  <si>
    <t>Selling_Price</t>
  </si>
  <si>
    <t>Purchase_Price</t>
  </si>
  <si>
    <t>Profit</t>
  </si>
  <si>
    <t>Ghaziabad</t>
  </si>
  <si>
    <t>Delhi</t>
  </si>
  <si>
    <t>Noida</t>
  </si>
  <si>
    <t>Gurugram</t>
  </si>
  <si>
    <t>Faridabad</t>
  </si>
  <si>
    <t>Honda</t>
  </si>
  <si>
    <t>Hyundai</t>
  </si>
  <si>
    <t>Tata</t>
  </si>
  <si>
    <t>Kia</t>
  </si>
  <si>
    <t>Mahindra</t>
  </si>
  <si>
    <t>Toyota</t>
  </si>
  <si>
    <t>Maruti</t>
  </si>
  <si>
    <t>Jazz</t>
  </si>
  <si>
    <t>i20</t>
  </si>
  <si>
    <t>Tiago</t>
  </si>
  <si>
    <t>Carnival</t>
  </si>
  <si>
    <t>Nexon</t>
  </si>
  <si>
    <t>Harrier</t>
  </si>
  <si>
    <t>Creta</t>
  </si>
  <si>
    <t>Seltos</t>
  </si>
  <si>
    <t>Bolero</t>
  </si>
  <si>
    <t>Innova</t>
  </si>
  <si>
    <t>Yaris</t>
  </si>
  <si>
    <t>Swift</t>
  </si>
  <si>
    <t>Baleno</t>
  </si>
  <si>
    <t>Dzire</t>
  </si>
  <si>
    <t>Fortuner</t>
  </si>
  <si>
    <t>Venue</t>
  </si>
  <si>
    <t>XUV300</t>
  </si>
  <si>
    <t>Alto</t>
  </si>
  <si>
    <t>Aura</t>
  </si>
  <si>
    <t>Sonet</t>
  </si>
  <si>
    <t>Scorpio</t>
  </si>
  <si>
    <t>Altroz</t>
  </si>
  <si>
    <t>Amaze</t>
  </si>
  <si>
    <t>Hatchback</t>
  </si>
  <si>
    <t>MUV</t>
  </si>
  <si>
    <t>SUV</t>
  </si>
  <si>
    <t>Sedan</t>
  </si>
  <si>
    <t>Vikas</t>
  </si>
  <si>
    <t>Deepa</t>
  </si>
  <si>
    <t>Anil</t>
  </si>
  <si>
    <t>Rohan</t>
  </si>
  <si>
    <t>Priya</t>
  </si>
  <si>
    <t>Aditi</t>
  </si>
  <si>
    <t>Sneha</t>
  </si>
  <si>
    <t>Rahul</t>
  </si>
  <si>
    <t>car_Year</t>
  </si>
  <si>
    <t>TOTAL REVENUE</t>
  </si>
  <si>
    <t>Row Labels</t>
  </si>
  <si>
    <t>Grand Total</t>
  </si>
  <si>
    <t>Sum of Selling_Price</t>
  </si>
  <si>
    <t>TOP BRAND BY SALE</t>
  </si>
  <si>
    <t>TOP CITY BY PROFIT</t>
  </si>
  <si>
    <t>Sum of Profit</t>
  </si>
  <si>
    <t>TOTAL CAR SOLD</t>
  </si>
  <si>
    <t>AVERAGE SELLING PRICE</t>
  </si>
  <si>
    <t>TOTAL PROFIT</t>
  </si>
  <si>
    <t>AVERAGE PROFIT MARGIN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</si>
  <si>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</si>
  <si>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</si>
  <si>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</si>
  <si>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</si>
  <si>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</si>
  <si>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</si>
  <si>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</si>
  <si>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</si>
  <si>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</si>
  <si>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</si>
  <si>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</si>
  <si>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</si>
  <si>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SALES TREND</t>
  </si>
  <si>
    <t>TOP CAR TYPE BY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</si>
</sst>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₹&quot;\ #,##0.00;&quot;₹&quot;\ \-#,##0.00"/>
    <numFmt numFmtId="44" formatCode="_ &quot;₹&quot;\ * #,##0.00_ ;_ &quot;₹&quot;\ * \-#,##0.00_ ;_ &quot;₹&quot;\ * &quot;-&quot;??_ ;_ @_ "/>
    <numFmt numFmtId="166" formatCode="[$-F800]dddd\,\ mmmm\ dd\,\ yyyy"/>
    <numFmt numFmtId="168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44" fontId="1" fillId="0" borderId="1" xfId="0" applyNumberFormat="1" applyFont="1" applyBorder="1" applyAlignment="1">
      <alignment horizontal="center" vertical="top"/>
    </xf>
    <xf numFmtId="44" fontId="0" fillId="0" borderId="0" xfId="0" applyNumberFormat="1" applyAlignment="1">
      <alignment horizontal="center"/>
    </xf>
    <xf numFmtId="44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left"/>
    </xf>
    <xf numFmtId="44" fontId="0" fillId="0" borderId="1" xfId="0" applyNumberForma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pivotButton="1" applyBorder="1"/>
    <xf numFmtId="0" fontId="0" fillId="0" borderId="7" xfId="0" applyBorder="1"/>
    <xf numFmtId="0" fontId="0" fillId="0" borderId="6" xfId="0" applyBorder="1" applyAlignment="1">
      <alignment horizontal="left"/>
    </xf>
    <xf numFmtId="44" fontId="0" fillId="0" borderId="7" xfId="0" applyNumberFormat="1" applyBorder="1"/>
    <xf numFmtId="0" fontId="0" fillId="0" borderId="8" xfId="0" applyBorder="1" applyAlignment="1">
      <alignment horizontal="left"/>
    </xf>
    <xf numFmtId="44" fontId="0" fillId="0" borderId="9" xfId="0" applyNumberFormat="1" applyBorder="1"/>
    <xf numFmtId="0" fontId="1" fillId="0" borderId="0" xfId="0" applyFont="1"/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7" fontId="0" fillId="0" borderId="11" xfId="0" applyNumberFormat="1" applyFon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10" fontId="0" fillId="0" borderId="11" xfId="0" applyNumberFormat="1" applyFont="1" applyBorder="1" applyAlignment="1">
      <alignment horizontal="center"/>
    </xf>
    <xf numFmtId="44" fontId="0" fillId="0" borderId="11" xfId="0" applyNumberFormat="1" applyBorder="1"/>
    <xf numFmtId="0" fontId="0" fillId="0" borderId="3" xfId="0" pivotButton="1" applyBorder="1"/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3" fontId="0" fillId="0" borderId="10" xfId="0" applyNumberFormat="1" applyBorder="1"/>
    <xf numFmtId="3" fontId="0" fillId="0" borderId="12" xfId="0" applyNumberFormat="1" applyBorder="1"/>
    <xf numFmtId="0" fontId="0" fillId="0" borderId="4" xfId="0" pivotButton="1" applyBorder="1"/>
    <xf numFmtId="0" fontId="0" fillId="0" borderId="5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pivotButton="1" applyBorder="1"/>
    <xf numFmtId="0" fontId="0" fillId="0" borderId="15" xfId="0" applyBorder="1"/>
  </cellXfs>
  <cellStyles count="1">
    <cellStyle name="Normal" xfId="0" builtinId="0"/>
  </cellStyles>
  <dxfs count="3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[Fresh_Auto_dataset.xlsx]PIVOT TABLE 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BY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'!$A$4:$A$11</c:f>
              <c:strCache>
                <c:ptCount val="7"/>
                <c:pt idx="0">
                  <c:v>Honda</c:v>
                </c:pt>
                <c:pt idx="1">
                  <c:v>Hyundai</c:v>
                </c:pt>
                <c:pt idx="2">
                  <c:v>Kia</c:v>
                </c:pt>
                <c:pt idx="3">
                  <c:v>Mahindra</c:v>
                </c:pt>
                <c:pt idx="4">
                  <c:v>Maruti</c:v>
                </c:pt>
                <c:pt idx="5">
                  <c:v>Tata</c:v>
                </c:pt>
                <c:pt idx="6">
                  <c:v>Toyota</c:v>
                </c:pt>
              </c:strCache>
            </c:strRef>
          </c:cat>
          <c:val>
            <c:numRef>
              <c:f>'PIVOT TABLE '!$B$4:$B$11</c:f>
              <c:numCache>
                <c:formatCode>#,##0</c:formatCode>
                <c:ptCount val="7"/>
                <c:pt idx="0">
                  <c:v>29511408</c:v>
                </c:pt>
                <c:pt idx="1">
                  <c:v>36860578</c:v>
                </c:pt>
                <c:pt idx="2">
                  <c:v>58236125</c:v>
                </c:pt>
                <c:pt idx="3">
                  <c:v>36383344</c:v>
                </c:pt>
                <c:pt idx="4">
                  <c:v>24280489</c:v>
                </c:pt>
                <c:pt idx="5">
                  <c:v>36716003</c:v>
                </c:pt>
                <c:pt idx="6">
                  <c:v>70624014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3E-4D70-B403-FFEAC3988EC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2400704"/>
        <c:axId val="413758336"/>
      </c:barChart>
      <c:catAx>
        <c:axId val="412400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58336"/>
        <c:crosses val="autoZero"/>
        <c:auto val="1"/>
        <c:lblAlgn val="ctr"/>
        <c:lblOffset val="100"/>
        <c:noMultiLvlLbl val="0"/>
      </c:catAx>
      <c:valAx>
        <c:axId val="4137583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40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[Fresh_Auto_dataset.xlsx]PIVOT TABLE 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'!$B$16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'PIVOT TABLE '!$A$17:$A$29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'!$B$17:$B$29</c:f>
              <c:numCache>
                <c:formatCode>_("₹"* #,##0.00_);_("₹"* \(#,##0.00\);_("₹"* "-"??_);_(@_)</c:formatCode>
                <c:ptCount val="12"/>
                <c:pt idx="0">
                  <c:v>21372158</c:v>
                </c:pt>
                <c:pt idx="1">
                  <c:v>26845092</c:v>
                </c:pt>
                <c:pt idx="2">
                  <c:v>32863301</c:v>
                </c:pt>
                <c:pt idx="3">
                  <c:v>30640618</c:v>
                </c:pt>
                <c:pt idx="4">
                  <c:v>24371315</c:v>
                </c:pt>
                <c:pt idx="5">
                  <c:v>32080805</c:v>
                </c:pt>
                <c:pt idx="6">
                  <c:v>29075458</c:v>
                </c:pt>
                <c:pt idx="7">
                  <c:v>27659749</c:v>
                </c:pt>
                <c:pt idx="8">
                  <c:v>28169299</c:v>
                </c:pt>
                <c:pt idx="9">
                  <c:v>13679779</c:v>
                </c:pt>
                <c:pt idx="10">
                  <c:v>13269087</c:v>
                </c:pt>
                <c:pt idx="11">
                  <c:v>12585300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36-44B4-8DBD-30ED178CB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407639488"/>
        <c:axId val="407642368"/>
      </c:lineChart>
      <c:catAx>
        <c:axId val="40763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642368"/>
        <c:crosses val="autoZero"/>
        <c:auto val="1"/>
        <c:lblAlgn val="ctr"/>
        <c:lblOffset val="100"/>
        <c:noMultiLvlLbl val="0"/>
      </c:catAx>
      <c:valAx>
        <c:axId val="407642368"/>
        <c:scaling>
          <c:orientation val="minMax"/>
        </c:scaling>
        <c:delete val="0"/>
        <c:axPos val="l"/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63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[Fresh_Auto_dataset.xlsx]PIVOT TABLE !PivotTable6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'!$E$16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A57-4583-9C97-964D41ACA5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A57-4583-9C97-964D41ACA5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A57-4583-9C97-964D41ACA56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A57-4583-9C97-964D41ACA56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A57-4583-9C97-964D41ACA5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'!$D$17:$D$22</c:f>
              <c:strCache>
                <c:ptCount val="5"/>
                <c:pt idx="0">
                  <c:v>Delhi</c:v>
                </c:pt>
                <c:pt idx="1">
                  <c:v>Faridabad</c:v>
                </c:pt>
                <c:pt idx="2">
                  <c:v>Ghaziabad</c:v>
                </c:pt>
                <c:pt idx="3">
                  <c:v>Gurugram</c:v>
                </c:pt>
                <c:pt idx="4">
                  <c:v>Noida</c:v>
                </c:pt>
              </c:strCache>
            </c:strRef>
          </c:cat>
          <c:val>
            <c:numRef>
              <c:f>'PIVOT TABLE '!$E$17:$E$22</c:f>
              <c:numCache>
                <c:formatCode>_("₹"* #,##0.00_);_("₹"* \(#,##0.00\);_("₹"* "-"??_);_(@_)</c:formatCode>
                <c:ptCount val="5"/>
                <c:pt idx="0">
                  <c:v>6173178</c:v>
                </c:pt>
                <c:pt idx="1">
                  <c:v>8324496</c:v>
                </c:pt>
                <c:pt idx="2">
                  <c:v>6076045</c:v>
                </c:pt>
                <c:pt idx="3">
                  <c:v>7085102</c:v>
                </c:pt>
                <c:pt idx="4">
                  <c:v>4185457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A57-4583-9C97-964D41ACA56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[Fresh_Auto_dataset.xlsx]PIVOT TABLE 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TOP</a:t>
            </a:r>
            <a:r>
              <a:rPr lang="en-US" baseline="0"/>
              <a:t> CAR TYPE BY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 '!$E$3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f>'PIVOT TABLE '!$D$4:$D$8</c:f>
              <c:strCache>
                <c:ptCount val="4"/>
                <c:pt idx="0">
                  <c:v>Hatchback</c:v>
                </c:pt>
                <c:pt idx="1">
                  <c:v>MUV</c:v>
                </c:pt>
                <c:pt idx="2">
                  <c:v>Sedan</c:v>
                </c:pt>
                <c:pt idx="3">
                  <c:v>SUV</c:v>
                </c:pt>
              </c:strCache>
            </c:strRef>
          </c:cat>
          <c:val>
            <c:numRef>
              <c:f>'PIVOT TABLE '!$E$4:$E$8</c:f>
              <c:numCache>
                <c:formatCode>_("₹"* #,##0.00_);_("₹"* \(#,##0.00\);_("₹"* "-"??_);_(@_)</c:formatCode>
                <c:ptCount val="4"/>
                <c:pt idx="0">
                  <c:v>3733878</c:v>
                </c:pt>
                <c:pt idx="1">
                  <c:v>6728313</c:v>
                </c:pt>
                <c:pt idx="2">
                  <c:v>5488313</c:v>
                </c:pt>
                <c:pt idx="3">
                  <c:v>15893774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8-42C1-897C-AF8A10F0D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810897264"/>
        <c:axId val="810898224"/>
      </c:areaChart>
      <c:catAx>
        <c:axId val="81089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898224"/>
        <c:crosses val="autoZero"/>
        <c:auto val="1"/>
        <c:lblAlgn val="ctr"/>
        <c:lblOffset val="100"/>
        <c:noMultiLvlLbl val="0"/>
      </c:catAx>
      <c:valAx>
        <c:axId val="8108982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_(&quot;₹&quot;* #,##0.00_);_(&quot;₹&quot;* \(#,##0.00\);_(&quot;₹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89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35276</xdr:rowOff>
    </xdr:from>
    <xdr:to>
      <xdr:col>11</xdr:col>
      <xdr:colOff>599723</xdr:colOff>
      <xdr:row>17</xdr:row>
      <xdr:rowOff>176389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13410B-F275-4D7E-A254-6AFC9F5DF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0</xdr:row>
      <xdr:rowOff>0</xdr:rowOff>
    </xdr:from>
    <xdr:to>
      <xdr:col>21</xdr:col>
      <xdr:colOff>594431</xdr:colOff>
      <xdr:row>17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A40B59-04F0-4714-A132-58BD0BB1E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17639</xdr:rowOff>
    </xdr:from>
    <xdr:to>
      <xdr:col>12</xdr:col>
      <xdr:colOff>0</xdr:colOff>
      <xdr:row>34</xdr:row>
      <xdr:rowOff>167569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A0F2B0-7206-473A-BE7F-8874642F41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18</xdr:row>
      <xdr:rowOff>0</xdr:rowOff>
    </xdr:from>
    <xdr:to>
      <xdr:col>22</xdr:col>
      <xdr:colOff>29986</xdr:colOff>
      <xdr:row>34</xdr:row>
      <xdr:rowOff>141464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CE604D5-4A6D-47DE-B96B-29986286C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mal Bachhas" refreshedDate="45958.729016087964" createdVersion="8" refreshedVersion="8" minRefreshableVersion="3" recordCount="300" xr:uid="{10941389-4294-47E3-B4CC-EB3A0240DA74}">
  <cacheSource type="worksheet">
    <worksheetSource ref="A1:K301" sheet="FRESH_AUTO"/>
  </cacheSource>
  <cacheFields count="14">
    <cacheField name="Sale_ID" numFmtId="0">
      <sharedItems containsSemiMixedTypes="0" containsString="0" containsNumber="1" containsInteger="1" minValue="1000" maxValue="1299"/>
    </cacheField>
    <cacheField name="Sale_Date" numFmtId="166">
      <sharedItems containsSemiMixedTypes="0" containsNonDate="0" containsDate="1" containsString="0" minDate="2024-01-03T00:00:00" maxDate="2025-10-11T00:00:00" count="248">
        <d v="2024-01-03T00:00:00"/>
        <d v="2024-01-17T00:00:00"/>
        <d v="2024-01-18T00:00:00"/>
        <d v="2024-01-19T00:00:00"/>
        <d v="2024-01-24T00:00:00"/>
        <d v="2024-01-27T00:00:00"/>
        <d v="2024-01-30T00:00:00"/>
        <d v="2024-02-10T00:00:00"/>
        <d v="2024-02-11T00:00:00"/>
        <d v="2024-02-12T00:00:00"/>
        <d v="2024-02-17T00:00:00"/>
        <d v="2024-02-21T00:00:00"/>
        <d v="2024-02-27T00:00:00"/>
        <d v="2024-02-29T00:00:00"/>
        <d v="2024-03-01T00:00:00"/>
        <d v="2024-03-04T00:00:00"/>
        <d v="2024-03-10T00:00:00"/>
        <d v="2024-03-11T00:00:00"/>
        <d v="2024-03-13T00:00:00"/>
        <d v="2024-03-18T00:00:00"/>
        <d v="2024-03-19T00:00:00"/>
        <d v="2024-03-20T00:00:00"/>
        <d v="2024-03-21T00:00:00"/>
        <d v="2024-03-22T00:00:00"/>
        <d v="2024-03-24T00:00:00"/>
        <d v="2024-03-27T00:00:00"/>
        <d v="2024-03-28T00:00:00"/>
        <d v="2024-03-30T00:00:00"/>
        <d v="2024-04-01T00:00:00"/>
        <d v="2024-04-03T00:00:00"/>
        <d v="2024-04-07T00:00:00"/>
        <d v="2024-04-11T00:00:00"/>
        <d v="2024-04-15T00:00:00"/>
        <d v="2024-04-20T00:00:00"/>
        <d v="2024-04-21T00:00:00"/>
        <d v="2024-04-24T00:00:00"/>
        <d v="2024-04-27T00:00:00"/>
        <d v="2024-04-28T00:00:00"/>
        <d v="2024-04-30T00:00:00"/>
        <d v="2024-05-05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3T00:00:00"/>
        <d v="2024-05-29T00:00:00"/>
        <d v="2024-05-31T00:00:00"/>
        <d v="2024-06-01T00:00:00"/>
        <d v="2024-06-02T00:00:00"/>
        <d v="2024-06-04T00:00:00"/>
        <d v="2024-06-05T00:00:00"/>
        <d v="2024-06-06T00:00:00"/>
        <d v="2024-06-07T00:00:00"/>
        <d v="2024-06-10T00:00:00"/>
        <d v="2024-06-12T00:00:00"/>
        <d v="2024-06-14T00:00:00"/>
        <d v="2024-06-17T00:00:00"/>
        <d v="2024-06-19T00:00:00"/>
        <d v="2024-06-22T00:00:00"/>
        <d v="2024-06-27T00:00:00"/>
        <d v="2024-06-28T00:00:00"/>
        <d v="2024-07-01T00:00:00"/>
        <d v="2024-07-04T00:00:00"/>
        <d v="2024-07-06T00:00:00"/>
        <d v="2024-07-09T00:00:00"/>
        <d v="2024-07-10T00:00:00"/>
        <d v="2024-07-13T00:00:00"/>
        <d v="2024-07-14T00:00:00"/>
        <d v="2024-07-16T00:00:00"/>
        <d v="2024-07-20T00:00:00"/>
        <d v="2024-07-22T00:00:00"/>
        <d v="2024-07-23T00:00:00"/>
        <d v="2024-07-28T00:00:00"/>
        <d v="2024-08-04T00:00:00"/>
        <d v="2024-08-07T00:00:00"/>
        <d v="2024-08-11T00:00:00"/>
        <d v="2024-08-12T00:00:00"/>
        <d v="2024-08-13T00:00:00"/>
        <d v="2024-08-14T00:00:00"/>
        <d v="2024-08-15T00:00:00"/>
        <d v="2024-08-18T00:00:00"/>
        <d v="2024-08-26T00:00:00"/>
        <d v="2024-08-27T00:00:00"/>
        <d v="2024-08-31T00:00:00"/>
        <d v="2024-09-01T00:00:00"/>
        <d v="2024-09-03T00:00:00"/>
        <d v="2024-09-05T00:00:00"/>
        <d v="2024-09-06T00:00:00"/>
        <d v="2024-09-08T00:00:00"/>
        <d v="2024-09-09T00:00:00"/>
        <d v="2024-09-23T00:00:00"/>
        <d v="2024-09-24T00:00:00"/>
        <d v="2024-09-25T00:00:00"/>
        <d v="2024-09-26T00:00:00"/>
        <d v="2024-09-28T00:00:00"/>
        <d v="2024-09-29T00:00:00"/>
        <d v="2024-09-30T00:00:00"/>
        <d v="2024-10-07T00:00:00"/>
        <d v="2024-10-12T00:00:00"/>
        <d v="2024-10-14T00:00:00"/>
        <d v="2024-10-17T00:00:00"/>
        <d v="2024-10-19T00:00:00"/>
        <d v="2024-10-21T00:00:00"/>
        <d v="2024-10-22T00:00:00"/>
        <d v="2024-10-25T00:00:00"/>
        <d v="2024-10-29T00:00:00"/>
        <d v="2024-11-01T00:00:00"/>
        <d v="2024-11-03T00:00:00"/>
        <d v="2024-11-05T00:00:00"/>
        <d v="2024-11-10T00:00:00"/>
        <d v="2024-11-11T00:00:00"/>
        <d v="2024-11-19T00:00:00"/>
        <d v="2024-11-21T00:00:00"/>
        <d v="2024-11-22T00:00:00"/>
        <d v="2024-11-23T00:00:00"/>
        <d v="2024-11-24T00:00:00"/>
        <d v="2024-11-26T00:00:00"/>
        <d v="2024-12-05T00:00:00"/>
        <d v="2024-12-06T00:00:00"/>
        <d v="2024-12-09T00:00:00"/>
        <d v="2024-12-14T00:00:00"/>
        <d v="2024-12-24T00:00:00"/>
        <d v="2024-12-25T00:00:00"/>
        <d v="2024-12-26T00:00:00"/>
        <d v="2024-12-27T00:00:00"/>
        <d v="2024-12-29T00:00:00"/>
        <d v="2024-12-31T00:00:00"/>
        <d v="2025-01-02T00:00:00"/>
        <d v="2025-01-03T00:00:00"/>
        <d v="2025-01-06T00:00:00"/>
        <d v="2025-01-08T00:00:00"/>
        <d v="2025-01-09T00:00:00"/>
        <d v="2025-01-12T00:00:00"/>
        <d v="2025-01-17T00:00:00"/>
        <d v="2025-01-19T00:00:00"/>
        <d v="2025-01-21T00:00:00"/>
        <d v="2025-01-23T00:00:00"/>
        <d v="2025-01-24T00:00:00"/>
        <d v="2025-01-25T00:00:00"/>
        <d v="2025-01-27T00:00:00"/>
        <d v="2025-01-28T00:00:00"/>
        <d v="2025-01-31T00:00:00"/>
        <d v="2025-02-02T00:00:00"/>
        <d v="2025-02-03T00:00:00"/>
        <d v="2025-02-06T00:00:00"/>
        <d v="2025-02-07T00:00:00"/>
        <d v="2025-02-09T00:00:00"/>
        <d v="2025-02-11T00:00:00"/>
        <d v="2025-02-12T00:00:00"/>
        <d v="2025-02-13T00:00:00"/>
        <d v="2025-02-16T00:00:00"/>
        <d v="2025-02-17T00:00:00"/>
        <d v="2025-02-18T00:00:00"/>
        <d v="2025-02-22T00:00:00"/>
        <d v="2025-02-25T00:00:00"/>
        <d v="2025-02-27T00:00:00"/>
        <d v="2025-02-28T00:00:00"/>
        <d v="2025-03-01T00:00:00"/>
        <d v="2025-03-04T00:00:00"/>
        <d v="2025-03-06T00:00:00"/>
        <d v="2025-03-07T00:00:00"/>
        <d v="2025-03-08T00:00:00"/>
        <d v="2025-03-09T00:00:00"/>
        <d v="2025-03-10T00:00:00"/>
        <d v="2025-03-11T00:00:00"/>
        <d v="2025-03-22T00:00:00"/>
        <d v="2025-03-24T00:00:00"/>
        <d v="2025-03-25T00:00:00"/>
        <d v="2025-03-26T00:00:00"/>
        <d v="2025-03-28T00:00:00"/>
        <d v="2025-03-31T00:00:00"/>
        <d v="2025-04-05T00:00:00"/>
        <d v="2025-04-06T00:00:00"/>
        <d v="2025-04-09T00:00:00"/>
        <d v="2025-04-13T00:00:00"/>
        <d v="2025-04-14T00:00:00"/>
        <d v="2025-04-15T00:00:00"/>
        <d v="2025-04-16T00:00:00"/>
        <d v="2025-04-17T00:00:00"/>
        <d v="2025-04-20T00:00:00"/>
        <d v="2025-04-25T00:00:00"/>
        <d v="2025-04-27T00:00:00"/>
        <d v="2025-04-28T00:00:00"/>
        <d v="2025-04-30T00:00:00"/>
        <d v="2025-05-01T00:00:00"/>
        <d v="2025-05-04T00:00:00"/>
        <d v="2025-05-05T00:00:00"/>
        <d v="2025-05-10T00:00:00"/>
        <d v="2025-05-11T00:00:00"/>
        <d v="2025-05-12T00:00:00"/>
        <d v="2025-05-14T00:00:00"/>
        <d v="2025-05-17T00:00:00"/>
        <d v="2025-05-22T00:00:00"/>
        <d v="2025-06-01T00:00:00"/>
        <d v="2025-06-11T00:00:00"/>
        <d v="2025-06-12T00:00:00"/>
        <d v="2025-06-13T00:00:00"/>
        <d v="2025-06-14T00:00:00"/>
        <d v="2025-06-16T00:00:00"/>
        <d v="2025-06-19T00:00:00"/>
        <d v="2025-06-21T00:00:00"/>
        <d v="2025-06-23T00:00:00"/>
        <d v="2025-06-27T00:00:00"/>
        <d v="2025-06-29T00:00:00"/>
        <d v="2025-06-30T00:00:00"/>
        <d v="2025-07-02T00:00:00"/>
        <d v="2025-07-03T00:00:00"/>
        <d v="2025-07-08T00:00:00"/>
        <d v="2025-07-13T00:00:00"/>
        <d v="2025-07-18T00:00:00"/>
        <d v="2025-07-20T00:00:00"/>
        <d v="2025-07-21T00:00:00"/>
        <d v="2025-07-23T00:00:00"/>
        <d v="2025-07-26T00:00:00"/>
        <d v="2025-07-28T00:00:00"/>
        <d v="2025-07-29T00:00:00"/>
        <d v="2025-08-01T00:00:00"/>
        <d v="2025-08-02T00:00:00"/>
        <d v="2025-08-04T00:00:00"/>
        <d v="2025-08-06T00:00:00"/>
        <d v="2025-08-07T00:00:00"/>
        <d v="2025-08-13T00:00:00"/>
        <d v="2025-08-15T00:00:00"/>
        <d v="2025-08-16T00:00:00"/>
        <d v="2025-08-17T00:00:00"/>
        <d v="2025-08-18T00:00:00"/>
        <d v="2025-08-21T00:00:00"/>
        <d v="2025-08-24T00:00:00"/>
        <d v="2025-08-25T00:00:00"/>
        <d v="2025-08-30T00:00:00"/>
        <d v="2025-09-01T00:00:00"/>
        <d v="2025-09-02T00:00:00"/>
        <d v="2025-09-04T00:00:00"/>
        <d v="2025-09-10T00:00:00"/>
        <d v="2025-09-11T00:00:00"/>
        <d v="2025-09-17T00:00:00"/>
        <d v="2025-09-18T00:00:00"/>
        <d v="2025-09-20T00:00:00"/>
        <d v="2025-09-21T00:00:00"/>
        <d v="2025-09-23T00:00:00"/>
        <d v="2025-09-27T00:00:00"/>
        <d v="2025-09-29T00:00:00"/>
        <d v="2025-10-01T00:00:00"/>
        <d v="2025-10-05T00:00:00"/>
        <d v="2025-10-10T00:00:00"/>
      </sharedItems>
      <fieldGroup par="13"/>
    </cacheField>
    <cacheField name="City" numFmtId="0">
      <sharedItems/>
    </cacheField>
    <cacheField name="Brand" numFmtId="0">
      <sharedItems count="7">
        <s v="Honda"/>
        <s v="Hyundai"/>
        <s v="Tata"/>
        <s v="Kia"/>
        <s v="Mahindra"/>
        <s v="Toyota"/>
        <s v="Maruti"/>
      </sharedItems>
    </cacheField>
    <cacheField name="Model" numFmtId="0">
      <sharedItems/>
    </cacheField>
    <cacheField name="Car_Type" numFmtId="0">
      <sharedItems/>
    </cacheField>
    <cacheField name="car_Year" numFmtId="0">
      <sharedItems containsSemiMixedTypes="0" containsString="0" containsNumber="1" containsInteger="1" minValue="2016" maxValue="2024"/>
    </cacheField>
    <cacheField name="Salesperson" numFmtId="0">
      <sharedItems/>
    </cacheField>
    <cacheField name="Selling_Price" numFmtId="44">
      <sharedItems containsSemiMixedTypes="0" containsString="0" containsNumber="1" containsInteger="1" minValue="288208" maxValue="2391443"/>
    </cacheField>
    <cacheField name="Purchase_Price" numFmtId="44">
      <sharedItems containsSemiMixedTypes="0" containsString="0" containsNumber="1" containsInteger="1" minValue="256047" maxValue="2106998"/>
    </cacheField>
    <cacheField name="Profit" numFmtId="44">
      <sharedItems containsSemiMixedTypes="0" containsString="0" containsNumber="1" containsInteger="1" minValue="17518" maxValue="339208"/>
    </cacheField>
    <cacheField name="Months (Sale_Date)" numFmtId="0" databaseField="0">
      <fieldGroup base="1">
        <rangePr groupBy="months" startDate="2024-01-03T00:00:00" endDate="2025-10-11T00:00:00"/>
        <groupItems count="14">
          <s v="&lt;03-01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-10-2025"/>
        </groupItems>
      </fieldGroup>
    </cacheField>
    <cacheField name="Quarters (Sale_Date)" numFmtId="0" databaseField="0">
      <fieldGroup base="1">
        <rangePr groupBy="quarters" startDate="2024-01-03T00:00:00" endDate="2025-10-11T00:00:00"/>
        <groupItems count="6">
          <s v="&lt;03-01-2024"/>
          <s v="Qtr1"/>
          <s v="Qtr2"/>
          <s v="Qtr3"/>
          <s v="Qtr4"/>
          <s v="&gt;11-10-2025"/>
        </groupItems>
      </fieldGroup>
    </cacheField>
    <cacheField name="Years (Sale_Date)" numFmtId="0" databaseField="0">
      <fieldGroup base="1">
        <rangePr groupBy="years" startDate="2024-01-03T00:00:00" endDate="2025-10-11T00:00:00"/>
        <groupItems count="4">
          <s v="&lt;03-01-2024"/>
          <s v="2024"/>
          <s v="2025"/>
          <s v="&gt;11-10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mal Bachhas" refreshedDate="45958.745616087966" createdVersion="8" refreshedVersion="8" minRefreshableVersion="3" recordCount="300" xr:uid="{14498EC6-DA51-461C-8AD0-C1592F7E4B32}">
  <cacheSource type="worksheet">
    <worksheetSource ref="A1:K301" sheet="FRESH_AUTO"/>
  </cacheSource>
  <cacheFields count="11">
    <cacheField name="Sale_ID" numFmtId="0">
      <sharedItems containsSemiMixedTypes="0" containsString="0" containsNumber="1" containsInteger="1" minValue="1000" maxValue="1299"/>
    </cacheField>
    <cacheField name="Sale_Date" numFmtId="166">
      <sharedItems containsSemiMixedTypes="0" containsNonDate="0" containsDate="1" containsString="0" minDate="2024-01-03T00:00:00" maxDate="2025-10-11T00:00:00"/>
    </cacheField>
    <cacheField name="City" numFmtId="0">
      <sharedItems count="5">
        <s v="Ghaziabad"/>
        <s v="Delhi"/>
        <s v="Noida"/>
        <s v="Gurugram"/>
        <s v="Faridabad"/>
      </sharedItems>
    </cacheField>
    <cacheField name="Brand" numFmtId="0">
      <sharedItems/>
    </cacheField>
    <cacheField name="Model" numFmtId="0">
      <sharedItems/>
    </cacheField>
    <cacheField name="Car_Type" numFmtId="0">
      <sharedItems count="4">
        <s v="Hatchback"/>
        <s v="MUV"/>
        <s v="SUV"/>
        <s v="Sedan"/>
      </sharedItems>
    </cacheField>
    <cacheField name="car_Year" numFmtId="0">
      <sharedItems containsSemiMixedTypes="0" containsString="0" containsNumber="1" containsInteger="1" minValue="2016" maxValue="2024"/>
    </cacheField>
    <cacheField name="Salesperson" numFmtId="0">
      <sharedItems/>
    </cacheField>
    <cacheField name="Selling_Price" numFmtId="44">
      <sharedItems containsSemiMixedTypes="0" containsString="0" containsNumber="1" containsInteger="1" minValue="288208" maxValue="2391443"/>
    </cacheField>
    <cacheField name="Purchase_Price" numFmtId="44">
      <sharedItems containsSemiMixedTypes="0" containsString="0" containsNumber="1" containsInteger="1" minValue="256047" maxValue="2106998"/>
    </cacheField>
    <cacheField name="Profit" numFmtId="44">
      <sharedItems containsSemiMixedTypes="0" containsString="0" containsNumber="1" containsInteger="1" minValue="17518" maxValue="3392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084"/>
    <x v="0"/>
    <s v="Ghaziabad"/>
    <x v="0"/>
    <s v="Jazz"/>
    <s v="Hatchback"/>
    <n v="2023"/>
    <s v="Vikas"/>
    <n v="330500"/>
    <n v="285899"/>
    <n v="44601"/>
  </r>
  <r>
    <n v="1240"/>
    <x v="1"/>
    <s v="Delhi"/>
    <x v="1"/>
    <s v="i20"/>
    <s v="Hatchback"/>
    <n v="2016"/>
    <s v="Deepa"/>
    <n v="324834"/>
    <n v="307316"/>
    <n v="17518"/>
  </r>
  <r>
    <n v="1074"/>
    <x v="2"/>
    <s v="Noida"/>
    <x v="2"/>
    <s v="Tiago"/>
    <s v="Hatchback"/>
    <n v="2019"/>
    <s v="Vikas"/>
    <n v="456909"/>
    <n v="404344"/>
    <n v="52565"/>
  </r>
  <r>
    <n v="1159"/>
    <x v="3"/>
    <s v="Gurugram"/>
    <x v="2"/>
    <s v="Tiago"/>
    <s v="Hatchback"/>
    <n v="2021"/>
    <s v="Deepa"/>
    <n v="337370"/>
    <n v="315004"/>
    <n v="22366"/>
  </r>
  <r>
    <n v="1238"/>
    <x v="4"/>
    <s v="Gurugram"/>
    <x v="0"/>
    <s v="Jazz"/>
    <s v="Hatchback"/>
    <n v="2024"/>
    <s v="Anil"/>
    <n v="639261"/>
    <n v="589724"/>
    <n v="49537"/>
  </r>
  <r>
    <n v="1066"/>
    <x v="5"/>
    <s v="Gurugram"/>
    <x v="3"/>
    <s v="Carnival"/>
    <s v="MUV"/>
    <n v="2022"/>
    <s v="Rohan"/>
    <n v="1225122"/>
    <n v="1042657"/>
    <n v="182465"/>
  </r>
  <r>
    <n v="1105"/>
    <x v="6"/>
    <s v="Noida"/>
    <x v="2"/>
    <s v="Nexon"/>
    <s v="SUV"/>
    <n v="2021"/>
    <s v="Priya"/>
    <n v="937976"/>
    <n v="830067"/>
    <n v="107909"/>
  </r>
  <r>
    <n v="1060"/>
    <x v="6"/>
    <s v="Ghaziabad"/>
    <x v="2"/>
    <s v="Harrier"/>
    <s v="SUV"/>
    <n v="2018"/>
    <s v="Deepa"/>
    <n v="915913"/>
    <n v="810542"/>
    <n v="105371"/>
  </r>
  <r>
    <n v="1039"/>
    <x v="7"/>
    <s v="Gurugram"/>
    <x v="1"/>
    <s v="Creta"/>
    <s v="SUV"/>
    <n v="2017"/>
    <s v="Priya"/>
    <n v="1613552"/>
    <n v="1452342"/>
    <n v="161210"/>
  </r>
  <r>
    <n v="1064"/>
    <x v="8"/>
    <s v="Noida"/>
    <x v="1"/>
    <s v="Creta"/>
    <s v="SUV"/>
    <n v="2018"/>
    <s v="Rohan"/>
    <n v="906784"/>
    <n v="849844"/>
    <n v="56940"/>
  </r>
  <r>
    <n v="1176"/>
    <x v="9"/>
    <s v="Gurugram"/>
    <x v="2"/>
    <s v="Harrier"/>
    <s v="SUV"/>
    <n v="2023"/>
    <s v="Vikas"/>
    <n v="753993"/>
    <n v="698788"/>
    <n v="55205"/>
  </r>
  <r>
    <n v="1297"/>
    <x v="9"/>
    <s v="Ghaziabad"/>
    <x v="3"/>
    <s v="Seltos"/>
    <s v="SUV"/>
    <n v="2017"/>
    <s v="Rohan"/>
    <n v="1391649"/>
    <n v="1319098"/>
    <n v="72551"/>
  </r>
  <r>
    <n v="1152"/>
    <x v="9"/>
    <s v="Ghaziabad"/>
    <x v="4"/>
    <s v="Bolero"/>
    <s v="SUV"/>
    <n v="2019"/>
    <s v="Priya"/>
    <n v="1454825"/>
    <n v="1355848"/>
    <n v="98977"/>
  </r>
  <r>
    <n v="1051"/>
    <x v="10"/>
    <s v="Delhi"/>
    <x v="0"/>
    <s v="Jazz"/>
    <s v="Hatchback"/>
    <n v="2023"/>
    <s v="Anil"/>
    <n v="501100"/>
    <n v="452256"/>
    <n v="48844"/>
  </r>
  <r>
    <n v="1202"/>
    <x v="11"/>
    <s v="Gurugram"/>
    <x v="0"/>
    <s v="Jazz"/>
    <s v="Hatchback"/>
    <n v="2023"/>
    <s v="Vikas"/>
    <n v="551400"/>
    <n v="517260"/>
    <n v="34140"/>
  </r>
  <r>
    <n v="1261"/>
    <x v="12"/>
    <s v="Noida"/>
    <x v="5"/>
    <s v="Innova"/>
    <s v="MUV"/>
    <n v="2023"/>
    <s v="Anil"/>
    <n v="2391443"/>
    <n v="2106998"/>
    <n v="284445"/>
  </r>
  <r>
    <n v="1150"/>
    <x v="12"/>
    <s v="Gurugram"/>
    <x v="3"/>
    <s v="Seltos"/>
    <s v="SUV"/>
    <n v="2023"/>
    <s v="Deepa"/>
    <n v="750548"/>
    <n v="638764"/>
    <n v="111784"/>
  </r>
  <r>
    <n v="1028"/>
    <x v="13"/>
    <s v="Faridabad"/>
    <x v="5"/>
    <s v="Yaris"/>
    <s v="Sedan"/>
    <n v="2021"/>
    <s v="Aditi"/>
    <n v="745798"/>
    <n v="662931"/>
    <n v="82867"/>
  </r>
  <r>
    <n v="1255"/>
    <x v="14"/>
    <s v="Faridabad"/>
    <x v="6"/>
    <s v="Swift"/>
    <s v="Hatchback"/>
    <n v="2016"/>
    <s v="Aditi"/>
    <n v="443682"/>
    <n v="387495"/>
    <n v="56187"/>
  </r>
  <r>
    <n v="1153"/>
    <x v="15"/>
    <s v="Ghaziabad"/>
    <x v="6"/>
    <s v="Baleno"/>
    <s v="Hatchback"/>
    <n v="2017"/>
    <s v="Sneha"/>
    <n v="288208"/>
    <n v="258250"/>
    <n v="29958"/>
  </r>
  <r>
    <n v="1256"/>
    <x v="16"/>
    <s v="Delhi"/>
    <x v="6"/>
    <s v="Dzire"/>
    <s v="Sedan"/>
    <n v="2023"/>
    <s v="Priya"/>
    <n v="548930"/>
    <n v="477330"/>
    <n v="71600"/>
  </r>
  <r>
    <n v="1068"/>
    <x v="17"/>
    <s v="Faridabad"/>
    <x v="5"/>
    <s v="Fortuner"/>
    <s v="SUV"/>
    <n v="2022"/>
    <s v="Deepa"/>
    <n v="1087719"/>
    <n v="985252"/>
    <n v="102467"/>
  </r>
  <r>
    <n v="1021"/>
    <x v="18"/>
    <s v="Faridabad"/>
    <x v="1"/>
    <s v="Venue"/>
    <s v="SUV"/>
    <n v="2023"/>
    <s v="Rohan"/>
    <n v="1205856"/>
    <n v="1013324"/>
    <n v="192532"/>
  </r>
  <r>
    <n v="1025"/>
    <x v="19"/>
    <s v="Ghaziabad"/>
    <x v="4"/>
    <s v="Bolero"/>
    <s v="SUV"/>
    <n v="2016"/>
    <s v="Aditi"/>
    <n v="1013633"/>
    <n v="861200"/>
    <n v="152433"/>
  </r>
  <r>
    <n v="1148"/>
    <x v="19"/>
    <s v="Delhi"/>
    <x v="4"/>
    <s v="Bolero"/>
    <s v="SUV"/>
    <n v="2023"/>
    <s v="Deepa"/>
    <n v="1494996"/>
    <n v="1247909"/>
    <n v="247087"/>
  </r>
  <r>
    <n v="1146"/>
    <x v="20"/>
    <s v="Faridabad"/>
    <x v="5"/>
    <s v="Innova"/>
    <s v="MUV"/>
    <n v="2024"/>
    <s v="Rohan"/>
    <n v="1646946"/>
    <n v="1379351"/>
    <n v="267595"/>
  </r>
  <r>
    <n v="1151"/>
    <x v="20"/>
    <s v="Noida"/>
    <x v="3"/>
    <s v="Carnival"/>
    <s v="MUV"/>
    <n v="2022"/>
    <s v="Deepa"/>
    <n v="1861360"/>
    <n v="1592266"/>
    <n v="269094"/>
  </r>
  <r>
    <n v="1160"/>
    <x v="21"/>
    <s v="Gurugram"/>
    <x v="4"/>
    <s v="XUV300"/>
    <s v="SUV"/>
    <n v="2024"/>
    <s v="Aditi"/>
    <n v="1442465"/>
    <n v="1238167"/>
    <n v="204298"/>
  </r>
  <r>
    <n v="1231"/>
    <x v="21"/>
    <s v="Faridabad"/>
    <x v="6"/>
    <s v="Swift"/>
    <s v="Hatchback"/>
    <n v="2024"/>
    <s v="Rohan"/>
    <n v="502267"/>
    <n v="457021"/>
    <n v="45246"/>
  </r>
  <r>
    <n v="1217"/>
    <x v="22"/>
    <s v="Gurugram"/>
    <x v="0"/>
    <s v="Jazz"/>
    <s v="Hatchback"/>
    <n v="2023"/>
    <s v="Rohan"/>
    <n v="524776"/>
    <n v="481004"/>
    <n v="43772"/>
  </r>
  <r>
    <n v="1006"/>
    <x v="23"/>
    <s v="Delhi"/>
    <x v="4"/>
    <s v="XUV300"/>
    <s v="SUV"/>
    <n v="2020"/>
    <s v="Deepa"/>
    <n v="1685852"/>
    <n v="1569694"/>
    <n v="116158"/>
  </r>
  <r>
    <n v="1167"/>
    <x v="24"/>
    <s v="Gurugram"/>
    <x v="1"/>
    <s v="i20"/>
    <s v="Hatchback"/>
    <n v="2017"/>
    <s v="Priya"/>
    <n v="359640"/>
    <n v="329039"/>
    <n v="30601"/>
  </r>
  <r>
    <n v="1271"/>
    <x v="25"/>
    <s v="Faridabad"/>
    <x v="1"/>
    <s v="Creta"/>
    <s v="SUV"/>
    <n v="2022"/>
    <s v="Sneha"/>
    <n v="851983"/>
    <n v="781635"/>
    <n v="70348"/>
  </r>
  <r>
    <n v="1073"/>
    <x v="26"/>
    <s v="Delhi"/>
    <x v="5"/>
    <s v="Fortuner"/>
    <s v="SUV"/>
    <n v="2024"/>
    <s v="Rohan"/>
    <n v="1736410"/>
    <n v="1544848"/>
    <n v="191562"/>
  </r>
  <r>
    <n v="1001"/>
    <x v="27"/>
    <s v="Faridabad"/>
    <x v="0"/>
    <s v="City"/>
    <s v="Sedan"/>
    <n v="2017"/>
    <s v="Rohan"/>
    <n v="719787"/>
    <n v="682909"/>
    <n v="36878"/>
  </r>
  <r>
    <n v="1221"/>
    <x v="28"/>
    <s v="Faridabad"/>
    <x v="1"/>
    <s v="i20"/>
    <s v="Hatchback"/>
    <n v="2022"/>
    <s v="Sneha"/>
    <n v="414406"/>
    <n v="373338"/>
    <n v="41068"/>
  </r>
  <r>
    <n v="1090"/>
    <x v="29"/>
    <s v="Ghaziabad"/>
    <x v="2"/>
    <s v="Harrier"/>
    <s v="SUV"/>
    <n v="2021"/>
    <s v="Rahul"/>
    <n v="761910"/>
    <n v="660233"/>
    <n v="101677"/>
  </r>
  <r>
    <n v="1131"/>
    <x v="29"/>
    <s v="Noida"/>
    <x v="6"/>
    <s v="Alto"/>
    <s v="Hatchback"/>
    <n v="2021"/>
    <s v="Sneha"/>
    <n v="492052"/>
    <n v="412449"/>
    <n v="79603"/>
  </r>
  <r>
    <n v="1262"/>
    <x v="30"/>
    <s v="Faridabad"/>
    <x v="6"/>
    <s v="Dzire"/>
    <s v="Sedan"/>
    <n v="2023"/>
    <s v="Vikas"/>
    <n v="599243"/>
    <n v="519725"/>
    <n v="79518"/>
  </r>
  <r>
    <n v="1226"/>
    <x v="30"/>
    <s v="Delhi"/>
    <x v="1"/>
    <s v="Aura"/>
    <s v="Sedan"/>
    <n v="2019"/>
    <s v="Aditi"/>
    <n v="670746"/>
    <n v="600488"/>
    <n v="70258"/>
  </r>
  <r>
    <n v="1083"/>
    <x v="31"/>
    <s v="Delhi"/>
    <x v="5"/>
    <s v="Innova"/>
    <s v="MUV"/>
    <n v="2017"/>
    <s v="Sneha"/>
    <n v="1395530"/>
    <n v="1315296"/>
    <n v="80234"/>
  </r>
  <r>
    <n v="1079"/>
    <x v="32"/>
    <s v="Noida"/>
    <x v="3"/>
    <s v="Sonet"/>
    <s v="SUV"/>
    <n v="2023"/>
    <s v="Deepa"/>
    <n v="1132448"/>
    <n v="1070366"/>
    <n v="62082"/>
  </r>
  <r>
    <n v="1270"/>
    <x v="32"/>
    <s v="Noida"/>
    <x v="6"/>
    <s v="Baleno"/>
    <s v="Hatchback"/>
    <n v="2017"/>
    <s v="Priya"/>
    <n v="408829"/>
    <n v="367651"/>
    <n v="41178"/>
  </r>
  <r>
    <n v="1127"/>
    <x v="33"/>
    <s v="Ghaziabad"/>
    <x v="5"/>
    <s v="Fortuner"/>
    <s v="SUV"/>
    <n v="2017"/>
    <s v="Priya"/>
    <n v="1604300"/>
    <n v="1500748"/>
    <n v="103552"/>
  </r>
  <r>
    <n v="1024"/>
    <x v="34"/>
    <s v="Delhi"/>
    <x v="1"/>
    <s v="Creta"/>
    <s v="SUV"/>
    <n v="2023"/>
    <s v="Sneha"/>
    <n v="1111981"/>
    <n v="993727"/>
    <n v="118254"/>
  </r>
  <r>
    <n v="1000"/>
    <x v="35"/>
    <s v="Noida"/>
    <x v="5"/>
    <s v="Fortuner"/>
    <s v="SUV"/>
    <n v="2019"/>
    <s v="Sneha"/>
    <n v="1181615"/>
    <n v="997985"/>
    <n v="183630"/>
  </r>
  <r>
    <n v="1114"/>
    <x v="36"/>
    <s v="Ghaziabad"/>
    <x v="6"/>
    <s v="Dzire"/>
    <s v="Sedan"/>
    <n v="2022"/>
    <s v="Priya"/>
    <n v="599147"/>
    <n v="569531"/>
    <n v="29616"/>
  </r>
  <r>
    <n v="1129"/>
    <x v="36"/>
    <s v="Faridabad"/>
    <x v="5"/>
    <s v="Innova"/>
    <s v="MUV"/>
    <n v="2023"/>
    <s v="Rohan"/>
    <n v="1726706"/>
    <n v="1544459"/>
    <n v="182247"/>
  </r>
  <r>
    <n v="1013"/>
    <x v="36"/>
    <s v="Faridabad"/>
    <x v="4"/>
    <s v="Scorpio"/>
    <s v="SUV"/>
    <n v="2021"/>
    <s v="Rahul"/>
    <n v="1082236"/>
    <n v="968010"/>
    <n v="114226"/>
  </r>
  <r>
    <n v="1284"/>
    <x v="37"/>
    <s v="Delhi"/>
    <x v="2"/>
    <s v="Altroz"/>
    <s v="Hatchback"/>
    <n v="2023"/>
    <s v="Rohan"/>
    <n v="532627"/>
    <n v="475135"/>
    <n v="57492"/>
  </r>
  <r>
    <n v="1045"/>
    <x v="37"/>
    <s v="Ghaziabad"/>
    <x v="3"/>
    <s v="Seltos"/>
    <s v="SUV"/>
    <n v="2016"/>
    <s v="Anil"/>
    <n v="855296"/>
    <n v="730397"/>
    <n v="124899"/>
  </r>
  <r>
    <n v="1249"/>
    <x v="38"/>
    <s v="Ghaziabad"/>
    <x v="1"/>
    <s v="Creta"/>
    <s v="SUV"/>
    <n v="2019"/>
    <s v="Priya"/>
    <n v="1048906"/>
    <n v="928235"/>
    <n v="120671"/>
  </r>
  <r>
    <n v="1121"/>
    <x v="39"/>
    <s v="Ghaziabad"/>
    <x v="6"/>
    <s v="Dzire"/>
    <s v="Sedan"/>
    <n v="2016"/>
    <s v="Aditi"/>
    <n v="605806"/>
    <n v="566703"/>
    <n v="39103"/>
  </r>
  <r>
    <n v="1124"/>
    <x v="40"/>
    <s v="Noida"/>
    <x v="2"/>
    <s v="Tiago"/>
    <s v="Hatchback"/>
    <n v="2021"/>
    <s v="Aditi"/>
    <n v="334696"/>
    <n v="313092"/>
    <n v="21604"/>
  </r>
  <r>
    <n v="1161"/>
    <x v="40"/>
    <s v="Faridabad"/>
    <x v="0"/>
    <s v="City"/>
    <s v="Sedan"/>
    <n v="2018"/>
    <s v="Sneha"/>
    <n v="991227"/>
    <n v="891391"/>
    <n v="99836"/>
  </r>
  <r>
    <n v="1233"/>
    <x v="41"/>
    <s v="Faridabad"/>
    <x v="0"/>
    <s v="Amaze"/>
    <s v="Sedan"/>
    <n v="2016"/>
    <s v="Deepa"/>
    <n v="1094816"/>
    <n v="945436"/>
    <n v="149380"/>
  </r>
  <r>
    <n v="1033"/>
    <x v="41"/>
    <s v="Gurugram"/>
    <x v="6"/>
    <s v="Dzire"/>
    <s v="Sedan"/>
    <n v="2020"/>
    <s v="Sneha"/>
    <n v="810112"/>
    <n v="700788"/>
    <n v="109324"/>
  </r>
  <r>
    <n v="1237"/>
    <x v="42"/>
    <s v="Gurugram"/>
    <x v="6"/>
    <s v="Dzire"/>
    <s v="Sedan"/>
    <n v="2022"/>
    <s v="Sneha"/>
    <n v="1024727"/>
    <n v="872108"/>
    <n v="152619"/>
  </r>
  <r>
    <n v="1203"/>
    <x v="43"/>
    <s v="Gurugram"/>
    <x v="5"/>
    <s v="Fortuner"/>
    <s v="SUV"/>
    <n v="2021"/>
    <s v="Aditi"/>
    <n v="1288694"/>
    <n v="1136414"/>
    <n v="152280"/>
  </r>
  <r>
    <n v="1118"/>
    <x v="44"/>
    <s v="Ghaziabad"/>
    <x v="0"/>
    <s v="Amaze"/>
    <s v="Sedan"/>
    <n v="2024"/>
    <s v="Anil"/>
    <n v="1015374"/>
    <n v="946294"/>
    <n v="69080"/>
  </r>
  <r>
    <n v="1097"/>
    <x v="45"/>
    <s v="Noida"/>
    <x v="2"/>
    <s v="Harrier"/>
    <s v="SUV"/>
    <n v="2024"/>
    <s v="Vikas"/>
    <n v="605131"/>
    <n v="552631"/>
    <n v="52500"/>
  </r>
  <r>
    <n v="1184"/>
    <x v="46"/>
    <s v="Faridabad"/>
    <x v="2"/>
    <s v="Harrier"/>
    <s v="SUV"/>
    <n v="2020"/>
    <s v="Rohan"/>
    <n v="633719"/>
    <n v="587865"/>
    <n v="45854"/>
  </r>
  <r>
    <n v="1265"/>
    <x v="47"/>
    <s v="Noida"/>
    <x v="3"/>
    <s v="Carnival"/>
    <s v="MUV"/>
    <n v="2016"/>
    <s v="Rahul"/>
    <n v="1483480"/>
    <n v="1398190"/>
    <n v="85290"/>
  </r>
  <r>
    <n v="1272"/>
    <x v="48"/>
    <s v="Noida"/>
    <x v="1"/>
    <s v="Aura"/>
    <s v="Sedan"/>
    <n v="2022"/>
    <s v="Vikas"/>
    <n v="914501"/>
    <n v="828352"/>
    <n v="86149"/>
  </r>
  <r>
    <n v="1147"/>
    <x v="49"/>
    <s v="Delhi"/>
    <x v="6"/>
    <s v="Dzire"/>
    <s v="Sedan"/>
    <n v="2019"/>
    <s v="Sneha"/>
    <n v="705719"/>
    <n v="606287"/>
    <n v="99432"/>
  </r>
  <r>
    <n v="1038"/>
    <x v="50"/>
    <s v="Faridabad"/>
    <x v="6"/>
    <s v="Baleno"/>
    <s v="Hatchback"/>
    <n v="2024"/>
    <s v="Sneha"/>
    <n v="449621"/>
    <n v="410238"/>
    <n v="39383"/>
  </r>
  <r>
    <n v="1081"/>
    <x v="50"/>
    <s v="Faridabad"/>
    <x v="2"/>
    <s v="Nexon"/>
    <s v="SUV"/>
    <n v="2017"/>
    <s v="Anil"/>
    <n v="1292602"/>
    <n v="1130885"/>
    <n v="161717"/>
  </r>
  <r>
    <n v="1169"/>
    <x v="51"/>
    <s v="Faridabad"/>
    <x v="5"/>
    <s v="Yaris"/>
    <s v="Sedan"/>
    <n v="2022"/>
    <s v="Rahul"/>
    <n v="809786"/>
    <n v="758226"/>
    <n v="51560"/>
  </r>
  <r>
    <n v="1212"/>
    <x v="52"/>
    <s v="Ghaziabad"/>
    <x v="5"/>
    <s v="Innova"/>
    <s v="MUV"/>
    <n v="2024"/>
    <s v="Deepa"/>
    <n v="1426613"/>
    <n v="1264727"/>
    <n v="161886"/>
  </r>
  <r>
    <n v="1057"/>
    <x v="53"/>
    <s v="Delhi"/>
    <x v="6"/>
    <s v="Alto"/>
    <s v="Hatchback"/>
    <n v="2021"/>
    <s v="Deepa"/>
    <n v="431178"/>
    <n v="366960"/>
    <n v="64218"/>
  </r>
  <r>
    <n v="1279"/>
    <x v="54"/>
    <s v="Ghaziabad"/>
    <x v="4"/>
    <s v="Scorpio"/>
    <s v="SUV"/>
    <n v="2023"/>
    <s v="Deepa"/>
    <n v="1389580"/>
    <n v="1234085"/>
    <n v="155495"/>
  </r>
  <r>
    <n v="1102"/>
    <x v="55"/>
    <s v="Noida"/>
    <x v="0"/>
    <s v="Amaze"/>
    <s v="Sedan"/>
    <n v="2022"/>
    <s v="Rahul"/>
    <n v="875946"/>
    <n v="742956"/>
    <n v="132990"/>
  </r>
  <r>
    <n v="1220"/>
    <x v="56"/>
    <s v="Ghaziabad"/>
    <x v="5"/>
    <s v="Fortuner"/>
    <s v="SUV"/>
    <n v="2019"/>
    <s v="Vikas"/>
    <n v="1314318"/>
    <n v="1241093"/>
    <n v="73225"/>
  </r>
  <r>
    <n v="1200"/>
    <x v="57"/>
    <s v="Gurugram"/>
    <x v="3"/>
    <s v="Carnival"/>
    <s v="MUV"/>
    <n v="2019"/>
    <s v="Sneha"/>
    <n v="2031607"/>
    <n v="1813934"/>
    <n v="217673"/>
  </r>
  <r>
    <n v="1182"/>
    <x v="57"/>
    <s v="Noida"/>
    <x v="1"/>
    <s v="Aura"/>
    <s v="Sedan"/>
    <n v="2018"/>
    <s v="Rahul"/>
    <n v="755589"/>
    <n v="683790"/>
    <n v="71799"/>
  </r>
  <r>
    <n v="1228"/>
    <x v="57"/>
    <s v="Ghaziabad"/>
    <x v="5"/>
    <s v="Yaris"/>
    <s v="Sedan"/>
    <n v="2020"/>
    <s v="Rahul"/>
    <n v="1321650"/>
    <n v="1208089"/>
    <n v="113561"/>
  </r>
  <r>
    <n v="1192"/>
    <x v="58"/>
    <s v="Gurugram"/>
    <x v="5"/>
    <s v="Innova"/>
    <s v="MUV"/>
    <n v="2024"/>
    <s v="Vikas"/>
    <n v="1228659"/>
    <n v="1073064"/>
    <n v="155595"/>
  </r>
  <r>
    <n v="1286"/>
    <x v="59"/>
    <s v="Delhi"/>
    <x v="3"/>
    <s v="Seltos"/>
    <s v="SUV"/>
    <n v="2018"/>
    <s v="Priya"/>
    <n v="1515626"/>
    <n v="1354446"/>
    <n v="161180"/>
  </r>
  <r>
    <n v="1026"/>
    <x v="60"/>
    <s v="Ghaziabad"/>
    <x v="0"/>
    <s v="Amaze"/>
    <s v="Sedan"/>
    <n v="2022"/>
    <s v="Aditi"/>
    <n v="647392"/>
    <n v="540393"/>
    <n v="106999"/>
  </r>
  <r>
    <n v="1050"/>
    <x v="61"/>
    <s v="Noida"/>
    <x v="2"/>
    <s v="Altroz"/>
    <s v="Hatchback"/>
    <n v="2019"/>
    <s v="Vikas"/>
    <n v="434165"/>
    <n v="405004"/>
    <n v="29161"/>
  </r>
  <r>
    <n v="1188"/>
    <x v="62"/>
    <s v="Gurugram"/>
    <x v="3"/>
    <s v="Seltos"/>
    <s v="SUV"/>
    <n v="2019"/>
    <s v="Sneha"/>
    <n v="1268514"/>
    <n v="1203523"/>
    <n v="64991"/>
  </r>
  <r>
    <n v="1142"/>
    <x v="63"/>
    <s v="Delhi"/>
    <x v="0"/>
    <s v="Jazz"/>
    <s v="Hatchback"/>
    <n v="2019"/>
    <s v="Priya"/>
    <n v="375542"/>
    <n v="323464"/>
    <n v="52078"/>
  </r>
  <r>
    <n v="1089"/>
    <x v="63"/>
    <s v="Ghaziabad"/>
    <x v="3"/>
    <s v="Carnival"/>
    <s v="MUV"/>
    <n v="2020"/>
    <s v="Sneha"/>
    <n v="1788947"/>
    <n v="1526405"/>
    <n v="262542"/>
  </r>
  <r>
    <n v="1044"/>
    <x v="64"/>
    <s v="Faridabad"/>
    <x v="2"/>
    <s v="Nexon"/>
    <s v="SUV"/>
    <n v="2022"/>
    <s v="Priya"/>
    <n v="939783"/>
    <n v="784459"/>
    <n v="155324"/>
  </r>
  <r>
    <n v="1136"/>
    <x v="65"/>
    <s v="Delhi"/>
    <x v="3"/>
    <s v="Carnival"/>
    <s v="MUV"/>
    <n v="2017"/>
    <s v="Sneha"/>
    <n v="2217018"/>
    <n v="2083663"/>
    <n v="133355"/>
  </r>
  <r>
    <n v="1291"/>
    <x v="66"/>
    <s v="Gurugram"/>
    <x v="5"/>
    <s v="Innova"/>
    <s v="MUV"/>
    <n v="2022"/>
    <s v="Anil"/>
    <n v="1821222"/>
    <n v="1643702"/>
    <n v="177520"/>
  </r>
  <r>
    <n v="1292"/>
    <x v="67"/>
    <s v="Ghaziabad"/>
    <x v="5"/>
    <s v="Yaris"/>
    <s v="Sedan"/>
    <n v="2018"/>
    <s v="Sneha"/>
    <n v="960584"/>
    <n v="891079"/>
    <n v="69505"/>
  </r>
  <r>
    <n v="1172"/>
    <x v="68"/>
    <s v="Noida"/>
    <x v="3"/>
    <s v="Sonet"/>
    <s v="SUV"/>
    <n v="2024"/>
    <s v="Aditi"/>
    <n v="1524638"/>
    <n v="1442420"/>
    <n v="82218"/>
  </r>
  <r>
    <n v="1111"/>
    <x v="69"/>
    <s v="Faridabad"/>
    <x v="2"/>
    <s v="Tiago"/>
    <s v="Hatchback"/>
    <n v="2017"/>
    <s v="Aditi"/>
    <n v="477272"/>
    <n v="452390"/>
    <n v="24882"/>
  </r>
  <r>
    <n v="1247"/>
    <x v="70"/>
    <s v="Noida"/>
    <x v="2"/>
    <s v="Harrier"/>
    <s v="SUV"/>
    <n v="2016"/>
    <s v="Rahul"/>
    <n v="931922"/>
    <n v="818912"/>
    <n v="113010"/>
  </r>
  <r>
    <n v="1076"/>
    <x v="71"/>
    <s v="Gurugram"/>
    <x v="6"/>
    <s v="Dzire"/>
    <s v="Sedan"/>
    <n v="2019"/>
    <s v="Deepa"/>
    <n v="690661"/>
    <n v="577475"/>
    <n v="113186"/>
  </r>
  <r>
    <n v="1224"/>
    <x v="71"/>
    <s v="Noida"/>
    <x v="2"/>
    <s v="Tiago"/>
    <s v="Hatchback"/>
    <n v="2023"/>
    <s v="Vikas"/>
    <n v="306084"/>
    <n v="278005"/>
    <n v="28079"/>
  </r>
  <r>
    <n v="1046"/>
    <x v="72"/>
    <s v="Gurugram"/>
    <x v="0"/>
    <s v="City"/>
    <s v="Sedan"/>
    <n v="2021"/>
    <s v="Priya"/>
    <n v="1103136"/>
    <n v="952621"/>
    <n v="150515"/>
  </r>
  <r>
    <n v="1206"/>
    <x v="73"/>
    <s v="Faridabad"/>
    <x v="3"/>
    <s v="Sonet"/>
    <s v="SUV"/>
    <n v="2016"/>
    <s v="Aditi"/>
    <n v="778063"/>
    <n v="707330"/>
    <n v="70733"/>
  </r>
  <r>
    <n v="1002"/>
    <x v="73"/>
    <s v="Faridabad"/>
    <x v="0"/>
    <s v="City"/>
    <s v="Sedan"/>
    <n v="2020"/>
    <s v="Aditi"/>
    <n v="1152318"/>
    <n v="997677"/>
    <n v="154641"/>
  </r>
  <r>
    <n v="1277"/>
    <x v="74"/>
    <s v="Faridabad"/>
    <x v="3"/>
    <s v="Seltos"/>
    <s v="SUV"/>
    <n v="2024"/>
    <s v="Aditi"/>
    <n v="1663475"/>
    <n v="1538829"/>
    <n v="124646"/>
  </r>
  <r>
    <n v="1164"/>
    <x v="74"/>
    <s v="Faridabad"/>
    <x v="1"/>
    <s v="Venue"/>
    <s v="SUV"/>
    <n v="2023"/>
    <s v="Priya"/>
    <n v="1632240"/>
    <n v="1410751"/>
    <n v="221489"/>
  </r>
  <r>
    <n v="1141"/>
    <x v="75"/>
    <s v="Gurugram"/>
    <x v="1"/>
    <s v="Creta"/>
    <s v="SUV"/>
    <n v="2020"/>
    <s v="Priya"/>
    <n v="745784"/>
    <n v="641810"/>
    <n v="103974"/>
  </r>
  <r>
    <n v="1018"/>
    <x v="76"/>
    <s v="Faridabad"/>
    <x v="4"/>
    <s v="Bolero"/>
    <s v="SUV"/>
    <n v="2019"/>
    <s v="Vikas"/>
    <n v="1451714"/>
    <n v="1265661"/>
    <n v="186053"/>
  </r>
  <r>
    <n v="1288"/>
    <x v="77"/>
    <s v="Delhi"/>
    <x v="2"/>
    <s v="Nexon"/>
    <s v="SUV"/>
    <n v="2017"/>
    <s v="Sneha"/>
    <n v="949020"/>
    <n v="848096"/>
    <n v="100924"/>
  </r>
  <r>
    <n v="1065"/>
    <x v="78"/>
    <s v="Ghaziabad"/>
    <x v="5"/>
    <s v="Fortuner"/>
    <s v="SUV"/>
    <n v="2018"/>
    <s v="Rahul"/>
    <n v="1401168"/>
    <n v="1314416"/>
    <n v="86752"/>
  </r>
  <r>
    <n v="1011"/>
    <x v="79"/>
    <s v="Delhi"/>
    <x v="3"/>
    <s v="Sonet"/>
    <s v="SUV"/>
    <n v="2016"/>
    <s v="Rahul"/>
    <n v="1089161"/>
    <n v="931703"/>
    <n v="157458"/>
  </r>
  <r>
    <n v="1295"/>
    <x v="80"/>
    <s v="Gurugram"/>
    <x v="6"/>
    <s v="Baleno"/>
    <s v="Hatchback"/>
    <n v="2024"/>
    <s v="Vikas"/>
    <n v="423540"/>
    <n v="373162"/>
    <n v="50378"/>
  </r>
  <r>
    <n v="1126"/>
    <x v="81"/>
    <s v="Faridabad"/>
    <x v="6"/>
    <s v="Baleno"/>
    <s v="Hatchback"/>
    <n v="2016"/>
    <s v="Aditi"/>
    <n v="614518"/>
    <n v="551631"/>
    <n v="62887"/>
  </r>
  <r>
    <n v="1282"/>
    <x v="82"/>
    <s v="Faridabad"/>
    <x v="5"/>
    <s v="Yaris"/>
    <s v="Sedan"/>
    <n v="2019"/>
    <s v="Deepa"/>
    <n v="919307"/>
    <n v="788427"/>
    <n v="130880"/>
  </r>
  <r>
    <n v="1166"/>
    <x v="82"/>
    <s v="Ghaziabad"/>
    <x v="2"/>
    <s v="Nexon"/>
    <s v="SUV"/>
    <n v="2016"/>
    <s v="Anil"/>
    <n v="1094121"/>
    <n v="987473"/>
    <n v="106648"/>
  </r>
  <r>
    <n v="1095"/>
    <x v="83"/>
    <s v="Noida"/>
    <x v="0"/>
    <s v="City"/>
    <s v="Sedan"/>
    <n v="2018"/>
    <s v="Deepa"/>
    <n v="934887"/>
    <n v="808725"/>
    <n v="126162"/>
  </r>
  <r>
    <n v="1219"/>
    <x v="84"/>
    <s v="Noida"/>
    <x v="6"/>
    <s v="Alto"/>
    <s v="Hatchback"/>
    <n v="2023"/>
    <s v="Rahul"/>
    <n v="302072"/>
    <n v="266612"/>
    <n v="35460"/>
  </r>
  <r>
    <n v="1116"/>
    <x v="85"/>
    <s v="Ghaziabad"/>
    <x v="6"/>
    <s v="Baleno"/>
    <s v="Hatchback"/>
    <n v="2019"/>
    <s v="Rahul"/>
    <n v="618062"/>
    <n v="564440"/>
    <n v="53622"/>
  </r>
  <r>
    <n v="1162"/>
    <x v="86"/>
    <s v="Ghaziabad"/>
    <x v="3"/>
    <s v="Sonet"/>
    <s v="SUV"/>
    <n v="2023"/>
    <s v="Rohan"/>
    <n v="1379941"/>
    <n v="1154762"/>
    <n v="225179"/>
  </r>
  <r>
    <n v="1170"/>
    <x v="87"/>
    <s v="Ghaziabad"/>
    <x v="5"/>
    <s v="Yaris"/>
    <s v="Sedan"/>
    <n v="2017"/>
    <s v="Rahul"/>
    <n v="1084684"/>
    <n v="1031068"/>
    <n v="53616"/>
  </r>
  <r>
    <n v="1245"/>
    <x v="88"/>
    <s v="Delhi"/>
    <x v="2"/>
    <s v="Tiago"/>
    <s v="Hatchback"/>
    <n v="2016"/>
    <s v="Anil"/>
    <n v="494772"/>
    <n v="462403"/>
    <n v="32369"/>
  </r>
  <r>
    <n v="1246"/>
    <x v="89"/>
    <s v="Gurugram"/>
    <x v="1"/>
    <s v="Venue"/>
    <s v="SUV"/>
    <n v="2017"/>
    <s v="Deepa"/>
    <n v="1020472"/>
    <n v="880476"/>
    <n v="139996"/>
  </r>
  <r>
    <n v="1067"/>
    <x v="89"/>
    <s v="Noida"/>
    <x v="5"/>
    <s v="Fortuner"/>
    <s v="SUV"/>
    <n v="2017"/>
    <s v="Aditi"/>
    <n v="1480516"/>
    <n v="1288525"/>
    <n v="191991"/>
  </r>
  <r>
    <n v="1260"/>
    <x v="90"/>
    <s v="Delhi"/>
    <x v="2"/>
    <s v="Nexon"/>
    <s v="SUV"/>
    <n v="2016"/>
    <s v="Rahul"/>
    <n v="1005662"/>
    <n v="887609"/>
    <n v="118053"/>
  </r>
  <r>
    <n v="1253"/>
    <x v="91"/>
    <s v="Ghaziabad"/>
    <x v="3"/>
    <s v="Carnival"/>
    <s v="MUV"/>
    <n v="2021"/>
    <s v="Vikas"/>
    <n v="1998856"/>
    <n v="1744202"/>
    <n v="254654"/>
  </r>
  <r>
    <n v="1273"/>
    <x v="92"/>
    <s v="Ghaziabad"/>
    <x v="3"/>
    <s v="Carnival"/>
    <s v="MUV"/>
    <n v="2023"/>
    <s v="Rahul"/>
    <n v="1171339"/>
    <n v="982666"/>
    <n v="188673"/>
  </r>
  <r>
    <n v="1062"/>
    <x v="93"/>
    <s v="Ghaziabad"/>
    <x v="2"/>
    <s v="Tiago"/>
    <s v="Hatchback"/>
    <n v="2021"/>
    <s v="Priya"/>
    <n v="428747"/>
    <n v="359385"/>
    <n v="69362"/>
  </r>
  <r>
    <n v="1031"/>
    <x v="94"/>
    <s v="Delhi"/>
    <x v="5"/>
    <s v="Yaris"/>
    <s v="Sedan"/>
    <n v="2019"/>
    <s v="Vikas"/>
    <n v="842241"/>
    <n v="734299"/>
    <n v="107942"/>
  </r>
  <r>
    <n v="1289"/>
    <x v="95"/>
    <s v="Ghaziabad"/>
    <x v="3"/>
    <s v="Carnival"/>
    <s v="MUV"/>
    <n v="2022"/>
    <s v="Anil"/>
    <n v="1576536"/>
    <n v="1429316"/>
    <n v="147220"/>
  </r>
  <r>
    <n v="1037"/>
    <x v="95"/>
    <s v="Delhi"/>
    <x v="5"/>
    <s v="Fortuner"/>
    <s v="SUV"/>
    <n v="2022"/>
    <s v="Aditi"/>
    <n v="950220"/>
    <n v="803908"/>
    <n v="146312"/>
  </r>
  <r>
    <n v="1298"/>
    <x v="96"/>
    <s v="Gurugram"/>
    <x v="4"/>
    <s v="XUV300"/>
    <s v="SUV"/>
    <n v="2017"/>
    <s v="Rohan"/>
    <n v="1126427"/>
    <n v="989830"/>
    <n v="136597"/>
  </r>
  <r>
    <n v="1014"/>
    <x v="96"/>
    <s v="Faridabad"/>
    <x v="4"/>
    <s v="XUV300"/>
    <s v="SUV"/>
    <n v="2017"/>
    <s v="Vikas"/>
    <n v="1511184"/>
    <n v="1399244"/>
    <n v="111940"/>
  </r>
  <r>
    <n v="1027"/>
    <x v="97"/>
    <s v="Ghaziabad"/>
    <x v="2"/>
    <s v="Harrier"/>
    <s v="SUV"/>
    <n v="2024"/>
    <s v="Deepa"/>
    <n v="715347"/>
    <n v="660523"/>
    <n v="54824"/>
  </r>
  <r>
    <n v="1086"/>
    <x v="98"/>
    <s v="Delhi"/>
    <x v="6"/>
    <s v="Swift"/>
    <s v="Hatchback"/>
    <n v="2020"/>
    <s v="Vikas"/>
    <n v="453233"/>
    <n v="393090"/>
    <n v="60143"/>
  </r>
  <r>
    <n v="1227"/>
    <x v="99"/>
    <s v="Gurugram"/>
    <x v="2"/>
    <s v="Nexon"/>
    <s v="SUV"/>
    <n v="2021"/>
    <s v="Rohan"/>
    <n v="759057"/>
    <n v="677729"/>
    <n v="81328"/>
  </r>
  <r>
    <n v="1216"/>
    <x v="100"/>
    <s v="Gurugram"/>
    <x v="6"/>
    <s v="Alto"/>
    <s v="Hatchback"/>
    <n v="2021"/>
    <s v="Sneha"/>
    <n v="373196"/>
    <n v="312821"/>
    <n v="60375"/>
  </r>
  <r>
    <n v="1043"/>
    <x v="101"/>
    <s v="Gurugram"/>
    <x v="5"/>
    <s v="Yaris"/>
    <s v="Sedan"/>
    <n v="2024"/>
    <s v="Priya"/>
    <n v="608448"/>
    <n v="508735"/>
    <n v="99713"/>
  </r>
  <r>
    <n v="1263"/>
    <x v="102"/>
    <s v="Faridabad"/>
    <x v="3"/>
    <s v="Carnival"/>
    <s v="MUV"/>
    <n v="2018"/>
    <s v="Priya"/>
    <n v="1294941"/>
    <n v="1137909"/>
    <n v="157032"/>
  </r>
  <r>
    <n v="1156"/>
    <x v="103"/>
    <s v="Gurugram"/>
    <x v="5"/>
    <s v="Yaris"/>
    <s v="Sedan"/>
    <n v="2018"/>
    <s v="Priya"/>
    <n v="768706"/>
    <n v="717746"/>
    <n v="50960"/>
  </r>
  <r>
    <n v="1056"/>
    <x v="104"/>
    <s v="Delhi"/>
    <x v="2"/>
    <s v="Altroz"/>
    <s v="Hatchback"/>
    <n v="2024"/>
    <s v="Rahul"/>
    <n v="304103"/>
    <n v="274709"/>
    <n v="29394"/>
  </r>
  <r>
    <n v="1104"/>
    <x v="105"/>
    <s v="Delhi"/>
    <x v="5"/>
    <s v="Innova"/>
    <s v="MUV"/>
    <n v="2017"/>
    <s v="Rahul"/>
    <n v="1649446"/>
    <n v="1506343"/>
    <n v="143103"/>
  </r>
  <r>
    <n v="1091"/>
    <x v="106"/>
    <s v="Ghaziabad"/>
    <x v="4"/>
    <s v="Bolero"/>
    <s v="SUV"/>
    <n v="2023"/>
    <s v="Rahul"/>
    <n v="1030783"/>
    <n v="966057"/>
    <n v="64726"/>
  </r>
  <r>
    <n v="1278"/>
    <x v="107"/>
    <s v="Noida"/>
    <x v="4"/>
    <s v="Scorpio"/>
    <s v="SUV"/>
    <n v="2023"/>
    <s v="Sneha"/>
    <n v="1392927"/>
    <n v="1280263"/>
    <n v="112664"/>
  </r>
  <r>
    <n v="1225"/>
    <x v="108"/>
    <s v="Faridabad"/>
    <x v="5"/>
    <s v="Innova"/>
    <s v="MUV"/>
    <n v="2022"/>
    <s v="Anil"/>
    <n v="1856506"/>
    <n v="1672527"/>
    <n v="183979"/>
  </r>
  <r>
    <n v="1180"/>
    <x v="108"/>
    <s v="Gurugram"/>
    <x v="0"/>
    <s v="Jazz"/>
    <s v="Hatchback"/>
    <n v="2022"/>
    <s v="Sneha"/>
    <n v="582092"/>
    <n v="551223"/>
    <n v="30869"/>
  </r>
  <r>
    <n v="1215"/>
    <x v="109"/>
    <s v="Delhi"/>
    <x v="2"/>
    <s v="Altroz"/>
    <s v="Hatchback"/>
    <n v="2019"/>
    <s v="Deepa"/>
    <n v="432714"/>
    <n v="381582"/>
    <n v="51132"/>
  </r>
  <r>
    <n v="1047"/>
    <x v="110"/>
    <s v="Faridabad"/>
    <x v="2"/>
    <s v="Harrier"/>
    <s v="SUV"/>
    <n v="2022"/>
    <s v="Vikas"/>
    <n v="1035681"/>
    <n v="930530"/>
    <n v="105151"/>
  </r>
  <r>
    <n v="1196"/>
    <x v="111"/>
    <s v="Ghaziabad"/>
    <x v="1"/>
    <s v="Aura"/>
    <s v="Sedan"/>
    <n v="2023"/>
    <s v="Rahul"/>
    <n v="795562"/>
    <n v="712869"/>
    <n v="82693"/>
  </r>
  <r>
    <n v="1016"/>
    <x v="112"/>
    <s v="Delhi"/>
    <x v="6"/>
    <s v="Dzire"/>
    <s v="Sedan"/>
    <n v="2017"/>
    <s v="Rahul"/>
    <n v="870435"/>
    <n v="821165"/>
    <n v="49270"/>
  </r>
  <r>
    <n v="1201"/>
    <x v="113"/>
    <s v="Ghaziabad"/>
    <x v="6"/>
    <s v="Swift"/>
    <s v="Hatchback"/>
    <n v="2024"/>
    <s v="Deepa"/>
    <n v="378241"/>
    <n v="342920"/>
    <n v="35321"/>
  </r>
  <r>
    <n v="1009"/>
    <x v="114"/>
    <s v="Ghaziabad"/>
    <x v="2"/>
    <s v="Nexon"/>
    <s v="SUV"/>
    <n v="2021"/>
    <s v="Rohan"/>
    <n v="1296741"/>
    <n v="1096146"/>
    <n v="200595"/>
  </r>
  <r>
    <n v="1100"/>
    <x v="115"/>
    <s v="Ghaziabad"/>
    <x v="5"/>
    <s v="Fortuner"/>
    <s v="SUV"/>
    <n v="2018"/>
    <s v="Deepa"/>
    <n v="877805"/>
    <n v="734564"/>
    <n v="143241"/>
  </r>
  <r>
    <n v="1242"/>
    <x v="116"/>
    <s v="Faridabad"/>
    <x v="3"/>
    <s v="Carnival"/>
    <s v="MUV"/>
    <n v="2019"/>
    <s v="Vikas"/>
    <n v="1495203"/>
    <n v="1325534"/>
    <n v="169669"/>
  </r>
  <r>
    <n v="1251"/>
    <x v="117"/>
    <s v="Delhi"/>
    <x v="2"/>
    <s v="Altroz"/>
    <s v="Hatchback"/>
    <n v="2016"/>
    <s v="Rohan"/>
    <n v="290102"/>
    <n v="256047"/>
    <n v="34055"/>
  </r>
  <r>
    <n v="1187"/>
    <x v="117"/>
    <s v="Gurugram"/>
    <x v="5"/>
    <s v="Innova"/>
    <s v="MUV"/>
    <n v="2024"/>
    <s v="Vikas"/>
    <n v="1883343"/>
    <n v="1627781"/>
    <n v="255562"/>
  </r>
  <r>
    <n v="1275"/>
    <x v="118"/>
    <s v="Faridabad"/>
    <x v="5"/>
    <s v="Innova"/>
    <s v="MUV"/>
    <n v="2021"/>
    <s v="Sneha"/>
    <n v="2120470"/>
    <n v="1938272"/>
    <n v="182198"/>
  </r>
  <r>
    <n v="1149"/>
    <x v="119"/>
    <s v="Gurugram"/>
    <x v="1"/>
    <s v="Aura"/>
    <s v="Sedan"/>
    <n v="2023"/>
    <s v="Deepa"/>
    <n v="848585"/>
    <n v="777804"/>
    <n v="70781"/>
  </r>
  <r>
    <n v="1088"/>
    <x v="119"/>
    <s v="Faridabad"/>
    <x v="2"/>
    <s v="Nexon"/>
    <s v="SUV"/>
    <n v="2019"/>
    <s v="Aditi"/>
    <n v="944205"/>
    <n v="811172"/>
    <n v="133033"/>
  </r>
  <r>
    <n v="1101"/>
    <x v="120"/>
    <s v="Noida"/>
    <x v="4"/>
    <s v="Scorpio"/>
    <s v="SUV"/>
    <n v="2024"/>
    <s v="Deepa"/>
    <n v="851418"/>
    <n v="766352"/>
    <n v="85066"/>
  </r>
  <r>
    <n v="1274"/>
    <x v="121"/>
    <s v="Faridabad"/>
    <x v="0"/>
    <s v="Amaze"/>
    <s v="Sedan"/>
    <n v="2021"/>
    <s v="Anil"/>
    <n v="1139307"/>
    <n v="1064772"/>
    <n v="74535"/>
  </r>
  <r>
    <n v="1223"/>
    <x v="122"/>
    <s v="Gurugram"/>
    <x v="0"/>
    <s v="Jazz"/>
    <s v="Hatchback"/>
    <n v="2024"/>
    <s v="Deepa"/>
    <n v="482372"/>
    <n v="430689"/>
    <n v="51683"/>
  </r>
  <r>
    <n v="1003"/>
    <x v="123"/>
    <s v="Gurugram"/>
    <x v="1"/>
    <s v="Creta"/>
    <s v="SUV"/>
    <n v="2017"/>
    <s v="Rahul"/>
    <n v="1031036"/>
    <n v="875986"/>
    <n v="155050"/>
  </r>
  <r>
    <n v="1157"/>
    <x v="124"/>
    <s v="Gurugram"/>
    <x v="5"/>
    <s v="Yaris"/>
    <s v="Sedan"/>
    <n v="2022"/>
    <s v="Sneha"/>
    <n v="1201245"/>
    <n v="1130051"/>
    <n v="71194"/>
  </r>
  <r>
    <n v="1299"/>
    <x v="125"/>
    <s v="Faridabad"/>
    <x v="5"/>
    <s v="Fortuner"/>
    <s v="SUV"/>
    <n v="2018"/>
    <s v="Rohan"/>
    <n v="1400911"/>
    <n v="1233196"/>
    <n v="167715"/>
  </r>
  <r>
    <n v="1133"/>
    <x v="126"/>
    <s v="Noida"/>
    <x v="3"/>
    <s v="Carnival"/>
    <s v="MUV"/>
    <n v="2018"/>
    <s v="Deepa"/>
    <n v="1546965"/>
    <n v="1402506"/>
    <n v="144459"/>
  </r>
  <r>
    <n v="1181"/>
    <x v="127"/>
    <s v="Faridabad"/>
    <x v="0"/>
    <s v="Amaze"/>
    <s v="Sedan"/>
    <n v="2016"/>
    <s v="Rahul"/>
    <n v="1033137"/>
    <n v="935812"/>
    <n v="97325"/>
  </r>
  <r>
    <n v="1281"/>
    <x v="128"/>
    <s v="Delhi"/>
    <x v="5"/>
    <s v="Yaris"/>
    <s v="Sedan"/>
    <n v="2022"/>
    <s v="Priya"/>
    <n v="854833"/>
    <n v="802660"/>
    <n v="52173"/>
  </r>
  <r>
    <n v="1007"/>
    <x v="128"/>
    <s v="Delhi"/>
    <x v="5"/>
    <s v="Fortuner"/>
    <s v="SUV"/>
    <n v="2017"/>
    <s v="Sneha"/>
    <n v="1876977"/>
    <n v="1746025"/>
    <n v="130952"/>
  </r>
  <r>
    <n v="1177"/>
    <x v="129"/>
    <s v="Noida"/>
    <x v="4"/>
    <s v="Bolero"/>
    <s v="SUV"/>
    <n v="2020"/>
    <s v="Rahul"/>
    <n v="1167099"/>
    <n v="1051440"/>
    <n v="115659"/>
  </r>
  <r>
    <n v="1250"/>
    <x v="130"/>
    <s v="Gurugram"/>
    <x v="2"/>
    <s v="Altroz"/>
    <s v="Hatchback"/>
    <n v="2023"/>
    <s v="Deepa"/>
    <n v="365048"/>
    <n v="315240"/>
    <n v="49808"/>
  </r>
  <r>
    <n v="1269"/>
    <x v="131"/>
    <s v="Gurugram"/>
    <x v="6"/>
    <s v="Dzire"/>
    <s v="Sedan"/>
    <n v="2018"/>
    <s v="Anil"/>
    <n v="743054"/>
    <n v="659320"/>
    <n v="83734"/>
  </r>
  <r>
    <n v="1204"/>
    <x v="132"/>
    <s v="Faridabad"/>
    <x v="2"/>
    <s v="Nexon"/>
    <s v="SUV"/>
    <n v="2024"/>
    <s v="Deepa"/>
    <n v="1097980"/>
    <n v="916510"/>
    <n v="181470"/>
  </r>
  <r>
    <n v="1112"/>
    <x v="133"/>
    <s v="Delhi"/>
    <x v="6"/>
    <s v="Baleno"/>
    <s v="Hatchback"/>
    <n v="2022"/>
    <s v="Sneha"/>
    <n v="347553"/>
    <n v="307297"/>
    <n v="40256"/>
  </r>
  <r>
    <n v="1113"/>
    <x v="134"/>
    <s v="Faridabad"/>
    <x v="3"/>
    <s v="Sonet"/>
    <s v="SUV"/>
    <n v="2020"/>
    <s v="Deepa"/>
    <n v="1330982"/>
    <n v="1208884"/>
    <n v="122098"/>
  </r>
  <r>
    <n v="1209"/>
    <x v="135"/>
    <s v="Gurugram"/>
    <x v="5"/>
    <s v="Innova"/>
    <s v="MUV"/>
    <n v="2020"/>
    <s v="Aditi"/>
    <n v="2078732"/>
    <n v="1739524"/>
    <n v="339208"/>
  </r>
  <r>
    <n v="1015"/>
    <x v="136"/>
    <s v="Delhi"/>
    <x v="3"/>
    <s v="Carnival"/>
    <s v="MUV"/>
    <n v="2021"/>
    <s v="Deepa"/>
    <n v="956522"/>
    <n v="866414"/>
    <n v="90108"/>
  </r>
  <r>
    <n v="1267"/>
    <x v="137"/>
    <s v="Ghaziabad"/>
    <x v="1"/>
    <s v="Aura"/>
    <s v="Sedan"/>
    <n v="2020"/>
    <s v="Rohan"/>
    <n v="812180"/>
    <n v="745119"/>
    <n v="67061"/>
  </r>
  <r>
    <n v="1099"/>
    <x v="138"/>
    <s v="Ghaziabad"/>
    <x v="2"/>
    <s v="Tiago"/>
    <s v="Hatchback"/>
    <n v="2019"/>
    <s v="Anil"/>
    <n v="446129"/>
    <n v="401195"/>
    <n v="44934"/>
  </r>
  <r>
    <n v="1048"/>
    <x v="139"/>
    <s v="Delhi"/>
    <x v="3"/>
    <s v="Carnival"/>
    <s v="MUV"/>
    <n v="2022"/>
    <s v="Aditi"/>
    <n v="1360291"/>
    <n v="1221087"/>
    <n v="139204"/>
  </r>
  <r>
    <n v="1008"/>
    <x v="139"/>
    <s v="Gurugram"/>
    <x v="5"/>
    <s v="Yaris"/>
    <s v="Sedan"/>
    <n v="2019"/>
    <s v="Priya"/>
    <n v="656113"/>
    <n v="621908"/>
    <n v="34205"/>
  </r>
  <r>
    <n v="1103"/>
    <x v="140"/>
    <s v="Gurugram"/>
    <x v="5"/>
    <s v="Yaris"/>
    <s v="Sedan"/>
    <n v="2024"/>
    <s v="Aditi"/>
    <n v="954871"/>
    <n v="833948"/>
    <n v="120923"/>
  </r>
  <r>
    <n v="1268"/>
    <x v="140"/>
    <s v="Delhi"/>
    <x v="5"/>
    <s v="Fortuner"/>
    <s v="SUV"/>
    <n v="2021"/>
    <s v="Rahul"/>
    <n v="897529"/>
    <n v="818913"/>
    <n v="78616"/>
  </r>
  <r>
    <n v="1211"/>
    <x v="140"/>
    <s v="Delhi"/>
    <x v="4"/>
    <s v="Bolero"/>
    <s v="SUV"/>
    <n v="2016"/>
    <s v="Rahul"/>
    <n v="816863"/>
    <n v="744633"/>
    <n v="72230"/>
  </r>
  <r>
    <n v="1244"/>
    <x v="141"/>
    <s v="Faridabad"/>
    <x v="2"/>
    <s v="Harrier"/>
    <s v="SUV"/>
    <n v="2018"/>
    <s v="Vikas"/>
    <n v="905923"/>
    <n v="800992"/>
    <n v="104931"/>
  </r>
  <r>
    <n v="1183"/>
    <x v="142"/>
    <s v="Faridabad"/>
    <x v="6"/>
    <s v="Dzire"/>
    <s v="Sedan"/>
    <n v="2023"/>
    <s v="Priya"/>
    <n v="674064"/>
    <n v="634711"/>
    <n v="39353"/>
  </r>
  <r>
    <n v="1109"/>
    <x v="143"/>
    <s v="Ghaziabad"/>
    <x v="6"/>
    <s v="Dzire"/>
    <s v="Sedan"/>
    <n v="2021"/>
    <s v="Vikas"/>
    <n v="794071"/>
    <n v="663384"/>
    <n v="130687"/>
  </r>
  <r>
    <n v="1173"/>
    <x v="144"/>
    <s v="Gurugram"/>
    <x v="2"/>
    <s v="Nexon"/>
    <s v="SUV"/>
    <n v="2017"/>
    <s v="Priya"/>
    <n v="966368"/>
    <n v="844727"/>
    <n v="121641"/>
  </r>
  <r>
    <n v="1058"/>
    <x v="145"/>
    <s v="Faridabad"/>
    <x v="5"/>
    <s v="Innova"/>
    <s v="MUV"/>
    <n v="2022"/>
    <s v="Deepa"/>
    <n v="1446602"/>
    <n v="1321097"/>
    <n v="125505"/>
  </r>
  <r>
    <n v="1059"/>
    <x v="146"/>
    <s v="Ghaziabad"/>
    <x v="3"/>
    <s v="Carnival"/>
    <s v="MUV"/>
    <n v="2024"/>
    <s v="Rohan"/>
    <n v="1534142"/>
    <n v="1375912"/>
    <n v="158230"/>
  </r>
  <r>
    <n v="1208"/>
    <x v="147"/>
    <s v="Faridabad"/>
    <x v="5"/>
    <s v="Fortuner"/>
    <s v="SUV"/>
    <n v="2021"/>
    <s v="Deepa"/>
    <n v="1644956"/>
    <n v="1403546"/>
    <n v="241410"/>
  </r>
  <r>
    <n v="1061"/>
    <x v="148"/>
    <s v="Faridabad"/>
    <x v="3"/>
    <s v="Carnival"/>
    <s v="MUV"/>
    <n v="2017"/>
    <s v="Anil"/>
    <n v="1429413"/>
    <n v="1327217"/>
    <n v="102196"/>
  </r>
  <r>
    <n v="1234"/>
    <x v="149"/>
    <s v="Gurugram"/>
    <x v="4"/>
    <s v="XUV300"/>
    <s v="SUV"/>
    <n v="2019"/>
    <s v="Rahul"/>
    <n v="799423"/>
    <n v="692141"/>
    <n v="107282"/>
  </r>
  <r>
    <n v="1110"/>
    <x v="149"/>
    <s v="Gurugram"/>
    <x v="6"/>
    <s v="Swift"/>
    <s v="Hatchback"/>
    <n v="2023"/>
    <s v="Vikas"/>
    <n v="432654"/>
    <n v="392252"/>
    <n v="40402"/>
  </r>
  <r>
    <n v="1264"/>
    <x v="150"/>
    <s v="Noida"/>
    <x v="2"/>
    <s v="Tiago"/>
    <s v="Hatchback"/>
    <n v="2019"/>
    <s v="Anil"/>
    <n v="512110"/>
    <n v="440335"/>
    <n v="71775"/>
  </r>
  <r>
    <n v="1198"/>
    <x v="151"/>
    <s v="Delhi"/>
    <x v="4"/>
    <s v="Scorpio"/>
    <s v="SUV"/>
    <n v="2024"/>
    <s v="Rahul"/>
    <n v="1031197"/>
    <n v="965540"/>
    <n v="65657"/>
  </r>
  <r>
    <n v="1052"/>
    <x v="152"/>
    <s v="Delhi"/>
    <x v="1"/>
    <s v="i20"/>
    <s v="Hatchback"/>
    <n v="2022"/>
    <s v="Rohan"/>
    <n v="479147"/>
    <n v="415205"/>
    <n v="63942"/>
  </r>
  <r>
    <n v="1087"/>
    <x v="153"/>
    <s v="Gurugram"/>
    <x v="3"/>
    <s v="Carnival"/>
    <s v="MUV"/>
    <n v="2023"/>
    <s v="Rahul"/>
    <n v="1538598"/>
    <n v="1379908"/>
    <n v="158690"/>
  </r>
  <r>
    <n v="1092"/>
    <x v="154"/>
    <s v="Faridabad"/>
    <x v="4"/>
    <s v="XUV300"/>
    <s v="SUV"/>
    <n v="2024"/>
    <s v="Deepa"/>
    <n v="1044561"/>
    <n v="926029"/>
    <n v="118532"/>
  </r>
  <r>
    <n v="1144"/>
    <x v="155"/>
    <s v="Noida"/>
    <x v="2"/>
    <s v="Tiago"/>
    <s v="Hatchback"/>
    <n v="2023"/>
    <s v="Priya"/>
    <n v="316252"/>
    <n v="296671"/>
    <n v="19581"/>
  </r>
  <r>
    <n v="1287"/>
    <x v="155"/>
    <s v="Delhi"/>
    <x v="1"/>
    <s v="Aura"/>
    <s v="Sedan"/>
    <n v="2016"/>
    <s v="Rohan"/>
    <n v="836410"/>
    <n v="754882"/>
    <n v="81528"/>
  </r>
  <r>
    <n v="1117"/>
    <x v="156"/>
    <s v="Noida"/>
    <x v="1"/>
    <s v="i20"/>
    <s v="Hatchback"/>
    <n v="2020"/>
    <s v="Deepa"/>
    <n v="338821"/>
    <n v="286408"/>
    <n v="52413"/>
  </r>
  <r>
    <n v="1041"/>
    <x v="157"/>
    <s v="Delhi"/>
    <x v="2"/>
    <s v="Tiago"/>
    <s v="Hatchback"/>
    <n v="2017"/>
    <s v="Anil"/>
    <n v="338534"/>
    <n v="312589"/>
    <n v="25945"/>
  </r>
  <r>
    <n v="1243"/>
    <x v="158"/>
    <s v="Gurugram"/>
    <x v="2"/>
    <s v="Nexon"/>
    <s v="SUV"/>
    <n v="2018"/>
    <s v="Anil"/>
    <n v="1197555"/>
    <n v="1001300"/>
    <n v="196255"/>
  </r>
  <r>
    <n v="1119"/>
    <x v="159"/>
    <s v="Noida"/>
    <x v="4"/>
    <s v="Scorpio"/>
    <s v="SUV"/>
    <n v="2022"/>
    <s v="Vikas"/>
    <n v="863625"/>
    <n v="797437"/>
    <n v="66188"/>
  </r>
  <r>
    <n v="1096"/>
    <x v="160"/>
    <s v="Ghaziabad"/>
    <x v="0"/>
    <s v="City"/>
    <s v="Sedan"/>
    <n v="2024"/>
    <s v="Sneha"/>
    <n v="718676"/>
    <n v="630417"/>
    <n v="88259"/>
  </r>
  <r>
    <n v="1130"/>
    <x v="160"/>
    <s v="Noida"/>
    <x v="2"/>
    <s v="Harrier"/>
    <s v="SUV"/>
    <n v="2020"/>
    <s v="Priya"/>
    <n v="858779"/>
    <n v="766082"/>
    <n v="92697"/>
  </r>
  <r>
    <n v="1280"/>
    <x v="161"/>
    <s v="Faridabad"/>
    <x v="6"/>
    <s v="Baleno"/>
    <s v="Hatchback"/>
    <n v="2024"/>
    <s v="Rahul"/>
    <n v="388366"/>
    <n v="338003"/>
    <n v="50363"/>
  </r>
  <r>
    <n v="1236"/>
    <x v="162"/>
    <s v="Gurugram"/>
    <x v="0"/>
    <s v="Amaze"/>
    <s v="Sedan"/>
    <n v="2022"/>
    <s v="Rahul"/>
    <n v="1158177"/>
    <n v="980674"/>
    <n v="177503"/>
  </r>
  <r>
    <n v="1063"/>
    <x v="163"/>
    <s v="Gurugram"/>
    <x v="4"/>
    <s v="XUV300"/>
    <s v="SUV"/>
    <n v="2016"/>
    <s v="Aditi"/>
    <n v="1055958"/>
    <n v="996186"/>
    <n v="59772"/>
  </r>
  <r>
    <n v="1125"/>
    <x v="163"/>
    <s v="Faridabad"/>
    <x v="6"/>
    <s v="Swift"/>
    <s v="Hatchback"/>
    <n v="2023"/>
    <s v="Priya"/>
    <n v="582582"/>
    <n v="521093"/>
    <n v="61489"/>
  </r>
  <r>
    <n v="1012"/>
    <x v="164"/>
    <s v="Faridabad"/>
    <x v="6"/>
    <s v="Alto"/>
    <s v="Hatchback"/>
    <n v="2023"/>
    <s v="Vikas"/>
    <n v="660784"/>
    <n v="628121"/>
    <n v="32663"/>
  </r>
  <r>
    <n v="1023"/>
    <x v="165"/>
    <s v="Ghaziabad"/>
    <x v="0"/>
    <s v="Jazz"/>
    <s v="Hatchback"/>
    <n v="2017"/>
    <s v="Aditi"/>
    <n v="639295"/>
    <n v="546405"/>
    <n v="92890"/>
  </r>
  <r>
    <n v="1179"/>
    <x v="166"/>
    <s v="Noida"/>
    <x v="0"/>
    <s v="Jazz"/>
    <s v="Hatchback"/>
    <n v="2024"/>
    <s v="Vikas"/>
    <n v="462828"/>
    <n v="421135"/>
    <n v="41693"/>
  </r>
  <r>
    <n v="1075"/>
    <x v="167"/>
    <s v="Faridabad"/>
    <x v="2"/>
    <s v="Altroz"/>
    <s v="Hatchback"/>
    <n v="2023"/>
    <s v="Vikas"/>
    <n v="391864"/>
    <n v="366913"/>
    <n v="24951"/>
  </r>
  <r>
    <n v="1145"/>
    <x v="168"/>
    <s v="Faridabad"/>
    <x v="0"/>
    <s v="Jazz"/>
    <s v="Hatchback"/>
    <n v="2022"/>
    <s v="Vikas"/>
    <n v="496194"/>
    <n v="425187"/>
    <n v="71007"/>
  </r>
  <r>
    <n v="1143"/>
    <x v="168"/>
    <s v="Noida"/>
    <x v="0"/>
    <s v="City"/>
    <s v="Sedan"/>
    <n v="2022"/>
    <s v="Anil"/>
    <n v="1058462"/>
    <n v="968400"/>
    <n v="90062"/>
  </r>
  <r>
    <n v="1019"/>
    <x v="169"/>
    <s v="Faridabad"/>
    <x v="0"/>
    <s v="City"/>
    <s v="Sedan"/>
    <n v="2019"/>
    <s v="Rahul"/>
    <n v="645988"/>
    <n v="570157"/>
    <n v="75831"/>
  </r>
  <r>
    <n v="1285"/>
    <x v="169"/>
    <s v="Ghaziabad"/>
    <x v="2"/>
    <s v="Nexon"/>
    <s v="SUV"/>
    <n v="2016"/>
    <s v="Rahul"/>
    <n v="762559"/>
    <n v="664829"/>
    <n v="97730"/>
  </r>
  <r>
    <n v="1154"/>
    <x v="170"/>
    <s v="Faridabad"/>
    <x v="3"/>
    <s v="Carnival"/>
    <s v="MUV"/>
    <n v="2021"/>
    <s v="Priya"/>
    <n v="1388650"/>
    <n v="1190951"/>
    <n v="197699"/>
  </r>
  <r>
    <n v="1241"/>
    <x v="170"/>
    <s v="Delhi"/>
    <x v="3"/>
    <s v="Seltos"/>
    <s v="SUV"/>
    <n v="2018"/>
    <s v="Vikas"/>
    <n v="1275476"/>
    <n v="1099548"/>
    <n v="175928"/>
  </r>
  <r>
    <n v="1178"/>
    <x v="171"/>
    <s v="Ghaziabad"/>
    <x v="2"/>
    <s v="Tiago"/>
    <s v="Hatchback"/>
    <n v="2023"/>
    <s v="Priya"/>
    <n v="489665"/>
    <n v="461078"/>
    <n v="28587"/>
  </r>
  <r>
    <n v="1108"/>
    <x v="172"/>
    <s v="Gurugram"/>
    <x v="3"/>
    <s v="Sonet"/>
    <s v="SUV"/>
    <n v="2022"/>
    <s v="Vikas"/>
    <n v="1605756"/>
    <n v="1486811"/>
    <n v="118945"/>
  </r>
  <r>
    <n v="1120"/>
    <x v="173"/>
    <s v="Delhi"/>
    <x v="4"/>
    <s v="Scorpio"/>
    <s v="SUV"/>
    <n v="2021"/>
    <s v="Priya"/>
    <n v="808732"/>
    <n v="750215"/>
    <n v="58517"/>
  </r>
  <r>
    <n v="1199"/>
    <x v="174"/>
    <s v="Delhi"/>
    <x v="1"/>
    <s v="i20"/>
    <s v="Hatchback"/>
    <n v="2020"/>
    <s v="Anil"/>
    <n v="518863"/>
    <n v="439714"/>
    <n v="79149"/>
  </r>
  <r>
    <n v="1293"/>
    <x v="175"/>
    <s v="Faridabad"/>
    <x v="6"/>
    <s v="Baleno"/>
    <s v="Hatchback"/>
    <n v="2023"/>
    <s v="Sneha"/>
    <n v="443932"/>
    <n v="371491"/>
    <n v="72441"/>
  </r>
  <r>
    <n v="1071"/>
    <x v="175"/>
    <s v="Delhi"/>
    <x v="4"/>
    <s v="Scorpio"/>
    <s v="SUV"/>
    <n v="2022"/>
    <s v="Priya"/>
    <n v="801440"/>
    <n v="729244"/>
    <n v="72196"/>
  </r>
  <r>
    <n v="1085"/>
    <x v="176"/>
    <s v="Noida"/>
    <x v="5"/>
    <s v="Innova"/>
    <s v="MUV"/>
    <n v="2019"/>
    <s v="Anil"/>
    <n v="1425717"/>
    <n v="1242996"/>
    <n v="182721"/>
  </r>
  <r>
    <n v="1032"/>
    <x v="177"/>
    <s v="Gurugram"/>
    <x v="4"/>
    <s v="XUV300"/>
    <s v="SUV"/>
    <n v="2023"/>
    <s v="Rahul"/>
    <n v="866194"/>
    <n v="769266"/>
    <n v="96928"/>
  </r>
  <r>
    <n v="1290"/>
    <x v="177"/>
    <s v="Faridabad"/>
    <x v="1"/>
    <s v="Venue"/>
    <s v="SUV"/>
    <n v="2017"/>
    <s v="Sneha"/>
    <n v="974042"/>
    <n v="888724"/>
    <n v="85318"/>
  </r>
  <r>
    <n v="1010"/>
    <x v="178"/>
    <s v="Delhi"/>
    <x v="2"/>
    <s v="Tiago"/>
    <s v="Hatchback"/>
    <n v="2024"/>
    <s v="Vikas"/>
    <n v="561481"/>
    <n v="505838"/>
    <n v="55643"/>
  </r>
  <r>
    <n v="1069"/>
    <x v="179"/>
    <s v="Delhi"/>
    <x v="0"/>
    <s v="City"/>
    <s v="Sedan"/>
    <n v="2024"/>
    <s v="Vikas"/>
    <n v="1056987"/>
    <n v="934559"/>
    <n v="122428"/>
  </r>
  <r>
    <n v="1042"/>
    <x v="180"/>
    <s v="Gurugram"/>
    <x v="2"/>
    <s v="Tiago"/>
    <s v="Hatchback"/>
    <n v="2016"/>
    <s v="Rohan"/>
    <n v="446115"/>
    <n v="378063"/>
    <n v="68052"/>
  </r>
  <r>
    <n v="1239"/>
    <x v="180"/>
    <s v="Gurugram"/>
    <x v="1"/>
    <s v="Venue"/>
    <s v="SUV"/>
    <n v="2017"/>
    <s v="Aditi"/>
    <n v="1486518"/>
    <n v="1275981"/>
    <n v="210537"/>
  </r>
  <r>
    <n v="1107"/>
    <x v="181"/>
    <s v="Gurugram"/>
    <x v="0"/>
    <s v="Amaze"/>
    <s v="Sedan"/>
    <n v="2016"/>
    <s v="Deepa"/>
    <n v="800222"/>
    <n v="745085"/>
    <n v="55137"/>
  </r>
  <r>
    <n v="1053"/>
    <x v="182"/>
    <s v="Noida"/>
    <x v="3"/>
    <s v="Seltos"/>
    <s v="SUV"/>
    <n v="2023"/>
    <s v="Sneha"/>
    <n v="1524065"/>
    <n v="1272174"/>
    <n v="251891"/>
  </r>
  <r>
    <n v="1163"/>
    <x v="183"/>
    <s v="Delhi"/>
    <x v="2"/>
    <s v="Harrier"/>
    <s v="SUV"/>
    <n v="2020"/>
    <s v="Anil"/>
    <n v="1159017"/>
    <n v="969888"/>
    <n v="189129"/>
  </r>
  <r>
    <n v="1230"/>
    <x v="184"/>
    <s v="Faridabad"/>
    <x v="4"/>
    <s v="Bolero"/>
    <s v="SUV"/>
    <n v="2019"/>
    <s v="Rahul"/>
    <n v="1349488"/>
    <n v="1167377"/>
    <n v="182111"/>
  </r>
  <r>
    <n v="1168"/>
    <x v="185"/>
    <s v="Delhi"/>
    <x v="4"/>
    <s v="Bolero"/>
    <s v="SUV"/>
    <n v="2023"/>
    <s v="Aditi"/>
    <n v="710719"/>
    <n v="656856"/>
    <n v="53863"/>
  </r>
  <r>
    <n v="1207"/>
    <x v="186"/>
    <s v="Faridabad"/>
    <x v="0"/>
    <s v="City"/>
    <s v="Sedan"/>
    <n v="2024"/>
    <s v="Sneha"/>
    <n v="897840"/>
    <n v="817704"/>
    <n v="80136"/>
  </r>
  <r>
    <n v="1055"/>
    <x v="187"/>
    <s v="Ghaziabad"/>
    <x v="2"/>
    <s v="Tiago"/>
    <s v="Hatchback"/>
    <n v="2020"/>
    <s v="Deepa"/>
    <n v="365176"/>
    <n v="343856"/>
    <n v="21320"/>
  </r>
  <r>
    <n v="1080"/>
    <x v="188"/>
    <s v="Noida"/>
    <x v="4"/>
    <s v="XUV300"/>
    <s v="SUV"/>
    <n v="2023"/>
    <s v="Rahul"/>
    <n v="1503128"/>
    <n v="1420725"/>
    <n v="82403"/>
  </r>
  <r>
    <n v="1190"/>
    <x v="189"/>
    <s v="Faridabad"/>
    <x v="0"/>
    <s v="Amaze"/>
    <s v="Sedan"/>
    <n v="2017"/>
    <s v="Sneha"/>
    <n v="809303"/>
    <n v="724532"/>
    <n v="84771"/>
  </r>
  <r>
    <n v="1175"/>
    <x v="189"/>
    <s v="Delhi"/>
    <x v="4"/>
    <s v="XUV300"/>
    <s v="SUV"/>
    <n v="2023"/>
    <s v="Aditi"/>
    <n v="988183"/>
    <n v="845323"/>
    <n v="142860"/>
  </r>
  <r>
    <n v="1070"/>
    <x v="190"/>
    <s v="Ghaziabad"/>
    <x v="0"/>
    <s v="Jazz"/>
    <s v="Hatchback"/>
    <n v="2020"/>
    <s v="Priya"/>
    <n v="554710"/>
    <n v="521834"/>
    <n v="32876"/>
  </r>
  <r>
    <n v="1197"/>
    <x v="190"/>
    <s v="Ghaziabad"/>
    <x v="1"/>
    <s v="Venue"/>
    <s v="SUV"/>
    <n v="2018"/>
    <s v="Priya"/>
    <n v="1235252"/>
    <n v="1047711"/>
    <n v="187541"/>
  </r>
  <r>
    <n v="1094"/>
    <x v="191"/>
    <s v="Noida"/>
    <x v="6"/>
    <s v="Dzire"/>
    <s v="Sedan"/>
    <n v="2018"/>
    <s v="Vikas"/>
    <n v="642809"/>
    <n v="578585"/>
    <n v="64224"/>
  </r>
  <r>
    <n v="1139"/>
    <x v="192"/>
    <s v="Faridabad"/>
    <x v="0"/>
    <s v="Amaze"/>
    <s v="Sedan"/>
    <n v="2019"/>
    <s v="Rahul"/>
    <n v="766474"/>
    <n v="701899"/>
    <n v="64575"/>
  </r>
  <r>
    <n v="1072"/>
    <x v="193"/>
    <s v="Delhi"/>
    <x v="2"/>
    <s v="Altroz"/>
    <s v="Hatchback"/>
    <n v="2020"/>
    <s v="Vikas"/>
    <n v="454457"/>
    <n v="381255"/>
    <n v="73202"/>
  </r>
  <r>
    <n v="1186"/>
    <x v="194"/>
    <s v="Delhi"/>
    <x v="6"/>
    <s v="Dzire"/>
    <s v="Sedan"/>
    <n v="2023"/>
    <s v="Sneha"/>
    <n v="848000"/>
    <n v="797742"/>
    <n v="50258"/>
  </r>
  <r>
    <n v="1254"/>
    <x v="194"/>
    <s v="Ghaziabad"/>
    <x v="1"/>
    <s v="Venue"/>
    <s v="SUV"/>
    <n v="2018"/>
    <s v="Deepa"/>
    <n v="1131201"/>
    <n v="1000177"/>
    <n v="131024"/>
  </r>
  <r>
    <n v="1222"/>
    <x v="195"/>
    <s v="Delhi"/>
    <x v="5"/>
    <s v="Fortuner"/>
    <s v="SUV"/>
    <n v="2016"/>
    <s v="Vikas"/>
    <n v="1847962"/>
    <n v="1554215"/>
    <n v="293747"/>
  </r>
  <r>
    <n v="1296"/>
    <x v="195"/>
    <s v="Faridabad"/>
    <x v="3"/>
    <s v="Seltos"/>
    <s v="SUV"/>
    <n v="2017"/>
    <s v="Vikas"/>
    <n v="1716658"/>
    <n v="1553536"/>
    <n v="163122"/>
  </r>
  <r>
    <n v="1036"/>
    <x v="196"/>
    <s v="Ghaziabad"/>
    <x v="2"/>
    <s v="Nexon"/>
    <s v="SUV"/>
    <n v="2022"/>
    <s v="Vikas"/>
    <n v="571764"/>
    <n v="490363"/>
    <n v="81401"/>
  </r>
  <r>
    <n v="1294"/>
    <x v="196"/>
    <s v="Ghaziabad"/>
    <x v="0"/>
    <s v="Jazz"/>
    <s v="Hatchback"/>
    <n v="2022"/>
    <s v="Deepa"/>
    <n v="564699"/>
    <n v="497532"/>
    <n v="67167"/>
  </r>
  <r>
    <n v="1171"/>
    <x v="197"/>
    <s v="Faridabad"/>
    <x v="1"/>
    <s v="Creta"/>
    <s v="SUV"/>
    <n v="2022"/>
    <s v="Aditi"/>
    <n v="1399975"/>
    <n v="1232372"/>
    <n v="167603"/>
  </r>
  <r>
    <n v="1165"/>
    <x v="198"/>
    <s v="Noida"/>
    <x v="2"/>
    <s v="Nexon"/>
    <s v="SUV"/>
    <n v="2020"/>
    <s v="Deepa"/>
    <n v="1009327"/>
    <n v="904414"/>
    <n v="104913"/>
  </r>
  <r>
    <n v="1191"/>
    <x v="199"/>
    <s v="Gurugram"/>
    <x v="1"/>
    <s v="Creta"/>
    <s v="SUV"/>
    <n v="2022"/>
    <s v="Aditi"/>
    <n v="919222"/>
    <n v="838706"/>
    <n v="80516"/>
  </r>
  <r>
    <n v="1185"/>
    <x v="200"/>
    <s v="Ghaziabad"/>
    <x v="3"/>
    <s v="Seltos"/>
    <s v="SUV"/>
    <n v="2020"/>
    <s v="Deepa"/>
    <n v="1321260"/>
    <n v="1208838"/>
    <n v="112422"/>
  </r>
  <r>
    <n v="1232"/>
    <x v="201"/>
    <s v="Ghaziabad"/>
    <x v="6"/>
    <s v="Dzire"/>
    <s v="Sedan"/>
    <n v="2023"/>
    <s v="Rahul"/>
    <n v="744842"/>
    <n v="704009"/>
    <n v="40833"/>
  </r>
  <r>
    <n v="1082"/>
    <x v="202"/>
    <s v="Ghaziabad"/>
    <x v="0"/>
    <s v="Amaze"/>
    <s v="Sedan"/>
    <n v="2022"/>
    <s v="Vikas"/>
    <n v="962404"/>
    <n v="843474"/>
    <n v="118930"/>
  </r>
  <r>
    <n v="1077"/>
    <x v="203"/>
    <s v="Faridabad"/>
    <x v="2"/>
    <s v="Nexon"/>
    <s v="SUV"/>
    <n v="2020"/>
    <s v="Rohan"/>
    <n v="890778"/>
    <n v="846747"/>
    <n v="44031"/>
  </r>
  <r>
    <n v="1259"/>
    <x v="204"/>
    <s v="Gurugram"/>
    <x v="4"/>
    <s v="Scorpio"/>
    <s v="SUV"/>
    <n v="2022"/>
    <s v="Rahul"/>
    <n v="1400758"/>
    <n v="1251794"/>
    <n v="148964"/>
  </r>
  <r>
    <n v="1029"/>
    <x v="205"/>
    <s v="Delhi"/>
    <x v="6"/>
    <s v="Swift"/>
    <s v="Hatchback"/>
    <n v="2017"/>
    <s v="Rahul"/>
    <n v="404416"/>
    <n v="339560"/>
    <n v="64856"/>
  </r>
  <r>
    <n v="1137"/>
    <x v="205"/>
    <s v="Delhi"/>
    <x v="0"/>
    <s v="Amaze"/>
    <s v="Sedan"/>
    <n v="2021"/>
    <s v="Sneha"/>
    <n v="746681"/>
    <n v="679418"/>
    <n v="67263"/>
  </r>
  <r>
    <n v="1017"/>
    <x v="206"/>
    <s v="Delhi"/>
    <x v="1"/>
    <s v="Aura"/>
    <s v="Sedan"/>
    <n v="2018"/>
    <s v="Vikas"/>
    <n v="970018"/>
    <n v="871534"/>
    <n v="98484"/>
  </r>
  <r>
    <n v="1078"/>
    <x v="207"/>
    <s v="Delhi"/>
    <x v="2"/>
    <s v="Nexon"/>
    <s v="SUV"/>
    <n v="2024"/>
    <s v="Vikas"/>
    <n v="817326"/>
    <n v="702773"/>
    <n v="114553"/>
  </r>
  <r>
    <n v="1258"/>
    <x v="208"/>
    <s v="Gurugram"/>
    <x v="6"/>
    <s v="Alto"/>
    <s v="Hatchback"/>
    <n v="2017"/>
    <s v="Rahul"/>
    <n v="496509"/>
    <n v="460156"/>
    <n v="36353"/>
  </r>
  <r>
    <n v="1115"/>
    <x v="209"/>
    <s v="Noida"/>
    <x v="0"/>
    <s v="Amaze"/>
    <s v="Sedan"/>
    <n v="2020"/>
    <s v="Anil"/>
    <n v="1118544"/>
    <n v="1049290"/>
    <n v="69254"/>
  </r>
  <r>
    <n v="1235"/>
    <x v="210"/>
    <s v="Noida"/>
    <x v="6"/>
    <s v="Alto"/>
    <s v="Hatchback"/>
    <n v="2020"/>
    <s v="Anil"/>
    <n v="428604"/>
    <n v="367900"/>
    <n v="60704"/>
  </r>
  <r>
    <n v="1214"/>
    <x v="211"/>
    <s v="Gurugram"/>
    <x v="5"/>
    <s v="Yaris"/>
    <s v="Sedan"/>
    <n v="2020"/>
    <s v="Deepa"/>
    <n v="963485"/>
    <n v="882312"/>
    <n v="81173"/>
  </r>
  <r>
    <n v="1193"/>
    <x v="212"/>
    <s v="Gurugram"/>
    <x v="1"/>
    <s v="Venue"/>
    <s v="SUV"/>
    <n v="2024"/>
    <s v="Rahul"/>
    <n v="1418880"/>
    <n v="1245724"/>
    <n v="173156"/>
  </r>
  <r>
    <n v="1035"/>
    <x v="213"/>
    <s v="Delhi"/>
    <x v="2"/>
    <s v="Altroz"/>
    <s v="Hatchback"/>
    <n v="2019"/>
    <s v="Priya"/>
    <n v="406234"/>
    <n v="344850"/>
    <n v="61384"/>
  </r>
  <r>
    <n v="1189"/>
    <x v="214"/>
    <s v="Faridabad"/>
    <x v="2"/>
    <s v="Harrier"/>
    <s v="SUV"/>
    <n v="2018"/>
    <s v="Rahul"/>
    <n v="669100"/>
    <n v="557583"/>
    <n v="111517"/>
  </r>
  <r>
    <n v="1134"/>
    <x v="215"/>
    <s v="Gurugram"/>
    <x v="6"/>
    <s v="Baleno"/>
    <s v="Hatchback"/>
    <n v="2019"/>
    <s v="Anil"/>
    <n v="689661"/>
    <n v="587946"/>
    <n v="101715"/>
  </r>
  <r>
    <n v="1158"/>
    <x v="216"/>
    <s v="Ghaziabad"/>
    <x v="5"/>
    <s v="Fortuner"/>
    <s v="SUV"/>
    <n v="2024"/>
    <s v="Rahul"/>
    <n v="2011326"/>
    <n v="1786257"/>
    <n v="225069"/>
  </r>
  <r>
    <n v="1248"/>
    <x v="216"/>
    <s v="Delhi"/>
    <x v="0"/>
    <s v="City"/>
    <s v="Sedan"/>
    <n v="2020"/>
    <s v="Aditi"/>
    <n v="817953"/>
    <n v="685052"/>
    <n v="132901"/>
  </r>
  <r>
    <n v="1213"/>
    <x v="217"/>
    <s v="Gurugram"/>
    <x v="5"/>
    <s v="Fortuner"/>
    <s v="SUV"/>
    <n v="2022"/>
    <s v="Priya"/>
    <n v="1194411"/>
    <n v="1057000"/>
    <n v="137411"/>
  </r>
  <r>
    <n v="1132"/>
    <x v="218"/>
    <s v="Gurugram"/>
    <x v="5"/>
    <s v="Innova"/>
    <s v="MUV"/>
    <n v="2021"/>
    <s v="Anil"/>
    <n v="1535087"/>
    <n v="1346567"/>
    <n v="188520"/>
  </r>
  <r>
    <n v="1218"/>
    <x v="218"/>
    <s v="Gurugram"/>
    <x v="1"/>
    <s v="i20"/>
    <s v="Hatchback"/>
    <n v="2019"/>
    <s v="Rohan"/>
    <n v="381464"/>
    <n v="337578"/>
    <n v="43886"/>
  </r>
  <r>
    <n v="1122"/>
    <x v="219"/>
    <s v="Delhi"/>
    <x v="6"/>
    <s v="Dzire"/>
    <s v="Sedan"/>
    <n v="2019"/>
    <s v="Rohan"/>
    <n v="731937"/>
    <n v="626658"/>
    <n v="105279"/>
  </r>
  <r>
    <n v="1106"/>
    <x v="220"/>
    <s v="Delhi"/>
    <x v="1"/>
    <s v="Creta"/>
    <s v="SUV"/>
    <n v="2022"/>
    <s v="Rohan"/>
    <n v="1545789"/>
    <n v="1443313"/>
    <n v="102476"/>
  </r>
  <r>
    <n v="1138"/>
    <x v="221"/>
    <s v="Faridabad"/>
    <x v="6"/>
    <s v="Swift"/>
    <s v="Hatchback"/>
    <n v="2018"/>
    <s v="Aditi"/>
    <n v="311222"/>
    <n v="270863"/>
    <n v="40359"/>
  </r>
  <r>
    <n v="1030"/>
    <x v="222"/>
    <s v="Delhi"/>
    <x v="3"/>
    <s v="Carnival"/>
    <s v="MUV"/>
    <n v="2017"/>
    <s v="Anil"/>
    <n v="1981570"/>
    <n v="1756710"/>
    <n v="224860"/>
  </r>
  <r>
    <n v="1022"/>
    <x v="223"/>
    <s v="Faridabad"/>
    <x v="0"/>
    <s v="City"/>
    <s v="Sedan"/>
    <n v="2022"/>
    <s v="Rohan"/>
    <n v="541601"/>
    <n v="485740"/>
    <n v="55861"/>
  </r>
  <r>
    <n v="1195"/>
    <x v="224"/>
    <s v="Gurugram"/>
    <x v="5"/>
    <s v="Innova"/>
    <s v="MUV"/>
    <n v="2022"/>
    <s v="Aditi"/>
    <n v="2232187"/>
    <n v="1971896"/>
    <n v="260291"/>
  </r>
  <r>
    <n v="1210"/>
    <x v="225"/>
    <s v="Faridabad"/>
    <x v="1"/>
    <s v="i20"/>
    <s v="Hatchback"/>
    <n v="2023"/>
    <s v="Sneha"/>
    <n v="662000"/>
    <n v="579177"/>
    <n v="82823"/>
  </r>
  <r>
    <n v="1049"/>
    <x v="226"/>
    <s v="Faridabad"/>
    <x v="5"/>
    <s v="Fortuner"/>
    <s v="SUV"/>
    <n v="2023"/>
    <s v="Deepa"/>
    <n v="1275775"/>
    <n v="1091338"/>
    <n v="184437"/>
  </r>
  <r>
    <n v="1194"/>
    <x v="227"/>
    <s v="Delhi"/>
    <x v="1"/>
    <s v="Venue"/>
    <s v="SUV"/>
    <n v="2016"/>
    <s v="Aditi"/>
    <n v="720929"/>
    <n v="629082"/>
    <n v="91847"/>
  </r>
  <r>
    <n v="1174"/>
    <x v="228"/>
    <s v="Gurugram"/>
    <x v="1"/>
    <s v="i20"/>
    <s v="Hatchback"/>
    <n v="2024"/>
    <s v="Priya"/>
    <n v="482754"/>
    <n v="418693"/>
    <n v="64061"/>
  </r>
  <r>
    <n v="1252"/>
    <x v="229"/>
    <s v="Faridabad"/>
    <x v="5"/>
    <s v="Fortuner"/>
    <s v="SUV"/>
    <n v="2018"/>
    <s v="Rohan"/>
    <n v="1296910"/>
    <n v="1142651"/>
    <n v="154259"/>
  </r>
  <r>
    <n v="1098"/>
    <x v="230"/>
    <s v="Faridabad"/>
    <x v="5"/>
    <s v="Fortuner"/>
    <s v="SUV"/>
    <n v="2023"/>
    <s v="Deepa"/>
    <n v="1371130"/>
    <n v="1177946"/>
    <n v="193184"/>
  </r>
  <r>
    <n v="1283"/>
    <x v="231"/>
    <s v="Faridabad"/>
    <x v="1"/>
    <s v="Venue"/>
    <s v="SUV"/>
    <n v="2023"/>
    <s v="Rahul"/>
    <n v="1076822"/>
    <n v="901860"/>
    <n v="174962"/>
  </r>
  <r>
    <n v="1020"/>
    <x v="231"/>
    <s v="Delhi"/>
    <x v="6"/>
    <s v="Swift"/>
    <s v="Hatchback"/>
    <n v="2016"/>
    <s v="Rohan"/>
    <n v="380926"/>
    <n v="323092"/>
    <n v="57834"/>
  </r>
  <r>
    <n v="1140"/>
    <x v="232"/>
    <s v="Ghaziabad"/>
    <x v="3"/>
    <s v="Carnival"/>
    <s v="MUV"/>
    <n v="2016"/>
    <s v="Rohan"/>
    <n v="1870686"/>
    <n v="1768134"/>
    <n v="102552"/>
  </r>
  <r>
    <n v="1054"/>
    <x v="233"/>
    <s v="Gurugram"/>
    <x v="4"/>
    <s v="Scorpio"/>
    <s v="SUV"/>
    <n v="2024"/>
    <s v="Anil"/>
    <n v="1374360"/>
    <n v="1279664"/>
    <n v="94696"/>
  </r>
  <r>
    <n v="1123"/>
    <x v="234"/>
    <s v="Noida"/>
    <x v="2"/>
    <s v="Tiago"/>
    <s v="Hatchback"/>
    <n v="2024"/>
    <s v="Vikas"/>
    <n v="314118"/>
    <n v="266201"/>
    <n v="47917"/>
  </r>
  <r>
    <n v="1155"/>
    <x v="235"/>
    <s v="Noida"/>
    <x v="4"/>
    <s v="Bolero"/>
    <s v="SUV"/>
    <n v="2021"/>
    <s v="Rahul"/>
    <n v="980664"/>
    <n v="851270"/>
    <n v="129394"/>
  </r>
  <r>
    <n v="1004"/>
    <x v="236"/>
    <s v="Gurugram"/>
    <x v="4"/>
    <s v="XUV300"/>
    <s v="SUV"/>
    <n v="2023"/>
    <s v="Rahul"/>
    <n v="1021804"/>
    <n v="934007"/>
    <n v="87797"/>
  </r>
  <r>
    <n v="1266"/>
    <x v="237"/>
    <s v="Faridabad"/>
    <x v="3"/>
    <s v="Sonet"/>
    <s v="SUV"/>
    <n v="2016"/>
    <s v="Vikas"/>
    <n v="1413800"/>
    <n v="1281776"/>
    <n v="132024"/>
  </r>
  <r>
    <n v="1205"/>
    <x v="238"/>
    <s v="Noida"/>
    <x v="1"/>
    <s v="i20"/>
    <s v="Hatchback"/>
    <n v="2021"/>
    <s v="Priya"/>
    <n v="755734"/>
    <n v="649814"/>
    <n v="105920"/>
  </r>
  <r>
    <n v="1034"/>
    <x v="239"/>
    <s v="Faridabad"/>
    <x v="6"/>
    <s v="Baleno"/>
    <s v="Hatchback"/>
    <n v="2017"/>
    <s v="Sneha"/>
    <n v="373539"/>
    <n v="350411"/>
    <n v="23128"/>
  </r>
  <r>
    <n v="1135"/>
    <x v="240"/>
    <s v="Faridabad"/>
    <x v="6"/>
    <s v="Baleno"/>
    <s v="Hatchback"/>
    <n v="2018"/>
    <s v="Vikas"/>
    <n v="527485"/>
    <n v="478227"/>
    <n v="49258"/>
  </r>
  <r>
    <n v="1229"/>
    <x v="241"/>
    <s v="Delhi"/>
    <x v="1"/>
    <s v="Creta"/>
    <s v="SUV"/>
    <n v="2018"/>
    <s v="Deepa"/>
    <n v="1401186"/>
    <n v="1213148"/>
    <n v="188038"/>
  </r>
  <r>
    <n v="1257"/>
    <x v="242"/>
    <s v="Ghaziabad"/>
    <x v="5"/>
    <s v="Fortuner"/>
    <s v="SUV"/>
    <n v="2016"/>
    <s v="Anil"/>
    <n v="807437"/>
    <n v="697268"/>
    <n v="110169"/>
  </r>
  <r>
    <n v="1040"/>
    <x v="243"/>
    <s v="Delhi"/>
    <x v="1"/>
    <s v="Creta"/>
    <s v="SUV"/>
    <n v="2022"/>
    <s v="Aditi"/>
    <n v="1060914"/>
    <n v="964467"/>
    <n v="96447"/>
  </r>
  <r>
    <n v="1093"/>
    <x v="244"/>
    <s v="Ghaziabad"/>
    <x v="5"/>
    <s v="Fortuner"/>
    <s v="SUV"/>
    <n v="2019"/>
    <s v="Vikas"/>
    <n v="1518965"/>
    <n v="1389720"/>
    <n v="129245"/>
  </r>
  <r>
    <n v="1128"/>
    <x v="245"/>
    <s v="Faridabad"/>
    <x v="3"/>
    <s v="Carnival"/>
    <s v="MUV"/>
    <n v="2022"/>
    <s v="Vikas"/>
    <n v="1668023"/>
    <n v="1495984"/>
    <n v="172039"/>
  </r>
  <r>
    <n v="1005"/>
    <x v="246"/>
    <s v="Faridabad"/>
    <x v="4"/>
    <s v="Scorpio"/>
    <s v="SUV"/>
    <n v="2019"/>
    <s v="Rahul"/>
    <n v="871108"/>
    <n v="747090"/>
    <n v="124018"/>
  </r>
  <r>
    <n v="1276"/>
    <x v="247"/>
    <s v="Ghaziabad"/>
    <x v="3"/>
    <s v="Seltos"/>
    <s v="SUV"/>
    <n v="2022"/>
    <s v="Vikas"/>
    <n v="1279500"/>
    <n v="1075210"/>
    <n v="20429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084"/>
    <d v="2024-01-03T00:00:00"/>
    <x v="0"/>
    <s v="Honda"/>
    <s v="Jazz"/>
    <x v="0"/>
    <n v="2023"/>
    <s v="Vikas"/>
    <n v="330500"/>
    <n v="285899"/>
    <n v="44601"/>
  </r>
  <r>
    <n v="1240"/>
    <d v="2024-01-17T00:00:00"/>
    <x v="1"/>
    <s v="Hyundai"/>
    <s v="i20"/>
    <x v="0"/>
    <n v="2016"/>
    <s v="Deepa"/>
    <n v="324834"/>
    <n v="307316"/>
    <n v="17518"/>
  </r>
  <r>
    <n v="1074"/>
    <d v="2024-01-18T00:00:00"/>
    <x v="2"/>
    <s v="Tata"/>
    <s v="Tiago"/>
    <x v="0"/>
    <n v="2019"/>
    <s v="Vikas"/>
    <n v="456909"/>
    <n v="404344"/>
    <n v="52565"/>
  </r>
  <r>
    <n v="1159"/>
    <d v="2024-01-19T00:00:00"/>
    <x v="3"/>
    <s v="Tata"/>
    <s v="Tiago"/>
    <x v="0"/>
    <n v="2021"/>
    <s v="Deepa"/>
    <n v="337370"/>
    <n v="315004"/>
    <n v="22366"/>
  </r>
  <r>
    <n v="1238"/>
    <d v="2024-01-24T00:00:00"/>
    <x v="3"/>
    <s v="Honda"/>
    <s v="Jazz"/>
    <x v="0"/>
    <n v="2024"/>
    <s v="Anil"/>
    <n v="639261"/>
    <n v="589724"/>
    <n v="49537"/>
  </r>
  <r>
    <n v="1066"/>
    <d v="2024-01-27T00:00:00"/>
    <x v="3"/>
    <s v="Kia"/>
    <s v="Carnival"/>
    <x v="1"/>
    <n v="2022"/>
    <s v="Rohan"/>
    <n v="1225122"/>
    <n v="1042657"/>
    <n v="182465"/>
  </r>
  <r>
    <n v="1105"/>
    <d v="2024-01-30T00:00:00"/>
    <x v="2"/>
    <s v="Tata"/>
    <s v="Nexon"/>
    <x v="2"/>
    <n v="2021"/>
    <s v="Priya"/>
    <n v="937976"/>
    <n v="830067"/>
    <n v="107909"/>
  </r>
  <r>
    <n v="1060"/>
    <d v="2024-01-30T00:00:00"/>
    <x v="0"/>
    <s v="Tata"/>
    <s v="Harrier"/>
    <x v="2"/>
    <n v="2018"/>
    <s v="Deepa"/>
    <n v="915913"/>
    <n v="810542"/>
    <n v="105371"/>
  </r>
  <r>
    <n v="1039"/>
    <d v="2024-02-10T00:00:00"/>
    <x v="3"/>
    <s v="Hyundai"/>
    <s v="Creta"/>
    <x v="2"/>
    <n v="2017"/>
    <s v="Priya"/>
    <n v="1613552"/>
    <n v="1452342"/>
    <n v="161210"/>
  </r>
  <r>
    <n v="1064"/>
    <d v="2024-02-11T00:00:00"/>
    <x v="2"/>
    <s v="Hyundai"/>
    <s v="Creta"/>
    <x v="2"/>
    <n v="2018"/>
    <s v="Rohan"/>
    <n v="906784"/>
    <n v="849844"/>
    <n v="56940"/>
  </r>
  <r>
    <n v="1176"/>
    <d v="2024-02-12T00:00:00"/>
    <x v="3"/>
    <s v="Tata"/>
    <s v="Harrier"/>
    <x v="2"/>
    <n v="2023"/>
    <s v="Vikas"/>
    <n v="753993"/>
    <n v="698788"/>
    <n v="55205"/>
  </r>
  <r>
    <n v="1297"/>
    <d v="2024-02-12T00:00:00"/>
    <x v="0"/>
    <s v="Kia"/>
    <s v="Seltos"/>
    <x v="2"/>
    <n v="2017"/>
    <s v="Rohan"/>
    <n v="1391649"/>
    <n v="1319098"/>
    <n v="72551"/>
  </r>
  <r>
    <n v="1152"/>
    <d v="2024-02-12T00:00:00"/>
    <x v="0"/>
    <s v="Mahindra"/>
    <s v="Bolero"/>
    <x v="2"/>
    <n v="2019"/>
    <s v="Priya"/>
    <n v="1454825"/>
    <n v="1355848"/>
    <n v="98977"/>
  </r>
  <r>
    <n v="1051"/>
    <d v="2024-02-17T00:00:00"/>
    <x v="1"/>
    <s v="Honda"/>
    <s v="Jazz"/>
    <x v="0"/>
    <n v="2023"/>
    <s v="Anil"/>
    <n v="501100"/>
    <n v="452256"/>
    <n v="48844"/>
  </r>
  <r>
    <n v="1202"/>
    <d v="2024-02-21T00:00:00"/>
    <x v="3"/>
    <s v="Honda"/>
    <s v="Jazz"/>
    <x v="0"/>
    <n v="2023"/>
    <s v="Vikas"/>
    <n v="551400"/>
    <n v="517260"/>
    <n v="34140"/>
  </r>
  <r>
    <n v="1261"/>
    <d v="2024-02-27T00:00:00"/>
    <x v="2"/>
    <s v="Toyota"/>
    <s v="Innova"/>
    <x v="1"/>
    <n v="2023"/>
    <s v="Anil"/>
    <n v="2391443"/>
    <n v="2106998"/>
    <n v="284445"/>
  </r>
  <r>
    <n v="1150"/>
    <d v="2024-02-27T00:00:00"/>
    <x v="3"/>
    <s v="Kia"/>
    <s v="Seltos"/>
    <x v="2"/>
    <n v="2023"/>
    <s v="Deepa"/>
    <n v="750548"/>
    <n v="638764"/>
    <n v="111784"/>
  </r>
  <r>
    <n v="1028"/>
    <d v="2024-02-29T00:00:00"/>
    <x v="4"/>
    <s v="Toyota"/>
    <s v="Yaris"/>
    <x v="3"/>
    <n v="2021"/>
    <s v="Aditi"/>
    <n v="745798"/>
    <n v="662931"/>
    <n v="82867"/>
  </r>
  <r>
    <n v="1255"/>
    <d v="2024-03-01T00:00:00"/>
    <x v="4"/>
    <s v="Maruti"/>
    <s v="Swift"/>
    <x v="0"/>
    <n v="2016"/>
    <s v="Aditi"/>
    <n v="443682"/>
    <n v="387495"/>
    <n v="56187"/>
  </r>
  <r>
    <n v="1153"/>
    <d v="2024-03-04T00:00:00"/>
    <x v="0"/>
    <s v="Maruti"/>
    <s v="Baleno"/>
    <x v="0"/>
    <n v="2017"/>
    <s v="Sneha"/>
    <n v="288208"/>
    <n v="258250"/>
    <n v="29958"/>
  </r>
  <r>
    <n v="1256"/>
    <d v="2024-03-10T00:00:00"/>
    <x v="1"/>
    <s v="Maruti"/>
    <s v="Dzire"/>
    <x v="3"/>
    <n v="2023"/>
    <s v="Priya"/>
    <n v="548930"/>
    <n v="477330"/>
    <n v="71600"/>
  </r>
  <r>
    <n v="1068"/>
    <d v="2024-03-11T00:00:00"/>
    <x v="4"/>
    <s v="Toyota"/>
    <s v="Fortuner"/>
    <x v="2"/>
    <n v="2022"/>
    <s v="Deepa"/>
    <n v="1087719"/>
    <n v="985252"/>
    <n v="102467"/>
  </r>
  <r>
    <n v="1021"/>
    <d v="2024-03-13T00:00:00"/>
    <x v="4"/>
    <s v="Hyundai"/>
    <s v="Venue"/>
    <x v="2"/>
    <n v="2023"/>
    <s v="Rohan"/>
    <n v="1205856"/>
    <n v="1013324"/>
    <n v="192532"/>
  </r>
  <r>
    <n v="1025"/>
    <d v="2024-03-18T00:00:00"/>
    <x v="0"/>
    <s v="Mahindra"/>
    <s v="Bolero"/>
    <x v="2"/>
    <n v="2016"/>
    <s v="Aditi"/>
    <n v="1013633"/>
    <n v="861200"/>
    <n v="152433"/>
  </r>
  <r>
    <n v="1148"/>
    <d v="2024-03-18T00:00:00"/>
    <x v="1"/>
    <s v="Mahindra"/>
    <s v="Bolero"/>
    <x v="2"/>
    <n v="2023"/>
    <s v="Deepa"/>
    <n v="1494996"/>
    <n v="1247909"/>
    <n v="247087"/>
  </r>
  <r>
    <n v="1146"/>
    <d v="2024-03-19T00:00:00"/>
    <x v="4"/>
    <s v="Toyota"/>
    <s v="Innova"/>
    <x v="1"/>
    <n v="2024"/>
    <s v="Rohan"/>
    <n v="1646946"/>
    <n v="1379351"/>
    <n v="267595"/>
  </r>
  <r>
    <n v="1151"/>
    <d v="2024-03-19T00:00:00"/>
    <x v="2"/>
    <s v="Kia"/>
    <s v="Carnival"/>
    <x v="1"/>
    <n v="2022"/>
    <s v="Deepa"/>
    <n v="1861360"/>
    <n v="1592266"/>
    <n v="269094"/>
  </r>
  <r>
    <n v="1160"/>
    <d v="2024-03-20T00:00:00"/>
    <x v="3"/>
    <s v="Mahindra"/>
    <s v="XUV300"/>
    <x v="2"/>
    <n v="2024"/>
    <s v="Aditi"/>
    <n v="1442465"/>
    <n v="1238167"/>
    <n v="204298"/>
  </r>
  <r>
    <n v="1231"/>
    <d v="2024-03-20T00:00:00"/>
    <x v="4"/>
    <s v="Maruti"/>
    <s v="Swift"/>
    <x v="0"/>
    <n v="2024"/>
    <s v="Rohan"/>
    <n v="502267"/>
    <n v="457021"/>
    <n v="45246"/>
  </r>
  <r>
    <n v="1217"/>
    <d v="2024-03-21T00:00:00"/>
    <x v="3"/>
    <s v="Honda"/>
    <s v="Jazz"/>
    <x v="0"/>
    <n v="2023"/>
    <s v="Rohan"/>
    <n v="524776"/>
    <n v="481004"/>
    <n v="43772"/>
  </r>
  <r>
    <n v="1006"/>
    <d v="2024-03-22T00:00:00"/>
    <x v="1"/>
    <s v="Mahindra"/>
    <s v="XUV300"/>
    <x v="2"/>
    <n v="2020"/>
    <s v="Deepa"/>
    <n v="1685852"/>
    <n v="1569694"/>
    <n v="116158"/>
  </r>
  <r>
    <n v="1167"/>
    <d v="2024-03-24T00:00:00"/>
    <x v="3"/>
    <s v="Hyundai"/>
    <s v="i20"/>
    <x v="0"/>
    <n v="2017"/>
    <s v="Priya"/>
    <n v="359640"/>
    <n v="329039"/>
    <n v="30601"/>
  </r>
  <r>
    <n v="1271"/>
    <d v="2024-03-27T00:00:00"/>
    <x v="4"/>
    <s v="Hyundai"/>
    <s v="Creta"/>
    <x v="2"/>
    <n v="2022"/>
    <s v="Sneha"/>
    <n v="851983"/>
    <n v="781635"/>
    <n v="70348"/>
  </r>
  <r>
    <n v="1073"/>
    <d v="2024-03-28T00:00:00"/>
    <x v="1"/>
    <s v="Toyota"/>
    <s v="Fortuner"/>
    <x v="2"/>
    <n v="2024"/>
    <s v="Rohan"/>
    <n v="1736410"/>
    <n v="1544848"/>
    <n v="191562"/>
  </r>
  <r>
    <n v="1001"/>
    <d v="2024-03-30T00:00:00"/>
    <x v="4"/>
    <s v="Honda"/>
    <s v="City"/>
    <x v="3"/>
    <n v="2017"/>
    <s v="Rohan"/>
    <n v="719787"/>
    <n v="682909"/>
    <n v="36878"/>
  </r>
  <r>
    <n v="1221"/>
    <d v="2024-04-01T00:00:00"/>
    <x v="4"/>
    <s v="Hyundai"/>
    <s v="i20"/>
    <x v="0"/>
    <n v="2022"/>
    <s v="Sneha"/>
    <n v="414406"/>
    <n v="373338"/>
    <n v="41068"/>
  </r>
  <r>
    <n v="1090"/>
    <d v="2024-04-03T00:00:00"/>
    <x v="0"/>
    <s v="Tata"/>
    <s v="Harrier"/>
    <x v="2"/>
    <n v="2021"/>
    <s v="Rahul"/>
    <n v="761910"/>
    <n v="660233"/>
    <n v="101677"/>
  </r>
  <r>
    <n v="1131"/>
    <d v="2024-04-03T00:00:00"/>
    <x v="2"/>
    <s v="Maruti"/>
    <s v="Alto"/>
    <x v="0"/>
    <n v="2021"/>
    <s v="Sneha"/>
    <n v="492052"/>
    <n v="412449"/>
    <n v="79603"/>
  </r>
  <r>
    <n v="1262"/>
    <d v="2024-04-07T00:00:00"/>
    <x v="4"/>
    <s v="Maruti"/>
    <s v="Dzire"/>
    <x v="3"/>
    <n v="2023"/>
    <s v="Vikas"/>
    <n v="599243"/>
    <n v="519725"/>
    <n v="79518"/>
  </r>
  <r>
    <n v="1226"/>
    <d v="2024-04-07T00:00:00"/>
    <x v="1"/>
    <s v="Hyundai"/>
    <s v="Aura"/>
    <x v="3"/>
    <n v="2019"/>
    <s v="Aditi"/>
    <n v="670746"/>
    <n v="600488"/>
    <n v="70258"/>
  </r>
  <r>
    <n v="1083"/>
    <d v="2024-04-11T00:00:00"/>
    <x v="1"/>
    <s v="Toyota"/>
    <s v="Innova"/>
    <x v="1"/>
    <n v="2017"/>
    <s v="Sneha"/>
    <n v="1395530"/>
    <n v="1315296"/>
    <n v="80234"/>
  </r>
  <r>
    <n v="1079"/>
    <d v="2024-04-15T00:00:00"/>
    <x v="2"/>
    <s v="Kia"/>
    <s v="Sonet"/>
    <x v="2"/>
    <n v="2023"/>
    <s v="Deepa"/>
    <n v="1132448"/>
    <n v="1070366"/>
    <n v="62082"/>
  </r>
  <r>
    <n v="1270"/>
    <d v="2024-04-15T00:00:00"/>
    <x v="2"/>
    <s v="Maruti"/>
    <s v="Baleno"/>
    <x v="0"/>
    <n v="2017"/>
    <s v="Priya"/>
    <n v="408829"/>
    <n v="367651"/>
    <n v="41178"/>
  </r>
  <r>
    <n v="1127"/>
    <d v="2024-04-20T00:00:00"/>
    <x v="0"/>
    <s v="Toyota"/>
    <s v="Fortuner"/>
    <x v="2"/>
    <n v="2017"/>
    <s v="Priya"/>
    <n v="1604300"/>
    <n v="1500748"/>
    <n v="103552"/>
  </r>
  <r>
    <n v="1024"/>
    <d v="2024-04-21T00:00:00"/>
    <x v="1"/>
    <s v="Hyundai"/>
    <s v="Creta"/>
    <x v="2"/>
    <n v="2023"/>
    <s v="Sneha"/>
    <n v="1111981"/>
    <n v="993727"/>
    <n v="118254"/>
  </r>
  <r>
    <n v="1000"/>
    <d v="2024-04-24T00:00:00"/>
    <x v="2"/>
    <s v="Toyota"/>
    <s v="Fortuner"/>
    <x v="2"/>
    <n v="2019"/>
    <s v="Sneha"/>
    <n v="1181615"/>
    <n v="997985"/>
    <n v="183630"/>
  </r>
  <r>
    <n v="1114"/>
    <d v="2024-04-27T00:00:00"/>
    <x v="0"/>
    <s v="Maruti"/>
    <s v="Dzire"/>
    <x v="3"/>
    <n v="2022"/>
    <s v="Priya"/>
    <n v="599147"/>
    <n v="569531"/>
    <n v="29616"/>
  </r>
  <r>
    <n v="1129"/>
    <d v="2024-04-27T00:00:00"/>
    <x v="4"/>
    <s v="Toyota"/>
    <s v="Innova"/>
    <x v="1"/>
    <n v="2023"/>
    <s v="Rohan"/>
    <n v="1726706"/>
    <n v="1544459"/>
    <n v="182247"/>
  </r>
  <r>
    <n v="1013"/>
    <d v="2024-04-27T00:00:00"/>
    <x v="4"/>
    <s v="Mahindra"/>
    <s v="Scorpio"/>
    <x v="2"/>
    <n v="2021"/>
    <s v="Rahul"/>
    <n v="1082236"/>
    <n v="968010"/>
    <n v="114226"/>
  </r>
  <r>
    <n v="1284"/>
    <d v="2024-04-28T00:00:00"/>
    <x v="1"/>
    <s v="Tata"/>
    <s v="Altroz"/>
    <x v="0"/>
    <n v="2023"/>
    <s v="Rohan"/>
    <n v="532627"/>
    <n v="475135"/>
    <n v="57492"/>
  </r>
  <r>
    <n v="1045"/>
    <d v="2024-04-28T00:00:00"/>
    <x v="0"/>
    <s v="Kia"/>
    <s v="Seltos"/>
    <x v="2"/>
    <n v="2016"/>
    <s v="Anil"/>
    <n v="855296"/>
    <n v="730397"/>
    <n v="124899"/>
  </r>
  <r>
    <n v="1249"/>
    <d v="2024-04-30T00:00:00"/>
    <x v="0"/>
    <s v="Hyundai"/>
    <s v="Creta"/>
    <x v="2"/>
    <n v="2019"/>
    <s v="Priya"/>
    <n v="1048906"/>
    <n v="928235"/>
    <n v="120671"/>
  </r>
  <r>
    <n v="1121"/>
    <d v="2024-05-05T00:00:00"/>
    <x v="0"/>
    <s v="Maruti"/>
    <s v="Dzire"/>
    <x v="3"/>
    <n v="2016"/>
    <s v="Aditi"/>
    <n v="605806"/>
    <n v="566703"/>
    <n v="39103"/>
  </r>
  <r>
    <n v="1124"/>
    <d v="2024-05-14T00:00:00"/>
    <x v="2"/>
    <s v="Tata"/>
    <s v="Tiago"/>
    <x v="0"/>
    <n v="2021"/>
    <s v="Aditi"/>
    <n v="334696"/>
    <n v="313092"/>
    <n v="21604"/>
  </r>
  <r>
    <n v="1161"/>
    <d v="2024-05-14T00:00:00"/>
    <x v="4"/>
    <s v="Honda"/>
    <s v="City"/>
    <x v="3"/>
    <n v="2018"/>
    <s v="Sneha"/>
    <n v="991227"/>
    <n v="891391"/>
    <n v="99836"/>
  </r>
  <r>
    <n v="1233"/>
    <d v="2024-05-15T00:00:00"/>
    <x v="4"/>
    <s v="Honda"/>
    <s v="Amaze"/>
    <x v="3"/>
    <n v="2016"/>
    <s v="Deepa"/>
    <n v="1094816"/>
    <n v="945436"/>
    <n v="149380"/>
  </r>
  <r>
    <n v="1033"/>
    <d v="2024-05-15T00:00:00"/>
    <x v="3"/>
    <s v="Maruti"/>
    <s v="Dzire"/>
    <x v="3"/>
    <n v="2020"/>
    <s v="Sneha"/>
    <n v="810112"/>
    <n v="700788"/>
    <n v="109324"/>
  </r>
  <r>
    <n v="1237"/>
    <d v="2024-05-16T00:00:00"/>
    <x v="3"/>
    <s v="Maruti"/>
    <s v="Dzire"/>
    <x v="3"/>
    <n v="2022"/>
    <s v="Sneha"/>
    <n v="1024727"/>
    <n v="872108"/>
    <n v="152619"/>
  </r>
  <r>
    <n v="1203"/>
    <d v="2024-05-17T00:00:00"/>
    <x v="3"/>
    <s v="Toyota"/>
    <s v="Fortuner"/>
    <x v="2"/>
    <n v="2021"/>
    <s v="Aditi"/>
    <n v="1288694"/>
    <n v="1136414"/>
    <n v="152280"/>
  </r>
  <r>
    <n v="1118"/>
    <d v="2024-05-18T00:00:00"/>
    <x v="0"/>
    <s v="Honda"/>
    <s v="Amaze"/>
    <x v="3"/>
    <n v="2024"/>
    <s v="Anil"/>
    <n v="1015374"/>
    <n v="946294"/>
    <n v="69080"/>
  </r>
  <r>
    <n v="1097"/>
    <d v="2024-05-19T00:00:00"/>
    <x v="2"/>
    <s v="Tata"/>
    <s v="Harrier"/>
    <x v="2"/>
    <n v="2024"/>
    <s v="Vikas"/>
    <n v="605131"/>
    <n v="552631"/>
    <n v="52500"/>
  </r>
  <r>
    <n v="1184"/>
    <d v="2024-05-20T00:00:00"/>
    <x v="4"/>
    <s v="Tata"/>
    <s v="Harrier"/>
    <x v="2"/>
    <n v="2020"/>
    <s v="Rohan"/>
    <n v="633719"/>
    <n v="587865"/>
    <n v="45854"/>
  </r>
  <r>
    <n v="1265"/>
    <d v="2024-05-23T00:00:00"/>
    <x v="2"/>
    <s v="Kia"/>
    <s v="Carnival"/>
    <x v="1"/>
    <n v="2016"/>
    <s v="Rahul"/>
    <n v="1483480"/>
    <n v="1398190"/>
    <n v="85290"/>
  </r>
  <r>
    <n v="1272"/>
    <d v="2024-05-29T00:00:00"/>
    <x v="2"/>
    <s v="Hyundai"/>
    <s v="Aura"/>
    <x v="3"/>
    <n v="2022"/>
    <s v="Vikas"/>
    <n v="914501"/>
    <n v="828352"/>
    <n v="86149"/>
  </r>
  <r>
    <n v="1147"/>
    <d v="2024-05-31T00:00:00"/>
    <x v="1"/>
    <s v="Maruti"/>
    <s v="Dzire"/>
    <x v="3"/>
    <n v="2019"/>
    <s v="Sneha"/>
    <n v="705719"/>
    <n v="606287"/>
    <n v="99432"/>
  </r>
  <r>
    <n v="1038"/>
    <d v="2024-06-01T00:00:00"/>
    <x v="4"/>
    <s v="Maruti"/>
    <s v="Baleno"/>
    <x v="0"/>
    <n v="2024"/>
    <s v="Sneha"/>
    <n v="449621"/>
    <n v="410238"/>
    <n v="39383"/>
  </r>
  <r>
    <n v="1081"/>
    <d v="2024-06-01T00:00:00"/>
    <x v="4"/>
    <s v="Tata"/>
    <s v="Nexon"/>
    <x v="2"/>
    <n v="2017"/>
    <s v="Anil"/>
    <n v="1292602"/>
    <n v="1130885"/>
    <n v="161717"/>
  </r>
  <r>
    <n v="1169"/>
    <d v="2024-06-02T00:00:00"/>
    <x v="4"/>
    <s v="Toyota"/>
    <s v="Yaris"/>
    <x v="3"/>
    <n v="2022"/>
    <s v="Rahul"/>
    <n v="809786"/>
    <n v="758226"/>
    <n v="51560"/>
  </r>
  <r>
    <n v="1212"/>
    <d v="2024-06-04T00:00:00"/>
    <x v="0"/>
    <s v="Toyota"/>
    <s v="Innova"/>
    <x v="1"/>
    <n v="2024"/>
    <s v="Deepa"/>
    <n v="1426613"/>
    <n v="1264727"/>
    <n v="161886"/>
  </r>
  <r>
    <n v="1057"/>
    <d v="2024-06-05T00:00:00"/>
    <x v="1"/>
    <s v="Maruti"/>
    <s v="Alto"/>
    <x v="0"/>
    <n v="2021"/>
    <s v="Deepa"/>
    <n v="431178"/>
    <n v="366960"/>
    <n v="64218"/>
  </r>
  <r>
    <n v="1279"/>
    <d v="2024-06-06T00:00:00"/>
    <x v="0"/>
    <s v="Mahindra"/>
    <s v="Scorpio"/>
    <x v="2"/>
    <n v="2023"/>
    <s v="Deepa"/>
    <n v="1389580"/>
    <n v="1234085"/>
    <n v="155495"/>
  </r>
  <r>
    <n v="1102"/>
    <d v="2024-06-07T00:00:00"/>
    <x v="2"/>
    <s v="Honda"/>
    <s v="Amaze"/>
    <x v="3"/>
    <n v="2022"/>
    <s v="Rahul"/>
    <n v="875946"/>
    <n v="742956"/>
    <n v="132990"/>
  </r>
  <r>
    <n v="1220"/>
    <d v="2024-06-10T00:00:00"/>
    <x v="0"/>
    <s v="Toyota"/>
    <s v="Fortuner"/>
    <x v="2"/>
    <n v="2019"/>
    <s v="Vikas"/>
    <n v="1314318"/>
    <n v="1241093"/>
    <n v="73225"/>
  </r>
  <r>
    <n v="1200"/>
    <d v="2024-06-12T00:00:00"/>
    <x v="3"/>
    <s v="Kia"/>
    <s v="Carnival"/>
    <x v="1"/>
    <n v="2019"/>
    <s v="Sneha"/>
    <n v="2031607"/>
    <n v="1813934"/>
    <n v="217673"/>
  </r>
  <r>
    <n v="1182"/>
    <d v="2024-06-12T00:00:00"/>
    <x v="2"/>
    <s v="Hyundai"/>
    <s v="Aura"/>
    <x v="3"/>
    <n v="2018"/>
    <s v="Rahul"/>
    <n v="755589"/>
    <n v="683790"/>
    <n v="71799"/>
  </r>
  <r>
    <n v="1228"/>
    <d v="2024-06-12T00:00:00"/>
    <x v="0"/>
    <s v="Toyota"/>
    <s v="Yaris"/>
    <x v="3"/>
    <n v="2020"/>
    <s v="Rahul"/>
    <n v="1321650"/>
    <n v="1208089"/>
    <n v="113561"/>
  </r>
  <r>
    <n v="1192"/>
    <d v="2024-06-14T00:00:00"/>
    <x v="3"/>
    <s v="Toyota"/>
    <s v="Innova"/>
    <x v="1"/>
    <n v="2024"/>
    <s v="Vikas"/>
    <n v="1228659"/>
    <n v="1073064"/>
    <n v="155595"/>
  </r>
  <r>
    <n v="1286"/>
    <d v="2024-06-17T00:00:00"/>
    <x v="1"/>
    <s v="Kia"/>
    <s v="Seltos"/>
    <x v="2"/>
    <n v="2018"/>
    <s v="Priya"/>
    <n v="1515626"/>
    <n v="1354446"/>
    <n v="161180"/>
  </r>
  <r>
    <n v="1026"/>
    <d v="2024-06-19T00:00:00"/>
    <x v="0"/>
    <s v="Honda"/>
    <s v="Amaze"/>
    <x v="3"/>
    <n v="2022"/>
    <s v="Aditi"/>
    <n v="647392"/>
    <n v="540393"/>
    <n v="106999"/>
  </r>
  <r>
    <n v="1050"/>
    <d v="2024-06-22T00:00:00"/>
    <x v="2"/>
    <s v="Tata"/>
    <s v="Altroz"/>
    <x v="0"/>
    <n v="2019"/>
    <s v="Vikas"/>
    <n v="434165"/>
    <n v="405004"/>
    <n v="29161"/>
  </r>
  <r>
    <n v="1188"/>
    <d v="2024-06-27T00:00:00"/>
    <x v="3"/>
    <s v="Kia"/>
    <s v="Seltos"/>
    <x v="2"/>
    <n v="2019"/>
    <s v="Sneha"/>
    <n v="1268514"/>
    <n v="1203523"/>
    <n v="64991"/>
  </r>
  <r>
    <n v="1142"/>
    <d v="2024-06-28T00:00:00"/>
    <x v="1"/>
    <s v="Honda"/>
    <s v="Jazz"/>
    <x v="0"/>
    <n v="2019"/>
    <s v="Priya"/>
    <n v="375542"/>
    <n v="323464"/>
    <n v="52078"/>
  </r>
  <r>
    <n v="1089"/>
    <d v="2024-06-28T00:00:00"/>
    <x v="0"/>
    <s v="Kia"/>
    <s v="Carnival"/>
    <x v="1"/>
    <n v="2020"/>
    <s v="Sneha"/>
    <n v="1788947"/>
    <n v="1526405"/>
    <n v="262542"/>
  </r>
  <r>
    <n v="1044"/>
    <d v="2024-07-01T00:00:00"/>
    <x v="4"/>
    <s v="Tata"/>
    <s v="Nexon"/>
    <x v="2"/>
    <n v="2022"/>
    <s v="Priya"/>
    <n v="939783"/>
    <n v="784459"/>
    <n v="155324"/>
  </r>
  <r>
    <n v="1136"/>
    <d v="2024-07-04T00:00:00"/>
    <x v="1"/>
    <s v="Kia"/>
    <s v="Carnival"/>
    <x v="1"/>
    <n v="2017"/>
    <s v="Sneha"/>
    <n v="2217018"/>
    <n v="2083663"/>
    <n v="133355"/>
  </r>
  <r>
    <n v="1291"/>
    <d v="2024-07-06T00:00:00"/>
    <x v="3"/>
    <s v="Toyota"/>
    <s v="Innova"/>
    <x v="1"/>
    <n v="2022"/>
    <s v="Anil"/>
    <n v="1821222"/>
    <n v="1643702"/>
    <n v="177520"/>
  </r>
  <r>
    <n v="1292"/>
    <d v="2024-07-09T00:00:00"/>
    <x v="0"/>
    <s v="Toyota"/>
    <s v="Yaris"/>
    <x v="3"/>
    <n v="2018"/>
    <s v="Sneha"/>
    <n v="960584"/>
    <n v="891079"/>
    <n v="69505"/>
  </r>
  <r>
    <n v="1172"/>
    <d v="2024-07-10T00:00:00"/>
    <x v="2"/>
    <s v="Kia"/>
    <s v="Sonet"/>
    <x v="2"/>
    <n v="2024"/>
    <s v="Aditi"/>
    <n v="1524638"/>
    <n v="1442420"/>
    <n v="82218"/>
  </r>
  <r>
    <n v="1111"/>
    <d v="2024-07-13T00:00:00"/>
    <x v="4"/>
    <s v="Tata"/>
    <s v="Tiago"/>
    <x v="0"/>
    <n v="2017"/>
    <s v="Aditi"/>
    <n v="477272"/>
    <n v="452390"/>
    <n v="24882"/>
  </r>
  <r>
    <n v="1247"/>
    <d v="2024-07-14T00:00:00"/>
    <x v="2"/>
    <s v="Tata"/>
    <s v="Harrier"/>
    <x v="2"/>
    <n v="2016"/>
    <s v="Rahul"/>
    <n v="931922"/>
    <n v="818912"/>
    <n v="113010"/>
  </r>
  <r>
    <n v="1076"/>
    <d v="2024-07-16T00:00:00"/>
    <x v="3"/>
    <s v="Maruti"/>
    <s v="Dzire"/>
    <x v="3"/>
    <n v="2019"/>
    <s v="Deepa"/>
    <n v="690661"/>
    <n v="577475"/>
    <n v="113186"/>
  </r>
  <r>
    <n v="1224"/>
    <d v="2024-07-16T00:00:00"/>
    <x v="2"/>
    <s v="Tata"/>
    <s v="Tiago"/>
    <x v="0"/>
    <n v="2023"/>
    <s v="Vikas"/>
    <n v="306084"/>
    <n v="278005"/>
    <n v="28079"/>
  </r>
  <r>
    <n v="1046"/>
    <d v="2024-07-20T00:00:00"/>
    <x v="3"/>
    <s v="Honda"/>
    <s v="City"/>
    <x v="3"/>
    <n v="2021"/>
    <s v="Priya"/>
    <n v="1103136"/>
    <n v="952621"/>
    <n v="150515"/>
  </r>
  <r>
    <n v="1206"/>
    <d v="2024-07-22T00:00:00"/>
    <x v="4"/>
    <s v="Kia"/>
    <s v="Sonet"/>
    <x v="2"/>
    <n v="2016"/>
    <s v="Aditi"/>
    <n v="778063"/>
    <n v="707330"/>
    <n v="70733"/>
  </r>
  <r>
    <n v="1002"/>
    <d v="2024-07-22T00:00:00"/>
    <x v="4"/>
    <s v="Honda"/>
    <s v="City"/>
    <x v="3"/>
    <n v="2020"/>
    <s v="Aditi"/>
    <n v="1152318"/>
    <n v="997677"/>
    <n v="154641"/>
  </r>
  <r>
    <n v="1277"/>
    <d v="2024-07-23T00:00:00"/>
    <x v="4"/>
    <s v="Kia"/>
    <s v="Seltos"/>
    <x v="2"/>
    <n v="2024"/>
    <s v="Aditi"/>
    <n v="1663475"/>
    <n v="1538829"/>
    <n v="124646"/>
  </r>
  <r>
    <n v="1164"/>
    <d v="2024-07-23T00:00:00"/>
    <x v="4"/>
    <s v="Hyundai"/>
    <s v="Venue"/>
    <x v="2"/>
    <n v="2023"/>
    <s v="Priya"/>
    <n v="1632240"/>
    <n v="1410751"/>
    <n v="221489"/>
  </r>
  <r>
    <n v="1141"/>
    <d v="2024-07-28T00:00:00"/>
    <x v="3"/>
    <s v="Hyundai"/>
    <s v="Creta"/>
    <x v="2"/>
    <n v="2020"/>
    <s v="Priya"/>
    <n v="745784"/>
    <n v="641810"/>
    <n v="103974"/>
  </r>
  <r>
    <n v="1018"/>
    <d v="2024-08-04T00:00:00"/>
    <x v="4"/>
    <s v="Mahindra"/>
    <s v="Bolero"/>
    <x v="2"/>
    <n v="2019"/>
    <s v="Vikas"/>
    <n v="1451714"/>
    <n v="1265661"/>
    <n v="186053"/>
  </r>
  <r>
    <n v="1288"/>
    <d v="2024-08-07T00:00:00"/>
    <x v="1"/>
    <s v="Tata"/>
    <s v="Nexon"/>
    <x v="2"/>
    <n v="2017"/>
    <s v="Sneha"/>
    <n v="949020"/>
    <n v="848096"/>
    <n v="100924"/>
  </r>
  <r>
    <n v="1065"/>
    <d v="2024-08-11T00:00:00"/>
    <x v="0"/>
    <s v="Toyota"/>
    <s v="Fortuner"/>
    <x v="2"/>
    <n v="2018"/>
    <s v="Rahul"/>
    <n v="1401168"/>
    <n v="1314416"/>
    <n v="86752"/>
  </r>
  <r>
    <n v="1011"/>
    <d v="2024-08-12T00:00:00"/>
    <x v="1"/>
    <s v="Kia"/>
    <s v="Sonet"/>
    <x v="2"/>
    <n v="2016"/>
    <s v="Rahul"/>
    <n v="1089161"/>
    <n v="931703"/>
    <n v="157458"/>
  </r>
  <r>
    <n v="1295"/>
    <d v="2024-08-13T00:00:00"/>
    <x v="3"/>
    <s v="Maruti"/>
    <s v="Baleno"/>
    <x v="0"/>
    <n v="2024"/>
    <s v="Vikas"/>
    <n v="423540"/>
    <n v="373162"/>
    <n v="50378"/>
  </r>
  <r>
    <n v="1126"/>
    <d v="2024-08-14T00:00:00"/>
    <x v="4"/>
    <s v="Maruti"/>
    <s v="Baleno"/>
    <x v="0"/>
    <n v="2016"/>
    <s v="Aditi"/>
    <n v="614518"/>
    <n v="551631"/>
    <n v="62887"/>
  </r>
  <r>
    <n v="1282"/>
    <d v="2024-08-15T00:00:00"/>
    <x v="4"/>
    <s v="Toyota"/>
    <s v="Yaris"/>
    <x v="3"/>
    <n v="2019"/>
    <s v="Deepa"/>
    <n v="919307"/>
    <n v="788427"/>
    <n v="130880"/>
  </r>
  <r>
    <n v="1166"/>
    <d v="2024-08-15T00:00:00"/>
    <x v="0"/>
    <s v="Tata"/>
    <s v="Nexon"/>
    <x v="2"/>
    <n v="2016"/>
    <s v="Anil"/>
    <n v="1094121"/>
    <n v="987473"/>
    <n v="106648"/>
  </r>
  <r>
    <n v="1095"/>
    <d v="2024-08-18T00:00:00"/>
    <x v="2"/>
    <s v="Honda"/>
    <s v="City"/>
    <x v="3"/>
    <n v="2018"/>
    <s v="Deepa"/>
    <n v="934887"/>
    <n v="808725"/>
    <n v="126162"/>
  </r>
  <r>
    <n v="1219"/>
    <d v="2024-08-26T00:00:00"/>
    <x v="2"/>
    <s v="Maruti"/>
    <s v="Alto"/>
    <x v="0"/>
    <n v="2023"/>
    <s v="Rahul"/>
    <n v="302072"/>
    <n v="266612"/>
    <n v="35460"/>
  </r>
  <r>
    <n v="1116"/>
    <d v="2024-08-27T00:00:00"/>
    <x v="0"/>
    <s v="Maruti"/>
    <s v="Baleno"/>
    <x v="0"/>
    <n v="2019"/>
    <s v="Rahul"/>
    <n v="618062"/>
    <n v="564440"/>
    <n v="53622"/>
  </r>
  <r>
    <n v="1162"/>
    <d v="2024-08-31T00:00:00"/>
    <x v="0"/>
    <s v="Kia"/>
    <s v="Sonet"/>
    <x v="2"/>
    <n v="2023"/>
    <s v="Rohan"/>
    <n v="1379941"/>
    <n v="1154762"/>
    <n v="225179"/>
  </r>
  <r>
    <n v="1170"/>
    <d v="2024-09-01T00:00:00"/>
    <x v="0"/>
    <s v="Toyota"/>
    <s v="Yaris"/>
    <x v="3"/>
    <n v="2017"/>
    <s v="Rahul"/>
    <n v="1084684"/>
    <n v="1031068"/>
    <n v="53616"/>
  </r>
  <r>
    <n v="1245"/>
    <d v="2024-09-03T00:00:00"/>
    <x v="1"/>
    <s v="Tata"/>
    <s v="Tiago"/>
    <x v="0"/>
    <n v="2016"/>
    <s v="Anil"/>
    <n v="494772"/>
    <n v="462403"/>
    <n v="32369"/>
  </r>
  <r>
    <n v="1246"/>
    <d v="2024-09-05T00:00:00"/>
    <x v="3"/>
    <s v="Hyundai"/>
    <s v="Venue"/>
    <x v="2"/>
    <n v="2017"/>
    <s v="Deepa"/>
    <n v="1020472"/>
    <n v="880476"/>
    <n v="139996"/>
  </r>
  <r>
    <n v="1067"/>
    <d v="2024-09-05T00:00:00"/>
    <x v="2"/>
    <s v="Toyota"/>
    <s v="Fortuner"/>
    <x v="2"/>
    <n v="2017"/>
    <s v="Aditi"/>
    <n v="1480516"/>
    <n v="1288525"/>
    <n v="191991"/>
  </r>
  <r>
    <n v="1260"/>
    <d v="2024-09-06T00:00:00"/>
    <x v="1"/>
    <s v="Tata"/>
    <s v="Nexon"/>
    <x v="2"/>
    <n v="2016"/>
    <s v="Rahul"/>
    <n v="1005662"/>
    <n v="887609"/>
    <n v="118053"/>
  </r>
  <r>
    <n v="1253"/>
    <d v="2024-09-08T00:00:00"/>
    <x v="0"/>
    <s v="Kia"/>
    <s v="Carnival"/>
    <x v="1"/>
    <n v="2021"/>
    <s v="Vikas"/>
    <n v="1998856"/>
    <n v="1744202"/>
    <n v="254654"/>
  </r>
  <r>
    <n v="1273"/>
    <d v="2024-09-09T00:00:00"/>
    <x v="0"/>
    <s v="Kia"/>
    <s v="Carnival"/>
    <x v="1"/>
    <n v="2023"/>
    <s v="Rahul"/>
    <n v="1171339"/>
    <n v="982666"/>
    <n v="188673"/>
  </r>
  <r>
    <n v="1062"/>
    <d v="2024-09-23T00:00:00"/>
    <x v="0"/>
    <s v="Tata"/>
    <s v="Tiago"/>
    <x v="0"/>
    <n v="2021"/>
    <s v="Priya"/>
    <n v="428747"/>
    <n v="359385"/>
    <n v="69362"/>
  </r>
  <r>
    <n v="1031"/>
    <d v="2024-09-24T00:00:00"/>
    <x v="1"/>
    <s v="Toyota"/>
    <s v="Yaris"/>
    <x v="3"/>
    <n v="2019"/>
    <s v="Vikas"/>
    <n v="842241"/>
    <n v="734299"/>
    <n v="107942"/>
  </r>
  <r>
    <n v="1289"/>
    <d v="2024-09-25T00:00:00"/>
    <x v="0"/>
    <s v="Kia"/>
    <s v="Carnival"/>
    <x v="1"/>
    <n v="2022"/>
    <s v="Anil"/>
    <n v="1576536"/>
    <n v="1429316"/>
    <n v="147220"/>
  </r>
  <r>
    <n v="1037"/>
    <d v="2024-09-25T00:00:00"/>
    <x v="1"/>
    <s v="Toyota"/>
    <s v="Fortuner"/>
    <x v="2"/>
    <n v="2022"/>
    <s v="Aditi"/>
    <n v="950220"/>
    <n v="803908"/>
    <n v="146312"/>
  </r>
  <r>
    <n v="1298"/>
    <d v="2024-09-26T00:00:00"/>
    <x v="3"/>
    <s v="Mahindra"/>
    <s v="XUV300"/>
    <x v="2"/>
    <n v="2017"/>
    <s v="Rohan"/>
    <n v="1126427"/>
    <n v="989830"/>
    <n v="136597"/>
  </r>
  <r>
    <n v="1014"/>
    <d v="2024-09-26T00:00:00"/>
    <x v="4"/>
    <s v="Mahindra"/>
    <s v="XUV300"/>
    <x v="2"/>
    <n v="2017"/>
    <s v="Vikas"/>
    <n v="1511184"/>
    <n v="1399244"/>
    <n v="111940"/>
  </r>
  <r>
    <n v="1027"/>
    <d v="2024-09-28T00:00:00"/>
    <x v="0"/>
    <s v="Tata"/>
    <s v="Harrier"/>
    <x v="2"/>
    <n v="2024"/>
    <s v="Deepa"/>
    <n v="715347"/>
    <n v="660523"/>
    <n v="54824"/>
  </r>
  <r>
    <n v="1086"/>
    <d v="2024-09-29T00:00:00"/>
    <x v="1"/>
    <s v="Maruti"/>
    <s v="Swift"/>
    <x v="0"/>
    <n v="2020"/>
    <s v="Vikas"/>
    <n v="453233"/>
    <n v="393090"/>
    <n v="60143"/>
  </r>
  <r>
    <n v="1227"/>
    <d v="2024-09-30T00:00:00"/>
    <x v="3"/>
    <s v="Tata"/>
    <s v="Nexon"/>
    <x v="2"/>
    <n v="2021"/>
    <s v="Rohan"/>
    <n v="759057"/>
    <n v="677729"/>
    <n v="81328"/>
  </r>
  <r>
    <n v="1216"/>
    <d v="2024-10-07T00:00:00"/>
    <x v="3"/>
    <s v="Maruti"/>
    <s v="Alto"/>
    <x v="0"/>
    <n v="2021"/>
    <s v="Sneha"/>
    <n v="373196"/>
    <n v="312821"/>
    <n v="60375"/>
  </r>
  <r>
    <n v="1043"/>
    <d v="2024-10-12T00:00:00"/>
    <x v="3"/>
    <s v="Toyota"/>
    <s v="Yaris"/>
    <x v="3"/>
    <n v="2024"/>
    <s v="Priya"/>
    <n v="608448"/>
    <n v="508735"/>
    <n v="99713"/>
  </r>
  <r>
    <n v="1263"/>
    <d v="2024-10-14T00:00:00"/>
    <x v="4"/>
    <s v="Kia"/>
    <s v="Carnival"/>
    <x v="1"/>
    <n v="2018"/>
    <s v="Priya"/>
    <n v="1294941"/>
    <n v="1137909"/>
    <n v="157032"/>
  </r>
  <r>
    <n v="1156"/>
    <d v="2024-10-17T00:00:00"/>
    <x v="3"/>
    <s v="Toyota"/>
    <s v="Yaris"/>
    <x v="3"/>
    <n v="2018"/>
    <s v="Priya"/>
    <n v="768706"/>
    <n v="717746"/>
    <n v="50960"/>
  </r>
  <r>
    <n v="1056"/>
    <d v="2024-10-19T00:00:00"/>
    <x v="1"/>
    <s v="Tata"/>
    <s v="Altroz"/>
    <x v="0"/>
    <n v="2024"/>
    <s v="Rahul"/>
    <n v="304103"/>
    <n v="274709"/>
    <n v="29394"/>
  </r>
  <r>
    <n v="1104"/>
    <d v="2024-10-21T00:00:00"/>
    <x v="1"/>
    <s v="Toyota"/>
    <s v="Innova"/>
    <x v="1"/>
    <n v="2017"/>
    <s v="Rahul"/>
    <n v="1649446"/>
    <n v="1506343"/>
    <n v="143103"/>
  </r>
  <r>
    <n v="1091"/>
    <d v="2024-10-22T00:00:00"/>
    <x v="0"/>
    <s v="Mahindra"/>
    <s v="Bolero"/>
    <x v="2"/>
    <n v="2023"/>
    <s v="Rahul"/>
    <n v="1030783"/>
    <n v="966057"/>
    <n v="64726"/>
  </r>
  <r>
    <n v="1278"/>
    <d v="2024-10-25T00:00:00"/>
    <x v="2"/>
    <s v="Mahindra"/>
    <s v="Scorpio"/>
    <x v="2"/>
    <n v="2023"/>
    <s v="Sneha"/>
    <n v="1392927"/>
    <n v="1280263"/>
    <n v="112664"/>
  </r>
  <r>
    <n v="1225"/>
    <d v="2024-10-29T00:00:00"/>
    <x v="4"/>
    <s v="Toyota"/>
    <s v="Innova"/>
    <x v="1"/>
    <n v="2022"/>
    <s v="Anil"/>
    <n v="1856506"/>
    <n v="1672527"/>
    <n v="183979"/>
  </r>
  <r>
    <n v="1180"/>
    <d v="2024-10-29T00:00:00"/>
    <x v="3"/>
    <s v="Honda"/>
    <s v="Jazz"/>
    <x v="0"/>
    <n v="2022"/>
    <s v="Sneha"/>
    <n v="582092"/>
    <n v="551223"/>
    <n v="30869"/>
  </r>
  <r>
    <n v="1215"/>
    <d v="2024-11-01T00:00:00"/>
    <x v="1"/>
    <s v="Tata"/>
    <s v="Altroz"/>
    <x v="0"/>
    <n v="2019"/>
    <s v="Deepa"/>
    <n v="432714"/>
    <n v="381582"/>
    <n v="51132"/>
  </r>
  <r>
    <n v="1047"/>
    <d v="2024-11-03T00:00:00"/>
    <x v="4"/>
    <s v="Tata"/>
    <s v="Harrier"/>
    <x v="2"/>
    <n v="2022"/>
    <s v="Vikas"/>
    <n v="1035681"/>
    <n v="930530"/>
    <n v="105151"/>
  </r>
  <r>
    <n v="1196"/>
    <d v="2024-11-05T00:00:00"/>
    <x v="0"/>
    <s v="Hyundai"/>
    <s v="Aura"/>
    <x v="3"/>
    <n v="2023"/>
    <s v="Rahul"/>
    <n v="795562"/>
    <n v="712869"/>
    <n v="82693"/>
  </r>
  <r>
    <n v="1016"/>
    <d v="2024-11-10T00:00:00"/>
    <x v="1"/>
    <s v="Maruti"/>
    <s v="Dzire"/>
    <x v="3"/>
    <n v="2017"/>
    <s v="Rahul"/>
    <n v="870435"/>
    <n v="821165"/>
    <n v="49270"/>
  </r>
  <r>
    <n v="1201"/>
    <d v="2024-11-11T00:00:00"/>
    <x v="0"/>
    <s v="Maruti"/>
    <s v="Swift"/>
    <x v="0"/>
    <n v="2024"/>
    <s v="Deepa"/>
    <n v="378241"/>
    <n v="342920"/>
    <n v="35321"/>
  </r>
  <r>
    <n v="1009"/>
    <d v="2024-11-19T00:00:00"/>
    <x v="0"/>
    <s v="Tata"/>
    <s v="Nexon"/>
    <x v="2"/>
    <n v="2021"/>
    <s v="Rohan"/>
    <n v="1296741"/>
    <n v="1096146"/>
    <n v="200595"/>
  </r>
  <r>
    <n v="1100"/>
    <d v="2024-11-21T00:00:00"/>
    <x v="0"/>
    <s v="Toyota"/>
    <s v="Fortuner"/>
    <x v="2"/>
    <n v="2018"/>
    <s v="Deepa"/>
    <n v="877805"/>
    <n v="734564"/>
    <n v="143241"/>
  </r>
  <r>
    <n v="1242"/>
    <d v="2024-11-22T00:00:00"/>
    <x v="4"/>
    <s v="Kia"/>
    <s v="Carnival"/>
    <x v="1"/>
    <n v="2019"/>
    <s v="Vikas"/>
    <n v="1495203"/>
    <n v="1325534"/>
    <n v="169669"/>
  </r>
  <r>
    <n v="1251"/>
    <d v="2024-11-23T00:00:00"/>
    <x v="1"/>
    <s v="Tata"/>
    <s v="Altroz"/>
    <x v="0"/>
    <n v="2016"/>
    <s v="Rohan"/>
    <n v="290102"/>
    <n v="256047"/>
    <n v="34055"/>
  </r>
  <r>
    <n v="1187"/>
    <d v="2024-11-23T00:00:00"/>
    <x v="3"/>
    <s v="Toyota"/>
    <s v="Innova"/>
    <x v="1"/>
    <n v="2024"/>
    <s v="Vikas"/>
    <n v="1883343"/>
    <n v="1627781"/>
    <n v="255562"/>
  </r>
  <r>
    <n v="1275"/>
    <d v="2024-11-24T00:00:00"/>
    <x v="4"/>
    <s v="Toyota"/>
    <s v="Innova"/>
    <x v="1"/>
    <n v="2021"/>
    <s v="Sneha"/>
    <n v="2120470"/>
    <n v="1938272"/>
    <n v="182198"/>
  </r>
  <r>
    <n v="1149"/>
    <d v="2024-11-26T00:00:00"/>
    <x v="3"/>
    <s v="Hyundai"/>
    <s v="Aura"/>
    <x v="3"/>
    <n v="2023"/>
    <s v="Deepa"/>
    <n v="848585"/>
    <n v="777804"/>
    <n v="70781"/>
  </r>
  <r>
    <n v="1088"/>
    <d v="2024-11-26T00:00:00"/>
    <x v="4"/>
    <s v="Tata"/>
    <s v="Nexon"/>
    <x v="2"/>
    <n v="2019"/>
    <s v="Aditi"/>
    <n v="944205"/>
    <n v="811172"/>
    <n v="133033"/>
  </r>
  <r>
    <n v="1101"/>
    <d v="2024-12-05T00:00:00"/>
    <x v="2"/>
    <s v="Mahindra"/>
    <s v="Scorpio"/>
    <x v="2"/>
    <n v="2024"/>
    <s v="Deepa"/>
    <n v="851418"/>
    <n v="766352"/>
    <n v="85066"/>
  </r>
  <r>
    <n v="1274"/>
    <d v="2024-12-06T00:00:00"/>
    <x v="4"/>
    <s v="Honda"/>
    <s v="Amaze"/>
    <x v="3"/>
    <n v="2021"/>
    <s v="Anil"/>
    <n v="1139307"/>
    <n v="1064772"/>
    <n v="74535"/>
  </r>
  <r>
    <n v="1223"/>
    <d v="2024-12-09T00:00:00"/>
    <x v="3"/>
    <s v="Honda"/>
    <s v="Jazz"/>
    <x v="0"/>
    <n v="2024"/>
    <s v="Deepa"/>
    <n v="482372"/>
    <n v="430689"/>
    <n v="51683"/>
  </r>
  <r>
    <n v="1003"/>
    <d v="2024-12-14T00:00:00"/>
    <x v="3"/>
    <s v="Hyundai"/>
    <s v="Creta"/>
    <x v="2"/>
    <n v="2017"/>
    <s v="Rahul"/>
    <n v="1031036"/>
    <n v="875986"/>
    <n v="155050"/>
  </r>
  <r>
    <n v="1157"/>
    <d v="2024-12-24T00:00:00"/>
    <x v="3"/>
    <s v="Toyota"/>
    <s v="Yaris"/>
    <x v="3"/>
    <n v="2022"/>
    <s v="Sneha"/>
    <n v="1201245"/>
    <n v="1130051"/>
    <n v="71194"/>
  </r>
  <r>
    <n v="1299"/>
    <d v="2024-12-25T00:00:00"/>
    <x v="4"/>
    <s v="Toyota"/>
    <s v="Fortuner"/>
    <x v="2"/>
    <n v="2018"/>
    <s v="Rohan"/>
    <n v="1400911"/>
    <n v="1233196"/>
    <n v="167715"/>
  </r>
  <r>
    <n v="1133"/>
    <d v="2024-12-26T00:00:00"/>
    <x v="2"/>
    <s v="Kia"/>
    <s v="Carnival"/>
    <x v="1"/>
    <n v="2018"/>
    <s v="Deepa"/>
    <n v="1546965"/>
    <n v="1402506"/>
    <n v="144459"/>
  </r>
  <r>
    <n v="1181"/>
    <d v="2024-12-27T00:00:00"/>
    <x v="4"/>
    <s v="Honda"/>
    <s v="Amaze"/>
    <x v="3"/>
    <n v="2016"/>
    <s v="Rahul"/>
    <n v="1033137"/>
    <n v="935812"/>
    <n v="97325"/>
  </r>
  <r>
    <n v="1281"/>
    <d v="2024-12-29T00:00:00"/>
    <x v="1"/>
    <s v="Toyota"/>
    <s v="Yaris"/>
    <x v="3"/>
    <n v="2022"/>
    <s v="Priya"/>
    <n v="854833"/>
    <n v="802660"/>
    <n v="52173"/>
  </r>
  <r>
    <n v="1007"/>
    <d v="2024-12-29T00:00:00"/>
    <x v="1"/>
    <s v="Toyota"/>
    <s v="Fortuner"/>
    <x v="2"/>
    <n v="2017"/>
    <s v="Sneha"/>
    <n v="1876977"/>
    <n v="1746025"/>
    <n v="130952"/>
  </r>
  <r>
    <n v="1177"/>
    <d v="2024-12-31T00:00:00"/>
    <x v="2"/>
    <s v="Mahindra"/>
    <s v="Bolero"/>
    <x v="2"/>
    <n v="2020"/>
    <s v="Rahul"/>
    <n v="1167099"/>
    <n v="1051440"/>
    <n v="115659"/>
  </r>
  <r>
    <n v="1250"/>
    <d v="2025-01-02T00:00:00"/>
    <x v="3"/>
    <s v="Tata"/>
    <s v="Altroz"/>
    <x v="0"/>
    <n v="2023"/>
    <s v="Deepa"/>
    <n v="365048"/>
    <n v="315240"/>
    <n v="49808"/>
  </r>
  <r>
    <n v="1269"/>
    <d v="2025-01-03T00:00:00"/>
    <x v="3"/>
    <s v="Maruti"/>
    <s v="Dzire"/>
    <x v="3"/>
    <n v="2018"/>
    <s v="Anil"/>
    <n v="743054"/>
    <n v="659320"/>
    <n v="83734"/>
  </r>
  <r>
    <n v="1204"/>
    <d v="2025-01-06T00:00:00"/>
    <x v="4"/>
    <s v="Tata"/>
    <s v="Nexon"/>
    <x v="2"/>
    <n v="2024"/>
    <s v="Deepa"/>
    <n v="1097980"/>
    <n v="916510"/>
    <n v="181470"/>
  </r>
  <r>
    <n v="1112"/>
    <d v="2025-01-08T00:00:00"/>
    <x v="1"/>
    <s v="Maruti"/>
    <s v="Baleno"/>
    <x v="0"/>
    <n v="2022"/>
    <s v="Sneha"/>
    <n v="347553"/>
    <n v="307297"/>
    <n v="40256"/>
  </r>
  <r>
    <n v="1113"/>
    <d v="2025-01-09T00:00:00"/>
    <x v="4"/>
    <s v="Kia"/>
    <s v="Sonet"/>
    <x v="2"/>
    <n v="2020"/>
    <s v="Deepa"/>
    <n v="1330982"/>
    <n v="1208884"/>
    <n v="122098"/>
  </r>
  <r>
    <n v="1209"/>
    <d v="2025-01-12T00:00:00"/>
    <x v="3"/>
    <s v="Toyota"/>
    <s v="Innova"/>
    <x v="1"/>
    <n v="2020"/>
    <s v="Aditi"/>
    <n v="2078732"/>
    <n v="1739524"/>
    <n v="339208"/>
  </r>
  <r>
    <n v="1015"/>
    <d v="2025-01-17T00:00:00"/>
    <x v="1"/>
    <s v="Kia"/>
    <s v="Carnival"/>
    <x v="1"/>
    <n v="2021"/>
    <s v="Deepa"/>
    <n v="956522"/>
    <n v="866414"/>
    <n v="90108"/>
  </r>
  <r>
    <n v="1267"/>
    <d v="2025-01-19T00:00:00"/>
    <x v="0"/>
    <s v="Hyundai"/>
    <s v="Aura"/>
    <x v="3"/>
    <n v="2020"/>
    <s v="Rohan"/>
    <n v="812180"/>
    <n v="745119"/>
    <n v="67061"/>
  </r>
  <r>
    <n v="1099"/>
    <d v="2025-01-21T00:00:00"/>
    <x v="0"/>
    <s v="Tata"/>
    <s v="Tiago"/>
    <x v="0"/>
    <n v="2019"/>
    <s v="Anil"/>
    <n v="446129"/>
    <n v="401195"/>
    <n v="44934"/>
  </r>
  <r>
    <n v="1048"/>
    <d v="2025-01-23T00:00:00"/>
    <x v="1"/>
    <s v="Kia"/>
    <s v="Carnival"/>
    <x v="1"/>
    <n v="2022"/>
    <s v="Aditi"/>
    <n v="1360291"/>
    <n v="1221087"/>
    <n v="139204"/>
  </r>
  <r>
    <n v="1008"/>
    <d v="2025-01-23T00:00:00"/>
    <x v="3"/>
    <s v="Toyota"/>
    <s v="Yaris"/>
    <x v="3"/>
    <n v="2019"/>
    <s v="Priya"/>
    <n v="656113"/>
    <n v="621908"/>
    <n v="34205"/>
  </r>
  <r>
    <n v="1103"/>
    <d v="2025-01-24T00:00:00"/>
    <x v="3"/>
    <s v="Toyota"/>
    <s v="Yaris"/>
    <x v="3"/>
    <n v="2024"/>
    <s v="Aditi"/>
    <n v="954871"/>
    <n v="833948"/>
    <n v="120923"/>
  </r>
  <r>
    <n v="1268"/>
    <d v="2025-01-24T00:00:00"/>
    <x v="1"/>
    <s v="Toyota"/>
    <s v="Fortuner"/>
    <x v="2"/>
    <n v="2021"/>
    <s v="Rahul"/>
    <n v="897529"/>
    <n v="818913"/>
    <n v="78616"/>
  </r>
  <r>
    <n v="1211"/>
    <d v="2025-01-24T00:00:00"/>
    <x v="1"/>
    <s v="Mahindra"/>
    <s v="Bolero"/>
    <x v="2"/>
    <n v="2016"/>
    <s v="Rahul"/>
    <n v="816863"/>
    <n v="744633"/>
    <n v="72230"/>
  </r>
  <r>
    <n v="1244"/>
    <d v="2025-01-25T00:00:00"/>
    <x v="4"/>
    <s v="Tata"/>
    <s v="Harrier"/>
    <x v="2"/>
    <n v="2018"/>
    <s v="Vikas"/>
    <n v="905923"/>
    <n v="800992"/>
    <n v="104931"/>
  </r>
  <r>
    <n v="1183"/>
    <d v="2025-01-27T00:00:00"/>
    <x v="4"/>
    <s v="Maruti"/>
    <s v="Dzire"/>
    <x v="3"/>
    <n v="2023"/>
    <s v="Priya"/>
    <n v="674064"/>
    <n v="634711"/>
    <n v="39353"/>
  </r>
  <r>
    <n v="1109"/>
    <d v="2025-01-28T00:00:00"/>
    <x v="0"/>
    <s v="Maruti"/>
    <s v="Dzire"/>
    <x v="3"/>
    <n v="2021"/>
    <s v="Vikas"/>
    <n v="794071"/>
    <n v="663384"/>
    <n v="130687"/>
  </r>
  <r>
    <n v="1173"/>
    <d v="2025-01-31T00:00:00"/>
    <x v="3"/>
    <s v="Tata"/>
    <s v="Nexon"/>
    <x v="2"/>
    <n v="2017"/>
    <s v="Priya"/>
    <n v="966368"/>
    <n v="844727"/>
    <n v="121641"/>
  </r>
  <r>
    <n v="1058"/>
    <d v="2025-02-02T00:00:00"/>
    <x v="4"/>
    <s v="Toyota"/>
    <s v="Innova"/>
    <x v="1"/>
    <n v="2022"/>
    <s v="Deepa"/>
    <n v="1446602"/>
    <n v="1321097"/>
    <n v="125505"/>
  </r>
  <r>
    <n v="1059"/>
    <d v="2025-02-03T00:00:00"/>
    <x v="0"/>
    <s v="Kia"/>
    <s v="Carnival"/>
    <x v="1"/>
    <n v="2024"/>
    <s v="Rohan"/>
    <n v="1534142"/>
    <n v="1375912"/>
    <n v="158230"/>
  </r>
  <r>
    <n v="1208"/>
    <d v="2025-02-06T00:00:00"/>
    <x v="4"/>
    <s v="Toyota"/>
    <s v="Fortuner"/>
    <x v="2"/>
    <n v="2021"/>
    <s v="Deepa"/>
    <n v="1644956"/>
    <n v="1403546"/>
    <n v="241410"/>
  </r>
  <r>
    <n v="1061"/>
    <d v="2025-02-07T00:00:00"/>
    <x v="4"/>
    <s v="Kia"/>
    <s v="Carnival"/>
    <x v="1"/>
    <n v="2017"/>
    <s v="Anil"/>
    <n v="1429413"/>
    <n v="1327217"/>
    <n v="102196"/>
  </r>
  <r>
    <n v="1234"/>
    <d v="2025-02-09T00:00:00"/>
    <x v="3"/>
    <s v="Mahindra"/>
    <s v="XUV300"/>
    <x v="2"/>
    <n v="2019"/>
    <s v="Rahul"/>
    <n v="799423"/>
    <n v="692141"/>
    <n v="107282"/>
  </r>
  <r>
    <n v="1110"/>
    <d v="2025-02-09T00:00:00"/>
    <x v="3"/>
    <s v="Maruti"/>
    <s v="Swift"/>
    <x v="0"/>
    <n v="2023"/>
    <s v="Vikas"/>
    <n v="432654"/>
    <n v="392252"/>
    <n v="40402"/>
  </r>
  <r>
    <n v="1264"/>
    <d v="2025-02-11T00:00:00"/>
    <x v="2"/>
    <s v="Tata"/>
    <s v="Tiago"/>
    <x v="0"/>
    <n v="2019"/>
    <s v="Anil"/>
    <n v="512110"/>
    <n v="440335"/>
    <n v="71775"/>
  </r>
  <r>
    <n v="1198"/>
    <d v="2025-02-12T00:00:00"/>
    <x v="1"/>
    <s v="Mahindra"/>
    <s v="Scorpio"/>
    <x v="2"/>
    <n v="2024"/>
    <s v="Rahul"/>
    <n v="1031197"/>
    <n v="965540"/>
    <n v="65657"/>
  </r>
  <r>
    <n v="1052"/>
    <d v="2025-02-13T00:00:00"/>
    <x v="1"/>
    <s v="Hyundai"/>
    <s v="i20"/>
    <x v="0"/>
    <n v="2022"/>
    <s v="Rohan"/>
    <n v="479147"/>
    <n v="415205"/>
    <n v="63942"/>
  </r>
  <r>
    <n v="1087"/>
    <d v="2025-02-16T00:00:00"/>
    <x v="3"/>
    <s v="Kia"/>
    <s v="Carnival"/>
    <x v="1"/>
    <n v="2023"/>
    <s v="Rahul"/>
    <n v="1538598"/>
    <n v="1379908"/>
    <n v="158690"/>
  </r>
  <r>
    <n v="1092"/>
    <d v="2025-02-17T00:00:00"/>
    <x v="4"/>
    <s v="Mahindra"/>
    <s v="XUV300"/>
    <x v="2"/>
    <n v="2024"/>
    <s v="Deepa"/>
    <n v="1044561"/>
    <n v="926029"/>
    <n v="118532"/>
  </r>
  <r>
    <n v="1144"/>
    <d v="2025-02-18T00:00:00"/>
    <x v="2"/>
    <s v="Tata"/>
    <s v="Tiago"/>
    <x v="0"/>
    <n v="2023"/>
    <s v="Priya"/>
    <n v="316252"/>
    <n v="296671"/>
    <n v="19581"/>
  </r>
  <r>
    <n v="1287"/>
    <d v="2025-02-18T00:00:00"/>
    <x v="1"/>
    <s v="Hyundai"/>
    <s v="Aura"/>
    <x v="3"/>
    <n v="2016"/>
    <s v="Rohan"/>
    <n v="836410"/>
    <n v="754882"/>
    <n v="81528"/>
  </r>
  <r>
    <n v="1117"/>
    <d v="2025-02-22T00:00:00"/>
    <x v="2"/>
    <s v="Hyundai"/>
    <s v="i20"/>
    <x v="0"/>
    <n v="2020"/>
    <s v="Deepa"/>
    <n v="338821"/>
    <n v="286408"/>
    <n v="52413"/>
  </r>
  <r>
    <n v="1041"/>
    <d v="2025-02-25T00:00:00"/>
    <x v="1"/>
    <s v="Tata"/>
    <s v="Tiago"/>
    <x v="0"/>
    <n v="2017"/>
    <s v="Anil"/>
    <n v="338534"/>
    <n v="312589"/>
    <n v="25945"/>
  </r>
  <r>
    <n v="1243"/>
    <d v="2025-02-27T00:00:00"/>
    <x v="3"/>
    <s v="Tata"/>
    <s v="Nexon"/>
    <x v="2"/>
    <n v="2018"/>
    <s v="Anil"/>
    <n v="1197555"/>
    <n v="1001300"/>
    <n v="196255"/>
  </r>
  <r>
    <n v="1119"/>
    <d v="2025-02-28T00:00:00"/>
    <x v="2"/>
    <s v="Mahindra"/>
    <s v="Scorpio"/>
    <x v="2"/>
    <n v="2022"/>
    <s v="Vikas"/>
    <n v="863625"/>
    <n v="797437"/>
    <n v="66188"/>
  </r>
  <r>
    <n v="1096"/>
    <d v="2025-03-01T00:00:00"/>
    <x v="0"/>
    <s v="Honda"/>
    <s v="City"/>
    <x v="3"/>
    <n v="2024"/>
    <s v="Sneha"/>
    <n v="718676"/>
    <n v="630417"/>
    <n v="88259"/>
  </r>
  <r>
    <n v="1130"/>
    <d v="2025-03-01T00:00:00"/>
    <x v="2"/>
    <s v="Tata"/>
    <s v="Harrier"/>
    <x v="2"/>
    <n v="2020"/>
    <s v="Priya"/>
    <n v="858779"/>
    <n v="766082"/>
    <n v="92697"/>
  </r>
  <r>
    <n v="1280"/>
    <d v="2025-03-04T00:00:00"/>
    <x v="4"/>
    <s v="Maruti"/>
    <s v="Baleno"/>
    <x v="0"/>
    <n v="2024"/>
    <s v="Rahul"/>
    <n v="388366"/>
    <n v="338003"/>
    <n v="50363"/>
  </r>
  <r>
    <n v="1236"/>
    <d v="2025-03-06T00:00:00"/>
    <x v="3"/>
    <s v="Honda"/>
    <s v="Amaze"/>
    <x v="3"/>
    <n v="2022"/>
    <s v="Rahul"/>
    <n v="1158177"/>
    <n v="980674"/>
    <n v="177503"/>
  </r>
  <r>
    <n v="1063"/>
    <d v="2025-03-07T00:00:00"/>
    <x v="3"/>
    <s v="Mahindra"/>
    <s v="XUV300"/>
    <x v="2"/>
    <n v="2016"/>
    <s v="Aditi"/>
    <n v="1055958"/>
    <n v="996186"/>
    <n v="59772"/>
  </r>
  <r>
    <n v="1125"/>
    <d v="2025-03-07T00:00:00"/>
    <x v="4"/>
    <s v="Maruti"/>
    <s v="Swift"/>
    <x v="0"/>
    <n v="2023"/>
    <s v="Priya"/>
    <n v="582582"/>
    <n v="521093"/>
    <n v="61489"/>
  </r>
  <r>
    <n v="1012"/>
    <d v="2025-03-08T00:00:00"/>
    <x v="4"/>
    <s v="Maruti"/>
    <s v="Alto"/>
    <x v="0"/>
    <n v="2023"/>
    <s v="Vikas"/>
    <n v="660784"/>
    <n v="628121"/>
    <n v="32663"/>
  </r>
  <r>
    <n v="1023"/>
    <d v="2025-03-09T00:00:00"/>
    <x v="0"/>
    <s v="Honda"/>
    <s v="Jazz"/>
    <x v="0"/>
    <n v="2017"/>
    <s v="Aditi"/>
    <n v="639295"/>
    <n v="546405"/>
    <n v="92890"/>
  </r>
  <r>
    <n v="1179"/>
    <d v="2025-03-10T00:00:00"/>
    <x v="2"/>
    <s v="Honda"/>
    <s v="Jazz"/>
    <x v="0"/>
    <n v="2024"/>
    <s v="Vikas"/>
    <n v="462828"/>
    <n v="421135"/>
    <n v="41693"/>
  </r>
  <r>
    <n v="1075"/>
    <d v="2025-03-11T00:00:00"/>
    <x v="4"/>
    <s v="Tata"/>
    <s v="Altroz"/>
    <x v="0"/>
    <n v="2023"/>
    <s v="Vikas"/>
    <n v="391864"/>
    <n v="366913"/>
    <n v="24951"/>
  </r>
  <r>
    <n v="1145"/>
    <d v="2025-03-22T00:00:00"/>
    <x v="4"/>
    <s v="Honda"/>
    <s v="Jazz"/>
    <x v="0"/>
    <n v="2022"/>
    <s v="Vikas"/>
    <n v="496194"/>
    <n v="425187"/>
    <n v="71007"/>
  </r>
  <r>
    <n v="1143"/>
    <d v="2025-03-22T00:00:00"/>
    <x v="2"/>
    <s v="Honda"/>
    <s v="City"/>
    <x v="3"/>
    <n v="2022"/>
    <s v="Anil"/>
    <n v="1058462"/>
    <n v="968400"/>
    <n v="90062"/>
  </r>
  <r>
    <n v="1019"/>
    <d v="2025-03-24T00:00:00"/>
    <x v="4"/>
    <s v="Honda"/>
    <s v="City"/>
    <x v="3"/>
    <n v="2019"/>
    <s v="Rahul"/>
    <n v="645988"/>
    <n v="570157"/>
    <n v="75831"/>
  </r>
  <r>
    <n v="1285"/>
    <d v="2025-03-24T00:00:00"/>
    <x v="0"/>
    <s v="Tata"/>
    <s v="Nexon"/>
    <x v="2"/>
    <n v="2016"/>
    <s v="Rahul"/>
    <n v="762559"/>
    <n v="664829"/>
    <n v="97730"/>
  </r>
  <r>
    <n v="1154"/>
    <d v="2025-03-25T00:00:00"/>
    <x v="4"/>
    <s v="Kia"/>
    <s v="Carnival"/>
    <x v="1"/>
    <n v="2021"/>
    <s v="Priya"/>
    <n v="1388650"/>
    <n v="1190951"/>
    <n v="197699"/>
  </r>
  <r>
    <n v="1241"/>
    <d v="2025-03-25T00:00:00"/>
    <x v="1"/>
    <s v="Kia"/>
    <s v="Seltos"/>
    <x v="2"/>
    <n v="2018"/>
    <s v="Vikas"/>
    <n v="1275476"/>
    <n v="1099548"/>
    <n v="175928"/>
  </r>
  <r>
    <n v="1178"/>
    <d v="2025-03-26T00:00:00"/>
    <x v="0"/>
    <s v="Tata"/>
    <s v="Tiago"/>
    <x v="0"/>
    <n v="2023"/>
    <s v="Priya"/>
    <n v="489665"/>
    <n v="461078"/>
    <n v="28587"/>
  </r>
  <r>
    <n v="1108"/>
    <d v="2025-03-28T00:00:00"/>
    <x v="3"/>
    <s v="Kia"/>
    <s v="Sonet"/>
    <x v="2"/>
    <n v="2022"/>
    <s v="Vikas"/>
    <n v="1605756"/>
    <n v="1486811"/>
    <n v="118945"/>
  </r>
  <r>
    <n v="1120"/>
    <d v="2025-03-31T00:00:00"/>
    <x v="1"/>
    <s v="Mahindra"/>
    <s v="Scorpio"/>
    <x v="2"/>
    <n v="2021"/>
    <s v="Priya"/>
    <n v="808732"/>
    <n v="750215"/>
    <n v="58517"/>
  </r>
  <r>
    <n v="1199"/>
    <d v="2025-04-05T00:00:00"/>
    <x v="1"/>
    <s v="Hyundai"/>
    <s v="i20"/>
    <x v="0"/>
    <n v="2020"/>
    <s v="Anil"/>
    <n v="518863"/>
    <n v="439714"/>
    <n v="79149"/>
  </r>
  <r>
    <n v="1293"/>
    <d v="2025-04-06T00:00:00"/>
    <x v="4"/>
    <s v="Maruti"/>
    <s v="Baleno"/>
    <x v="0"/>
    <n v="2023"/>
    <s v="Sneha"/>
    <n v="443932"/>
    <n v="371491"/>
    <n v="72441"/>
  </r>
  <r>
    <n v="1071"/>
    <d v="2025-04-06T00:00:00"/>
    <x v="1"/>
    <s v="Mahindra"/>
    <s v="Scorpio"/>
    <x v="2"/>
    <n v="2022"/>
    <s v="Priya"/>
    <n v="801440"/>
    <n v="729244"/>
    <n v="72196"/>
  </r>
  <r>
    <n v="1085"/>
    <d v="2025-04-09T00:00:00"/>
    <x v="2"/>
    <s v="Toyota"/>
    <s v="Innova"/>
    <x v="1"/>
    <n v="2019"/>
    <s v="Anil"/>
    <n v="1425717"/>
    <n v="1242996"/>
    <n v="182721"/>
  </r>
  <r>
    <n v="1032"/>
    <d v="2025-04-13T00:00:00"/>
    <x v="3"/>
    <s v="Mahindra"/>
    <s v="XUV300"/>
    <x v="2"/>
    <n v="2023"/>
    <s v="Rahul"/>
    <n v="866194"/>
    <n v="769266"/>
    <n v="96928"/>
  </r>
  <r>
    <n v="1290"/>
    <d v="2025-04-13T00:00:00"/>
    <x v="4"/>
    <s v="Hyundai"/>
    <s v="Venue"/>
    <x v="2"/>
    <n v="2017"/>
    <s v="Sneha"/>
    <n v="974042"/>
    <n v="888724"/>
    <n v="85318"/>
  </r>
  <r>
    <n v="1010"/>
    <d v="2025-04-14T00:00:00"/>
    <x v="1"/>
    <s v="Tata"/>
    <s v="Tiago"/>
    <x v="0"/>
    <n v="2024"/>
    <s v="Vikas"/>
    <n v="561481"/>
    <n v="505838"/>
    <n v="55643"/>
  </r>
  <r>
    <n v="1069"/>
    <d v="2025-04-15T00:00:00"/>
    <x v="1"/>
    <s v="Honda"/>
    <s v="City"/>
    <x v="3"/>
    <n v="2024"/>
    <s v="Vikas"/>
    <n v="1056987"/>
    <n v="934559"/>
    <n v="122428"/>
  </r>
  <r>
    <n v="1042"/>
    <d v="2025-04-16T00:00:00"/>
    <x v="3"/>
    <s v="Tata"/>
    <s v="Tiago"/>
    <x v="0"/>
    <n v="2016"/>
    <s v="Rohan"/>
    <n v="446115"/>
    <n v="378063"/>
    <n v="68052"/>
  </r>
  <r>
    <n v="1239"/>
    <d v="2025-04-16T00:00:00"/>
    <x v="3"/>
    <s v="Hyundai"/>
    <s v="Venue"/>
    <x v="2"/>
    <n v="2017"/>
    <s v="Aditi"/>
    <n v="1486518"/>
    <n v="1275981"/>
    <n v="210537"/>
  </r>
  <r>
    <n v="1107"/>
    <d v="2025-04-17T00:00:00"/>
    <x v="3"/>
    <s v="Honda"/>
    <s v="Amaze"/>
    <x v="3"/>
    <n v="2016"/>
    <s v="Deepa"/>
    <n v="800222"/>
    <n v="745085"/>
    <n v="55137"/>
  </r>
  <r>
    <n v="1053"/>
    <d v="2025-04-20T00:00:00"/>
    <x v="2"/>
    <s v="Kia"/>
    <s v="Seltos"/>
    <x v="2"/>
    <n v="2023"/>
    <s v="Sneha"/>
    <n v="1524065"/>
    <n v="1272174"/>
    <n v="251891"/>
  </r>
  <r>
    <n v="1163"/>
    <d v="2025-04-25T00:00:00"/>
    <x v="1"/>
    <s v="Tata"/>
    <s v="Harrier"/>
    <x v="2"/>
    <n v="2020"/>
    <s v="Anil"/>
    <n v="1159017"/>
    <n v="969888"/>
    <n v="189129"/>
  </r>
  <r>
    <n v="1230"/>
    <d v="2025-04-27T00:00:00"/>
    <x v="4"/>
    <s v="Mahindra"/>
    <s v="Bolero"/>
    <x v="2"/>
    <n v="2019"/>
    <s v="Rahul"/>
    <n v="1349488"/>
    <n v="1167377"/>
    <n v="182111"/>
  </r>
  <r>
    <n v="1168"/>
    <d v="2025-04-28T00:00:00"/>
    <x v="1"/>
    <s v="Mahindra"/>
    <s v="Bolero"/>
    <x v="2"/>
    <n v="2023"/>
    <s v="Aditi"/>
    <n v="710719"/>
    <n v="656856"/>
    <n v="53863"/>
  </r>
  <r>
    <n v="1207"/>
    <d v="2025-04-30T00:00:00"/>
    <x v="4"/>
    <s v="Honda"/>
    <s v="City"/>
    <x v="3"/>
    <n v="2024"/>
    <s v="Sneha"/>
    <n v="897840"/>
    <n v="817704"/>
    <n v="80136"/>
  </r>
  <r>
    <n v="1055"/>
    <d v="2025-05-01T00:00:00"/>
    <x v="0"/>
    <s v="Tata"/>
    <s v="Tiago"/>
    <x v="0"/>
    <n v="2020"/>
    <s v="Deepa"/>
    <n v="365176"/>
    <n v="343856"/>
    <n v="21320"/>
  </r>
  <r>
    <n v="1080"/>
    <d v="2025-05-04T00:00:00"/>
    <x v="2"/>
    <s v="Mahindra"/>
    <s v="XUV300"/>
    <x v="2"/>
    <n v="2023"/>
    <s v="Rahul"/>
    <n v="1503128"/>
    <n v="1420725"/>
    <n v="82403"/>
  </r>
  <r>
    <n v="1190"/>
    <d v="2025-05-05T00:00:00"/>
    <x v="4"/>
    <s v="Honda"/>
    <s v="Amaze"/>
    <x v="3"/>
    <n v="2017"/>
    <s v="Sneha"/>
    <n v="809303"/>
    <n v="724532"/>
    <n v="84771"/>
  </r>
  <r>
    <n v="1175"/>
    <d v="2025-05-05T00:00:00"/>
    <x v="1"/>
    <s v="Mahindra"/>
    <s v="XUV300"/>
    <x v="2"/>
    <n v="2023"/>
    <s v="Aditi"/>
    <n v="988183"/>
    <n v="845323"/>
    <n v="142860"/>
  </r>
  <r>
    <n v="1070"/>
    <d v="2025-05-10T00:00:00"/>
    <x v="0"/>
    <s v="Honda"/>
    <s v="Jazz"/>
    <x v="0"/>
    <n v="2020"/>
    <s v="Priya"/>
    <n v="554710"/>
    <n v="521834"/>
    <n v="32876"/>
  </r>
  <r>
    <n v="1197"/>
    <d v="2025-05-10T00:00:00"/>
    <x v="0"/>
    <s v="Hyundai"/>
    <s v="Venue"/>
    <x v="2"/>
    <n v="2018"/>
    <s v="Priya"/>
    <n v="1235252"/>
    <n v="1047711"/>
    <n v="187541"/>
  </r>
  <r>
    <n v="1094"/>
    <d v="2025-05-11T00:00:00"/>
    <x v="2"/>
    <s v="Maruti"/>
    <s v="Dzire"/>
    <x v="3"/>
    <n v="2018"/>
    <s v="Vikas"/>
    <n v="642809"/>
    <n v="578585"/>
    <n v="64224"/>
  </r>
  <r>
    <n v="1139"/>
    <d v="2025-05-12T00:00:00"/>
    <x v="4"/>
    <s v="Honda"/>
    <s v="Amaze"/>
    <x v="3"/>
    <n v="2019"/>
    <s v="Rahul"/>
    <n v="766474"/>
    <n v="701899"/>
    <n v="64575"/>
  </r>
  <r>
    <n v="1072"/>
    <d v="2025-05-14T00:00:00"/>
    <x v="1"/>
    <s v="Tata"/>
    <s v="Altroz"/>
    <x v="0"/>
    <n v="2020"/>
    <s v="Vikas"/>
    <n v="454457"/>
    <n v="381255"/>
    <n v="73202"/>
  </r>
  <r>
    <n v="1186"/>
    <d v="2025-05-17T00:00:00"/>
    <x v="1"/>
    <s v="Maruti"/>
    <s v="Dzire"/>
    <x v="3"/>
    <n v="2023"/>
    <s v="Sneha"/>
    <n v="848000"/>
    <n v="797742"/>
    <n v="50258"/>
  </r>
  <r>
    <n v="1254"/>
    <d v="2025-05-17T00:00:00"/>
    <x v="0"/>
    <s v="Hyundai"/>
    <s v="Venue"/>
    <x v="2"/>
    <n v="2018"/>
    <s v="Deepa"/>
    <n v="1131201"/>
    <n v="1000177"/>
    <n v="131024"/>
  </r>
  <r>
    <n v="1222"/>
    <d v="2025-05-22T00:00:00"/>
    <x v="1"/>
    <s v="Toyota"/>
    <s v="Fortuner"/>
    <x v="2"/>
    <n v="2016"/>
    <s v="Vikas"/>
    <n v="1847962"/>
    <n v="1554215"/>
    <n v="293747"/>
  </r>
  <r>
    <n v="1296"/>
    <d v="2025-05-22T00:00:00"/>
    <x v="4"/>
    <s v="Kia"/>
    <s v="Seltos"/>
    <x v="2"/>
    <n v="2017"/>
    <s v="Vikas"/>
    <n v="1716658"/>
    <n v="1553536"/>
    <n v="163122"/>
  </r>
  <r>
    <n v="1036"/>
    <d v="2025-06-01T00:00:00"/>
    <x v="0"/>
    <s v="Tata"/>
    <s v="Nexon"/>
    <x v="2"/>
    <n v="2022"/>
    <s v="Vikas"/>
    <n v="571764"/>
    <n v="490363"/>
    <n v="81401"/>
  </r>
  <r>
    <n v="1294"/>
    <d v="2025-06-01T00:00:00"/>
    <x v="0"/>
    <s v="Honda"/>
    <s v="Jazz"/>
    <x v="0"/>
    <n v="2022"/>
    <s v="Deepa"/>
    <n v="564699"/>
    <n v="497532"/>
    <n v="67167"/>
  </r>
  <r>
    <n v="1171"/>
    <d v="2025-06-11T00:00:00"/>
    <x v="4"/>
    <s v="Hyundai"/>
    <s v="Creta"/>
    <x v="2"/>
    <n v="2022"/>
    <s v="Aditi"/>
    <n v="1399975"/>
    <n v="1232372"/>
    <n v="167603"/>
  </r>
  <r>
    <n v="1165"/>
    <d v="2025-06-12T00:00:00"/>
    <x v="2"/>
    <s v="Tata"/>
    <s v="Nexon"/>
    <x v="2"/>
    <n v="2020"/>
    <s v="Deepa"/>
    <n v="1009327"/>
    <n v="904414"/>
    <n v="104913"/>
  </r>
  <r>
    <n v="1191"/>
    <d v="2025-06-13T00:00:00"/>
    <x v="3"/>
    <s v="Hyundai"/>
    <s v="Creta"/>
    <x v="2"/>
    <n v="2022"/>
    <s v="Aditi"/>
    <n v="919222"/>
    <n v="838706"/>
    <n v="80516"/>
  </r>
  <r>
    <n v="1185"/>
    <d v="2025-06-14T00:00:00"/>
    <x v="0"/>
    <s v="Kia"/>
    <s v="Seltos"/>
    <x v="2"/>
    <n v="2020"/>
    <s v="Deepa"/>
    <n v="1321260"/>
    <n v="1208838"/>
    <n v="112422"/>
  </r>
  <r>
    <n v="1232"/>
    <d v="2025-06-16T00:00:00"/>
    <x v="0"/>
    <s v="Maruti"/>
    <s v="Dzire"/>
    <x v="3"/>
    <n v="2023"/>
    <s v="Rahul"/>
    <n v="744842"/>
    <n v="704009"/>
    <n v="40833"/>
  </r>
  <r>
    <n v="1082"/>
    <d v="2025-06-19T00:00:00"/>
    <x v="0"/>
    <s v="Honda"/>
    <s v="Amaze"/>
    <x v="3"/>
    <n v="2022"/>
    <s v="Vikas"/>
    <n v="962404"/>
    <n v="843474"/>
    <n v="118930"/>
  </r>
  <r>
    <n v="1077"/>
    <d v="2025-06-21T00:00:00"/>
    <x v="4"/>
    <s v="Tata"/>
    <s v="Nexon"/>
    <x v="2"/>
    <n v="2020"/>
    <s v="Rohan"/>
    <n v="890778"/>
    <n v="846747"/>
    <n v="44031"/>
  </r>
  <r>
    <n v="1259"/>
    <d v="2025-06-23T00:00:00"/>
    <x v="3"/>
    <s v="Mahindra"/>
    <s v="Scorpio"/>
    <x v="2"/>
    <n v="2022"/>
    <s v="Rahul"/>
    <n v="1400758"/>
    <n v="1251794"/>
    <n v="148964"/>
  </r>
  <r>
    <n v="1029"/>
    <d v="2025-06-27T00:00:00"/>
    <x v="1"/>
    <s v="Maruti"/>
    <s v="Swift"/>
    <x v="0"/>
    <n v="2017"/>
    <s v="Rahul"/>
    <n v="404416"/>
    <n v="339560"/>
    <n v="64856"/>
  </r>
  <r>
    <n v="1137"/>
    <d v="2025-06-27T00:00:00"/>
    <x v="1"/>
    <s v="Honda"/>
    <s v="Amaze"/>
    <x v="3"/>
    <n v="2021"/>
    <s v="Sneha"/>
    <n v="746681"/>
    <n v="679418"/>
    <n v="67263"/>
  </r>
  <r>
    <n v="1017"/>
    <d v="2025-06-29T00:00:00"/>
    <x v="1"/>
    <s v="Hyundai"/>
    <s v="Aura"/>
    <x v="3"/>
    <n v="2018"/>
    <s v="Vikas"/>
    <n v="970018"/>
    <n v="871534"/>
    <n v="98484"/>
  </r>
  <r>
    <n v="1078"/>
    <d v="2025-06-30T00:00:00"/>
    <x v="1"/>
    <s v="Tata"/>
    <s v="Nexon"/>
    <x v="2"/>
    <n v="2024"/>
    <s v="Vikas"/>
    <n v="817326"/>
    <n v="702773"/>
    <n v="114553"/>
  </r>
  <r>
    <n v="1258"/>
    <d v="2025-07-02T00:00:00"/>
    <x v="3"/>
    <s v="Maruti"/>
    <s v="Alto"/>
    <x v="0"/>
    <n v="2017"/>
    <s v="Rahul"/>
    <n v="496509"/>
    <n v="460156"/>
    <n v="36353"/>
  </r>
  <r>
    <n v="1115"/>
    <d v="2025-07-03T00:00:00"/>
    <x v="2"/>
    <s v="Honda"/>
    <s v="Amaze"/>
    <x v="3"/>
    <n v="2020"/>
    <s v="Anil"/>
    <n v="1118544"/>
    <n v="1049290"/>
    <n v="69254"/>
  </r>
  <r>
    <n v="1235"/>
    <d v="2025-07-08T00:00:00"/>
    <x v="2"/>
    <s v="Maruti"/>
    <s v="Alto"/>
    <x v="0"/>
    <n v="2020"/>
    <s v="Anil"/>
    <n v="428604"/>
    <n v="367900"/>
    <n v="60704"/>
  </r>
  <r>
    <n v="1214"/>
    <d v="2025-07-13T00:00:00"/>
    <x v="3"/>
    <s v="Toyota"/>
    <s v="Yaris"/>
    <x v="3"/>
    <n v="2020"/>
    <s v="Deepa"/>
    <n v="963485"/>
    <n v="882312"/>
    <n v="81173"/>
  </r>
  <r>
    <n v="1193"/>
    <d v="2025-07-18T00:00:00"/>
    <x v="3"/>
    <s v="Hyundai"/>
    <s v="Venue"/>
    <x v="2"/>
    <n v="2024"/>
    <s v="Rahul"/>
    <n v="1418880"/>
    <n v="1245724"/>
    <n v="173156"/>
  </r>
  <r>
    <n v="1035"/>
    <d v="2025-07-20T00:00:00"/>
    <x v="1"/>
    <s v="Tata"/>
    <s v="Altroz"/>
    <x v="0"/>
    <n v="2019"/>
    <s v="Priya"/>
    <n v="406234"/>
    <n v="344850"/>
    <n v="61384"/>
  </r>
  <r>
    <n v="1189"/>
    <d v="2025-07-21T00:00:00"/>
    <x v="4"/>
    <s v="Tata"/>
    <s v="Harrier"/>
    <x v="2"/>
    <n v="2018"/>
    <s v="Rahul"/>
    <n v="669100"/>
    <n v="557583"/>
    <n v="111517"/>
  </r>
  <r>
    <n v="1134"/>
    <d v="2025-07-23T00:00:00"/>
    <x v="3"/>
    <s v="Maruti"/>
    <s v="Baleno"/>
    <x v="0"/>
    <n v="2019"/>
    <s v="Anil"/>
    <n v="689661"/>
    <n v="587946"/>
    <n v="101715"/>
  </r>
  <r>
    <n v="1158"/>
    <d v="2025-07-26T00:00:00"/>
    <x v="0"/>
    <s v="Toyota"/>
    <s v="Fortuner"/>
    <x v="2"/>
    <n v="2024"/>
    <s v="Rahul"/>
    <n v="2011326"/>
    <n v="1786257"/>
    <n v="225069"/>
  </r>
  <r>
    <n v="1248"/>
    <d v="2025-07-26T00:00:00"/>
    <x v="1"/>
    <s v="Honda"/>
    <s v="City"/>
    <x v="3"/>
    <n v="2020"/>
    <s v="Aditi"/>
    <n v="817953"/>
    <n v="685052"/>
    <n v="132901"/>
  </r>
  <r>
    <n v="1213"/>
    <d v="2025-07-28T00:00:00"/>
    <x v="3"/>
    <s v="Toyota"/>
    <s v="Fortuner"/>
    <x v="2"/>
    <n v="2022"/>
    <s v="Priya"/>
    <n v="1194411"/>
    <n v="1057000"/>
    <n v="137411"/>
  </r>
  <r>
    <n v="1132"/>
    <d v="2025-07-29T00:00:00"/>
    <x v="3"/>
    <s v="Toyota"/>
    <s v="Innova"/>
    <x v="1"/>
    <n v="2021"/>
    <s v="Anil"/>
    <n v="1535087"/>
    <n v="1346567"/>
    <n v="188520"/>
  </r>
  <r>
    <n v="1218"/>
    <d v="2025-07-29T00:00:00"/>
    <x v="3"/>
    <s v="Hyundai"/>
    <s v="i20"/>
    <x v="0"/>
    <n v="2019"/>
    <s v="Rohan"/>
    <n v="381464"/>
    <n v="337578"/>
    <n v="43886"/>
  </r>
  <r>
    <n v="1122"/>
    <d v="2025-08-01T00:00:00"/>
    <x v="1"/>
    <s v="Maruti"/>
    <s v="Dzire"/>
    <x v="3"/>
    <n v="2019"/>
    <s v="Rohan"/>
    <n v="731937"/>
    <n v="626658"/>
    <n v="105279"/>
  </r>
  <r>
    <n v="1106"/>
    <d v="2025-08-02T00:00:00"/>
    <x v="1"/>
    <s v="Hyundai"/>
    <s v="Creta"/>
    <x v="2"/>
    <n v="2022"/>
    <s v="Rohan"/>
    <n v="1545789"/>
    <n v="1443313"/>
    <n v="102476"/>
  </r>
  <r>
    <n v="1138"/>
    <d v="2025-08-04T00:00:00"/>
    <x v="4"/>
    <s v="Maruti"/>
    <s v="Swift"/>
    <x v="0"/>
    <n v="2018"/>
    <s v="Aditi"/>
    <n v="311222"/>
    <n v="270863"/>
    <n v="40359"/>
  </r>
  <r>
    <n v="1030"/>
    <d v="2025-08-06T00:00:00"/>
    <x v="1"/>
    <s v="Kia"/>
    <s v="Carnival"/>
    <x v="1"/>
    <n v="2017"/>
    <s v="Anil"/>
    <n v="1981570"/>
    <n v="1756710"/>
    <n v="224860"/>
  </r>
  <r>
    <n v="1022"/>
    <d v="2025-08-07T00:00:00"/>
    <x v="4"/>
    <s v="Honda"/>
    <s v="City"/>
    <x v="3"/>
    <n v="2022"/>
    <s v="Rohan"/>
    <n v="541601"/>
    <n v="485740"/>
    <n v="55861"/>
  </r>
  <r>
    <n v="1195"/>
    <d v="2025-08-13T00:00:00"/>
    <x v="3"/>
    <s v="Toyota"/>
    <s v="Innova"/>
    <x v="1"/>
    <n v="2022"/>
    <s v="Aditi"/>
    <n v="2232187"/>
    <n v="1971896"/>
    <n v="260291"/>
  </r>
  <r>
    <n v="1210"/>
    <d v="2025-08-15T00:00:00"/>
    <x v="4"/>
    <s v="Hyundai"/>
    <s v="i20"/>
    <x v="0"/>
    <n v="2023"/>
    <s v="Sneha"/>
    <n v="662000"/>
    <n v="579177"/>
    <n v="82823"/>
  </r>
  <r>
    <n v="1049"/>
    <d v="2025-08-16T00:00:00"/>
    <x v="4"/>
    <s v="Toyota"/>
    <s v="Fortuner"/>
    <x v="2"/>
    <n v="2023"/>
    <s v="Deepa"/>
    <n v="1275775"/>
    <n v="1091338"/>
    <n v="184437"/>
  </r>
  <r>
    <n v="1194"/>
    <d v="2025-08-17T00:00:00"/>
    <x v="1"/>
    <s v="Hyundai"/>
    <s v="Venue"/>
    <x v="2"/>
    <n v="2016"/>
    <s v="Aditi"/>
    <n v="720929"/>
    <n v="629082"/>
    <n v="91847"/>
  </r>
  <r>
    <n v="1174"/>
    <d v="2025-08-18T00:00:00"/>
    <x v="3"/>
    <s v="Hyundai"/>
    <s v="i20"/>
    <x v="0"/>
    <n v="2024"/>
    <s v="Priya"/>
    <n v="482754"/>
    <n v="418693"/>
    <n v="64061"/>
  </r>
  <r>
    <n v="1252"/>
    <d v="2025-08-21T00:00:00"/>
    <x v="4"/>
    <s v="Toyota"/>
    <s v="Fortuner"/>
    <x v="2"/>
    <n v="2018"/>
    <s v="Rohan"/>
    <n v="1296910"/>
    <n v="1142651"/>
    <n v="154259"/>
  </r>
  <r>
    <n v="1098"/>
    <d v="2025-08-24T00:00:00"/>
    <x v="4"/>
    <s v="Toyota"/>
    <s v="Fortuner"/>
    <x v="2"/>
    <n v="2023"/>
    <s v="Deepa"/>
    <n v="1371130"/>
    <n v="1177946"/>
    <n v="193184"/>
  </r>
  <r>
    <n v="1283"/>
    <d v="2025-08-25T00:00:00"/>
    <x v="4"/>
    <s v="Hyundai"/>
    <s v="Venue"/>
    <x v="2"/>
    <n v="2023"/>
    <s v="Rahul"/>
    <n v="1076822"/>
    <n v="901860"/>
    <n v="174962"/>
  </r>
  <r>
    <n v="1020"/>
    <d v="2025-08-25T00:00:00"/>
    <x v="1"/>
    <s v="Maruti"/>
    <s v="Swift"/>
    <x v="0"/>
    <n v="2016"/>
    <s v="Rohan"/>
    <n v="380926"/>
    <n v="323092"/>
    <n v="57834"/>
  </r>
  <r>
    <n v="1140"/>
    <d v="2025-08-30T00:00:00"/>
    <x v="0"/>
    <s v="Kia"/>
    <s v="Carnival"/>
    <x v="1"/>
    <n v="2016"/>
    <s v="Rohan"/>
    <n v="1870686"/>
    <n v="1768134"/>
    <n v="102552"/>
  </r>
  <r>
    <n v="1054"/>
    <d v="2025-09-01T00:00:00"/>
    <x v="3"/>
    <s v="Mahindra"/>
    <s v="Scorpio"/>
    <x v="2"/>
    <n v="2024"/>
    <s v="Anil"/>
    <n v="1374360"/>
    <n v="1279664"/>
    <n v="94696"/>
  </r>
  <r>
    <n v="1123"/>
    <d v="2025-09-02T00:00:00"/>
    <x v="2"/>
    <s v="Tata"/>
    <s v="Tiago"/>
    <x v="0"/>
    <n v="2024"/>
    <s v="Vikas"/>
    <n v="314118"/>
    <n v="266201"/>
    <n v="47917"/>
  </r>
  <r>
    <n v="1155"/>
    <d v="2025-09-04T00:00:00"/>
    <x v="2"/>
    <s v="Mahindra"/>
    <s v="Bolero"/>
    <x v="2"/>
    <n v="2021"/>
    <s v="Rahul"/>
    <n v="980664"/>
    <n v="851270"/>
    <n v="129394"/>
  </r>
  <r>
    <n v="1004"/>
    <d v="2025-09-10T00:00:00"/>
    <x v="3"/>
    <s v="Mahindra"/>
    <s v="XUV300"/>
    <x v="2"/>
    <n v="2023"/>
    <s v="Rahul"/>
    <n v="1021804"/>
    <n v="934007"/>
    <n v="87797"/>
  </r>
  <r>
    <n v="1266"/>
    <d v="2025-09-11T00:00:00"/>
    <x v="4"/>
    <s v="Kia"/>
    <s v="Sonet"/>
    <x v="2"/>
    <n v="2016"/>
    <s v="Vikas"/>
    <n v="1413800"/>
    <n v="1281776"/>
    <n v="132024"/>
  </r>
  <r>
    <n v="1205"/>
    <d v="2025-09-17T00:00:00"/>
    <x v="2"/>
    <s v="Hyundai"/>
    <s v="i20"/>
    <x v="0"/>
    <n v="2021"/>
    <s v="Priya"/>
    <n v="755734"/>
    <n v="649814"/>
    <n v="105920"/>
  </r>
  <r>
    <n v="1034"/>
    <d v="2025-09-18T00:00:00"/>
    <x v="4"/>
    <s v="Maruti"/>
    <s v="Baleno"/>
    <x v="0"/>
    <n v="2017"/>
    <s v="Sneha"/>
    <n v="373539"/>
    <n v="350411"/>
    <n v="23128"/>
  </r>
  <r>
    <n v="1135"/>
    <d v="2025-09-20T00:00:00"/>
    <x v="4"/>
    <s v="Maruti"/>
    <s v="Baleno"/>
    <x v="0"/>
    <n v="2018"/>
    <s v="Vikas"/>
    <n v="527485"/>
    <n v="478227"/>
    <n v="49258"/>
  </r>
  <r>
    <n v="1229"/>
    <d v="2025-09-21T00:00:00"/>
    <x v="1"/>
    <s v="Hyundai"/>
    <s v="Creta"/>
    <x v="2"/>
    <n v="2018"/>
    <s v="Deepa"/>
    <n v="1401186"/>
    <n v="1213148"/>
    <n v="188038"/>
  </r>
  <r>
    <n v="1257"/>
    <d v="2025-09-23T00:00:00"/>
    <x v="0"/>
    <s v="Toyota"/>
    <s v="Fortuner"/>
    <x v="2"/>
    <n v="2016"/>
    <s v="Anil"/>
    <n v="807437"/>
    <n v="697268"/>
    <n v="110169"/>
  </r>
  <r>
    <n v="1040"/>
    <d v="2025-09-27T00:00:00"/>
    <x v="1"/>
    <s v="Hyundai"/>
    <s v="Creta"/>
    <x v="2"/>
    <n v="2022"/>
    <s v="Aditi"/>
    <n v="1060914"/>
    <n v="964467"/>
    <n v="96447"/>
  </r>
  <r>
    <n v="1093"/>
    <d v="2025-09-29T00:00:00"/>
    <x v="0"/>
    <s v="Toyota"/>
    <s v="Fortuner"/>
    <x v="2"/>
    <n v="2019"/>
    <s v="Vikas"/>
    <n v="1518965"/>
    <n v="1389720"/>
    <n v="129245"/>
  </r>
  <r>
    <n v="1128"/>
    <d v="2025-10-01T00:00:00"/>
    <x v="4"/>
    <s v="Kia"/>
    <s v="Carnival"/>
    <x v="1"/>
    <n v="2022"/>
    <s v="Vikas"/>
    <n v="1668023"/>
    <n v="1495984"/>
    <n v="172039"/>
  </r>
  <r>
    <n v="1005"/>
    <d v="2025-10-05T00:00:00"/>
    <x v="4"/>
    <s v="Mahindra"/>
    <s v="Scorpio"/>
    <x v="2"/>
    <n v="2019"/>
    <s v="Rahul"/>
    <n v="871108"/>
    <n v="747090"/>
    <n v="124018"/>
  </r>
  <r>
    <n v="1276"/>
    <d v="2025-10-10T00:00:00"/>
    <x v="0"/>
    <s v="Kia"/>
    <s v="Seltos"/>
    <x v="2"/>
    <n v="2022"/>
    <s v="Vikas"/>
    <n v="1279500"/>
    <n v="1075210"/>
    <n v="204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C5F667-2229-44DD-8B42-652044DC36CD}" name="PivotTable10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3:E8" firstHeaderRow="1" firstDataRow="1" firstDataCol="1"/>
  <pivotFields count="11">
    <pivotField showAll="0"/>
    <pivotField numFmtId="166" showAll="0"/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numFmtId="44" showAll="0"/>
    <pivotField numFmtId="44" showAll="0"/>
    <pivotField dataField="1" numFmtId="44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rofit" fld="10" baseField="0" baseItem="0" numFmtId="44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5" type="button" dataOnly="0" labelOnly="1" outline="0" axis="axisRow" fieldPosition="0"/>
    </format>
    <format dxfId="14">
      <pivotArea dataOnly="0" labelOnly="1" fieldPosition="0">
        <references count="1">
          <reference field="5" count="0"/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573753-5289-4A9C-AF13-C05CCF8EE15D}" name="PivotTable6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D16:E22" firstHeaderRow="1" firstDataRow="1" firstDataCol="1"/>
  <pivotFields count="11">
    <pivotField showAll="0"/>
    <pivotField numFmtId="166" showAll="0"/>
    <pivotField axis="axisRow" showAll="0">
      <items count="6">
        <item x="1"/>
        <item x="4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fit" fld="10" baseField="0" baseItem="0" numFmtId="44"/>
  </dataFields>
  <formats count="6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2" type="button" dataOnly="0" labelOnly="1" outline="0" axis="axisRow" fieldPosition="0"/>
    </format>
    <format dxfId="20">
      <pivotArea dataOnly="0" labelOnly="1" fieldPosition="0">
        <references count="1">
          <reference field="2" count="0"/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</formats>
  <chartFormats count="6">
    <chartFormat chart="1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0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717AF-24C0-4B08-8EEA-C87B4B6326D3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6:B29" firstHeaderRow="1" firstDataRow="1" firstDataCol="1"/>
  <pivotFields count="14">
    <pivotField showAll="0"/>
    <pivotField axis="axisRow" numFmtId="166" showAll="0">
      <items count="2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44" showAll="0"/>
    <pivotField numFmtId="44" showAll="0"/>
    <pivotField numFmtId="4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x="2"/>
        <item x="3"/>
        <item sd="0" x="4"/>
        <item sd="0" x="5"/>
        <item t="default"/>
      </items>
    </pivotField>
    <pivotField name="MONTH(Sale_Date)" showAll="0">
      <items count="5">
        <item sd="0" x="0"/>
        <item x="1"/>
        <item x="2"/>
        <item sd="0" x="3"/>
        <item t="default"/>
      </items>
    </pivotField>
  </pivotFields>
  <rowFields count="2">
    <field x="11"/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elling_Price" fld="8" baseField="0" baseItem="0" numFmtId="44"/>
  </dataFields>
  <formats count="6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11" type="button" dataOnly="0" labelOnly="1" outline="0" axis="axisRow" fieldPosition="0"/>
    </format>
    <format dxfId="26">
      <pivotArea dataOnly="0" labelOnly="1" fieldPosition="0">
        <references count="1">
          <reference field="1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5">
      <pivotArea dataOnly="0" labelOnly="1" grandRow="1" outline="0" fieldPosition="0"/>
    </format>
    <format dxfId="24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66A49F-6F29-4183-AB83-2B7E21F9F28B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1" firstHeaderRow="1" firstDataRow="1" firstDataCol="1"/>
  <pivotFields count="14">
    <pivotField showAll="0"/>
    <pivotField numFmtId="166" showAll="0">
      <items count="2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t="default"/>
      </items>
    </pivotField>
    <pivotField showAll="0"/>
    <pivotField axis="axisRow" showAll="0">
      <items count="8">
        <item x="0"/>
        <item x="1"/>
        <item x="3"/>
        <item x="4"/>
        <item x="6"/>
        <item x="2"/>
        <item x="5"/>
        <item t="default"/>
      </items>
    </pivotField>
    <pivotField showAll="0"/>
    <pivotField showAll="0"/>
    <pivotField showAll="0"/>
    <pivotField showAll="0"/>
    <pivotField dataField="1" numFmtId="44" showAll="0"/>
    <pivotField numFmtId="44" showAll="0"/>
    <pivotField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elling_Price" fld="8" baseField="0" baseItem="0" numFmtId="44"/>
  </dataFields>
  <formats count="7">
    <format dxfId="36">
      <pivotArea type="all" dataOnly="0" outline="0" fieldPosition="0"/>
    </format>
    <format dxfId="35">
      <pivotArea outline="0" collapsedLevelsAreSubtotals="1" fieldPosition="0"/>
    </format>
    <format dxfId="34">
      <pivotArea field="3" type="button" dataOnly="0" labelOnly="1" outline="0" axis="axisRow" fieldPosition="0"/>
    </format>
    <format dxfId="33">
      <pivotArea dataOnly="0" labelOnly="1" fieldPosition="0">
        <references count="1">
          <reference field="3" count="0"/>
        </references>
      </pivotArea>
    </format>
    <format dxfId="32">
      <pivotArea dataOnly="0" labelOnly="1" grandRow="1" outline="0" fieldPosition="0"/>
    </format>
    <format dxfId="31">
      <pivotArea dataOnly="0" labelOnly="1" outline="0" axis="axisValues" fieldPosition="0"/>
    </format>
    <format dxfId="30">
      <pivotArea collapsedLevelsAreSubtotals="1" fieldPosition="0">
        <references count="1">
          <reference field="3" count="0"/>
        </references>
      </pivotArea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CB71-D4B2-4FD1-91E6-B37137FC4E39}">
  <dimension ref="A1:I29"/>
  <sheetViews>
    <sheetView zoomScale="66" zoomScaleNormal="66" workbookViewId="0">
      <selection activeCell="E28" sqref="E28"/>
    </sheetView>
  </sheetViews>
  <sheetFormatPr defaultColWidth="14.08984375" defaultRowHeight="14.5" x14ac:dyDescent="0.35"/>
  <cols>
    <col min="1" max="1" width="10.81640625" bestFit="1" customWidth="1"/>
    <col min="2" max="2" width="18.54296875" bestFit="1" customWidth="1"/>
    <col min="4" max="4" width="13.90625" bestFit="1" customWidth="1"/>
    <col min="5" max="5" width="15.453125" bestFit="1" customWidth="1"/>
    <col min="7" max="7" width="23.81640625" bestFit="1" customWidth="1"/>
  </cols>
  <sheetData>
    <row r="1" spans="1:9" ht="15" thickBot="1" x14ac:dyDescent="0.4"/>
    <row r="2" spans="1:9" ht="15" thickBot="1" x14ac:dyDescent="0.4">
      <c r="A2" s="11" t="s">
        <v>62</v>
      </c>
      <c r="B2" s="12"/>
      <c r="D2" s="11" t="s">
        <v>82</v>
      </c>
      <c r="E2" s="12"/>
      <c r="G2" s="21" t="s">
        <v>58</v>
      </c>
      <c r="I2" s="19"/>
    </row>
    <row r="3" spans="1:9" ht="15" thickBot="1" x14ac:dyDescent="0.4">
      <c r="A3" s="26" t="s">
        <v>59</v>
      </c>
      <c r="B3" s="31" t="s">
        <v>61</v>
      </c>
      <c r="D3" s="13" t="s">
        <v>59</v>
      </c>
      <c r="E3" s="14" t="s">
        <v>64</v>
      </c>
      <c r="G3" s="22">
        <f>SUM(FRESH_AUTO!I2:I301)</f>
        <v>292611961</v>
      </c>
    </row>
    <row r="4" spans="1:9" x14ac:dyDescent="0.35">
      <c r="A4" s="27" t="s">
        <v>15</v>
      </c>
      <c r="B4" s="32">
        <v>29511408</v>
      </c>
      <c r="D4" s="15" t="s">
        <v>45</v>
      </c>
      <c r="E4" s="16">
        <v>3733878</v>
      </c>
    </row>
    <row r="5" spans="1:9" ht="15" thickBot="1" x14ac:dyDescent="0.4">
      <c r="A5" s="28" t="s">
        <v>16</v>
      </c>
      <c r="B5" s="33">
        <v>36860578</v>
      </c>
      <c r="D5" s="15" t="s">
        <v>46</v>
      </c>
      <c r="E5" s="16">
        <v>6728313</v>
      </c>
    </row>
    <row r="6" spans="1:9" x14ac:dyDescent="0.35">
      <c r="A6" s="28" t="s">
        <v>18</v>
      </c>
      <c r="B6" s="33">
        <v>58236125</v>
      </c>
      <c r="D6" s="15" t="s">
        <v>48</v>
      </c>
      <c r="E6" s="16">
        <v>5488313</v>
      </c>
      <c r="G6" s="21" t="s">
        <v>66</v>
      </c>
    </row>
    <row r="7" spans="1:9" ht="15" thickBot="1" x14ac:dyDescent="0.4">
      <c r="A7" s="28" t="s">
        <v>19</v>
      </c>
      <c r="B7" s="33">
        <v>36383344</v>
      </c>
      <c r="D7" s="15" t="s">
        <v>47</v>
      </c>
      <c r="E7" s="16">
        <v>15893774</v>
      </c>
      <c r="G7" s="23">
        <v>975373.20333333337</v>
      </c>
    </row>
    <row r="8" spans="1:9" ht="15" thickBot="1" x14ac:dyDescent="0.4">
      <c r="A8" s="28" t="s">
        <v>21</v>
      </c>
      <c r="B8" s="33">
        <v>24280489</v>
      </c>
      <c r="D8" s="17" t="s">
        <v>60</v>
      </c>
      <c r="E8" s="18">
        <v>31844278</v>
      </c>
    </row>
    <row r="9" spans="1:9" ht="15" thickBot="1" x14ac:dyDescent="0.4">
      <c r="A9" s="28" t="s">
        <v>17</v>
      </c>
      <c r="B9" s="33">
        <v>36716003</v>
      </c>
    </row>
    <row r="10" spans="1:9" ht="15" thickBot="1" x14ac:dyDescent="0.4">
      <c r="A10" s="29" t="s">
        <v>20</v>
      </c>
      <c r="B10" s="33">
        <v>70624014</v>
      </c>
      <c r="G10" s="21" t="s">
        <v>67</v>
      </c>
    </row>
    <row r="11" spans="1:9" ht="15" thickBot="1" x14ac:dyDescent="0.4">
      <c r="A11" s="30" t="s">
        <v>60</v>
      </c>
      <c r="B11" s="25">
        <v>292611961</v>
      </c>
      <c r="G11" s="22">
        <f>SUM(FRESH_AUTO!K2:K301)</f>
        <v>31844278</v>
      </c>
    </row>
    <row r="14" spans="1:9" ht="15" thickBot="1" x14ac:dyDescent="0.4"/>
    <row r="15" spans="1:9" ht="15" thickBot="1" x14ac:dyDescent="0.4">
      <c r="A15" s="36" t="s">
        <v>81</v>
      </c>
      <c r="B15" s="37"/>
      <c r="D15" s="36" t="s">
        <v>63</v>
      </c>
      <c r="E15" s="37"/>
      <c r="G15" s="21" t="s">
        <v>65</v>
      </c>
    </row>
    <row r="16" spans="1:9" ht="15" thickBot="1" x14ac:dyDescent="0.4">
      <c r="A16" s="34" t="s">
        <v>59</v>
      </c>
      <c r="B16" s="35" t="s">
        <v>61</v>
      </c>
      <c r="D16" s="38" t="s">
        <v>59</v>
      </c>
      <c r="E16" s="39" t="s">
        <v>64</v>
      </c>
      <c r="G16" s="20">
        <f>COUNTA(FRESH_AUTO!A2:A301)</f>
        <v>300</v>
      </c>
    </row>
    <row r="17" spans="1:7" x14ac:dyDescent="0.35">
      <c r="A17" s="15" t="s">
        <v>69</v>
      </c>
      <c r="B17" s="16">
        <v>21372158</v>
      </c>
      <c r="D17" s="9" t="s">
        <v>11</v>
      </c>
      <c r="E17" s="10">
        <v>6173178</v>
      </c>
    </row>
    <row r="18" spans="1:7" ht="15" thickBot="1" x14ac:dyDescent="0.4">
      <c r="A18" s="15" t="s">
        <v>70</v>
      </c>
      <c r="B18" s="16">
        <v>26845092</v>
      </c>
      <c r="D18" s="9" t="s">
        <v>14</v>
      </c>
      <c r="E18" s="10">
        <v>8324496</v>
      </c>
    </row>
    <row r="19" spans="1:7" x14ac:dyDescent="0.35">
      <c r="A19" s="15" t="s">
        <v>71</v>
      </c>
      <c r="B19" s="16">
        <v>32863301</v>
      </c>
      <c r="D19" s="9" t="s">
        <v>10</v>
      </c>
      <c r="E19" s="10">
        <v>6076045</v>
      </c>
      <c r="G19" s="21" t="s">
        <v>68</v>
      </c>
    </row>
    <row r="20" spans="1:7" ht="15" thickBot="1" x14ac:dyDescent="0.4">
      <c r="A20" s="15" t="s">
        <v>72</v>
      </c>
      <c r="B20" s="16">
        <v>30640618</v>
      </c>
      <c r="D20" s="9" t="s">
        <v>13</v>
      </c>
      <c r="E20" s="10">
        <v>7085102</v>
      </c>
      <c r="G20" s="24" cm="1">
        <f t="array" ref="G20">AVERAGE(FRESH_AUTO!K2:K301/FRESH_AUTO!I2:I301)</f>
        <v>0.10889216495110442</v>
      </c>
    </row>
    <row r="21" spans="1:7" x14ac:dyDescent="0.35">
      <c r="A21" s="15" t="s">
        <v>73</v>
      </c>
      <c r="B21" s="16">
        <v>24371315</v>
      </c>
      <c r="D21" s="9" t="s">
        <v>12</v>
      </c>
      <c r="E21" s="10">
        <v>4185457</v>
      </c>
    </row>
    <row r="22" spans="1:7" x14ac:dyDescent="0.35">
      <c r="A22" s="15" t="s">
        <v>74</v>
      </c>
      <c r="B22" s="16">
        <v>32080805</v>
      </c>
      <c r="D22" s="9" t="s">
        <v>60</v>
      </c>
      <c r="E22" s="10">
        <v>31844278</v>
      </c>
    </row>
    <row r="23" spans="1:7" x14ac:dyDescent="0.35">
      <c r="A23" s="15" t="s">
        <v>75</v>
      </c>
      <c r="B23" s="16">
        <v>29075458</v>
      </c>
    </row>
    <row r="24" spans="1:7" x14ac:dyDescent="0.35">
      <c r="A24" s="15" t="s">
        <v>76</v>
      </c>
      <c r="B24" s="16">
        <v>27659749</v>
      </c>
    </row>
    <row r="25" spans="1:7" x14ac:dyDescent="0.35">
      <c r="A25" s="15" t="s">
        <v>77</v>
      </c>
      <c r="B25" s="16">
        <v>28169299</v>
      </c>
    </row>
    <row r="26" spans="1:7" x14ac:dyDescent="0.35">
      <c r="A26" s="15" t="s">
        <v>78</v>
      </c>
      <c r="B26" s="16">
        <v>13679779</v>
      </c>
    </row>
    <row r="27" spans="1:7" x14ac:dyDescent="0.35">
      <c r="A27" s="15" t="s">
        <v>79</v>
      </c>
      <c r="B27" s="16">
        <v>13269087</v>
      </c>
    </row>
    <row r="28" spans="1:7" x14ac:dyDescent="0.35">
      <c r="A28" s="15" t="s">
        <v>80</v>
      </c>
      <c r="B28" s="16">
        <v>12585300</v>
      </c>
    </row>
    <row r="29" spans="1:7" ht="15" thickBot="1" x14ac:dyDescent="0.4">
      <c r="A29" s="17" t="s">
        <v>60</v>
      </c>
      <c r="B29" s="18">
        <v>292611961</v>
      </c>
    </row>
  </sheetData>
  <mergeCells count="4">
    <mergeCell ref="A2:B2"/>
    <mergeCell ref="A15:B15"/>
    <mergeCell ref="D2:E2"/>
    <mergeCell ref="D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F8EE-1409-4855-9A83-E2245033D29B}">
  <dimension ref="A1"/>
  <sheetViews>
    <sheetView tabSelected="1" zoomScale="72" zoomScaleNormal="72" workbookViewId="0">
      <selection activeCell="M1" sqref="M1:M104857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4"/>
  <sheetViews>
    <sheetView topLeftCell="A179" zoomScale="57" zoomScaleNormal="57" workbookViewId="0">
      <selection activeCell="K302" sqref="K302"/>
    </sheetView>
  </sheetViews>
  <sheetFormatPr defaultRowHeight="14.5" x14ac:dyDescent="0.35"/>
  <cols>
    <col min="1" max="1" width="20" style="4" bestFit="1" customWidth="1"/>
    <col min="2" max="2" width="22.6328125" style="5" bestFit="1" customWidth="1"/>
    <col min="3" max="3" width="15.6328125" style="4" bestFit="1" customWidth="1"/>
    <col min="4" max="5" width="18.08984375" style="4" bestFit="1" customWidth="1"/>
    <col min="6" max="6" width="22.26953125" style="4" bestFit="1" customWidth="1"/>
    <col min="7" max="7" width="21.26953125" style="4" bestFit="1" customWidth="1"/>
    <col min="8" max="8" width="25.6328125" style="4" bestFit="1" customWidth="1"/>
    <col min="9" max="9" width="28.54296875" style="7" bestFit="1" customWidth="1"/>
    <col min="10" max="10" width="31.36328125" style="7" bestFit="1" customWidth="1"/>
    <col min="11" max="11" width="19" style="7" bestFit="1" customWidth="1"/>
    <col min="12" max="12" width="12.90625" style="4" bestFit="1" customWidth="1"/>
    <col min="13" max="16384" width="8.7265625" style="4"/>
  </cols>
  <sheetData>
    <row r="1" spans="1:12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 t="s">
        <v>6</v>
      </c>
      <c r="I1" s="6" t="s">
        <v>7</v>
      </c>
      <c r="J1" s="6" t="s">
        <v>8</v>
      </c>
      <c r="K1" s="6" t="s">
        <v>9</v>
      </c>
      <c r="L1" s="3"/>
    </row>
    <row r="2" spans="1:12" x14ac:dyDescent="0.35">
      <c r="A2" s="4">
        <v>1084</v>
      </c>
      <c r="B2" s="5">
        <v>45294</v>
      </c>
      <c r="C2" s="4" t="s">
        <v>10</v>
      </c>
      <c r="D2" s="4" t="s">
        <v>15</v>
      </c>
      <c r="E2" s="4" t="s">
        <v>22</v>
      </c>
      <c r="F2" s="4" t="s">
        <v>45</v>
      </c>
      <c r="G2" s="4">
        <v>2023</v>
      </c>
      <c r="H2" s="4" t="s">
        <v>49</v>
      </c>
      <c r="I2" s="7">
        <v>330500</v>
      </c>
      <c r="J2" s="7">
        <v>285899</v>
      </c>
      <c r="K2" s="7">
        <v>44601</v>
      </c>
    </row>
    <row r="3" spans="1:12" x14ac:dyDescent="0.35">
      <c r="A3" s="4">
        <v>1240</v>
      </c>
      <c r="B3" s="5">
        <v>45308</v>
      </c>
      <c r="C3" s="4" t="s">
        <v>11</v>
      </c>
      <c r="D3" s="4" t="s">
        <v>16</v>
      </c>
      <c r="E3" s="4" t="s">
        <v>23</v>
      </c>
      <c r="F3" s="4" t="s">
        <v>45</v>
      </c>
      <c r="G3" s="4">
        <v>2016</v>
      </c>
      <c r="H3" s="4" t="s">
        <v>50</v>
      </c>
      <c r="I3" s="7">
        <v>324834</v>
      </c>
      <c r="J3" s="7">
        <v>307316</v>
      </c>
      <c r="K3" s="7">
        <v>17518</v>
      </c>
    </row>
    <row r="4" spans="1:12" x14ac:dyDescent="0.35">
      <c r="A4" s="4">
        <v>1074</v>
      </c>
      <c r="B4" s="5">
        <v>45309</v>
      </c>
      <c r="C4" s="4" t="s">
        <v>12</v>
      </c>
      <c r="D4" s="4" t="s">
        <v>17</v>
      </c>
      <c r="E4" s="4" t="s">
        <v>24</v>
      </c>
      <c r="F4" s="4" t="s">
        <v>45</v>
      </c>
      <c r="G4" s="4">
        <v>2019</v>
      </c>
      <c r="H4" s="4" t="s">
        <v>49</v>
      </c>
      <c r="I4" s="7">
        <v>456909</v>
      </c>
      <c r="J4" s="7">
        <v>404344</v>
      </c>
      <c r="K4" s="7">
        <v>52565</v>
      </c>
    </row>
    <row r="5" spans="1:12" x14ac:dyDescent="0.35">
      <c r="A5" s="4">
        <v>1159</v>
      </c>
      <c r="B5" s="5">
        <v>45310</v>
      </c>
      <c r="C5" s="4" t="s">
        <v>13</v>
      </c>
      <c r="D5" s="4" t="s">
        <v>17</v>
      </c>
      <c r="E5" s="4" t="s">
        <v>24</v>
      </c>
      <c r="F5" s="4" t="s">
        <v>45</v>
      </c>
      <c r="G5" s="4">
        <v>2021</v>
      </c>
      <c r="H5" s="4" t="s">
        <v>50</v>
      </c>
      <c r="I5" s="7">
        <v>337370</v>
      </c>
      <c r="J5" s="7">
        <v>315004</v>
      </c>
      <c r="K5" s="7">
        <v>22366</v>
      </c>
    </row>
    <row r="6" spans="1:12" x14ac:dyDescent="0.35">
      <c r="A6" s="4">
        <v>1238</v>
      </c>
      <c r="B6" s="5">
        <v>45315</v>
      </c>
      <c r="C6" s="4" t="s">
        <v>13</v>
      </c>
      <c r="D6" s="4" t="s">
        <v>15</v>
      </c>
      <c r="E6" s="4" t="s">
        <v>22</v>
      </c>
      <c r="F6" s="4" t="s">
        <v>45</v>
      </c>
      <c r="G6" s="4">
        <v>2024</v>
      </c>
      <c r="H6" s="4" t="s">
        <v>51</v>
      </c>
      <c r="I6" s="7">
        <v>639261</v>
      </c>
      <c r="J6" s="7">
        <v>589724</v>
      </c>
      <c r="K6" s="7">
        <v>49537</v>
      </c>
    </row>
    <row r="7" spans="1:12" x14ac:dyDescent="0.35">
      <c r="A7" s="4">
        <v>1066</v>
      </c>
      <c r="B7" s="5">
        <v>45318</v>
      </c>
      <c r="C7" s="4" t="s">
        <v>13</v>
      </c>
      <c r="D7" s="4" t="s">
        <v>18</v>
      </c>
      <c r="E7" s="4" t="s">
        <v>25</v>
      </c>
      <c r="F7" s="4" t="s">
        <v>46</v>
      </c>
      <c r="G7" s="4">
        <v>2022</v>
      </c>
      <c r="H7" s="4" t="s">
        <v>52</v>
      </c>
      <c r="I7" s="7">
        <v>1225122</v>
      </c>
      <c r="J7" s="7">
        <v>1042657</v>
      </c>
      <c r="K7" s="7">
        <v>182465</v>
      </c>
    </row>
    <row r="8" spans="1:12" x14ac:dyDescent="0.35">
      <c r="A8" s="4">
        <v>1105</v>
      </c>
      <c r="B8" s="5">
        <v>45321</v>
      </c>
      <c r="C8" s="4" t="s">
        <v>12</v>
      </c>
      <c r="D8" s="4" t="s">
        <v>17</v>
      </c>
      <c r="E8" s="4" t="s">
        <v>26</v>
      </c>
      <c r="F8" s="4" t="s">
        <v>47</v>
      </c>
      <c r="G8" s="4">
        <v>2021</v>
      </c>
      <c r="H8" s="4" t="s">
        <v>53</v>
      </c>
      <c r="I8" s="7">
        <v>937976</v>
      </c>
      <c r="J8" s="7">
        <v>830067</v>
      </c>
      <c r="K8" s="7">
        <v>107909</v>
      </c>
    </row>
    <row r="9" spans="1:12" x14ac:dyDescent="0.35">
      <c r="A9" s="4">
        <v>1060</v>
      </c>
      <c r="B9" s="5">
        <v>45321</v>
      </c>
      <c r="C9" s="4" t="s">
        <v>10</v>
      </c>
      <c r="D9" s="4" t="s">
        <v>17</v>
      </c>
      <c r="E9" s="4" t="s">
        <v>27</v>
      </c>
      <c r="F9" s="4" t="s">
        <v>47</v>
      </c>
      <c r="G9" s="4">
        <v>2018</v>
      </c>
      <c r="H9" s="4" t="s">
        <v>50</v>
      </c>
      <c r="I9" s="7">
        <v>915913</v>
      </c>
      <c r="J9" s="7">
        <v>810542</v>
      </c>
      <c r="K9" s="7">
        <v>105371</v>
      </c>
    </row>
    <row r="10" spans="1:12" x14ac:dyDescent="0.35">
      <c r="A10" s="4">
        <v>1039</v>
      </c>
      <c r="B10" s="5">
        <v>45332</v>
      </c>
      <c r="C10" s="4" t="s">
        <v>13</v>
      </c>
      <c r="D10" s="4" t="s">
        <v>16</v>
      </c>
      <c r="E10" s="4" t="s">
        <v>28</v>
      </c>
      <c r="F10" s="4" t="s">
        <v>47</v>
      </c>
      <c r="G10" s="4">
        <v>2017</v>
      </c>
      <c r="H10" s="4" t="s">
        <v>53</v>
      </c>
      <c r="I10" s="7">
        <v>1613552</v>
      </c>
      <c r="J10" s="7">
        <v>1452342</v>
      </c>
      <c r="K10" s="7">
        <v>161210</v>
      </c>
    </row>
    <row r="11" spans="1:12" x14ac:dyDescent="0.35">
      <c r="A11" s="4">
        <v>1064</v>
      </c>
      <c r="B11" s="5">
        <v>45333</v>
      </c>
      <c r="C11" s="4" t="s">
        <v>12</v>
      </c>
      <c r="D11" s="4" t="s">
        <v>16</v>
      </c>
      <c r="E11" s="4" t="s">
        <v>28</v>
      </c>
      <c r="F11" s="4" t="s">
        <v>47</v>
      </c>
      <c r="G11" s="4">
        <v>2018</v>
      </c>
      <c r="H11" s="4" t="s">
        <v>52</v>
      </c>
      <c r="I11" s="7">
        <v>906784</v>
      </c>
      <c r="J11" s="7">
        <v>849844</v>
      </c>
      <c r="K11" s="7">
        <v>56940</v>
      </c>
    </row>
    <row r="12" spans="1:12" x14ac:dyDescent="0.35">
      <c r="A12" s="4">
        <v>1176</v>
      </c>
      <c r="B12" s="5">
        <v>45334</v>
      </c>
      <c r="C12" s="4" t="s">
        <v>13</v>
      </c>
      <c r="D12" s="4" t="s">
        <v>17</v>
      </c>
      <c r="E12" s="4" t="s">
        <v>27</v>
      </c>
      <c r="F12" s="4" t="s">
        <v>47</v>
      </c>
      <c r="G12" s="4">
        <v>2023</v>
      </c>
      <c r="H12" s="4" t="s">
        <v>49</v>
      </c>
      <c r="I12" s="7">
        <v>753993</v>
      </c>
      <c r="J12" s="7">
        <v>698788</v>
      </c>
      <c r="K12" s="7">
        <v>55205</v>
      </c>
    </row>
    <row r="13" spans="1:12" x14ac:dyDescent="0.35">
      <c r="A13" s="4">
        <v>1297</v>
      </c>
      <c r="B13" s="5">
        <v>45334</v>
      </c>
      <c r="C13" s="4" t="s">
        <v>10</v>
      </c>
      <c r="D13" s="4" t="s">
        <v>18</v>
      </c>
      <c r="E13" s="4" t="s">
        <v>29</v>
      </c>
      <c r="F13" s="4" t="s">
        <v>47</v>
      </c>
      <c r="G13" s="4">
        <v>2017</v>
      </c>
      <c r="H13" s="4" t="s">
        <v>52</v>
      </c>
      <c r="I13" s="7">
        <v>1391649</v>
      </c>
      <c r="J13" s="7">
        <v>1319098</v>
      </c>
      <c r="K13" s="7">
        <v>72551</v>
      </c>
    </row>
    <row r="14" spans="1:12" x14ac:dyDescent="0.35">
      <c r="A14" s="4">
        <v>1152</v>
      </c>
      <c r="B14" s="5">
        <v>45334</v>
      </c>
      <c r="C14" s="4" t="s">
        <v>10</v>
      </c>
      <c r="D14" s="4" t="s">
        <v>19</v>
      </c>
      <c r="E14" s="4" t="s">
        <v>30</v>
      </c>
      <c r="F14" s="4" t="s">
        <v>47</v>
      </c>
      <c r="G14" s="4">
        <v>2019</v>
      </c>
      <c r="H14" s="4" t="s">
        <v>53</v>
      </c>
      <c r="I14" s="7">
        <v>1454825</v>
      </c>
      <c r="J14" s="7">
        <v>1355848</v>
      </c>
      <c r="K14" s="7">
        <v>98977</v>
      </c>
    </row>
    <row r="15" spans="1:12" x14ac:dyDescent="0.35">
      <c r="A15" s="4">
        <v>1051</v>
      </c>
      <c r="B15" s="5">
        <v>45339</v>
      </c>
      <c r="C15" s="4" t="s">
        <v>11</v>
      </c>
      <c r="D15" s="4" t="s">
        <v>15</v>
      </c>
      <c r="E15" s="4" t="s">
        <v>22</v>
      </c>
      <c r="F15" s="4" t="s">
        <v>45</v>
      </c>
      <c r="G15" s="4">
        <v>2023</v>
      </c>
      <c r="H15" s="4" t="s">
        <v>51</v>
      </c>
      <c r="I15" s="7">
        <v>501100</v>
      </c>
      <c r="J15" s="7">
        <v>452256</v>
      </c>
      <c r="K15" s="7">
        <v>48844</v>
      </c>
    </row>
    <row r="16" spans="1:12" x14ac:dyDescent="0.35">
      <c r="A16" s="4">
        <v>1202</v>
      </c>
      <c r="B16" s="5">
        <v>45343</v>
      </c>
      <c r="C16" s="4" t="s">
        <v>13</v>
      </c>
      <c r="D16" s="4" t="s">
        <v>15</v>
      </c>
      <c r="E16" s="4" t="s">
        <v>22</v>
      </c>
      <c r="F16" s="4" t="s">
        <v>45</v>
      </c>
      <c r="G16" s="4">
        <v>2023</v>
      </c>
      <c r="H16" s="4" t="s">
        <v>49</v>
      </c>
      <c r="I16" s="7">
        <v>551400</v>
      </c>
      <c r="J16" s="7">
        <v>517260</v>
      </c>
      <c r="K16" s="7">
        <v>34140</v>
      </c>
    </row>
    <row r="17" spans="1:11" x14ac:dyDescent="0.35">
      <c r="A17" s="4">
        <v>1261</v>
      </c>
      <c r="B17" s="5">
        <v>45349</v>
      </c>
      <c r="C17" s="4" t="s">
        <v>12</v>
      </c>
      <c r="D17" s="4" t="s">
        <v>20</v>
      </c>
      <c r="E17" s="4" t="s">
        <v>31</v>
      </c>
      <c r="F17" s="4" t="s">
        <v>46</v>
      </c>
      <c r="G17" s="4">
        <v>2023</v>
      </c>
      <c r="H17" s="4" t="s">
        <v>51</v>
      </c>
      <c r="I17" s="7">
        <v>2391443</v>
      </c>
      <c r="J17" s="7">
        <v>2106998</v>
      </c>
      <c r="K17" s="7">
        <v>284445</v>
      </c>
    </row>
    <row r="18" spans="1:11" x14ac:dyDescent="0.35">
      <c r="A18" s="4">
        <v>1150</v>
      </c>
      <c r="B18" s="5">
        <v>45349</v>
      </c>
      <c r="C18" s="4" t="s">
        <v>13</v>
      </c>
      <c r="D18" s="4" t="s">
        <v>18</v>
      </c>
      <c r="E18" s="4" t="s">
        <v>29</v>
      </c>
      <c r="F18" s="4" t="s">
        <v>47</v>
      </c>
      <c r="G18" s="4">
        <v>2023</v>
      </c>
      <c r="H18" s="4" t="s">
        <v>50</v>
      </c>
      <c r="I18" s="7">
        <v>750548</v>
      </c>
      <c r="J18" s="7">
        <v>638764</v>
      </c>
      <c r="K18" s="7">
        <v>111784</v>
      </c>
    </row>
    <row r="19" spans="1:11" x14ac:dyDescent="0.35">
      <c r="A19" s="4">
        <v>1028</v>
      </c>
      <c r="B19" s="5">
        <v>45351</v>
      </c>
      <c r="C19" s="4" t="s">
        <v>14</v>
      </c>
      <c r="D19" s="4" t="s">
        <v>20</v>
      </c>
      <c r="E19" s="4" t="s">
        <v>32</v>
      </c>
      <c r="F19" s="4" t="s">
        <v>48</v>
      </c>
      <c r="G19" s="4">
        <v>2021</v>
      </c>
      <c r="H19" s="4" t="s">
        <v>54</v>
      </c>
      <c r="I19" s="7">
        <v>745798</v>
      </c>
      <c r="J19" s="7">
        <v>662931</v>
      </c>
      <c r="K19" s="7">
        <v>82867</v>
      </c>
    </row>
    <row r="20" spans="1:11" x14ac:dyDescent="0.35">
      <c r="A20" s="4">
        <v>1255</v>
      </c>
      <c r="B20" s="5">
        <v>45352</v>
      </c>
      <c r="C20" s="4" t="s">
        <v>14</v>
      </c>
      <c r="D20" s="4" t="s">
        <v>21</v>
      </c>
      <c r="E20" s="4" t="s">
        <v>33</v>
      </c>
      <c r="F20" s="4" t="s">
        <v>45</v>
      </c>
      <c r="G20" s="4">
        <v>2016</v>
      </c>
      <c r="H20" s="4" t="s">
        <v>54</v>
      </c>
      <c r="I20" s="7">
        <v>443682</v>
      </c>
      <c r="J20" s="7">
        <v>387495</v>
      </c>
      <c r="K20" s="7">
        <v>56187</v>
      </c>
    </row>
    <row r="21" spans="1:11" x14ac:dyDescent="0.35">
      <c r="A21" s="4">
        <v>1153</v>
      </c>
      <c r="B21" s="5">
        <v>45355</v>
      </c>
      <c r="C21" s="4" t="s">
        <v>10</v>
      </c>
      <c r="D21" s="4" t="s">
        <v>21</v>
      </c>
      <c r="E21" s="4" t="s">
        <v>34</v>
      </c>
      <c r="F21" s="4" t="s">
        <v>45</v>
      </c>
      <c r="G21" s="4">
        <v>2017</v>
      </c>
      <c r="H21" s="4" t="s">
        <v>55</v>
      </c>
      <c r="I21" s="7">
        <v>288208</v>
      </c>
      <c r="J21" s="7">
        <v>258250</v>
      </c>
      <c r="K21" s="7">
        <v>29958</v>
      </c>
    </row>
    <row r="22" spans="1:11" x14ac:dyDescent="0.35">
      <c r="A22" s="4">
        <v>1256</v>
      </c>
      <c r="B22" s="5">
        <v>45361</v>
      </c>
      <c r="C22" s="4" t="s">
        <v>11</v>
      </c>
      <c r="D22" s="4" t="s">
        <v>21</v>
      </c>
      <c r="E22" s="4" t="s">
        <v>35</v>
      </c>
      <c r="F22" s="4" t="s">
        <v>48</v>
      </c>
      <c r="G22" s="4">
        <v>2023</v>
      </c>
      <c r="H22" s="4" t="s">
        <v>53</v>
      </c>
      <c r="I22" s="7">
        <v>548930</v>
      </c>
      <c r="J22" s="7">
        <v>477330</v>
      </c>
      <c r="K22" s="7">
        <v>71600</v>
      </c>
    </row>
    <row r="23" spans="1:11" x14ac:dyDescent="0.35">
      <c r="A23" s="4">
        <v>1068</v>
      </c>
      <c r="B23" s="5">
        <v>45362</v>
      </c>
      <c r="C23" s="4" t="s">
        <v>14</v>
      </c>
      <c r="D23" s="4" t="s">
        <v>20</v>
      </c>
      <c r="E23" s="4" t="s">
        <v>36</v>
      </c>
      <c r="F23" s="4" t="s">
        <v>47</v>
      </c>
      <c r="G23" s="4">
        <v>2022</v>
      </c>
      <c r="H23" s="4" t="s">
        <v>50</v>
      </c>
      <c r="I23" s="7">
        <v>1087719</v>
      </c>
      <c r="J23" s="7">
        <v>985252</v>
      </c>
      <c r="K23" s="7">
        <v>102467</v>
      </c>
    </row>
    <row r="24" spans="1:11" x14ac:dyDescent="0.35">
      <c r="A24" s="4">
        <v>1021</v>
      </c>
      <c r="B24" s="5">
        <v>45364</v>
      </c>
      <c r="C24" s="4" t="s">
        <v>14</v>
      </c>
      <c r="D24" s="4" t="s">
        <v>16</v>
      </c>
      <c r="E24" s="4" t="s">
        <v>37</v>
      </c>
      <c r="F24" s="4" t="s">
        <v>47</v>
      </c>
      <c r="G24" s="4">
        <v>2023</v>
      </c>
      <c r="H24" s="4" t="s">
        <v>52</v>
      </c>
      <c r="I24" s="7">
        <v>1205856</v>
      </c>
      <c r="J24" s="7">
        <v>1013324</v>
      </c>
      <c r="K24" s="7">
        <v>192532</v>
      </c>
    </row>
    <row r="25" spans="1:11" x14ac:dyDescent="0.35">
      <c r="A25" s="4">
        <v>1025</v>
      </c>
      <c r="B25" s="5">
        <v>45369</v>
      </c>
      <c r="C25" s="4" t="s">
        <v>10</v>
      </c>
      <c r="D25" s="4" t="s">
        <v>19</v>
      </c>
      <c r="E25" s="4" t="s">
        <v>30</v>
      </c>
      <c r="F25" s="4" t="s">
        <v>47</v>
      </c>
      <c r="G25" s="4">
        <v>2016</v>
      </c>
      <c r="H25" s="4" t="s">
        <v>54</v>
      </c>
      <c r="I25" s="7">
        <v>1013633</v>
      </c>
      <c r="J25" s="7">
        <v>861200</v>
      </c>
      <c r="K25" s="7">
        <v>152433</v>
      </c>
    </row>
    <row r="26" spans="1:11" x14ac:dyDescent="0.35">
      <c r="A26" s="4">
        <v>1148</v>
      </c>
      <c r="B26" s="5">
        <v>45369</v>
      </c>
      <c r="C26" s="4" t="s">
        <v>11</v>
      </c>
      <c r="D26" s="4" t="s">
        <v>19</v>
      </c>
      <c r="E26" s="4" t="s">
        <v>30</v>
      </c>
      <c r="F26" s="4" t="s">
        <v>47</v>
      </c>
      <c r="G26" s="4">
        <v>2023</v>
      </c>
      <c r="H26" s="4" t="s">
        <v>50</v>
      </c>
      <c r="I26" s="7">
        <v>1494996</v>
      </c>
      <c r="J26" s="7">
        <v>1247909</v>
      </c>
      <c r="K26" s="7">
        <v>247087</v>
      </c>
    </row>
    <row r="27" spans="1:11" x14ac:dyDescent="0.35">
      <c r="A27" s="4">
        <v>1146</v>
      </c>
      <c r="B27" s="5">
        <v>45370</v>
      </c>
      <c r="C27" s="4" t="s">
        <v>14</v>
      </c>
      <c r="D27" s="4" t="s">
        <v>20</v>
      </c>
      <c r="E27" s="4" t="s">
        <v>31</v>
      </c>
      <c r="F27" s="4" t="s">
        <v>46</v>
      </c>
      <c r="G27" s="4">
        <v>2024</v>
      </c>
      <c r="H27" s="4" t="s">
        <v>52</v>
      </c>
      <c r="I27" s="7">
        <v>1646946</v>
      </c>
      <c r="J27" s="7">
        <v>1379351</v>
      </c>
      <c r="K27" s="7">
        <v>267595</v>
      </c>
    </row>
    <row r="28" spans="1:11" x14ac:dyDescent="0.35">
      <c r="A28" s="4">
        <v>1151</v>
      </c>
      <c r="B28" s="5">
        <v>45370</v>
      </c>
      <c r="C28" s="4" t="s">
        <v>12</v>
      </c>
      <c r="D28" s="4" t="s">
        <v>18</v>
      </c>
      <c r="E28" s="4" t="s">
        <v>25</v>
      </c>
      <c r="F28" s="4" t="s">
        <v>46</v>
      </c>
      <c r="G28" s="4">
        <v>2022</v>
      </c>
      <c r="H28" s="4" t="s">
        <v>50</v>
      </c>
      <c r="I28" s="7">
        <v>1861360</v>
      </c>
      <c r="J28" s="7">
        <v>1592266</v>
      </c>
      <c r="K28" s="7">
        <v>269094</v>
      </c>
    </row>
    <row r="29" spans="1:11" x14ac:dyDescent="0.35">
      <c r="A29" s="4">
        <v>1160</v>
      </c>
      <c r="B29" s="5">
        <v>45371</v>
      </c>
      <c r="C29" s="4" t="s">
        <v>13</v>
      </c>
      <c r="D29" s="4" t="s">
        <v>19</v>
      </c>
      <c r="E29" s="4" t="s">
        <v>38</v>
      </c>
      <c r="F29" s="4" t="s">
        <v>47</v>
      </c>
      <c r="G29" s="4">
        <v>2024</v>
      </c>
      <c r="H29" s="4" t="s">
        <v>54</v>
      </c>
      <c r="I29" s="7">
        <v>1442465</v>
      </c>
      <c r="J29" s="7">
        <v>1238167</v>
      </c>
      <c r="K29" s="7">
        <v>204298</v>
      </c>
    </row>
    <row r="30" spans="1:11" x14ac:dyDescent="0.35">
      <c r="A30" s="4">
        <v>1231</v>
      </c>
      <c r="B30" s="5">
        <v>45371</v>
      </c>
      <c r="C30" s="4" t="s">
        <v>14</v>
      </c>
      <c r="D30" s="4" t="s">
        <v>21</v>
      </c>
      <c r="E30" s="4" t="s">
        <v>33</v>
      </c>
      <c r="F30" s="4" t="s">
        <v>45</v>
      </c>
      <c r="G30" s="4">
        <v>2024</v>
      </c>
      <c r="H30" s="4" t="s">
        <v>52</v>
      </c>
      <c r="I30" s="7">
        <v>502267</v>
      </c>
      <c r="J30" s="7">
        <v>457021</v>
      </c>
      <c r="K30" s="7">
        <v>45246</v>
      </c>
    </row>
    <row r="31" spans="1:11" x14ac:dyDescent="0.35">
      <c r="A31" s="4">
        <v>1217</v>
      </c>
      <c r="B31" s="5">
        <v>45372</v>
      </c>
      <c r="C31" s="4" t="s">
        <v>13</v>
      </c>
      <c r="D31" s="4" t="s">
        <v>15</v>
      </c>
      <c r="E31" s="4" t="s">
        <v>22</v>
      </c>
      <c r="F31" s="4" t="s">
        <v>45</v>
      </c>
      <c r="G31" s="4">
        <v>2023</v>
      </c>
      <c r="H31" s="4" t="s">
        <v>52</v>
      </c>
      <c r="I31" s="7">
        <v>524776</v>
      </c>
      <c r="J31" s="7">
        <v>481004</v>
      </c>
      <c r="K31" s="7">
        <v>43772</v>
      </c>
    </row>
    <row r="32" spans="1:11" x14ac:dyDescent="0.35">
      <c r="A32" s="4">
        <v>1006</v>
      </c>
      <c r="B32" s="5">
        <v>45373</v>
      </c>
      <c r="C32" s="4" t="s">
        <v>11</v>
      </c>
      <c r="D32" s="4" t="s">
        <v>19</v>
      </c>
      <c r="E32" s="4" t="s">
        <v>38</v>
      </c>
      <c r="F32" s="4" t="s">
        <v>47</v>
      </c>
      <c r="G32" s="4">
        <v>2020</v>
      </c>
      <c r="H32" s="4" t="s">
        <v>50</v>
      </c>
      <c r="I32" s="7">
        <v>1685852</v>
      </c>
      <c r="J32" s="7">
        <v>1569694</v>
      </c>
      <c r="K32" s="7">
        <v>116158</v>
      </c>
    </row>
    <row r="33" spans="1:11" x14ac:dyDescent="0.35">
      <c r="A33" s="4">
        <v>1167</v>
      </c>
      <c r="B33" s="5">
        <v>45375</v>
      </c>
      <c r="C33" s="4" t="s">
        <v>13</v>
      </c>
      <c r="D33" s="4" t="s">
        <v>16</v>
      </c>
      <c r="E33" s="4" t="s">
        <v>23</v>
      </c>
      <c r="F33" s="4" t="s">
        <v>45</v>
      </c>
      <c r="G33" s="4">
        <v>2017</v>
      </c>
      <c r="H33" s="4" t="s">
        <v>53</v>
      </c>
      <c r="I33" s="7">
        <v>359640</v>
      </c>
      <c r="J33" s="7">
        <v>329039</v>
      </c>
      <c r="K33" s="7">
        <v>30601</v>
      </c>
    </row>
    <row r="34" spans="1:11" x14ac:dyDescent="0.35">
      <c r="A34" s="4">
        <v>1271</v>
      </c>
      <c r="B34" s="5">
        <v>45378</v>
      </c>
      <c r="C34" s="4" t="s">
        <v>14</v>
      </c>
      <c r="D34" s="4" t="s">
        <v>16</v>
      </c>
      <c r="E34" s="4" t="s">
        <v>28</v>
      </c>
      <c r="F34" s="4" t="s">
        <v>47</v>
      </c>
      <c r="G34" s="4">
        <v>2022</v>
      </c>
      <c r="H34" s="4" t="s">
        <v>55</v>
      </c>
      <c r="I34" s="7">
        <v>851983</v>
      </c>
      <c r="J34" s="7">
        <v>781635</v>
      </c>
      <c r="K34" s="7">
        <v>70348</v>
      </c>
    </row>
    <row r="35" spans="1:11" x14ac:dyDescent="0.35">
      <c r="A35" s="4">
        <v>1073</v>
      </c>
      <c r="B35" s="5">
        <v>45379</v>
      </c>
      <c r="C35" s="4" t="s">
        <v>11</v>
      </c>
      <c r="D35" s="4" t="s">
        <v>20</v>
      </c>
      <c r="E35" s="4" t="s">
        <v>36</v>
      </c>
      <c r="F35" s="4" t="s">
        <v>47</v>
      </c>
      <c r="G35" s="4">
        <v>2024</v>
      </c>
      <c r="H35" s="4" t="s">
        <v>52</v>
      </c>
      <c r="I35" s="7">
        <v>1736410</v>
      </c>
      <c r="J35" s="7">
        <v>1544848</v>
      </c>
      <c r="K35" s="7">
        <v>191562</v>
      </c>
    </row>
    <row r="36" spans="1:11" x14ac:dyDescent="0.35">
      <c r="A36" s="4">
        <v>1001</v>
      </c>
      <c r="B36" s="5">
        <v>45381</v>
      </c>
      <c r="C36" s="4" t="s">
        <v>14</v>
      </c>
      <c r="D36" s="4" t="s">
        <v>15</v>
      </c>
      <c r="E36" s="4" t="s">
        <v>2</v>
      </c>
      <c r="F36" s="4" t="s">
        <v>48</v>
      </c>
      <c r="G36" s="4">
        <v>2017</v>
      </c>
      <c r="H36" s="4" t="s">
        <v>52</v>
      </c>
      <c r="I36" s="7">
        <v>719787</v>
      </c>
      <c r="J36" s="7">
        <v>682909</v>
      </c>
      <c r="K36" s="7">
        <v>36878</v>
      </c>
    </row>
    <row r="37" spans="1:11" x14ac:dyDescent="0.35">
      <c r="A37" s="4">
        <v>1221</v>
      </c>
      <c r="B37" s="5">
        <v>45383</v>
      </c>
      <c r="C37" s="4" t="s">
        <v>14</v>
      </c>
      <c r="D37" s="4" t="s">
        <v>16</v>
      </c>
      <c r="E37" s="4" t="s">
        <v>23</v>
      </c>
      <c r="F37" s="4" t="s">
        <v>45</v>
      </c>
      <c r="G37" s="4">
        <v>2022</v>
      </c>
      <c r="H37" s="4" t="s">
        <v>55</v>
      </c>
      <c r="I37" s="7">
        <v>414406</v>
      </c>
      <c r="J37" s="7">
        <v>373338</v>
      </c>
      <c r="K37" s="7">
        <v>41068</v>
      </c>
    </row>
    <row r="38" spans="1:11" x14ac:dyDescent="0.35">
      <c r="A38" s="4">
        <v>1090</v>
      </c>
      <c r="B38" s="5">
        <v>45385</v>
      </c>
      <c r="C38" s="4" t="s">
        <v>10</v>
      </c>
      <c r="D38" s="4" t="s">
        <v>17</v>
      </c>
      <c r="E38" s="4" t="s">
        <v>27</v>
      </c>
      <c r="F38" s="4" t="s">
        <v>47</v>
      </c>
      <c r="G38" s="4">
        <v>2021</v>
      </c>
      <c r="H38" s="4" t="s">
        <v>56</v>
      </c>
      <c r="I38" s="7">
        <v>761910</v>
      </c>
      <c r="J38" s="7">
        <v>660233</v>
      </c>
      <c r="K38" s="7">
        <v>101677</v>
      </c>
    </row>
    <row r="39" spans="1:11" x14ac:dyDescent="0.35">
      <c r="A39" s="4">
        <v>1131</v>
      </c>
      <c r="B39" s="5">
        <v>45385</v>
      </c>
      <c r="C39" s="4" t="s">
        <v>12</v>
      </c>
      <c r="D39" s="4" t="s">
        <v>21</v>
      </c>
      <c r="E39" s="4" t="s">
        <v>39</v>
      </c>
      <c r="F39" s="4" t="s">
        <v>45</v>
      </c>
      <c r="G39" s="4">
        <v>2021</v>
      </c>
      <c r="H39" s="4" t="s">
        <v>55</v>
      </c>
      <c r="I39" s="7">
        <v>492052</v>
      </c>
      <c r="J39" s="7">
        <v>412449</v>
      </c>
      <c r="K39" s="7">
        <v>79603</v>
      </c>
    </row>
    <row r="40" spans="1:11" x14ac:dyDescent="0.35">
      <c r="A40" s="4">
        <v>1262</v>
      </c>
      <c r="B40" s="5">
        <v>45389</v>
      </c>
      <c r="C40" s="4" t="s">
        <v>14</v>
      </c>
      <c r="D40" s="4" t="s">
        <v>21</v>
      </c>
      <c r="E40" s="4" t="s">
        <v>35</v>
      </c>
      <c r="F40" s="4" t="s">
        <v>48</v>
      </c>
      <c r="G40" s="4">
        <v>2023</v>
      </c>
      <c r="H40" s="4" t="s">
        <v>49</v>
      </c>
      <c r="I40" s="7">
        <v>599243</v>
      </c>
      <c r="J40" s="7">
        <v>519725</v>
      </c>
      <c r="K40" s="7">
        <v>79518</v>
      </c>
    </row>
    <row r="41" spans="1:11" x14ac:dyDescent="0.35">
      <c r="A41" s="4">
        <v>1226</v>
      </c>
      <c r="B41" s="5">
        <v>45389</v>
      </c>
      <c r="C41" s="4" t="s">
        <v>11</v>
      </c>
      <c r="D41" s="4" t="s">
        <v>16</v>
      </c>
      <c r="E41" s="4" t="s">
        <v>40</v>
      </c>
      <c r="F41" s="4" t="s">
        <v>48</v>
      </c>
      <c r="G41" s="4">
        <v>2019</v>
      </c>
      <c r="H41" s="4" t="s">
        <v>54</v>
      </c>
      <c r="I41" s="7">
        <v>670746</v>
      </c>
      <c r="J41" s="7">
        <v>600488</v>
      </c>
      <c r="K41" s="7">
        <v>70258</v>
      </c>
    </row>
    <row r="42" spans="1:11" x14ac:dyDescent="0.35">
      <c r="A42" s="4">
        <v>1083</v>
      </c>
      <c r="B42" s="5">
        <v>45393</v>
      </c>
      <c r="C42" s="4" t="s">
        <v>11</v>
      </c>
      <c r="D42" s="4" t="s">
        <v>20</v>
      </c>
      <c r="E42" s="4" t="s">
        <v>31</v>
      </c>
      <c r="F42" s="4" t="s">
        <v>46</v>
      </c>
      <c r="G42" s="4">
        <v>2017</v>
      </c>
      <c r="H42" s="4" t="s">
        <v>55</v>
      </c>
      <c r="I42" s="7">
        <v>1395530</v>
      </c>
      <c r="J42" s="7">
        <v>1315296</v>
      </c>
      <c r="K42" s="7">
        <v>80234</v>
      </c>
    </row>
    <row r="43" spans="1:11" x14ac:dyDescent="0.35">
      <c r="A43" s="4">
        <v>1079</v>
      </c>
      <c r="B43" s="5">
        <v>45397</v>
      </c>
      <c r="C43" s="4" t="s">
        <v>12</v>
      </c>
      <c r="D43" s="4" t="s">
        <v>18</v>
      </c>
      <c r="E43" s="4" t="s">
        <v>41</v>
      </c>
      <c r="F43" s="4" t="s">
        <v>47</v>
      </c>
      <c r="G43" s="4">
        <v>2023</v>
      </c>
      <c r="H43" s="4" t="s">
        <v>50</v>
      </c>
      <c r="I43" s="7">
        <v>1132448</v>
      </c>
      <c r="J43" s="7">
        <v>1070366</v>
      </c>
      <c r="K43" s="7">
        <v>62082</v>
      </c>
    </row>
    <row r="44" spans="1:11" x14ac:dyDescent="0.35">
      <c r="A44" s="4">
        <v>1270</v>
      </c>
      <c r="B44" s="5">
        <v>45397</v>
      </c>
      <c r="C44" s="4" t="s">
        <v>12</v>
      </c>
      <c r="D44" s="4" t="s">
        <v>21</v>
      </c>
      <c r="E44" s="4" t="s">
        <v>34</v>
      </c>
      <c r="F44" s="4" t="s">
        <v>45</v>
      </c>
      <c r="G44" s="4">
        <v>2017</v>
      </c>
      <c r="H44" s="4" t="s">
        <v>53</v>
      </c>
      <c r="I44" s="7">
        <v>408829</v>
      </c>
      <c r="J44" s="7">
        <v>367651</v>
      </c>
      <c r="K44" s="7">
        <v>41178</v>
      </c>
    </row>
    <row r="45" spans="1:11" x14ac:dyDescent="0.35">
      <c r="A45" s="4">
        <v>1127</v>
      </c>
      <c r="B45" s="5">
        <v>45402</v>
      </c>
      <c r="C45" s="4" t="s">
        <v>10</v>
      </c>
      <c r="D45" s="4" t="s">
        <v>20</v>
      </c>
      <c r="E45" s="4" t="s">
        <v>36</v>
      </c>
      <c r="F45" s="4" t="s">
        <v>47</v>
      </c>
      <c r="G45" s="4">
        <v>2017</v>
      </c>
      <c r="H45" s="4" t="s">
        <v>53</v>
      </c>
      <c r="I45" s="7">
        <v>1604300</v>
      </c>
      <c r="J45" s="7">
        <v>1500748</v>
      </c>
      <c r="K45" s="7">
        <v>103552</v>
      </c>
    </row>
    <row r="46" spans="1:11" x14ac:dyDescent="0.35">
      <c r="A46" s="4">
        <v>1024</v>
      </c>
      <c r="B46" s="5">
        <v>45403</v>
      </c>
      <c r="C46" s="4" t="s">
        <v>11</v>
      </c>
      <c r="D46" s="4" t="s">
        <v>16</v>
      </c>
      <c r="E46" s="4" t="s">
        <v>28</v>
      </c>
      <c r="F46" s="4" t="s">
        <v>47</v>
      </c>
      <c r="G46" s="4">
        <v>2023</v>
      </c>
      <c r="H46" s="4" t="s">
        <v>55</v>
      </c>
      <c r="I46" s="7">
        <v>1111981</v>
      </c>
      <c r="J46" s="7">
        <v>993727</v>
      </c>
      <c r="K46" s="7">
        <v>118254</v>
      </c>
    </row>
    <row r="47" spans="1:11" x14ac:dyDescent="0.35">
      <c r="A47" s="4">
        <v>1000</v>
      </c>
      <c r="B47" s="5">
        <v>45406</v>
      </c>
      <c r="C47" s="4" t="s">
        <v>12</v>
      </c>
      <c r="D47" s="4" t="s">
        <v>20</v>
      </c>
      <c r="E47" s="4" t="s">
        <v>36</v>
      </c>
      <c r="F47" s="4" t="s">
        <v>47</v>
      </c>
      <c r="G47" s="4">
        <v>2019</v>
      </c>
      <c r="H47" s="4" t="s">
        <v>55</v>
      </c>
      <c r="I47" s="7">
        <v>1181615</v>
      </c>
      <c r="J47" s="7">
        <v>997985</v>
      </c>
      <c r="K47" s="7">
        <v>183630</v>
      </c>
    </row>
    <row r="48" spans="1:11" x14ac:dyDescent="0.35">
      <c r="A48" s="4">
        <v>1114</v>
      </c>
      <c r="B48" s="5">
        <v>45409</v>
      </c>
      <c r="C48" s="4" t="s">
        <v>10</v>
      </c>
      <c r="D48" s="4" t="s">
        <v>21</v>
      </c>
      <c r="E48" s="4" t="s">
        <v>35</v>
      </c>
      <c r="F48" s="4" t="s">
        <v>48</v>
      </c>
      <c r="G48" s="4">
        <v>2022</v>
      </c>
      <c r="H48" s="4" t="s">
        <v>53</v>
      </c>
      <c r="I48" s="7">
        <v>599147</v>
      </c>
      <c r="J48" s="7">
        <v>569531</v>
      </c>
      <c r="K48" s="7">
        <v>29616</v>
      </c>
    </row>
    <row r="49" spans="1:11" x14ac:dyDescent="0.35">
      <c r="A49" s="4">
        <v>1129</v>
      </c>
      <c r="B49" s="5">
        <v>45409</v>
      </c>
      <c r="C49" s="4" t="s">
        <v>14</v>
      </c>
      <c r="D49" s="4" t="s">
        <v>20</v>
      </c>
      <c r="E49" s="4" t="s">
        <v>31</v>
      </c>
      <c r="F49" s="4" t="s">
        <v>46</v>
      </c>
      <c r="G49" s="4">
        <v>2023</v>
      </c>
      <c r="H49" s="4" t="s">
        <v>52</v>
      </c>
      <c r="I49" s="7">
        <v>1726706</v>
      </c>
      <c r="J49" s="7">
        <v>1544459</v>
      </c>
      <c r="K49" s="7">
        <v>182247</v>
      </c>
    </row>
    <row r="50" spans="1:11" x14ac:dyDescent="0.35">
      <c r="A50" s="4">
        <v>1013</v>
      </c>
      <c r="B50" s="5">
        <v>45409</v>
      </c>
      <c r="C50" s="4" t="s">
        <v>14</v>
      </c>
      <c r="D50" s="4" t="s">
        <v>19</v>
      </c>
      <c r="E50" s="4" t="s">
        <v>42</v>
      </c>
      <c r="F50" s="4" t="s">
        <v>47</v>
      </c>
      <c r="G50" s="4">
        <v>2021</v>
      </c>
      <c r="H50" s="4" t="s">
        <v>56</v>
      </c>
      <c r="I50" s="7">
        <v>1082236</v>
      </c>
      <c r="J50" s="7">
        <v>968010</v>
      </c>
      <c r="K50" s="7">
        <v>114226</v>
      </c>
    </row>
    <row r="51" spans="1:11" x14ac:dyDescent="0.35">
      <c r="A51" s="4">
        <v>1284</v>
      </c>
      <c r="B51" s="5">
        <v>45410</v>
      </c>
      <c r="C51" s="4" t="s">
        <v>11</v>
      </c>
      <c r="D51" s="4" t="s">
        <v>17</v>
      </c>
      <c r="E51" s="4" t="s">
        <v>43</v>
      </c>
      <c r="F51" s="4" t="s">
        <v>45</v>
      </c>
      <c r="G51" s="4">
        <v>2023</v>
      </c>
      <c r="H51" s="4" t="s">
        <v>52</v>
      </c>
      <c r="I51" s="7">
        <v>532627</v>
      </c>
      <c r="J51" s="7">
        <v>475135</v>
      </c>
      <c r="K51" s="7">
        <v>57492</v>
      </c>
    </row>
    <row r="52" spans="1:11" x14ac:dyDescent="0.35">
      <c r="A52" s="4">
        <v>1045</v>
      </c>
      <c r="B52" s="5">
        <v>45410</v>
      </c>
      <c r="C52" s="4" t="s">
        <v>10</v>
      </c>
      <c r="D52" s="4" t="s">
        <v>18</v>
      </c>
      <c r="E52" s="4" t="s">
        <v>29</v>
      </c>
      <c r="F52" s="4" t="s">
        <v>47</v>
      </c>
      <c r="G52" s="4">
        <v>2016</v>
      </c>
      <c r="H52" s="4" t="s">
        <v>51</v>
      </c>
      <c r="I52" s="7">
        <v>855296</v>
      </c>
      <c r="J52" s="7">
        <v>730397</v>
      </c>
      <c r="K52" s="7">
        <v>124899</v>
      </c>
    </row>
    <row r="53" spans="1:11" x14ac:dyDescent="0.35">
      <c r="A53" s="4">
        <v>1249</v>
      </c>
      <c r="B53" s="5">
        <v>45412</v>
      </c>
      <c r="C53" s="4" t="s">
        <v>10</v>
      </c>
      <c r="D53" s="4" t="s">
        <v>16</v>
      </c>
      <c r="E53" s="4" t="s">
        <v>28</v>
      </c>
      <c r="F53" s="4" t="s">
        <v>47</v>
      </c>
      <c r="G53" s="4">
        <v>2019</v>
      </c>
      <c r="H53" s="4" t="s">
        <v>53</v>
      </c>
      <c r="I53" s="7">
        <v>1048906</v>
      </c>
      <c r="J53" s="7">
        <v>928235</v>
      </c>
      <c r="K53" s="7">
        <v>120671</v>
      </c>
    </row>
    <row r="54" spans="1:11" x14ac:dyDescent="0.35">
      <c r="A54" s="4">
        <v>1121</v>
      </c>
      <c r="B54" s="5">
        <v>45417</v>
      </c>
      <c r="C54" s="4" t="s">
        <v>10</v>
      </c>
      <c r="D54" s="4" t="s">
        <v>21</v>
      </c>
      <c r="E54" s="4" t="s">
        <v>35</v>
      </c>
      <c r="F54" s="4" t="s">
        <v>48</v>
      </c>
      <c r="G54" s="4">
        <v>2016</v>
      </c>
      <c r="H54" s="4" t="s">
        <v>54</v>
      </c>
      <c r="I54" s="7">
        <v>605806</v>
      </c>
      <c r="J54" s="7">
        <v>566703</v>
      </c>
      <c r="K54" s="7">
        <v>39103</v>
      </c>
    </row>
    <row r="55" spans="1:11" x14ac:dyDescent="0.35">
      <c r="A55" s="4">
        <v>1124</v>
      </c>
      <c r="B55" s="5">
        <v>45426</v>
      </c>
      <c r="C55" s="4" t="s">
        <v>12</v>
      </c>
      <c r="D55" s="4" t="s">
        <v>17</v>
      </c>
      <c r="E55" s="4" t="s">
        <v>24</v>
      </c>
      <c r="F55" s="4" t="s">
        <v>45</v>
      </c>
      <c r="G55" s="4">
        <v>2021</v>
      </c>
      <c r="H55" s="4" t="s">
        <v>54</v>
      </c>
      <c r="I55" s="7">
        <v>334696</v>
      </c>
      <c r="J55" s="7">
        <v>313092</v>
      </c>
      <c r="K55" s="7">
        <v>21604</v>
      </c>
    </row>
    <row r="56" spans="1:11" x14ac:dyDescent="0.35">
      <c r="A56" s="4">
        <v>1161</v>
      </c>
      <c r="B56" s="5">
        <v>45426</v>
      </c>
      <c r="C56" s="4" t="s">
        <v>14</v>
      </c>
      <c r="D56" s="4" t="s">
        <v>15</v>
      </c>
      <c r="E56" s="4" t="s">
        <v>2</v>
      </c>
      <c r="F56" s="4" t="s">
        <v>48</v>
      </c>
      <c r="G56" s="4">
        <v>2018</v>
      </c>
      <c r="H56" s="4" t="s">
        <v>55</v>
      </c>
      <c r="I56" s="7">
        <v>991227</v>
      </c>
      <c r="J56" s="7">
        <v>891391</v>
      </c>
      <c r="K56" s="7">
        <v>99836</v>
      </c>
    </row>
    <row r="57" spans="1:11" x14ac:dyDescent="0.35">
      <c r="A57" s="4">
        <v>1233</v>
      </c>
      <c r="B57" s="5">
        <v>45427</v>
      </c>
      <c r="C57" s="4" t="s">
        <v>14</v>
      </c>
      <c r="D57" s="4" t="s">
        <v>15</v>
      </c>
      <c r="E57" s="4" t="s">
        <v>44</v>
      </c>
      <c r="F57" s="4" t="s">
        <v>48</v>
      </c>
      <c r="G57" s="4">
        <v>2016</v>
      </c>
      <c r="H57" s="4" t="s">
        <v>50</v>
      </c>
      <c r="I57" s="7">
        <v>1094816</v>
      </c>
      <c r="J57" s="7">
        <v>945436</v>
      </c>
      <c r="K57" s="7">
        <v>149380</v>
      </c>
    </row>
    <row r="58" spans="1:11" x14ac:dyDescent="0.35">
      <c r="A58" s="4">
        <v>1033</v>
      </c>
      <c r="B58" s="5">
        <v>45427</v>
      </c>
      <c r="C58" s="4" t="s">
        <v>13</v>
      </c>
      <c r="D58" s="4" t="s">
        <v>21</v>
      </c>
      <c r="E58" s="4" t="s">
        <v>35</v>
      </c>
      <c r="F58" s="4" t="s">
        <v>48</v>
      </c>
      <c r="G58" s="4">
        <v>2020</v>
      </c>
      <c r="H58" s="4" t="s">
        <v>55</v>
      </c>
      <c r="I58" s="7">
        <v>810112</v>
      </c>
      <c r="J58" s="7">
        <v>700788</v>
      </c>
      <c r="K58" s="7">
        <v>109324</v>
      </c>
    </row>
    <row r="59" spans="1:11" x14ac:dyDescent="0.35">
      <c r="A59" s="4">
        <v>1237</v>
      </c>
      <c r="B59" s="5">
        <v>45428</v>
      </c>
      <c r="C59" s="4" t="s">
        <v>13</v>
      </c>
      <c r="D59" s="4" t="s">
        <v>21</v>
      </c>
      <c r="E59" s="4" t="s">
        <v>35</v>
      </c>
      <c r="F59" s="4" t="s">
        <v>48</v>
      </c>
      <c r="G59" s="4">
        <v>2022</v>
      </c>
      <c r="H59" s="4" t="s">
        <v>55</v>
      </c>
      <c r="I59" s="7">
        <v>1024727</v>
      </c>
      <c r="J59" s="7">
        <v>872108</v>
      </c>
      <c r="K59" s="7">
        <v>152619</v>
      </c>
    </row>
    <row r="60" spans="1:11" x14ac:dyDescent="0.35">
      <c r="A60" s="4">
        <v>1203</v>
      </c>
      <c r="B60" s="5">
        <v>45429</v>
      </c>
      <c r="C60" s="4" t="s">
        <v>13</v>
      </c>
      <c r="D60" s="4" t="s">
        <v>20</v>
      </c>
      <c r="E60" s="4" t="s">
        <v>36</v>
      </c>
      <c r="F60" s="4" t="s">
        <v>47</v>
      </c>
      <c r="G60" s="4">
        <v>2021</v>
      </c>
      <c r="H60" s="4" t="s">
        <v>54</v>
      </c>
      <c r="I60" s="7">
        <v>1288694</v>
      </c>
      <c r="J60" s="7">
        <v>1136414</v>
      </c>
      <c r="K60" s="7">
        <v>152280</v>
      </c>
    </row>
    <row r="61" spans="1:11" x14ac:dyDescent="0.35">
      <c r="A61" s="4">
        <v>1118</v>
      </c>
      <c r="B61" s="5">
        <v>45430</v>
      </c>
      <c r="C61" s="4" t="s">
        <v>10</v>
      </c>
      <c r="D61" s="4" t="s">
        <v>15</v>
      </c>
      <c r="E61" s="4" t="s">
        <v>44</v>
      </c>
      <c r="F61" s="4" t="s">
        <v>48</v>
      </c>
      <c r="G61" s="4">
        <v>2024</v>
      </c>
      <c r="H61" s="4" t="s">
        <v>51</v>
      </c>
      <c r="I61" s="7">
        <v>1015374</v>
      </c>
      <c r="J61" s="7">
        <v>946294</v>
      </c>
      <c r="K61" s="7">
        <v>69080</v>
      </c>
    </row>
    <row r="62" spans="1:11" x14ac:dyDescent="0.35">
      <c r="A62" s="4">
        <v>1097</v>
      </c>
      <c r="B62" s="5">
        <v>45431</v>
      </c>
      <c r="C62" s="4" t="s">
        <v>12</v>
      </c>
      <c r="D62" s="4" t="s">
        <v>17</v>
      </c>
      <c r="E62" s="4" t="s">
        <v>27</v>
      </c>
      <c r="F62" s="4" t="s">
        <v>47</v>
      </c>
      <c r="G62" s="4">
        <v>2024</v>
      </c>
      <c r="H62" s="4" t="s">
        <v>49</v>
      </c>
      <c r="I62" s="7">
        <v>605131</v>
      </c>
      <c r="J62" s="7">
        <v>552631</v>
      </c>
      <c r="K62" s="7">
        <v>52500</v>
      </c>
    </row>
    <row r="63" spans="1:11" x14ac:dyDescent="0.35">
      <c r="A63" s="4">
        <v>1184</v>
      </c>
      <c r="B63" s="5">
        <v>45432</v>
      </c>
      <c r="C63" s="4" t="s">
        <v>14</v>
      </c>
      <c r="D63" s="4" t="s">
        <v>17</v>
      </c>
      <c r="E63" s="4" t="s">
        <v>27</v>
      </c>
      <c r="F63" s="4" t="s">
        <v>47</v>
      </c>
      <c r="G63" s="4">
        <v>2020</v>
      </c>
      <c r="H63" s="4" t="s">
        <v>52</v>
      </c>
      <c r="I63" s="7">
        <v>633719</v>
      </c>
      <c r="J63" s="7">
        <v>587865</v>
      </c>
      <c r="K63" s="7">
        <v>45854</v>
      </c>
    </row>
    <row r="64" spans="1:11" x14ac:dyDescent="0.35">
      <c r="A64" s="4">
        <v>1265</v>
      </c>
      <c r="B64" s="5">
        <v>45435</v>
      </c>
      <c r="C64" s="4" t="s">
        <v>12</v>
      </c>
      <c r="D64" s="4" t="s">
        <v>18</v>
      </c>
      <c r="E64" s="4" t="s">
        <v>25</v>
      </c>
      <c r="F64" s="4" t="s">
        <v>46</v>
      </c>
      <c r="G64" s="4">
        <v>2016</v>
      </c>
      <c r="H64" s="4" t="s">
        <v>56</v>
      </c>
      <c r="I64" s="7">
        <v>1483480</v>
      </c>
      <c r="J64" s="7">
        <v>1398190</v>
      </c>
      <c r="K64" s="7">
        <v>85290</v>
      </c>
    </row>
    <row r="65" spans="1:11" x14ac:dyDescent="0.35">
      <c r="A65" s="4">
        <v>1272</v>
      </c>
      <c r="B65" s="5">
        <v>45441</v>
      </c>
      <c r="C65" s="4" t="s">
        <v>12</v>
      </c>
      <c r="D65" s="4" t="s">
        <v>16</v>
      </c>
      <c r="E65" s="4" t="s">
        <v>40</v>
      </c>
      <c r="F65" s="4" t="s">
        <v>48</v>
      </c>
      <c r="G65" s="4">
        <v>2022</v>
      </c>
      <c r="H65" s="4" t="s">
        <v>49</v>
      </c>
      <c r="I65" s="7">
        <v>914501</v>
      </c>
      <c r="J65" s="7">
        <v>828352</v>
      </c>
      <c r="K65" s="7">
        <v>86149</v>
      </c>
    </row>
    <row r="66" spans="1:11" x14ac:dyDescent="0.35">
      <c r="A66" s="4">
        <v>1147</v>
      </c>
      <c r="B66" s="5">
        <v>45443</v>
      </c>
      <c r="C66" s="4" t="s">
        <v>11</v>
      </c>
      <c r="D66" s="4" t="s">
        <v>21</v>
      </c>
      <c r="E66" s="4" t="s">
        <v>35</v>
      </c>
      <c r="F66" s="4" t="s">
        <v>48</v>
      </c>
      <c r="G66" s="4">
        <v>2019</v>
      </c>
      <c r="H66" s="4" t="s">
        <v>55</v>
      </c>
      <c r="I66" s="7">
        <v>705719</v>
      </c>
      <c r="J66" s="7">
        <v>606287</v>
      </c>
      <c r="K66" s="7">
        <v>99432</v>
      </c>
    </row>
    <row r="67" spans="1:11" x14ac:dyDescent="0.35">
      <c r="A67" s="4">
        <v>1038</v>
      </c>
      <c r="B67" s="5">
        <v>45444</v>
      </c>
      <c r="C67" s="4" t="s">
        <v>14</v>
      </c>
      <c r="D67" s="4" t="s">
        <v>21</v>
      </c>
      <c r="E67" s="4" t="s">
        <v>34</v>
      </c>
      <c r="F67" s="4" t="s">
        <v>45</v>
      </c>
      <c r="G67" s="4">
        <v>2024</v>
      </c>
      <c r="H67" s="4" t="s">
        <v>55</v>
      </c>
      <c r="I67" s="7">
        <v>449621</v>
      </c>
      <c r="J67" s="7">
        <v>410238</v>
      </c>
      <c r="K67" s="7">
        <v>39383</v>
      </c>
    </row>
    <row r="68" spans="1:11" x14ac:dyDescent="0.35">
      <c r="A68" s="4">
        <v>1081</v>
      </c>
      <c r="B68" s="5">
        <v>45444</v>
      </c>
      <c r="C68" s="4" t="s">
        <v>14</v>
      </c>
      <c r="D68" s="4" t="s">
        <v>17</v>
      </c>
      <c r="E68" s="4" t="s">
        <v>26</v>
      </c>
      <c r="F68" s="4" t="s">
        <v>47</v>
      </c>
      <c r="G68" s="4">
        <v>2017</v>
      </c>
      <c r="H68" s="4" t="s">
        <v>51</v>
      </c>
      <c r="I68" s="7">
        <v>1292602</v>
      </c>
      <c r="J68" s="7">
        <v>1130885</v>
      </c>
      <c r="K68" s="7">
        <v>161717</v>
      </c>
    </row>
    <row r="69" spans="1:11" x14ac:dyDescent="0.35">
      <c r="A69" s="4">
        <v>1169</v>
      </c>
      <c r="B69" s="5">
        <v>45445</v>
      </c>
      <c r="C69" s="4" t="s">
        <v>14</v>
      </c>
      <c r="D69" s="4" t="s">
        <v>20</v>
      </c>
      <c r="E69" s="4" t="s">
        <v>32</v>
      </c>
      <c r="F69" s="4" t="s">
        <v>48</v>
      </c>
      <c r="G69" s="4">
        <v>2022</v>
      </c>
      <c r="H69" s="4" t="s">
        <v>56</v>
      </c>
      <c r="I69" s="7">
        <v>809786</v>
      </c>
      <c r="J69" s="7">
        <v>758226</v>
      </c>
      <c r="K69" s="7">
        <v>51560</v>
      </c>
    </row>
    <row r="70" spans="1:11" x14ac:dyDescent="0.35">
      <c r="A70" s="4">
        <v>1212</v>
      </c>
      <c r="B70" s="5">
        <v>45447</v>
      </c>
      <c r="C70" s="4" t="s">
        <v>10</v>
      </c>
      <c r="D70" s="4" t="s">
        <v>20</v>
      </c>
      <c r="E70" s="4" t="s">
        <v>31</v>
      </c>
      <c r="F70" s="4" t="s">
        <v>46</v>
      </c>
      <c r="G70" s="4">
        <v>2024</v>
      </c>
      <c r="H70" s="4" t="s">
        <v>50</v>
      </c>
      <c r="I70" s="7">
        <v>1426613</v>
      </c>
      <c r="J70" s="7">
        <v>1264727</v>
      </c>
      <c r="K70" s="7">
        <v>161886</v>
      </c>
    </row>
    <row r="71" spans="1:11" x14ac:dyDescent="0.35">
      <c r="A71" s="4">
        <v>1057</v>
      </c>
      <c r="B71" s="5">
        <v>45448</v>
      </c>
      <c r="C71" s="4" t="s">
        <v>11</v>
      </c>
      <c r="D71" s="4" t="s">
        <v>21</v>
      </c>
      <c r="E71" s="4" t="s">
        <v>39</v>
      </c>
      <c r="F71" s="4" t="s">
        <v>45</v>
      </c>
      <c r="G71" s="4">
        <v>2021</v>
      </c>
      <c r="H71" s="4" t="s">
        <v>50</v>
      </c>
      <c r="I71" s="7">
        <v>431178</v>
      </c>
      <c r="J71" s="7">
        <v>366960</v>
      </c>
      <c r="K71" s="7">
        <v>64218</v>
      </c>
    </row>
    <row r="72" spans="1:11" x14ac:dyDescent="0.35">
      <c r="A72" s="4">
        <v>1279</v>
      </c>
      <c r="B72" s="5">
        <v>45449</v>
      </c>
      <c r="C72" s="4" t="s">
        <v>10</v>
      </c>
      <c r="D72" s="4" t="s">
        <v>19</v>
      </c>
      <c r="E72" s="4" t="s">
        <v>42</v>
      </c>
      <c r="F72" s="4" t="s">
        <v>47</v>
      </c>
      <c r="G72" s="4">
        <v>2023</v>
      </c>
      <c r="H72" s="4" t="s">
        <v>50</v>
      </c>
      <c r="I72" s="7">
        <v>1389580</v>
      </c>
      <c r="J72" s="7">
        <v>1234085</v>
      </c>
      <c r="K72" s="7">
        <v>155495</v>
      </c>
    </row>
    <row r="73" spans="1:11" x14ac:dyDescent="0.35">
      <c r="A73" s="4">
        <v>1102</v>
      </c>
      <c r="B73" s="5">
        <v>45450</v>
      </c>
      <c r="C73" s="4" t="s">
        <v>12</v>
      </c>
      <c r="D73" s="4" t="s">
        <v>15</v>
      </c>
      <c r="E73" s="4" t="s">
        <v>44</v>
      </c>
      <c r="F73" s="4" t="s">
        <v>48</v>
      </c>
      <c r="G73" s="4">
        <v>2022</v>
      </c>
      <c r="H73" s="4" t="s">
        <v>56</v>
      </c>
      <c r="I73" s="7">
        <v>875946</v>
      </c>
      <c r="J73" s="7">
        <v>742956</v>
      </c>
      <c r="K73" s="7">
        <v>132990</v>
      </c>
    </row>
    <row r="74" spans="1:11" x14ac:dyDescent="0.35">
      <c r="A74" s="4">
        <v>1220</v>
      </c>
      <c r="B74" s="5">
        <v>45453</v>
      </c>
      <c r="C74" s="4" t="s">
        <v>10</v>
      </c>
      <c r="D74" s="4" t="s">
        <v>20</v>
      </c>
      <c r="E74" s="4" t="s">
        <v>36</v>
      </c>
      <c r="F74" s="4" t="s">
        <v>47</v>
      </c>
      <c r="G74" s="4">
        <v>2019</v>
      </c>
      <c r="H74" s="4" t="s">
        <v>49</v>
      </c>
      <c r="I74" s="7">
        <v>1314318</v>
      </c>
      <c r="J74" s="7">
        <v>1241093</v>
      </c>
      <c r="K74" s="7">
        <v>73225</v>
      </c>
    </row>
    <row r="75" spans="1:11" x14ac:dyDescent="0.35">
      <c r="A75" s="4">
        <v>1200</v>
      </c>
      <c r="B75" s="5">
        <v>45455</v>
      </c>
      <c r="C75" s="4" t="s">
        <v>13</v>
      </c>
      <c r="D75" s="4" t="s">
        <v>18</v>
      </c>
      <c r="E75" s="4" t="s">
        <v>25</v>
      </c>
      <c r="F75" s="4" t="s">
        <v>46</v>
      </c>
      <c r="G75" s="4">
        <v>2019</v>
      </c>
      <c r="H75" s="4" t="s">
        <v>55</v>
      </c>
      <c r="I75" s="7">
        <v>2031607</v>
      </c>
      <c r="J75" s="7">
        <v>1813934</v>
      </c>
      <c r="K75" s="7">
        <v>217673</v>
      </c>
    </row>
    <row r="76" spans="1:11" x14ac:dyDescent="0.35">
      <c r="A76" s="4">
        <v>1182</v>
      </c>
      <c r="B76" s="5">
        <v>45455</v>
      </c>
      <c r="C76" s="4" t="s">
        <v>12</v>
      </c>
      <c r="D76" s="4" t="s">
        <v>16</v>
      </c>
      <c r="E76" s="4" t="s">
        <v>40</v>
      </c>
      <c r="F76" s="4" t="s">
        <v>48</v>
      </c>
      <c r="G76" s="4">
        <v>2018</v>
      </c>
      <c r="H76" s="4" t="s">
        <v>56</v>
      </c>
      <c r="I76" s="7">
        <v>755589</v>
      </c>
      <c r="J76" s="7">
        <v>683790</v>
      </c>
      <c r="K76" s="7">
        <v>71799</v>
      </c>
    </row>
    <row r="77" spans="1:11" x14ac:dyDescent="0.35">
      <c r="A77" s="4">
        <v>1228</v>
      </c>
      <c r="B77" s="5">
        <v>45455</v>
      </c>
      <c r="C77" s="4" t="s">
        <v>10</v>
      </c>
      <c r="D77" s="4" t="s">
        <v>20</v>
      </c>
      <c r="E77" s="4" t="s">
        <v>32</v>
      </c>
      <c r="F77" s="4" t="s">
        <v>48</v>
      </c>
      <c r="G77" s="4">
        <v>2020</v>
      </c>
      <c r="H77" s="4" t="s">
        <v>56</v>
      </c>
      <c r="I77" s="7">
        <v>1321650</v>
      </c>
      <c r="J77" s="7">
        <v>1208089</v>
      </c>
      <c r="K77" s="7">
        <v>113561</v>
      </c>
    </row>
    <row r="78" spans="1:11" x14ac:dyDescent="0.35">
      <c r="A78" s="4">
        <v>1192</v>
      </c>
      <c r="B78" s="5">
        <v>45457</v>
      </c>
      <c r="C78" s="4" t="s">
        <v>13</v>
      </c>
      <c r="D78" s="4" t="s">
        <v>20</v>
      </c>
      <c r="E78" s="4" t="s">
        <v>31</v>
      </c>
      <c r="F78" s="4" t="s">
        <v>46</v>
      </c>
      <c r="G78" s="4">
        <v>2024</v>
      </c>
      <c r="H78" s="4" t="s">
        <v>49</v>
      </c>
      <c r="I78" s="7">
        <v>1228659</v>
      </c>
      <c r="J78" s="7">
        <v>1073064</v>
      </c>
      <c r="K78" s="7">
        <v>155595</v>
      </c>
    </row>
    <row r="79" spans="1:11" x14ac:dyDescent="0.35">
      <c r="A79" s="4">
        <v>1286</v>
      </c>
      <c r="B79" s="5">
        <v>45460</v>
      </c>
      <c r="C79" s="4" t="s">
        <v>11</v>
      </c>
      <c r="D79" s="4" t="s">
        <v>18</v>
      </c>
      <c r="E79" s="4" t="s">
        <v>29</v>
      </c>
      <c r="F79" s="4" t="s">
        <v>47</v>
      </c>
      <c r="G79" s="4">
        <v>2018</v>
      </c>
      <c r="H79" s="4" t="s">
        <v>53</v>
      </c>
      <c r="I79" s="7">
        <v>1515626</v>
      </c>
      <c r="J79" s="7">
        <v>1354446</v>
      </c>
      <c r="K79" s="7">
        <v>161180</v>
      </c>
    </row>
    <row r="80" spans="1:11" x14ac:dyDescent="0.35">
      <c r="A80" s="4">
        <v>1026</v>
      </c>
      <c r="B80" s="5">
        <v>45462</v>
      </c>
      <c r="C80" s="4" t="s">
        <v>10</v>
      </c>
      <c r="D80" s="4" t="s">
        <v>15</v>
      </c>
      <c r="E80" s="4" t="s">
        <v>44</v>
      </c>
      <c r="F80" s="4" t="s">
        <v>48</v>
      </c>
      <c r="G80" s="4">
        <v>2022</v>
      </c>
      <c r="H80" s="4" t="s">
        <v>54</v>
      </c>
      <c r="I80" s="7">
        <v>647392</v>
      </c>
      <c r="J80" s="7">
        <v>540393</v>
      </c>
      <c r="K80" s="7">
        <v>106999</v>
      </c>
    </row>
    <row r="81" spans="1:11" x14ac:dyDescent="0.35">
      <c r="A81" s="4">
        <v>1050</v>
      </c>
      <c r="B81" s="5">
        <v>45465</v>
      </c>
      <c r="C81" s="4" t="s">
        <v>12</v>
      </c>
      <c r="D81" s="4" t="s">
        <v>17</v>
      </c>
      <c r="E81" s="4" t="s">
        <v>43</v>
      </c>
      <c r="F81" s="4" t="s">
        <v>45</v>
      </c>
      <c r="G81" s="4">
        <v>2019</v>
      </c>
      <c r="H81" s="4" t="s">
        <v>49</v>
      </c>
      <c r="I81" s="7">
        <v>434165</v>
      </c>
      <c r="J81" s="7">
        <v>405004</v>
      </c>
      <c r="K81" s="7">
        <v>29161</v>
      </c>
    </row>
    <row r="82" spans="1:11" x14ac:dyDescent="0.35">
      <c r="A82" s="4">
        <v>1188</v>
      </c>
      <c r="B82" s="5">
        <v>45470</v>
      </c>
      <c r="C82" s="4" t="s">
        <v>13</v>
      </c>
      <c r="D82" s="4" t="s">
        <v>18</v>
      </c>
      <c r="E82" s="4" t="s">
        <v>29</v>
      </c>
      <c r="F82" s="4" t="s">
        <v>47</v>
      </c>
      <c r="G82" s="4">
        <v>2019</v>
      </c>
      <c r="H82" s="4" t="s">
        <v>55</v>
      </c>
      <c r="I82" s="7">
        <v>1268514</v>
      </c>
      <c r="J82" s="7">
        <v>1203523</v>
      </c>
      <c r="K82" s="7">
        <v>64991</v>
      </c>
    </row>
    <row r="83" spans="1:11" x14ac:dyDescent="0.35">
      <c r="A83" s="4">
        <v>1142</v>
      </c>
      <c r="B83" s="5">
        <v>45471</v>
      </c>
      <c r="C83" s="4" t="s">
        <v>11</v>
      </c>
      <c r="D83" s="4" t="s">
        <v>15</v>
      </c>
      <c r="E83" s="4" t="s">
        <v>22</v>
      </c>
      <c r="F83" s="4" t="s">
        <v>45</v>
      </c>
      <c r="G83" s="4">
        <v>2019</v>
      </c>
      <c r="H83" s="4" t="s">
        <v>53</v>
      </c>
      <c r="I83" s="7">
        <v>375542</v>
      </c>
      <c r="J83" s="7">
        <v>323464</v>
      </c>
      <c r="K83" s="7">
        <v>52078</v>
      </c>
    </row>
    <row r="84" spans="1:11" x14ac:dyDescent="0.35">
      <c r="A84" s="4">
        <v>1089</v>
      </c>
      <c r="B84" s="5">
        <v>45471</v>
      </c>
      <c r="C84" s="4" t="s">
        <v>10</v>
      </c>
      <c r="D84" s="4" t="s">
        <v>18</v>
      </c>
      <c r="E84" s="4" t="s">
        <v>25</v>
      </c>
      <c r="F84" s="4" t="s">
        <v>46</v>
      </c>
      <c r="G84" s="4">
        <v>2020</v>
      </c>
      <c r="H84" s="4" t="s">
        <v>55</v>
      </c>
      <c r="I84" s="7">
        <v>1788947</v>
      </c>
      <c r="J84" s="7">
        <v>1526405</v>
      </c>
      <c r="K84" s="7">
        <v>262542</v>
      </c>
    </row>
    <row r="85" spans="1:11" x14ac:dyDescent="0.35">
      <c r="A85" s="4">
        <v>1044</v>
      </c>
      <c r="B85" s="5">
        <v>45474</v>
      </c>
      <c r="C85" s="4" t="s">
        <v>14</v>
      </c>
      <c r="D85" s="4" t="s">
        <v>17</v>
      </c>
      <c r="E85" s="4" t="s">
        <v>26</v>
      </c>
      <c r="F85" s="4" t="s">
        <v>47</v>
      </c>
      <c r="G85" s="4">
        <v>2022</v>
      </c>
      <c r="H85" s="4" t="s">
        <v>53</v>
      </c>
      <c r="I85" s="7">
        <v>939783</v>
      </c>
      <c r="J85" s="7">
        <v>784459</v>
      </c>
      <c r="K85" s="7">
        <v>155324</v>
      </c>
    </row>
    <row r="86" spans="1:11" x14ac:dyDescent="0.35">
      <c r="A86" s="4">
        <v>1136</v>
      </c>
      <c r="B86" s="5">
        <v>45477</v>
      </c>
      <c r="C86" s="4" t="s">
        <v>11</v>
      </c>
      <c r="D86" s="4" t="s">
        <v>18</v>
      </c>
      <c r="E86" s="4" t="s">
        <v>25</v>
      </c>
      <c r="F86" s="4" t="s">
        <v>46</v>
      </c>
      <c r="G86" s="4">
        <v>2017</v>
      </c>
      <c r="H86" s="4" t="s">
        <v>55</v>
      </c>
      <c r="I86" s="7">
        <v>2217018</v>
      </c>
      <c r="J86" s="7">
        <v>2083663</v>
      </c>
      <c r="K86" s="7">
        <v>133355</v>
      </c>
    </row>
    <row r="87" spans="1:11" x14ac:dyDescent="0.35">
      <c r="A87" s="4">
        <v>1291</v>
      </c>
      <c r="B87" s="5">
        <v>45479</v>
      </c>
      <c r="C87" s="4" t="s">
        <v>13</v>
      </c>
      <c r="D87" s="4" t="s">
        <v>20</v>
      </c>
      <c r="E87" s="4" t="s">
        <v>31</v>
      </c>
      <c r="F87" s="4" t="s">
        <v>46</v>
      </c>
      <c r="G87" s="4">
        <v>2022</v>
      </c>
      <c r="H87" s="4" t="s">
        <v>51</v>
      </c>
      <c r="I87" s="7">
        <v>1821222</v>
      </c>
      <c r="J87" s="7">
        <v>1643702</v>
      </c>
      <c r="K87" s="7">
        <v>177520</v>
      </c>
    </row>
    <row r="88" spans="1:11" x14ac:dyDescent="0.35">
      <c r="A88" s="4">
        <v>1292</v>
      </c>
      <c r="B88" s="5">
        <v>45482</v>
      </c>
      <c r="C88" s="4" t="s">
        <v>10</v>
      </c>
      <c r="D88" s="4" t="s">
        <v>20</v>
      </c>
      <c r="E88" s="4" t="s">
        <v>32</v>
      </c>
      <c r="F88" s="4" t="s">
        <v>48</v>
      </c>
      <c r="G88" s="4">
        <v>2018</v>
      </c>
      <c r="H88" s="4" t="s">
        <v>55</v>
      </c>
      <c r="I88" s="7">
        <v>960584</v>
      </c>
      <c r="J88" s="7">
        <v>891079</v>
      </c>
      <c r="K88" s="7">
        <v>69505</v>
      </c>
    </row>
    <row r="89" spans="1:11" x14ac:dyDescent="0.35">
      <c r="A89" s="4">
        <v>1172</v>
      </c>
      <c r="B89" s="5">
        <v>45483</v>
      </c>
      <c r="C89" s="4" t="s">
        <v>12</v>
      </c>
      <c r="D89" s="4" t="s">
        <v>18</v>
      </c>
      <c r="E89" s="4" t="s">
        <v>41</v>
      </c>
      <c r="F89" s="4" t="s">
        <v>47</v>
      </c>
      <c r="G89" s="4">
        <v>2024</v>
      </c>
      <c r="H89" s="4" t="s">
        <v>54</v>
      </c>
      <c r="I89" s="7">
        <v>1524638</v>
      </c>
      <c r="J89" s="7">
        <v>1442420</v>
      </c>
      <c r="K89" s="7">
        <v>82218</v>
      </c>
    </row>
    <row r="90" spans="1:11" x14ac:dyDescent="0.35">
      <c r="A90" s="4">
        <v>1111</v>
      </c>
      <c r="B90" s="5">
        <v>45486</v>
      </c>
      <c r="C90" s="4" t="s">
        <v>14</v>
      </c>
      <c r="D90" s="4" t="s">
        <v>17</v>
      </c>
      <c r="E90" s="4" t="s">
        <v>24</v>
      </c>
      <c r="F90" s="4" t="s">
        <v>45</v>
      </c>
      <c r="G90" s="4">
        <v>2017</v>
      </c>
      <c r="H90" s="4" t="s">
        <v>54</v>
      </c>
      <c r="I90" s="7">
        <v>477272</v>
      </c>
      <c r="J90" s="7">
        <v>452390</v>
      </c>
      <c r="K90" s="7">
        <v>24882</v>
      </c>
    </row>
    <row r="91" spans="1:11" x14ac:dyDescent="0.35">
      <c r="A91" s="4">
        <v>1247</v>
      </c>
      <c r="B91" s="5">
        <v>45487</v>
      </c>
      <c r="C91" s="4" t="s">
        <v>12</v>
      </c>
      <c r="D91" s="4" t="s">
        <v>17</v>
      </c>
      <c r="E91" s="4" t="s">
        <v>27</v>
      </c>
      <c r="F91" s="4" t="s">
        <v>47</v>
      </c>
      <c r="G91" s="4">
        <v>2016</v>
      </c>
      <c r="H91" s="4" t="s">
        <v>56</v>
      </c>
      <c r="I91" s="7">
        <v>931922</v>
      </c>
      <c r="J91" s="7">
        <v>818912</v>
      </c>
      <c r="K91" s="7">
        <v>113010</v>
      </c>
    </row>
    <row r="92" spans="1:11" x14ac:dyDescent="0.35">
      <c r="A92" s="4">
        <v>1076</v>
      </c>
      <c r="B92" s="5">
        <v>45489</v>
      </c>
      <c r="C92" s="4" t="s">
        <v>13</v>
      </c>
      <c r="D92" s="4" t="s">
        <v>21</v>
      </c>
      <c r="E92" s="4" t="s">
        <v>35</v>
      </c>
      <c r="F92" s="4" t="s">
        <v>48</v>
      </c>
      <c r="G92" s="4">
        <v>2019</v>
      </c>
      <c r="H92" s="4" t="s">
        <v>50</v>
      </c>
      <c r="I92" s="7">
        <v>690661</v>
      </c>
      <c r="J92" s="7">
        <v>577475</v>
      </c>
      <c r="K92" s="7">
        <v>113186</v>
      </c>
    </row>
    <row r="93" spans="1:11" x14ac:dyDescent="0.35">
      <c r="A93" s="4">
        <v>1224</v>
      </c>
      <c r="B93" s="5">
        <v>45489</v>
      </c>
      <c r="C93" s="4" t="s">
        <v>12</v>
      </c>
      <c r="D93" s="4" t="s">
        <v>17</v>
      </c>
      <c r="E93" s="4" t="s">
        <v>24</v>
      </c>
      <c r="F93" s="4" t="s">
        <v>45</v>
      </c>
      <c r="G93" s="4">
        <v>2023</v>
      </c>
      <c r="H93" s="4" t="s">
        <v>49</v>
      </c>
      <c r="I93" s="7">
        <v>306084</v>
      </c>
      <c r="J93" s="7">
        <v>278005</v>
      </c>
      <c r="K93" s="7">
        <v>28079</v>
      </c>
    </row>
    <row r="94" spans="1:11" x14ac:dyDescent="0.35">
      <c r="A94" s="4">
        <v>1046</v>
      </c>
      <c r="B94" s="5">
        <v>45493</v>
      </c>
      <c r="C94" s="4" t="s">
        <v>13</v>
      </c>
      <c r="D94" s="4" t="s">
        <v>15</v>
      </c>
      <c r="E94" s="4" t="s">
        <v>2</v>
      </c>
      <c r="F94" s="4" t="s">
        <v>48</v>
      </c>
      <c r="G94" s="4">
        <v>2021</v>
      </c>
      <c r="H94" s="4" t="s">
        <v>53</v>
      </c>
      <c r="I94" s="7">
        <v>1103136</v>
      </c>
      <c r="J94" s="7">
        <v>952621</v>
      </c>
      <c r="K94" s="7">
        <v>150515</v>
      </c>
    </row>
    <row r="95" spans="1:11" x14ac:dyDescent="0.35">
      <c r="A95" s="4">
        <v>1206</v>
      </c>
      <c r="B95" s="5">
        <v>45495</v>
      </c>
      <c r="C95" s="4" t="s">
        <v>14</v>
      </c>
      <c r="D95" s="4" t="s">
        <v>18</v>
      </c>
      <c r="E95" s="4" t="s">
        <v>41</v>
      </c>
      <c r="F95" s="4" t="s">
        <v>47</v>
      </c>
      <c r="G95" s="4">
        <v>2016</v>
      </c>
      <c r="H95" s="4" t="s">
        <v>54</v>
      </c>
      <c r="I95" s="7">
        <v>778063</v>
      </c>
      <c r="J95" s="7">
        <v>707330</v>
      </c>
      <c r="K95" s="7">
        <v>70733</v>
      </c>
    </row>
    <row r="96" spans="1:11" x14ac:dyDescent="0.35">
      <c r="A96" s="4">
        <v>1002</v>
      </c>
      <c r="B96" s="5">
        <v>45495</v>
      </c>
      <c r="C96" s="4" t="s">
        <v>14</v>
      </c>
      <c r="D96" s="4" t="s">
        <v>15</v>
      </c>
      <c r="E96" s="4" t="s">
        <v>2</v>
      </c>
      <c r="F96" s="4" t="s">
        <v>48</v>
      </c>
      <c r="G96" s="4">
        <v>2020</v>
      </c>
      <c r="H96" s="4" t="s">
        <v>54</v>
      </c>
      <c r="I96" s="7">
        <v>1152318</v>
      </c>
      <c r="J96" s="7">
        <v>997677</v>
      </c>
      <c r="K96" s="7">
        <v>154641</v>
      </c>
    </row>
    <row r="97" spans="1:11" x14ac:dyDescent="0.35">
      <c r="A97" s="4">
        <v>1277</v>
      </c>
      <c r="B97" s="5">
        <v>45496</v>
      </c>
      <c r="C97" s="4" t="s">
        <v>14</v>
      </c>
      <c r="D97" s="4" t="s">
        <v>18</v>
      </c>
      <c r="E97" s="4" t="s">
        <v>29</v>
      </c>
      <c r="F97" s="4" t="s">
        <v>47</v>
      </c>
      <c r="G97" s="4">
        <v>2024</v>
      </c>
      <c r="H97" s="4" t="s">
        <v>54</v>
      </c>
      <c r="I97" s="7">
        <v>1663475</v>
      </c>
      <c r="J97" s="7">
        <v>1538829</v>
      </c>
      <c r="K97" s="7">
        <v>124646</v>
      </c>
    </row>
    <row r="98" spans="1:11" x14ac:dyDescent="0.35">
      <c r="A98" s="4">
        <v>1164</v>
      </c>
      <c r="B98" s="5">
        <v>45496</v>
      </c>
      <c r="C98" s="4" t="s">
        <v>14</v>
      </c>
      <c r="D98" s="4" t="s">
        <v>16</v>
      </c>
      <c r="E98" s="4" t="s">
        <v>37</v>
      </c>
      <c r="F98" s="4" t="s">
        <v>47</v>
      </c>
      <c r="G98" s="4">
        <v>2023</v>
      </c>
      <c r="H98" s="4" t="s">
        <v>53</v>
      </c>
      <c r="I98" s="7">
        <v>1632240</v>
      </c>
      <c r="J98" s="7">
        <v>1410751</v>
      </c>
      <c r="K98" s="7">
        <v>221489</v>
      </c>
    </row>
    <row r="99" spans="1:11" x14ac:dyDescent="0.35">
      <c r="A99" s="4">
        <v>1141</v>
      </c>
      <c r="B99" s="5">
        <v>45501</v>
      </c>
      <c r="C99" s="4" t="s">
        <v>13</v>
      </c>
      <c r="D99" s="4" t="s">
        <v>16</v>
      </c>
      <c r="E99" s="4" t="s">
        <v>28</v>
      </c>
      <c r="F99" s="4" t="s">
        <v>47</v>
      </c>
      <c r="G99" s="4">
        <v>2020</v>
      </c>
      <c r="H99" s="4" t="s">
        <v>53</v>
      </c>
      <c r="I99" s="7">
        <v>745784</v>
      </c>
      <c r="J99" s="7">
        <v>641810</v>
      </c>
      <c r="K99" s="7">
        <v>103974</v>
      </c>
    </row>
    <row r="100" spans="1:11" x14ac:dyDescent="0.35">
      <c r="A100" s="4">
        <v>1018</v>
      </c>
      <c r="B100" s="5">
        <v>45508</v>
      </c>
      <c r="C100" s="4" t="s">
        <v>14</v>
      </c>
      <c r="D100" s="4" t="s">
        <v>19</v>
      </c>
      <c r="E100" s="4" t="s">
        <v>30</v>
      </c>
      <c r="F100" s="4" t="s">
        <v>47</v>
      </c>
      <c r="G100" s="4">
        <v>2019</v>
      </c>
      <c r="H100" s="4" t="s">
        <v>49</v>
      </c>
      <c r="I100" s="7">
        <v>1451714</v>
      </c>
      <c r="J100" s="7">
        <v>1265661</v>
      </c>
      <c r="K100" s="7">
        <v>186053</v>
      </c>
    </row>
    <row r="101" spans="1:11" x14ac:dyDescent="0.35">
      <c r="A101" s="4">
        <v>1288</v>
      </c>
      <c r="B101" s="5">
        <v>45511</v>
      </c>
      <c r="C101" s="4" t="s">
        <v>11</v>
      </c>
      <c r="D101" s="4" t="s">
        <v>17</v>
      </c>
      <c r="E101" s="4" t="s">
        <v>26</v>
      </c>
      <c r="F101" s="4" t="s">
        <v>47</v>
      </c>
      <c r="G101" s="4">
        <v>2017</v>
      </c>
      <c r="H101" s="4" t="s">
        <v>55</v>
      </c>
      <c r="I101" s="7">
        <v>949020</v>
      </c>
      <c r="J101" s="7">
        <v>848096</v>
      </c>
      <c r="K101" s="7">
        <v>100924</v>
      </c>
    </row>
    <row r="102" spans="1:11" x14ac:dyDescent="0.35">
      <c r="A102" s="4">
        <v>1065</v>
      </c>
      <c r="B102" s="5">
        <v>45515</v>
      </c>
      <c r="C102" s="4" t="s">
        <v>10</v>
      </c>
      <c r="D102" s="4" t="s">
        <v>20</v>
      </c>
      <c r="E102" s="4" t="s">
        <v>36</v>
      </c>
      <c r="F102" s="4" t="s">
        <v>47</v>
      </c>
      <c r="G102" s="4">
        <v>2018</v>
      </c>
      <c r="H102" s="4" t="s">
        <v>56</v>
      </c>
      <c r="I102" s="7">
        <v>1401168</v>
      </c>
      <c r="J102" s="7">
        <v>1314416</v>
      </c>
      <c r="K102" s="7">
        <v>86752</v>
      </c>
    </row>
    <row r="103" spans="1:11" x14ac:dyDescent="0.35">
      <c r="A103" s="4">
        <v>1011</v>
      </c>
      <c r="B103" s="5">
        <v>45516</v>
      </c>
      <c r="C103" s="4" t="s">
        <v>11</v>
      </c>
      <c r="D103" s="4" t="s">
        <v>18</v>
      </c>
      <c r="E103" s="4" t="s">
        <v>41</v>
      </c>
      <c r="F103" s="4" t="s">
        <v>47</v>
      </c>
      <c r="G103" s="4">
        <v>2016</v>
      </c>
      <c r="H103" s="4" t="s">
        <v>56</v>
      </c>
      <c r="I103" s="7">
        <v>1089161</v>
      </c>
      <c r="J103" s="7">
        <v>931703</v>
      </c>
      <c r="K103" s="7">
        <v>157458</v>
      </c>
    </row>
    <row r="104" spans="1:11" x14ac:dyDescent="0.35">
      <c r="A104" s="4">
        <v>1295</v>
      </c>
      <c r="B104" s="5">
        <v>45517</v>
      </c>
      <c r="C104" s="4" t="s">
        <v>13</v>
      </c>
      <c r="D104" s="4" t="s">
        <v>21</v>
      </c>
      <c r="E104" s="4" t="s">
        <v>34</v>
      </c>
      <c r="F104" s="4" t="s">
        <v>45</v>
      </c>
      <c r="G104" s="4">
        <v>2024</v>
      </c>
      <c r="H104" s="4" t="s">
        <v>49</v>
      </c>
      <c r="I104" s="7">
        <v>423540</v>
      </c>
      <c r="J104" s="7">
        <v>373162</v>
      </c>
      <c r="K104" s="7">
        <v>50378</v>
      </c>
    </row>
    <row r="105" spans="1:11" x14ac:dyDescent="0.35">
      <c r="A105" s="4">
        <v>1126</v>
      </c>
      <c r="B105" s="5">
        <v>45518</v>
      </c>
      <c r="C105" s="4" t="s">
        <v>14</v>
      </c>
      <c r="D105" s="4" t="s">
        <v>21</v>
      </c>
      <c r="E105" s="4" t="s">
        <v>34</v>
      </c>
      <c r="F105" s="4" t="s">
        <v>45</v>
      </c>
      <c r="G105" s="4">
        <v>2016</v>
      </c>
      <c r="H105" s="4" t="s">
        <v>54</v>
      </c>
      <c r="I105" s="7">
        <v>614518</v>
      </c>
      <c r="J105" s="7">
        <v>551631</v>
      </c>
      <c r="K105" s="7">
        <v>62887</v>
      </c>
    </row>
    <row r="106" spans="1:11" x14ac:dyDescent="0.35">
      <c r="A106" s="4">
        <v>1282</v>
      </c>
      <c r="B106" s="5">
        <v>45519</v>
      </c>
      <c r="C106" s="4" t="s">
        <v>14</v>
      </c>
      <c r="D106" s="4" t="s">
        <v>20</v>
      </c>
      <c r="E106" s="4" t="s">
        <v>32</v>
      </c>
      <c r="F106" s="4" t="s">
        <v>48</v>
      </c>
      <c r="G106" s="4">
        <v>2019</v>
      </c>
      <c r="H106" s="4" t="s">
        <v>50</v>
      </c>
      <c r="I106" s="7">
        <v>919307</v>
      </c>
      <c r="J106" s="7">
        <v>788427</v>
      </c>
      <c r="K106" s="7">
        <v>130880</v>
      </c>
    </row>
    <row r="107" spans="1:11" x14ac:dyDescent="0.35">
      <c r="A107" s="4">
        <v>1166</v>
      </c>
      <c r="B107" s="5">
        <v>45519</v>
      </c>
      <c r="C107" s="4" t="s">
        <v>10</v>
      </c>
      <c r="D107" s="4" t="s">
        <v>17</v>
      </c>
      <c r="E107" s="4" t="s">
        <v>26</v>
      </c>
      <c r="F107" s="4" t="s">
        <v>47</v>
      </c>
      <c r="G107" s="4">
        <v>2016</v>
      </c>
      <c r="H107" s="4" t="s">
        <v>51</v>
      </c>
      <c r="I107" s="7">
        <v>1094121</v>
      </c>
      <c r="J107" s="7">
        <v>987473</v>
      </c>
      <c r="K107" s="7">
        <v>106648</v>
      </c>
    </row>
    <row r="108" spans="1:11" x14ac:dyDescent="0.35">
      <c r="A108" s="4">
        <v>1095</v>
      </c>
      <c r="B108" s="5">
        <v>45522</v>
      </c>
      <c r="C108" s="4" t="s">
        <v>12</v>
      </c>
      <c r="D108" s="4" t="s">
        <v>15</v>
      </c>
      <c r="E108" s="4" t="s">
        <v>2</v>
      </c>
      <c r="F108" s="4" t="s">
        <v>48</v>
      </c>
      <c r="G108" s="4">
        <v>2018</v>
      </c>
      <c r="H108" s="4" t="s">
        <v>50</v>
      </c>
      <c r="I108" s="7">
        <v>934887</v>
      </c>
      <c r="J108" s="7">
        <v>808725</v>
      </c>
      <c r="K108" s="7">
        <v>126162</v>
      </c>
    </row>
    <row r="109" spans="1:11" x14ac:dyDescent="0.35">
      <c r="A109" s="4">
        <v>1219</v>
      </c>
      <c r="B109" s="5">
        <v>45530</v>
      </c>
      <c r="C109" s="4" t="s">
        <v>12</v>
      </c>
      <c r="D109" s="4" t="s">
        <v>21</v>
      </c>
      <c r="E109" s="4" t="s">
        <v>39</v>
      </c>
      <c r="F109" s="4" t="s">
        <v>45</v>
      </c>
      <c r="G109" s="4">
        <v>2023</v>
      </c>
      <c r="H109" s="4" t="s">
        <v>56</v>
      </c>
      <c r="I109" s="7">
        <v>302072</v>
      </c>
      <c r="J109" s="7">
        <v>266612</v>
      </c>
      <c r="K109" s="7">
        <v>35460</v>
      </c>
    </row>
    <row r="110" spans="1:11" x14ac:dyDescent="0.35">
      <c r="A110" s="4">
        <v>1116</v>
      </c>
      <c r="B110" s="5">
        <v>45531</v>
      </c>
      <c r="C110" s="4" t="s">
        <v>10</v>
      </c>
      <c r="D110" s="4" t="s">
        <v>21</v>
      </c>
      <c r="E110" s="4" t="s">
        <v>34</v>
      </c>
      <c r="F110" s="4" t="s">
        <v>45</v>
      </c>
      <c r="G110" s="4">
        <v>2019</v>
      </c>
      <c r="H110" s="4" t="s">
        <v>56</v>
      </c>
      <c r="I110" s="7">
        <v>618062</v>
      </c>
      <c r="J110" s="7">
        <v>564440</v>
      </c>
      <c r="K110" s="7">
        <v>53622</v>
      </c>
    </row>
    <row r="111" spans="1:11" x14ac:dyDescent="0.35">
      <c r="A111" s="4">
        <v>1162</v>
      </c>
      <c r="B111" s="5">
        <v>45535</v>
      </c>
      <c r="C111" s="4" t="s">
        <v>10</v>
      </c>
      <c r="D111" s="4" t="s">
        <v>18</v>
      </c>
      <c r="E111" s="4" t="s">
        <v>41</v>
      </c>
      <c r="F111" s="4" t="s">
        <v>47</v>
      </c>
      <c r="G111" s="4">
        <v>2023</v>
      </c>
      <c r="H111" s="4" t="s">
        <v>52</v>
      </c>
      <c r="I111" s="7">
        <v>1379941</v>
      </c>
      <c r="J111" s="7">
        <v>1154762</v>
      </c>
      <c r="K111" s="7">
        <v>225179</v>
      </c>
    </row>
    <row r="112" spans="1:11" x14ac:dyDescent="0.35">
      <c r="A112" s="4">
        <v>1170</v>
      </c>
      <c r="B112" s="5">
        <v>45536</v>
      </c>
      <c r="C112" s="4" t="s">
        <v>10</v>
      </c>
      <c r="D112" s="4" t="s">
        <v>20</v>
      </c>
      <c r="E112" s="4" t="s">
        <v>32</v>
      </c>
      <c r="F112" s="4" t="s">
        <v>48</v>
      </c>
      <c r="G112" s="4">
        <v>2017</v>
      </c>
      <c r="H112" s="4" t="s">
        <v>56</v>
      </c>
      <c r="I112" s="7">
        <v>1084684</v>
      </c>
      <c r="J112" s="7">
        <v>1031068</v>
      </c>
      <c r="K112" s="7">
        <v>53616</v>
      </c>
    </row>
    <row r="113" spans="1:11" x14ac:dyDescent="0.35">
      <c r="A113" s="4">
        <v>1245</v>
      </c>
      <c r="B113" s="5">
        <v>45538</v>
      </c>
      <c r="C113" s="4" t="s">
        <v>11</v>
      </c>
      <c r="D113" s="4" t="s">
        <v>17</v>
      </c>
      <c r="E113" s="4" t="s">
        <v>24</v>
      </c>
      <c r="F113" s="4" t="s">
        <v>45</v>
      </c>
      <c r="G113" s="4">
        <v>2016</v>
      </c>
      <c r="H113" s="4" t="s">
        <v>51</v>
      </c>
      <c r="I113" s="7">
        <v>494772</v>
      </c>
      <c r="J113" s="7">
        <v>462403</v>
      </c>
      <c r="K113" s="7">
        <v>32369</v>
      </c>
    </row>
    <row r="114" spans="1:11" x14ac:dyDescent="0.35">
      <c r="A114" s="4">
        <v>1246</v>
      </c>
      <c r="B114" s="5">
        <v>45540</v>
      </c>
      <c r="C114" s="4" t="s">
        <v>13</v>
      </c>
      <c r="D114" s="4" t="s">
        <v>16</v>
      </c>
      <c r="E114" s="4" t="s">
        <v>37</v>
      </c>
      <c r="F114" s="4" t="s">
        <v>47</v>
      </c>
      <c r="G114" s="4">
        <v>2017</v>
      </c>
      <c r="H114" s="4" t="s">
        <v>50</v>
      </c>
      <c r="I114" s="7">
        <v>1020472</v>
      </c>
      <c r="J114" s="7">
        <v>880476</v>
      </c>
      <c r="K114" s="7">
        <v>139996</v>
      </c>
    </row>
    <row r="115" spans="1:11" x14ac:dyDescent="0.35">
      <c r="A115" s="4">
        <v>1067</v>
      </c>
      <c r="B115" s="5">
        <v>45540</v>
      </c>
      <c r="C115" s="4" t="s">
        <v>12</v>
      </c>
      <c r="D115" s="4" t="s">
        <v>20</v>
      </c>
      <c r="E115" s="4" t="s">
        <v>36</v>
      </c>
      <c r="F115" s="4" t="s">
        <v>47</v>
      </c>
      <c r="G115" s="4">
        <v>2017</v>
      </c>
      <c r="H115" s="4" t="s">
        <v>54</v>
      </c>
      <c r="I115" s="7">
        <v>1480516</v>
      </c>
      <c r="J115" s="7">
        <v>1288525</v>
      </c>
      <c r="K115" s="7">
        <v>191991</v>
      </c>
    </row>
    <row r="116" spans="1:11" x14ac:dyDescent="0.35">
      <c r="A116" s="4">
        <v>1260</v>
      </c>
      <c r="B116" s="5">
        <v>45541</v>
      </c>
      <c r="C116" s="4" t="s">
        <v>11</v>
      </c>
      <c r="D116" s="4" t="s">
        <v>17</v>
      </c>
      <c r="E116" s="4" t="s">
        <v>26</v>
      </c>
      <c r="F116" s="4" t="s">
        <v>47</v>
      </c>
      <c r="G116" s="4">
        <v>2016</v>
      </c>
      <c r="H116" s="4" t="s">
        <v>56</v>
      </c>
      <c r="I116" s="7">
        <v>1005662</v>
      </c>
      <c r="J116" s="7">
        <v>887609</v>
      </c>
      <c r="K116" s="7">
        <v>118053</v>
      </c>
    </row>
    <row r="117" spans="1:11" x14ac:dyDescent="0.35">
      <c r="A117" s="4">
        <v>1253</v>
      </c>
      <c r="B117" s="5">
        <v>45543</v>
      </c>
      <c r="C117" s="4" t="s">
        <v>10</v>
      </c>
      <c r="D117" s="4" t="s">
        <v>18</v>
      </c>
      <c r="E117" s="4" t="s">
        <v>25</v>
      </c>
      <c r="F117" s="4" t="s">
        <v>46</v>
      </c>
      <c r="G117" s="4">
        <v>2021</v>
      </c>
      <c r="H117" s="4" t="s">
        <v>49</v>
      </c>
      <c r="I117" s="7">
        <v>1998856</v>
      </c>
      <c r="J117" s="7">
        <v>1744202</v>
      </c>
      <c r="K117" s="7">
        <v>254654</v>
      </c>
    </row>
    <row r="118" spans="1:11" x14ac:dyDescent="0.35">
      <c r="A118" s="4">
        <v>1273</v>
      </c>
      <c r="B118" s="5">
        <v>45544</v>
      </c>
      <c r="C118" s="4" t="s">
        <v>10</v>
      </c>
      <c r="D118" s="4" t="s">
        <v>18</v>
      </c>
      <c r="E118" s="4" t="s">
        <v>25</v>
      </c>
      <c r="F118" s="4" t="s">
        <v>46</v>
      </c>
      <c r="G118" s="4">
        <v>2023</v>
      </c>
      <c r="H118" s="4" t="s">
        <v>56</v>
      </c>
      <c r="I118" s="7">
        <v>1171339</v>
      </c>
      <c r="J118" s="7">
        <v>982666</v>
      </c>
      <c r="K118" s="7">
        <v>188673</v>
      </c>
    </row>
    <row r="119" spans="1:11" x14ac:dyDescent="0.35">
      <c r="A119" s="4">
        <v>1062</v>
      </c>
      <c r="B119" s="5">
        <v>45558</v>
      </c>
      <c r="C119" s="4" t="s">
        <v>10</v>
      </c>
      <c r="D119" s="4" t="s">
        <v>17</v>
      </c>
      <c r="E119" s="4" t="s">
        <v>24</v>
      </c>
      <c r="F119" s="4" t="s">
        <v>45</v>
      </c>
      <c r="G119" s="4">
        <v>2021</v>
      </c>
      <c r="H119" s="4" t="s">
        <v>53</v>
      </c>
      <c r="I119" s="7">
        <v>428747</v>
      </c>
      <c r="J119" s="7">
        <v>359385</v>
      </c>
      <c r="K119" s="7">
        <v>69362</v>
      </c>
    </row>
    <row r="120" spans="1:11" x14ac:dyDescent="0.35">
      <c r="A120" s="4">
        <v>1031</v>
      </c>
      <c r="B120" s="5">
        <v>45559</v>
      </c>
      <c r="C120" s="4" t="s">
        <v>11</v>
      </c>
      <c r="D120" s="4" t="s">
        <v>20</v>
      </c>
      <c r="E120" s="4" t="s">
        <v>32</v>
      </c>
      <c r="F120" s="4" t="s">
        <v>48</v>
      </c>
      <c r="G120" s="4">
        <v>2019</v>
      </c>
      <c r="H120" s="4" t="s">
        <v>49</v>
      </c>
      <c r="I120" s="7">
        <v>842241</v>
      </c>
      <c r="J120" s="7">
        <v>734299</v>
      </c>
      <c r="K120" s="7">
        <v>107942</v>
      </c>
    </row>
    <row r="121" spans="1:11" x14ac:dyDescent="0.35">
      <c r="A121" s="4">
        <v>1289</v>
      </c>
      <c r="B121" s="5">
        <v>45560</v>
      </c>
      <c r="C121" s="4" t="s">
        <v>10</v>
      </c>
      <c r="D121" s="4" t="s">
        <v>18</v>
      </c>
      <c r="E121" s="4" t="s">
        <v>25</v>
      </c>
      <c r="F121" s="4" t="s">
        <v>46</v>
      </c>
      <c r="G121" s="4">
        <v>2022</v>
      </c>
      <c r="H121" s="4" t="s">
        <v>51</v>
      </c>
      <c r="I121" s="7">
        <v>1576536</v>
      </c>
      <c r="J121" s="7">
        <v>1429316</v>
      </c>
      <c r="K121" s="7">
        <v>147220</v>
      </c>
    </row>
    <row r="122" spans="1:11" x14ac:dyDescent="0.35">
      <c r="A122" s="4">
        <v>1037</v>
      </c>
      <c r="B122" s="5">
        <v>45560</v>
      </c>
      <c r="C122" s="4" t="s">
        <v>11</v>
      </c>
      <c r="D122" s="4" t="s">
        <v>20</v>
      </c>
      <c r="E122" s="4" t="s">
        <v>36</v>
      </c>
      <c r="F122" s="4" t="s">
        <v>47</v>
      </c>
      <c r="G122" s="4">
        <v>2022</v>
      </c>
      <c r="H122" s="4" t="s">
        <v>54</v>
      </c>
      <c r="I122" s="7">
        <v>950220</v>
      </c>
      <c r="J122" s="7">
        <v>803908</v>
      </c>
      <c r="K122" s="7">
        <v>146312</v>
      </c>
    </row>
    <row r="123" spans="1:11" x14ac:dyDescent="0.35">
      <c r="A123" s="4">
        <v>1298</v>
      </c>
      <c r="B123" s="5">
        <v>45561</v>
      </c>
      <c r="C123" s="4" t="s">
        <v>13</v>
      </c>
      <c r="D123" s="4" t="s">
        <v>19</v>
      </c>
      <c r="E123" s="4" t="s">
        <v>38</v>
      </c>
      <c r="F123" s="4" t="s">
        <v>47</v>
      </c>
      <c r="G123" s="4">
        <v>2017</v>
      </c>
      <c r="H123" s="4" t="s">
        <v>52</v>
      </c>
      <c r="I123" s="7">
        <v>1126427</v>
      </c>
      <c r="J123" s="7">
        <v>989830</v>
      </c>
      <c r="K123" s="7">
        <v>136597</v>
      </c>
    </row>
    <row r="124" spans="1:11" x14ac:dyDescent="0.35">
      <c r="A124" s="4">
        <v>1014</v>
      </c>
      <c r="B124" s="5">
        <v>45561</v>
      </c>
      <c r="C124" s="4" t="s">
        <v>14</v>
      </c>
      <c r="D124" s="4" t="s">
        <v>19</v>
      </c>
      <c r="E124" s="4" t="s">
        <v>38</v>
      </c>
      <c r="F124" s="4" t="s">
        <v>47</v>
      </c>
      <c r="G124" s="4">
        <v>2017</v>
      </c>
      <c r="H124" s="4" t="s">
        <v>49</v>
      </c>
      <c r="I124" s="7">
        <v>1511184</v>
      </c>
      <c r="J124" s="7">
        <v>1399244</v>
      </c>
      <c r="K124" s="7">
        <v>111940</v>
      </c>
    </row>
    <row r="125" spans="1:11" x14ac:dyDescent="0.35">
      <c r="A125" s="4">
        <v>1027</v>
      </c>
      <c r="B125" s="5">
        <v>45563</v>
      </c>
      <c r="C125" s="4" t="s">
        <v>10</v>
      </c>
      <c r="D125" s="4" t="s">
        <v>17</v>
      </c>
      <c r="E125" s="4" t="s">
        <v>27</v>
      </c>
      <c r="F125" s="4" t="s">
        <v>47</v>
      </c>
      <c r="G125" s="4">
        <v>2024</v>
      </c>
      <c r="H125" s="4" t="s">
        <v>50</v>
      </c>
      <c r="I125" s="7">
        <v>715347</v>
      </c>
      <c r="J125" s="7">
        <v>660523</v>
      </c>
      <c r="K125" s="7">
        <v>54824</v>
      </c>
    </row>
    <row r="126" spans="1:11" x14ac:dyDescent="0.35">
      <c r="A126" s="4">
        <v>1086</v>
      </c>
      <c r="B126" s="5">
        <v>45564</v>
      </c>
      <c r="C126" s="4" t="s">
        <v>11</v>
      </c>
      <c r="D126" s="4" t="s">
        <v>21</v>
      </c>
      <c r="E126" s="4" t="s">
        <v>33</v>
      </c>
      <c r="F126" s="4" t="s">
        <v>45</v>
      </c>
      <c r="G126" s="4">
        <v>2020</v>
      </c>
      <c r="H126" s="4" t="s">
        <v>49</v>
      </c>
      <c r="I126" s="7">
        <v>453233</v>
      </c>
      <c r="J126" s="7">
        <v>393090</v>
      </c>
      <c r="K126" s="7">
        <v>60143</v>
      </c>
    </row>
    <row r="127" spans="1:11" x14ac:dyDescent="0.35">
      <c r="A127" s="4">
        <v>1227</v>
      </c>
      <c r="B127" s="5">
        <v>45565</v>
      </c>
      <c r="C127" s="4" t="s">
        <v>13</v>
      </c>
      <c r="D127" s="4" t="s">
        <v>17</v>
      </c>
      <c r="E127" s="4" t="s">
        <v>26</v>
      </c>
      <c r="F127" s="4" t="s">
        <v>47</v>
      </c>
      <c r="G127" s="4">
        <v>2021</v>
      </c>
      <c r="H127" s="4" t="s">
        <v>52</v>
      </c>
      <c r="I127" s="7">
        <v>759057</v>
      </c>
      <c r="J127" s="7">
        <v>677729</v>
      </c>
      <c r="K127" s="7">
        <v>81328</v>
      </c>
    </row>
    <row r="128" spans="1:11" x14ac:dyDescent="0.35">
      <c r="A128" s="4">
        <v>1216</v>
      </c>
      <c r="B128" s="5">
        <v>45572</v>
      </c>
      <c r="C128" s="4" t="s">
        <v>13</v>
      </c>
      <c r="D128" s="4" t="s">
        <v>21</v>
      </c>
      <c r="E128" s="4" t="s">
        <v>39</v>
      </c>
      <c r="F128" s="4" t="s">
        <v>45</v>
      </c>
      <c r="G128" s="4">
        <v>2021</v>
      </c>
      <c r="H128" s="4" t="s">
        <v>55</v>
      </c>
      <c r="I128" s="7">
        <v>373196</v>
      </c>
      <c r="J128" s="7">
        <v>312821</v>
      </c>
      <c r="K128" s="7">
        <v>60375</v>
      </c>
    </row>
    <row r="129" spans="1:11" x14ac:dyDescent="0.35">
      <c r="A129" s="4">
        <v>1043</v>
      </c>
      <c r="B129" s="5">
        <v>45577</v>
      </c>
      <c r="C129" s="4" t="s">
        <v>13</v>
      </c>
      <c r="D129" s="4" t="s">
        <v>20</v>
      </c>
      <c r="E129" s="4" t="s">
        <v>32</v>
      </c>
      <c r="F129" s="4" t="s">
        <v>48</v>
      </c>
      <c r="G129" s="4">
        <v>2024</v>
      </c>
      <c r="H129" s="4" t="s">
        <v>53</v>
      </c>
      <c r="I129" s="7">
        <v>608448</v>
      </c>
      <c r="J129" s="7">
        <v>508735</v>
      </c>
      <c r="K129" s="7">
        <v>99713</v>
      </c>
    </row>
    <row r="130" spans="1:11" x14ac:dyDescent="0.35">
      <c r="A130" s="4">
        <v>1263</v>
      </c>
      <c r="B130" s="5">
        <v>45579</v>
      </c>
      <c r="C130" s="4" t="s">
        <v>14</v>
      </c>
      <c r="D130" s="4" t="s">
        <v>18</v>
      </c>
      <c r="E130" s="4" t="s">
        <v>25</v>
      </c>
      <c r="F130" s="4" t="s">
        <v>46</v>
      </c>
      <c r="G130" s="4">
        <v>2018</v>
      </c>
      <c r="H130" s="4" t="s">
        <v>53</v>
      </c>
      <c r="I130" s="7">
        <v>1294941</v>
      </c>
      <c r="J130" s="7">
        <v>1137909</v>
      </c>
      <c r="K130" s="7">
        <v>157032</v>
      </c>
    </row>
    <row r="131" spans="1:11" x14ac:dyDescent="0.35">
      <c r="A131" s="4">
        <v>1156</v>
      </c>
      <c r="B131" s="5">
        <v>45582</v>
      </c>
      <c r="C131" s="4" t="s">
        <v>13</v>
      </c>
      <c r="D131" s="4" t="s">
        <v>20</v>
      </c>
      <c r="E131" s="4" t="s">
        <v>32</v>
      </c>
      <c r="F131" s="4" t="s">
        <v>48</v>
      </c>
      <c r="G131" s="4">
        <v>2018</v>
      </c>
      <c r="H131" s="4" t="s">
        <v>53</v>
      </c>
      <c r="I131" s="7">
        <v>768706</v>
      </c>
      <c r="J131" s="7">
        <v>717746</v>
      </c>
      <c r="K131" s="7">
        <v>50960</v>
      </c>
    </row>
    <row r="132" spans="1:11" x14ac:dyDescent="0.35">
      <c r="A132" s="4">
        <v>1056</v>
      </c>
      <c r="B132" s="5">
        <v>45584</v>
      </c>
      <c r="C132" s="4" t="s">
        <v>11</v>
      </c>
      <c r="D132" s="4" t="s">
        <v>17</v>
      </c>
      <c r="E132" s="4" t="s">
        <v>43</v>
      </c>
      <c r="F132" s="4" t="s">
        <v>45</v>
      </c>
      <c r="G132" s="4">
        <v>2024</v>
      </c>
      <c r="H132" s="4" t="s">
        <v>56</v>
      </c>
      <c r="I132" s="7">
        <v>304103</v>
      </c>
      <c r="J132" s="7">
        <v>274709</v>
      </c>
      <c r="K132" s="7">
        <v>29394</v>
      </c>
    </row>
    <row r="133" spans="1:11" x14ac:dyDescent="0.35">
      <c r="A133" s="4">
        <v>1104</v>
      </c>
      <c r="B133" s="5">
        <v>45586</v>
      </c>
      <c r="C133" s="4" t="s">
        <v>11</v>
      </c>
      <c r="D133" s="4" t="s">
        <v>20</v>
      </c>
      <c r="E133" s="4" t="s">
        <v>31</v>
      </c>
      <c r="F133" s="4" t="s">
        <v>46</v>
      </c>
      <c r="G133" s="4">
        <v>2017</v>
      </c>
      <c r="H133" s="4" t="s">
        <v>56</v>
      </c>
      <c r="I133" s="7">
        <v>1649446</v>
      </c>
      <c r="J133" s="7">
        <v>1506343</v>
      </c>
      <c r="K133" s="7">
        <v>143103</v>
      </c>
    </row>
    <row r="134" spans="1:11" x14ac:dyDescent="0.35">
      <c r="A134" s="4">
        <v>1091</v>
      </c>
      <c r="B134" s="5">
        <v>45587</v>
      </c>
      <c r="C134" s="4" t="s">
        <v>10</v>
      </c>
      <c r="D134" s="4" t="s">
        <v>19</v>
      </c>
      <c r="E134" s="4" t="s">
        <v>30</v>
      </c>
      <c r="F134" s="4" t="s">
        <v>47</v>
      </c>
      <c r="G134" s="4">
        <v>2023</v>
      </c>
      <c r="H134" s="4" t="s">
        <v>56</v>
      </c>
      <c r="I134" s="7">
        <v>1030783</v>
      </c>
      <c r="J134" s="7">
        <v>966057</v>
      </c>
      <c r="K134" s="7">
        <v>64726</v>
      </c>
    </row>
    <row r="135" spans="1:11" x14ac:dyDescent="0.35">
      <c r="A135" s="4">
        <v>1278</v>
      </c>
      <c r="B135" s="5">
        <v>45590</v>
      </c>
      <c r="C135" s="4" t="s">
        <v>12</v>
      </c>
      <c r="D135" s="4" t="s">
        <v>19</v>
      </c>
      <c r="E135" s="4" t="s">
        <v>42</v>
      </c>
      <c r="F135" s="4" t="s">
        <v>47</v>
      </c>
      <c r="G135" s="4">
        <v>2023</v>
      </c>
      <c r="H135" s="4" t="s">
        <v>55</v>
      </c>
      <c r="I135" s="7">
        <v>1392927</v>
      </c>
      <c r="J135" s="7">
        <v>1280263</v>
      </c>
      <c r="K135" s="7">
        <v>112664</v>
      </c>
    </row>
    <row r="136" spans="1:11" x14ac:dyDescent="0.35">
      <c r="A136" s="4">
        <v>1225</v>
      </c>
      <c r="B136" s="5">
        <v>45594</v>
      </c>
      <c r="C136" s="4" t="s">
        <v>14</v>
      </c>
      <c r="D136" s="4" t="s">
        <v>20</v>
      </c>
      <c r="E136" s="4" t="s">
        <v>31</v>
      </c>
      <c r="F136" s="4" t="s">
        <v>46</v>
      </c>
      <c r="G136" s="4">
        <v>2022</v>
      </c>
      <c r="H136" s="4" t="s">
        <v>51</v>
      </c>
      <c r="I136" s="7">
        <v>1856506</v>
      </c>
      <c r="J136" s="7">
        <v>1672527</v>
      </c>
      <c r="K136" s="7">
        <v>183979</v>
      </c>
    </row>
    <row r="137" spans="1:11" x14ac:dyDescent="0.35">
      <c r="A137" s="4">
        <v>1180</v>
      </c>
      <c r="B137" s="5">
        <v>45594</v>
      </c>
      <c r="C137" s="4" t="s">
        <v>13</v>
      </c>
      <c r="D137" s="4" t="s">
        <v>15</v>
      </c>
      <c r="E137" s="4" t="s">
        <v>22</v>
      </c>
      <c r="F137" s="4" t="s">
        <v>45</v>
      </c>
      <c r="G137" s="4">
        <v>2022</v>
      </c>
      <c r="H137" s="4" t="s">
        <v>55</v>
      </c>
      <c r="I137" s="7">
        <v>582092</v>
      </c>
      <c r="J137" s="7">
        <v>551223</v>
      </c>
      <c r="K137" s="7">
        <v>30869</v>
      </c>
    </row>
    <row r="138" spans="1:11" x14ac:dyDescent="0.35">
      <c r="A138" s="4">
        <v>1215</v>
      </c>
      <c r="B138" s="5">
        <v>45597</v>
      </c>
      <c r="C138" s="4" t="s">
        <v>11</v>
      </c>
      <c r="D138" s="4" t="s">
        <v>17</v>
      </c>
      <c r="E138" s="4" t="s">
        <v>43</v>
      </c>
      <c r="F138" s="4" t="s">
        <v>45</v>
      </c>
      <c r="G138" s="4">
        <v>2019</v>
      </c>
      <c r="H138" s="4" t="s">
        <v>50</v>
      </c>
      <c r="I138" s="7">
        <v>432714</v>
      </c>
      <c r="J138" s="7">
        <v>381582</v>
      </c>
      <c r="K138" s="7">
        <v>51132</v>
      </c>
    </row>
    <row r="139" spans="1:11" x14ac:dyDescent="0.35">
      <c r="A139" s="4">
        <v>1047</v>
      </c>
      <c r="B139" s="5">
        <v>45599</v>
      </c>
      <c r="C139" s="4" t="s">
        <v>14</v>
      </c>
      <c r="D139" s="4" t="s">
        <v>17</v>
      </c>
      <c r="E139" s="4" t="s">
        <v>27</v>
      </c>
      <c r="F139" s="4" t="s">
        <v>47</v>
      </c>
      <c r="G139" s="4">
        <v>2022</v>
      </c>
      <c r="H139" s="4" t="s">
        <v>49</v>
      </c>
      <c r="I139" s="7">
        <v>1035681</v>
      </c>
      <c r="J139" s="7">
        <v>930530</v>
      </c>
      <c r="K139" s="7">
        <v>105151</v>
      </c>
    </row>
    <row r="140" spans="1:11" x14ac:dyDescent="0.35">
      <c r="A140" s="4">
        <v>1196</v>
      </c>
      <c r="B140" s="5">
        <v>45601</v>
      </c>
      <c r="C140" s="4" t="s">
        <v>10</v>
      </c>
      <c r="D140" s="4" t="s">
        <v>16</v>
      </c>
      <c r="E140" s="4" t="s">
        <v>40</v>
      </c>
      <c r="F140" s="4" t="s">
        <v>48</v>
      </c>
      <c r="G140" s="4">
        <v>2023</v>
      </c>
      <c r="H140" s="4" t="s">
        <v>56</v>
      </c>
      <c r="I140" s="7">
        <v>795562</v>
      </c>
      <c r="J140" s="7">
        <v>712869</v>
      </c>
      <c r="K140" s="7">
        <v>82693</v>
      </c>
    </row>
    <row r="141" spans="1:11" x14ac:dyDescent="0.35">
      <c r="A141" s="4">
        <v>1016</v>
      </c>
      <c r="B141" s="5">
        <v>45606</v>
      </c>
      <c r="C141" s="4" t="s">
        <v>11</v>
      </c>
      <c r="D141" s="4" t="s">
        <v>21</v>
      </c>
      <c r="E141" s="4" t="s">
        <v>35</v>
      </c>
      <c r="F141" s="4" t="s">
        <v>48</v>
      </c>
      <c r="G141" s="4">
        <v>2017</v>
      </c>
      <c r="H141" s="4" t="s">
        <v>56</v>
      </c>
      <c r="I141" s="7">
        <v>870435</v>
      </c>
      <c r="J141" s="7">
        <v>821165</v>
      </c>
      <c r="K141" s="7">
        <v>49270</v>
      </c>
    </row>
    <row r="142" spans="1:11" x14ac:dyDescent="0.35">
      <c r="A142" s="4">
        <v>1201</v>
      </c>
      <c r="B142" s="5">
        <v>45607</v>
      </c>
      <c r="C142" s="4" t="s">
        <v>10</v>
      </c>
      <c r="D142" s="4" t="s">
        <v>21</v>
      </c>
      <c r="E142" s="4" t="s">
        <v>33</v>
      </c>
      <c r="F142" s="4" t="s">
        <v>45</v>
      </c>
      <c r="G142" s="4">
        <v>2024</v>
      </c>
      <c r="H142" s="4" t="s">
        <v>50</v>
      </c>
      <c r="I142" s="7">
        <v>378241</v>
      </c>
      <c r="J142" s="7">
        <v>342920</v>
      </c>
      <c r="K142" s="7">
        <v>35321</v>
      </c>
    </row>
    <row r="143" spans="1:11" x14ac:dyDescent="0.35">
      <c r="A143" s="4">
        <v>1009</v>
      </c>
      <c r="B143" s="5">
        <v>45615</v>
      </c>
      <c r="C143" s="4" t="s">
        <v>10</v>
      </c>
      <c r="D143" s="4" t="s">
        <v>17</v>
      </c>
      <c r="E143" s="4" t="s">
        <v>26</v>
      </c>
      <c r="F143" s="4" t="s">
        <v>47</v>
      </c>
      <c r="G143" s="4">
        <v>2021</v>
      </c>
      <c r="H143" s="4" t="s">
        <v>52</v>
      </c>
      <c r="I143" s="7">
        <v>1296741</v>
      </c>
      <c r="J143" s="7">
        <v>1096146</v>
      </c>
      <c r="K143" s="7">
        <v>200595</v>
      </c>
    </row>
    <row r="144" spans="1:11" x14ac:dyDescent="0.35">
      <c r="A144" s="4">
        <v>1100</v>
      </c>
      <c r="B144" s="5">
        <v>45617</v>
      </c>
      <c r="C144" s="4" t="s">
        <v>10</v>
      </c>
      <c r="D144" s="4" t="s">
        <v>20</v>
      </c>
      <c r="E144" s="4" t="s">
        <v>36</v>
      </c>
      <c r="F144" s="4" t="s">
        <v>47</v>
      </c>
      <c r="G144" s="4">
        <v>2018</v>
      </c>
      <c r="H144" s="4" t="s">
        <v>50</v>
      </c>
      <c r="I144" s="7">
        <v>877805</v>
      </c>
      <c r="J144" s="7">
        <v>734564</v>
      </c>
      <c r="K144" s="7">
        <v>143241</v>
      </c>
    </row>
    <row r="145" spans="1:11" x14ac:dyDescent="0.35">
      <c r="A145" s="4">
        <v>1242</v>
      </c>
      <c r="B145" s="5">
        <v>45618</v>
      </c>
      <c r="C145" s="4" t="s">
        <v>14</v>
      </c>
      <c r="D145" s="4" t="s">
        <v>18</v>
      </c>
      <c r="E145" s="4" t="s">
        <v>25</v>
      </c>
      <c r="F145" s="4" t="s">
        <v>46</v>
      </c>
      <c r="G145" s="4">
        <v>2019</v>
      </c>
      <c r="H145" s="4" t="s">
        <v>49</v>
      </c>
      <c r="I145" s="7">
        <v>1495203</v>
      </c>
      <c r="J145" s="7">
        <v>1325534</v>
      </c>
      <c r="K145" s="7">
        <v>169669</v>
      </c>
    </row>
    <row r="146" spans="1:11" x14ac:dyDescent="0.35">
      <c r="A146" s="4">
        <v>1251</v>
      </c>
      <c r="B146" s="5">
        <v>45619</v>
      </c>
      <c r="C146" s="4" t="s">
        <v>11</v>
      </c>
      <c r="D146" s="4" t="s">
        <v>17</v>
      </c>
      <c r="E146" s="4" t="s">
        <v>43</v>
      </c>
      <c r="F146" s="4" t="s">
        <v>45</v>
      </c>
      <c r="G146" s="4">
        <v>2016</v>
      </c>
      <c r="H146" s="4" t="s">
        <v>52</v>
      </c>
      <c r="I146" s="7">
        <v>290102</v>
      </c>
      <c r="J146" s="7">
        <v>256047</v>
      </c>
      <c r="K146" s="7">
        <v>34055</v>
      </c>
    </row>
    <row r="147" spans="1:11" x14ac:dyDescent="0.35">
      <c r="A147" s="4">
        <v>1187</v>
      </c>
      <c r="B147" s="5">
        <v>45619</v>
      </c>
      <c r="C147" s="4" t="s">
        <v>13</v>
      </c>
      <c r="D147" s="4" t="s">
        <v>20</v>
      </c>
      <c r="E147" s="4" t="s">
        <v>31</v>
      </c>
      <c r="F147" s="4" t="s">
        <v>46</v>
      </c>
      <c r="G147" s="4">
        <v>2024</v>
      </c>
      <c r="H147" s="4" t="s">
        <v>49</v>
      </c>
      <c r="I147" s="7">
        <v>1883343</v>
      </c>
      <c r="J147" s="7">
        <v>1627781</v>
      </c>
      <c r="K147" s="7">
        <v>255562</v>
      </c>
    </row>
    <row r="148" spans="1:11" x14ac:dyDescent="0.35">
      <c r="A148" s="4">
        <v>1275</v>
      </c>
      <c r="B148" s="5">
        <v>45620</v>
      </c>
      <c r="C148" s="4" t="s">
        <v>14</v>
      </c>
      <c r="D148" s="4" t="s">
        <v>20</v>
      </c>
      <c r="E148" s="4" t="s">
        <v>31</v>
      </c>
      <c r="F148" s="4" t="s">
        <v>46</v>
      </c>
      <c r="G148" s="4">
        <v>2021</v>
      </c>
      <c r="H148" s="4" t="s">
        <v>55</v>
      </c>
      <c r="I148" s="7">
        <v>2120470</v>
      </c>
      <c r="J148" s="7">
        <v>1938272</v>
      </c>
      <c r="K148" s="7">
        <v>182198</v>
      </c>
    </row>
    <row r="149" spans="1:11" x14ac:dyDescent="0.35">
      <c r="A149" s="4">
        <v>1149</v>
      </c>
      <c r="B149" s="5">
        <v>45622</v>
      </c>
      <c r="C149" s="4" t="s">
        <v>13</v>
      </c>
      <c r="D149" s="4" t="s">
        <v>16</v>
      </c>
      <c r="E149" s="4" t="s">
        <v>40</v>
      </c>
      <c r="F149" s="4" t="s">
        <v>48</v>
      </c>
      <c r="G149" s="4">
        <v>2023</v>
      </c>
      <c r="H149" s="4" t="s">
        <v>50</v>
      </c>
      <c r="I149" s="7">
        <v>848585</v>
      </c>
      <c r="J149" s="7">
        <v>777804</v>
      </c>
      <c r="K149" s="7">
        <v>70781</v>
      </c>
    </row>
    <row r="150" spans="1:11" x14ac:dyDescent="0.35">
      <c r="A150" s="4">
        <v>1088</v>
      </c>
      <c r="B150" s="5">
        <v>45622</v>
      </c>
      <c r="C150" s="4" t="s">
        <v>14</v>
      </c>
      <c r="D150" s="4" t="s">
        <v>17</v>
      </c>
      <c r="E150" s="4" t="s">
        <v>26</v>
      </c>
      <c r="F150" s="4" t="s">
        <v>47</v>
      </c>
      <c r="G150" s="4">
        <v>2019</v>
      </c>
      <c r="H150" s="4" t="s">
        <v>54</v>
      </c>
      <c r="I150" s="7">
        <v>944205</v>
      </c>
      <c r="J150" s="7">
        <v>811172</v>
      </c>
      <c r="K150" s="7">
        <v>133033</v>
      </c>
    </row>
    <row r="151" spans="1:11" x14ac:dyDescent="0.35">
      <c r="A151" s="4">
        <v>1101</v>
      </c>
      <c r="B151" s="5">
        <v>45631</v>
      </c>
      <c r="C151" s="4" t="s">
        <v>12</v>
      </c>
      <c r="D151" s="4" t="s">
        <v>19</v>
      </c>
      <c r="E151" s="4" t="s">
        <v>42</v>
      </c>
      <c r="F151" s="4" t="s">
        <v>47</v>
      </c>
      <c r="G151" s="4">
        <v>2024</v>
      </c>
      <c r="H151" s="4" t="s">
        <v>50</v>
      </c>
      <c r="I151" s="7">
        <v>851418</v>
      </c>
      <c r="J151" s="7">
        <v>766352</v>
      </c>
      <c r="K151" s="7">
        <v>85066</v>
      </c>
    </row>
    <row r="152" spans="1:11" x14ac:dyDescent="0.35">
      <c r="A152" s="4">
        <v>1274</v>
      </c>
      <c r="B152" s="5">
        <v>45632</v>
      </c>
      <c r="C152" s="4" t="s">
        <v>14</v>
      </c>
      <c r="D152" s="4" t="s">
        <v>15</v>
      </c>
      <c r="E152" s="4" t="s">
        <v>44</v>
      </c>
      <c r="F152" s="4" t="s">
        <v>48</v>
      </c>
      <c r="G152" s="4">
        <v>2021</v>
      </c>
      <c r="H152" s="4" t="s">
        <v>51</v>
      </c>
      <c r="I152" s="7">
        <v>1139307</v>
      </c>
      <c r="J152" s="7">
        <v>1064772</v>
      </c>
      <c r="K152" s="7">
        <v>74535</v>
      </c>
    </row>
    <row r="153" spans="1:11" x14ac:dyDescent="0.35">
      <c r="A153" s="4">
        <v>1223</v>
      </c>
      <c r="B153" s="5">
        <v>45635</v>
      </c>
      <c r="C153" s="4" t="s">
        <v>13</v>
      </c>
      <c r="D153" s="4" t="s">
        <v>15</v>
      </c>
      <c r="E153" s="4" t="s">
        <v>22</v>
      </c>
      <c r="F153" s="4" t="s">
        <v>45</v>
      </c>
      <c r="G153" s="4">
        <v>2024</v>
      </c>
      <c r="H153" s="4" t="s">
        <v>50</v>
      </c>
      <c r="I153" s="7">
        <v>482372</v>
      </c>
      <c r="J153" s="7">
        <v>430689</v>
      </c>
      <c r="K153" s="7">
        <v>51683</v>
      </c>
    </row>
    <row r="154" spans="1:11" x14ac:dyDescent="0.35">
      <c r="A154" s="4">
        <v>1003</v>
      </c>
      <c r="B154" s="5">
        <v>45640</v>
      </c>
      <c r="C154" s="4" t="s">
        <v>13</v>
      </c>
      <c r="D154" s="4" t="s">
        <v>16</v>
      </c>
      <c r="E154" s="4" t="s">
        <v>28</v>
      </c>
      <c r="F154" s="4" t="s">
        <v>47</v>
      </c>
      <c r="G154" s="4">
        <v>2017</v>
      </c>
      <c r="H154" s="4" t="s">
        <v>56</v>
      </c>
      <c r="I154" s="7">
        <v>1031036</v>
      </c>
      <c r="J154" s="7">
        <v>875986</v>
      </c>
      <c r="K154" s="7">
        <v>155050</v>
      </c>
    </row>
    <row r="155" spans="1:11" x14ac:dyDescent="0.35">
      <c r="A155" s="4">
        <v>1157</v>
      </c>
      <c r="B155" s="5">
        <v>45650</v>
      </c>
      <c r="C155" s="4" t="s">
        <v>13</v>
      </c>
      <c r="D155" s="4" t="s">
        <v>20</v>
      </c>
      <c r="E155" s="4" t="s">
        <v>32</v>
      </c>
      <c r="F155" s="4" t="s">
        <v>48</v>
      </c>
      <c r="G155" s="4">
        <v>2022</v>
      </c>
      <c r="H155" s="4" t="s">
        <v>55</v>
      </c>
      <c r="I155" s="7">
        <v>1201245</v>
      </c>
      <c r="J155" s="7">
        <v>1130051</v>
      </c>
      <c r="K155" s="7">
        <v>71194</v>
      </c>
    </row>
    <row r="156" spans="1:11" x14ac:dyDescent="0.35">
      <c r="A156" s="4">
        <v>1299</v>
      </c>
      <c r="B156" s="5">
        <v>45651</v>
      </c>
      <c r="C156" s="4" t="s">
        <v>14</v>
      </c>
      <c r="D156" s="4" t="s">
        <v>20</v>
      </c>
      <c r="E156" s="4" t="s">
        <v>36</v>
      </c>
      <c r="F156" s="4" t="s">
        <v>47</v>
      </c>
      <c r="G156" s="4">
        <v>2018</v>
      </c>
      <c r="H156" s="4" t="s">
        <v>52</v>
      </c>
      <c r="I156" s="7">
        <v>1400911</v>
      </c>
      <c r="J156" s="7">
        <v>1233196</v>
      </c>
      <c r="K156" s="7">
        <v>167715</v>
      </c>
    </row>
    <row r="157" spans="1:11" x14ac:dyDescent="0.35">
      <c r="A157" s="4">
        <v>1133</v>
      </c>
      <c r="B157" s="5">
        <v>45652</v>
      </c>
      <c r="C157" s="4" t="s">
        <v>12</v>
      </c>
      <c r="D157" s="4" t="s">
        <v>18</v>
      </c>
      <c r="E157" s="4" t="s">
        <v>25</v>
      </c>
      <c r="F157" s="4" t="s">
        <v>46</v>
      </c>
      <c r="G157" s="4">
        <v>2018</v>
      </c>
      <c r="H157" s="4" t="s">
        <v>50</v>
      </c>
      <c r="I157" s="7">
        <v>1546965</v>
      </c>
      <c r="J157" s="7">
        <v>1402506</v>
      </c>
      <c r="K157" s="7">
        <v>144459</v>
      </c>
    </row>
    <row r="158" spans="1:11" x14ac:dyDescent="0.35">
      <c r="A158" s="4">
        <v>1181</v>
      </c>
      <c r="B158" s="5">
        <v>45653</v>
      </c>
      <c r="C158" s="4" t="s">
        <v>14</v>
      </c>
      <c r="D158" s="4" t="s">
        <v>15</v>
      </c>
      <c r="E158" s="4" t="s">
        <v>44</v>
      </c>
      <c r="F158" s="4" t="s">
        <v>48</v>
      </c>
      <c r="G158" s="4">
        <v>2016</v>
      </c>
      <c r="H158" s="4" t="s">
        <v>56</v>
      </c>
      <c r="I158" s="7">
        <v>1033137</v>
      </c>
      <c r="J158" s="7">
        <v>935812</v>
      </c>
      <c r="K158" s="7">
        <v>97325</v>
      </c>
    </row>
    <row r="159" spans="1:11" x14ac:dyDescent="0.35">
      <c r="A159" s="4">
        <v>1281</v>
      </c>
      <c r="B159" s="5">
        <v>45655</v>
      </c>
      <c r="C159" s="4" t="s">
        <v>11</v>
      </c>
      <c r="D159" s="4" t="s">
        <v>20</v>
      </c>
      <c r="E159" s="4" t="s">
        <v>32</v>
      </c>
      <c r="F159" s="4" t="s">
        <v>48</v>
      </c>
      <c r="G159" s="4">
        <v>2022</v>
      </c>
      <c r="H159" s="4" t="s">
        <v>53</v>
      </c>
      <c r="I159" s="7">
        <v>854833</v>
      </c>
      <c r="J159" s="7">
        <v>802660</v>
      </c>
      <c r="K159" s="7">
        <v>52173</v>
      </c>
    </row>
    <row r="160" spans="1:11" x14ac:dyDescent="0.35">
      <c r="A160" s="4">
        <v>1007</v>
      </c>
      <c r="B160" s="5">
        <v>45655</v>
      </c>
      <c r="C160" s="4" t="s">
        <v>11</v>
      </c>
      <c r="D160" s="4" t="s">
        <v>20</v>
      </c>
      <c r="E160" s="4" t="s">
        <v>36</v>
      </c>
      <c r="F160" s="4" t="s">
        <v>47</v>
      </c>
      <c r="G160" s="4">
        <v>2017</v>
      </c>
      <c r="H160" s="4" t="s">
        <v>55</v>
      </c>
      <c r="I160" s="7">
        <v>1876977</v>
      </c>
      <c r="J160" s="7">
        <v>1746025</v>
      </c>
      <c r="K160" s="7">
        <v>130952</v>
      </c>
    </row>
    <row r="161" spans="1:11" x14ac:dyDescent="0.35">
      <c r="A161" s="4">
        <v>1177</v>
      </c>
      <c r="B161" s="5">
        <v>45657</v>
      </c>
      <c r="C161" s="4" t="s">
        <v>12</v>
      </c>
      <c r="D161" s="4" t="s">
        <v>19</v>
      </c>
      <c r="E161" s="4" t="s">
        <v>30</v>
      </c>
      <c r="F161" s="4" t="s">
        <v>47</v>
      </c>
      <c r="G161" s="4">
        <v>2020</v>
      </c>
      <c r="H161" s="4" t="s">
        <v>56</v>
      </c>
      <c r="I161" s="7">
        <v>1167099</v>
      </c>
      <c r="J161" s="7">
        <v>1051440</v>
      </c>
      <c r="K161" s="7">
        <v>115659</v>
      </c>
    </row>
    <row r="162" spans="1:11" x14ac:dyDescent="0.35">
      <c r="A162" s="4">
        <v>1250</v>
      </c>
      <c r="B162" s="5">
        <v>45659</v>
      </c>
      <c r="C162" s="4" t="s">
        <v>13</v>
      </c>
      <c r="D162" s="4" t="s">
        <v>17</v>
      </c>
      <c r="E162" s="4" t="s">
        <v>43</v>
      </c>
      <c r="F162" s="4" t="s">
        <v>45</v>
      </c>
      <c r="G162" s="4">
        <v>2023</v>
      </c>
      <c r="H162" s="4" t="s">
        <v>50</v>
      </c>
      <c r="I162" s="7">
        <v>365048</v>
      </c>
      <c r="J162" s="7">
        <v>315240</v>
      </c>
      <c r="K162" s="7">
        <v>49808</v>
      </c>
    </row>
    <row r="163" spans="1:11" x14ac:dyDescent="0.35">
      <c r="A163" s="4">
        <v>1269</v>
      </c>
      <c r="B163" s="5">
        <v>45660</v>
      </c>
      <c r="C163" s="4" t="s">
        <v>13</v>
      </c>
      <c r="D163" s="4" t="s">
        <v>21</v>
      </c>
      <c r="E163" s="4" t="s">
        <v>35</v>
      </c>
      <c r="F163" s="4" t="s">
        <v>48</v>
      </c>
      <c r="G163" s="4">
        <v>2018</v>
      </c>
      <c r="H163" s="4" t="s">
        <v>51</v>
      </c>
      <c r="I163" s="7">
        <v>743054</v>
      </c>
      <c r="J163" s="7">
        <v>659320</v>
      </c>
      <c r="K163" s="7">
        <v>83734</v>
      </c>
    </row>
    <row r="164" spans="1:11" x14ac:dyDescent="0.35">
      <c r="A164" s="4">
        <v>1204</v>
      </c>
      <c r="B164" s="5">
        <v>45663</v>
      </c>
      <c r="C164" s="4" t="s">
        <v>14</v>
      </c>
      <c r="D164" s="4" t="s">
        <v>17</v>
      </c>
      <c r="E164" s="4" t="s">
        <v>26</v>
      </c>
      <c r="F164" s="4" t="s">
        <v>47</v>
      </c>
      <c r="G164" s="4">
        <v>2024</v>
      </c>
      <c r="H164" s="4" t="s">
        <v>50</v>
      </c>
      <c r="I164" s="7">
        <v>1097980</v>
      </c>
      <c r="J164" s="7">
        <v>916510</v>
      </c>
      <c r="K164" s="7">
        <v>181470</v>
      </c>
    </row>
    <row r="165" spans="1:11" x14ac:dyDescent="0.35">
      <c r="A165" s="4">
        <v>1112</v>
      </c>
      <c r="B165" s="5">
        <v>45665</v>
      </c>
      <c r="C165" s="4" t="s">
        <v>11</v>
      </c>
      <c r="D165" s="4" t="s">
        <v>21</v>
      </c>
      <c r="E165" s="4" t="s">
        <v>34</v>
      </c>
      <c r="F165" s="4" t="s">
        <v>45</v>
      </c>
      <c r="G165" s="4">
        <v>2022</v>
      </c>
      <c r="H165" s="4" t="s">
        <v>55</v>
      </c>
      <c r="I165" s="7">
        <v>347553</v>
      </c>
      <c r="J165" s="7">
        <v>307297</v>
      </c>
      <c r="K165" s="7">
        <v>40256</v>
      </c>
    </row>
    <row r="166" spans="1:11" x14ac:dyDescent="0.35">
      <c r="A166" s="4">
        <v>1113</v>
      </c>
      <c r="B166" s="5">
        <v>45666</v>
      </c>
      <c r="C166" s="4" t="s">
        <v>14</v>
      </c>
      <c r="D166" s="4" t="s">
        <v>18</v>
      </c>
      <c r="E166" s="4" t="s">
        <v>41</v>
      </c>
      <c r="F166" s="4" t="s">
        <v>47</v>
      </c>
      <c r="G166" s="4">
        <v>2020</v>
      </c>
      <c r="H166" s="4" t="s">
        <v>50</v>
      </c>
      <c r="I166" s="7">
        <v>1330982</v>
      </c>
      <c r="J166" s="7">
        <v>1208884</v>
      </c>
      <c r="K166" s="7">
        <v>122098</v>
      </c>
    </row>
    <row r="167" spans="1:11" x14ac:dyDescent="0.35">
      <c r="A167" s="4">
        <v>1209</v>
      </c>
      <c r="B167" s="5">
        <v>45669</v>
      </c>
      <c r="C167" s="4" t="s">
        <v>13</v>
      </c>
      <c r="D167" s="4" t="s">
        <v>20</v>
      </c>
      <c r="E167" s="4" t="s">
        <v>31</v>
      </c>
      <c r="F167" s="4" t="s">
        <v>46</v>
      </c>
      <c r="G167" s="4">
        <v>2020</v>
      </c>
      <c r="H167" s="4" t="s">
        <v>54</v>
      </c>
      <c r="I167" s="7">
        <v>2078732</v>
      </c>
      <c r="J167" s="7">
        <v>1739524</v>
      </c>
      <c r="K167" s="7">
        <v>339208</v>
      </c>
    </row>
    <row r="168" spans="1:11" x14ac:dyDescent="0.35">
      <c r="A168" s="4">
        <v>1015</v>
      </c>
      <c r="B168" s="5">
        <v>45674</v>
      </c>
      <c r="C168" s="4" t="s">
        <v>11</v>
      </c>
      <c r="D168" s="4" t="s">
        <v>18</v>
      </c>
      <c r="E168" s="4" t="s">
        <v>25</v>
      </c>
      <c r="F168" s="4" t="s">
        <v>46</v>
      </c>
      <c r="G168" s="4">
        <v>2021</v>
      </c>
      <c r="H168" s="4" t="s">
        <v>50</v>
      </c>
      <c r="I168" s="7">
        <v>956522</v>
      </c>
      <c r="J168" s="7">
        <v>866414</v>
      </c>
      <c r="K168" s="7">
        <v>90108</v>
      </c>
    </row>
    <row r="169" spans="1:11" x14ac:dyDescent="0.35">
      <c r="A169" s="4">
        <v>1267</v>
      </c>
      <c r="B169" s="5">
        <v>45676</v>
      </c>
      <c r="C169" s="4" t="s">
        <v>10</v>
      </c>
      <c r="D169" s="4" t="s">
        <v>16</v>
      </c>
      <c r="E169" s="4" t="s">
        <v>40</v>
      </c>
      <c r="F169" s="4" t="s">
        <v>48</v>
      </c>
      <c r="G169" s="4">
        <v>2020</v>
      </c>
      <c r="H169" s="4" t="s">
        <v>52</v>
      </c>
      <c r="I169" s="7">
        <v>812180</v>
      </c>
      <c r="J169" s="7">
        <v>745119</v>
      </c>
      <c r="K169" s="7">
        <v>67061</v>
      </c>
    </row>
    <row r="170" spans="1:11" x14ac:dyDescent="0.35">
      <c r="A170" s="4">
        <v>1099</v>
      </c>
      <c r="B170" s="5">
        <v>45678</v>
      </c>
      <c r="C170" s="4" t="s">
        <v>10</v>
      </c>
      <c r="D170" s="4" t="s">
        <v>17</v>
      </c>
      <c r="E170" s="4" t="s">
        <v>24</v>
      </c>
      <c r="F170" s="4" t="s">
        <v>45</v>
      </c>
      <c r="G170" s="4">
        <v>2019</v>
      </c>
      <c r="H170" s="4" t="s">
        <v>51</v>
      </c>
      <c r="I170" s="7">
        <v>446129</v>
      </c>
      <c r="J170" s="7">
        <v>401195</v>
      </c>
      <c r="K170" s="7">
        <v>44934</v>
      </c>
    </row>
    <row r="171" spans="1:11" x14ac:dyDescent="0.35">
      <c r="A171" s="4">
        <v>1048</v>
      </c>
      <c r="B171" s="5">
        <v>45680</v>
      </c>
      <c r="C171" s="4" t="s">
        <v>11</v>
      </c>
      <c r="D171" s="4" t="s">
        <v>18</v>
      </c>
      <c r="E171" s="4" t="s">
        <v>25</v>
      </c>
      <c r="F171" s="4" t="s">
        <v>46</v>
      </c>
      <c r="G171" s="4">
        <v>2022</v>
      </c>
      <c r="H171" s="4" t="s">
        <v>54</v>
      </c>
      <c r="I171" s="7">
        <v>1360291</v>
      </c>
      <c r="J171" s="7">
        <v>1221087</v>
      </c>
      <c r="K171" s="7">
        <v>139204</v>
      </c>
    </row>
    <row r="172" spans="1:11" x14ac:dyDescent="0.35">
      <c r="A172" s="4">
        <v>1008</v>
      </c>
      <c r="B172" s="5">
        <v>45680</v>
      </c>
      <c r="C172" s="4" t="s">
        <v>13</v>
      </c>
      <c r="D172" s="4" t="s">
        <v>20</v>
      </c>
      <c r="E172" s="4" t="s">
        <v>32</v>
      </c>
      <c r="F172" s="4" t="s">
        <v>48</v>
      </c>
      <c r="G172" s="4">
        <v>2019</v>
      </c>
      <c r="H172" s="4" t="s">
        <v>53</v>
      </c>
      <c r="I172" s="7">
        <v>656113</v>
      </c>
      <c r="J172" s="7">
        <v>621908</v>
      </c>
      <c r="K172" s="7">
        <v>34205</v>
      </c>
    </row>
    <row r="173" spans="1:11" x14ac:dyDescent="0.35">
      <c r="A173" s="4">
        <v>1103</v>
      </c>
      <c r="B173" s="5">
        <v>45681</v>
      </c>
      <c r="C173" s="4" t="s">
        <v>13</v>
      </c>
      <c r="D173" s="4" t="s">
        <v>20</v>
      </c>
      <c r="E173" s="4" t="s">
        <v>32</v>
      </c>
      <c r="F173" s="4" t="s">
        <v>48</v>
      </c>
      <c r="G173" s="4">
        <v>2024</v>
      </c>
      <c r="H173" s="4" t="s">
        <v>54</v>
      </c>
      <c r="I173" s="7">
        <v>954871</v>
      </c>
      <c r="J173" s="7">
        <v>833948</v>
      </c>
      <c r="K173" s="7">
        <v>120923</v>
      </c>
    </row>
    <row r="174" spans="1:11" x14ac:dyDescent="0.35">
      <c r="A174" s="4">
        <v>1268</v>
      </c>
      <c r="B174" s="5">
        <v>45681</v>
      </c>
      <c r="C174" s="4" t="s">
        <v>11</v>
      </c>
      <c r="D174" s="4" t="s">
        <v>20</v>
      </c>
      <c r="E174" s="4" t="s">
        <v>36</v>
      </c>
      <c r="F174" s="4" t="s">
        <v>47</v>
      </c>
      <c r="G174" s="4">
        <v>2021</v>
      </c>
      <c r="H174" s="4" t="s">
        <v>56</v>
      </c>
      <c r="I174" s="7">
        <v>897529</v>
      </c>
      <c r="J174" s="7">
        <v>818913</v>
      </c>
      <c r="K174" s="7">
        <v>78616</v>
      </c>
    </row>
    <row r="175" spans="1:11" x14ac:dyDescent="0.35">
      <c r="A175" s="4">
        <v>1211</v>
      </c>
      <c r="B175" s="5">
        <v>45681</v>
      </c>
      <c r="C175" s="4" t="s">
        <v>11</v>
      </c>
      <c r="D175" s="4" t="s">
        <v>19</v>
      </c>
      <c r="E175" s="4" t="s">
        <v>30</v>
      </c>
      <c r="F175" s="4" t="s">
        <v>47</v>
      </c>
      <c r="G175" s="4">
        <v>2016</v>
      </c>
      <c r="H175" s="4" t="s">
        <v>56</v>
      </c>
      <c r="I175" s="7">
        <v>816863</v>
      </c>
      <c r="J175" s="7">
        <v>744633</v>
      </c>
      <c r="K175" s="7">
        <v>72230</v>
      </c>
    </row>
    <row r="176" spans="1:11" x14ac:dyDescent="0.35">
      <c r="A176" s="4">
        <v>1244</v>
      </c>
      <c r="B176" s="5">
        <v>45682</v>
      </c>
      <c r="C176" s="4" t="s">
        <v>14</v>
      </c>
      <c r="D176" s="4" t="s">
        <v>17</v>
      </c>
      <c r="E176" s="4" t="s">
        <v>27</v>
      </c>
      <c r="F176" s="4" t="s">
        <v>47</v>
      </c>
      <c r="G176" s="4">
        <v>2018</v>
      </c>
      <c r="H176" s="4" t="s">
        <v>49</v>
      </c>
      <c r="I176" s="7">
        <v>905923</v>
      </c>
      <c r="J176" s="7">
        <v>800992</v>
      </c>
      <c r="K176" s="7">
        <v>104931</v>
      </c>
    </row>
    <row r="177" spans="1:11" x14ac:dyDescent="0.35">
      <c r="A177" s="4">
        <v>1183</v>
      </c>
      <c r="B177" s="5">
        <v>45684</v>
      </c>
      <c r="C177" s="4" t="s">
        <v>14</v>
      </c>
      <c r="D177" s="4" t="s">
        <v>21</v>
      </c>
      <c r="E177" s="4" t="s">
        <v>35</v>
      </c>
      <c r="F177" s="4" t="s">
        <v>48</v>
      </c>
      <c r="G177" s="4">
        <v>2023</v>
      </c>
      <c r="H177" s="4" t="s">
        <v>53</v>
      </c>
      <c r="I177" s="7">
        <v>674064</v>
      </c>
      <c r="J177" s="7">
        <v>634711</v>
      </c>
      <c r="K177" s="7">
        <v>39353</v>
      </c>
    </row>
    <row r="178" spans="1:11" x14ac:dyDescent="0.35">
      <c r="A178" s="4">
        <v>1109</v>
      </c>
      <c r="B178" s="5">
        <v>45685</v>
      </c>
      <c r="C178" s="4" t="s">
        <v>10</v>
      </c>
      <c r="D178" s="4" t="s">
        <v>21</v>
      </c>
      <c r="E178" s="4" t="s">
        <v>35</v>
      </c>
      <c r="F178" s="4" t="s">
        <v>48</v>
      </c>
      <c r="G178" s="4">
        <v>2021</v>
      </c>
      <c r="H178" s="4" t="s">
        <v>49</v>
      </c>
      <c r="I178" s="7">
        <v>794071</v>
      </c>
      <c r="J178" s="7">
        <v>663384</v>
      </c>
      <c r="K178" s="7">
        <v>130687</v>
      </c>
    </row>
    <row r="179" spans="1:11" x14ac:dyDescent="0.35">
      <c r="A179" s="4">
        <v>1173</v>
      </c>
      <c r="B179" s="5">
        <v>45688</v>
      </c>
      <c r="C179" s="4" t="s">
        <v>13</v>
      </c>
      <c r="D179" s="4" t="s">
        <v>17</v>
      </c>
      <c r="E179" s="4" t="s">
        <v>26</v>
      </c>
      <c r="F179" s="4" t="s">
        <v>47</v>
      </c>
      <c r="G179" s="4">
        <v>2017</v>
      </c>
      <c r="H179" s="4" t="s">
        <v>53</v>
      </c>
      <c r="I179" s="7">
        <v>966368</v>
      </c>
      <c r="J179" s="7">
        <v>844727</v>
      </c>
      <c r="K179" s="7">
        <v>121641</v>
      </c>
    </row>
    <row r="180" spans="1:11" x14ac:dyDescent="0.35">
      <c r="A180" s="4">
        <v>1058</v>
      </c>
      <c r="B180" s="5">
        <v>45690</v>
      </c>
      <c r="C180" s="4" t="s">
        <v>14</v>
      </c>
      <c r="D180" s="4" t="s">
        <v>20</v>
      </c>
      <c r="E180" s="4" t="s">
        <v>31</v>
      </c>
      <c r="F180" s="4" t="s">
        <v>46</v>
      </c>
      <c r="G180" s="4">
        <v>2022</v>
      </c>
      <c r="H180" s="4" t="s">
        <v>50</v>
      </c>
      <c r="I180" s="7">
        <v>1446602</v>
      </c>
      <c r="J180" s="7">
        <v>1321097</v>
      </c>
      <c r="K180" s="7">
        <v>125505</v>
      </c>
    </row>
    <row r="181" spans="1:11" x14ac:dyDescent="0.35">
      <c r="A181" s="4">
        <v>1059</v>
      </c>
      <c r="B181" s="5">
        <v>45691</v>
      </c>
      <c r="C181" s="4" t="s">
        <v>10</v>
      </c>
      <c r="D181" s="4" t="s">
        <v>18</v>
      </c>
      <c r="E181" s="4" t="s">
        <v>25</v>
      </c>
      <c r="F181" s="4" t="s">
        <v>46</v>
      </c>
      <c r="G181" s="4">
        <v>2024</v>
      </c>
      <c r="H181" s="4" t="s">
        <v>52</v>
      </c>
      <c r="I181" s="7">
        <v>1534142</v>
      </c>
      <c r="J181" s="7">
        <v>1375912</v>
      </c>
      <c r="K181" s="7">
        <v>158230</v>
      </c>
    </row>
    <row r="182" spans="1:11" x14ac:dyDescent="0.35">
      <c r="A182" s="4">
        <v>1208</v>
      </c>
      <c r="B182" s="5">
        <v>45694</v>
      </c>
      <c r="C182" s="4" t="s">
        <v>14</v>
      </c>
      <c r="D182" s="4" t="s">
        <v>20</v>
      </c>
      <c r="E182" s="4" t="s">
        <v>36</v>
      </c>
      <c r="F182" s="4" t="s">
        <v>47</v>
      </c>
      <c r="G182" s="4">
        <v>2021</v>
      </c>
      <c r="H182" s="4" t="s">
        <v>50</v>
      </c>
      <c r="I182" s="7">
        <v>1644956</v>
      </c>
      <c r="J182" s="7">
        <v>1403546</v>
      </c>
      <c r="K182" s="7">
        <v>241410</v>
      </c>
    </row>
    <row r="183" spans="1:11" x14ac:dyDescent="0.35">
      <c r="A183" s="4">
        <v>1061</v>
      </c>
      <c r="B183" s="5">
        <v>45695</v>
      </c>
      <c r="C183" s="4" t="s">
        <v>14</v>
      </c>
      <c r="D183" s="4" t="s">
        <v>18</v>
      </c>
      <c r="E183" s="4" t="s">
        <v>25</v>
      </c>
      <c r="F183" s="4" t="s">
        <v>46</v>
      </c>
      <c r="G183" s="4">
        <v>2017</v>
      </c>
      <c r="H183" s="4" t="s">
        <v>51</v>
      </c>
      <c r="I183" s="7">
        <v>1429413</v>
      </c>
      <c r="J183" s="7">
        <v>1327217</v>
      </c>
      <c r="K183" s="7">
        <v>102196</v>
      </c>
    </row>
    <row r="184" spans="1:11" x14ac:dyDescent="0.35">
      <c r="A184" s="4">
        <v>1234</v>
      </c>
      <c r="B184" s="5">
        <v>45697</v>
      </c>
      <c r="C184" s="4" t="s">
        <v>13</v>
      </c>
      <c r="D184" s="4" t="s">
        <v>19</v>
      </c>
      <c r="E184" s="4" t="s">
        <v>38</v>
      </c>
      <c r="F184" s="4" t="s">
        <v>47</v>
      </c>
      <c r="G184" s="4">
        <v>2019</v>
      </c>
      <c r="H184" s="4" t="s">
        <v>56</v>
      </c>
      <c r="I184" s="7">
        <v>799423</v>
      </c>
      <c r="J184" s="7">
        <v>692141</v>
      </c>
      <c r="K184" s="7">
        <v>107282</v>
      </c>
    </row>
    <row r="185" spans="1:11" x14ac:dyDescent="0.35">
      <c r="A185" s="4">
        <v>1110</v>
      </c>
      <c r="B185" s="5">
        <v>45697</v>
      </c>
      <c r="C185" s="4" t="s">
        <v>13</v>
      </c>
      <c r="D185" s="4" t="s">
        <v>21</v>
      </c>
      <c r="E185" s="4" t="s">
        <v>33</v>
      </c>
      <c r="F185" s="4" t="s">
        <v>45</v>
      </c>
      <c r="G185" s="4">
        <v>2023</v>
      </c>
      <c r="H185" s="4" t="s">
        <v>49</v>
      </c>
      <c r="I185" s="7">
        <v>432654</v>
      </c>
      <c r="J185" s="7">
        <v>392252</v>
      </c>
      <c r="K185" s="7">
        <v>40402</v>
      </c>
    </row>
    <row r="186" spans="1:11" x14ac:dyDescent="0.35">
      <c r="A186" s="4">
        <v>1264</v>
      </c>
      <c r="B186" s="5">
        <v>45699</v>
      </c>
      <c r="C186" s="4" t="s">
        <v>12</v>
      </c>
      <c r="D186" s="4" t="s">
        <v>17</v>
      </c>
      <c r="E186" s="4" t="s">
        <v>24</v>
      </c>
      <c r="F186" s="4" t="s">
        <v>45</v>
      </c>
      <c r="G186" s="4">
        <v>2019</v>
      </c>
      <c r="H186" s="4" t="s">
        <v>51</v>
      </c>
      <c r="I186" s="7">
        <v>512110</v>
      </c>
      <c r="J186" s="7">
        <v>440335</v>
      </c>
      <c r="K186" s="7">
        <v>71775</v>
      </c>
    </row>
    <row r="187" spans="1:11" x14ac:dyDescent="0.35">
      <c r="A187" s="4">
        <v>1198</v>
      </c>
      <c r="B187" s="5">
        <v>45700</v>
      </c>
      <c r="C187" s="4" t="s">
        <v>11</v>
      </c>
      <c r="D187" s="4" t="s">
        <v>19</v>
      </c>
      <c r="E187" s="4" t="s">
        <v>42</v>
      </c>
      <c r="F187" s="4" t="s">
        <v>47</v>
      </c>
      <c r="G187" s="4">
        <v>2024</v>
      </c>
      <c r="H187" s="4" t="s">
        <v>56</v>
      </c>
      <c r="I187" s="7">
        <v>1031197</v>
      </c>
      <c r="J187" s="7">
        <v>965540</v>
      </c>
      <c r="K187" s="7">
        <v>65657</v>
      </c>
    </row>
    <row r="188" spans="1:11" x14ac:dyDescent="0.35">
      <c r="A188" s="4">
        <v>1052</v>
      </c>
      <c r="B188" s="5">
        <v>45701</v>
      </c>
      <c r="C188" s="4" t="s">
        <v>11</v>
      </c>
      <c r="D188" s="4" t="s">
        <v>16</v>
      </c>
      <c r="E188" s="4" t="s">
        <v>23</v>
      </c>
      <c r="F188" s="4" t="s">
        <v>45</v>
      </c>
      <c r="G188" s="4">
        <v>2022</v>
      </c>
      <c r="H188" s="4" t="s">
        <v>52</v>
      </c>
      <c r="I188" s="7">
        <v>479147</v>
      </c>
      <c r="J188" s="7">
        <v>415205</v>
      </c>
      <c r="K188" s="7">
        <v>63942</v>
      </c>
    </row>
    <row r="189" spans="1:11" x14ac:dyDescent="0.35">
      <c r="A189" s="4">
        <v>1087</v>
      </c>
      <c r="B189" s="5">
        <v>45704</v>
      </c>
      <c r="C189" s="4" t="s">
        <v>13</v>
      </c>
      <c r="D189" s="4" t="s">
        <v>18</v>
      </c>
      <c r="E189" s="4" t="s">
        <v>25</v>
      </c>
      <c r="F189" s="4" t="s">
        <v>46</v>
      </c>
      <c r="G189" s="4">
        <v>2023</v>
      </c>
      <c r="H189" s="4" t="s">
        <v>56</v>
      </c>
      <c r="I189" s="7">
        <v>1538598</v>
      </c>
      <c r="J189" s="7">
        <v>1379908</v>
      </c>
      <c r="K189" s="7">
        <v>158690</v>
      </c>
    </row>
    <row r="190" spans="1:11" x14ac:dyDescent="0.35">
      <c r="A190" s="4">
        <v>1092</v>
      </c>
      <c r="B190" s="5">
        <v>45705</v>
      </c>
      <c r="C190" s="4" t="s">
        <v>14</v>
      </c>
      <c r="D190" s="4" t="s">
        <v>19</v>
      </c>
      <c r="E190" s="4" t="s">
        <v>38</v>
      </c>
      <c r="F190" s="4" t="s">
        <v>47</v>
      </c>
      <c r="G190" s="4">
        <v>2024</v>
      </c>
      <c r="H190" s="4" t="s">
        <v>50</v>
      </c>
      <c r="I190" s="7">
        <v>1044561</v>
      </c>
      <c r="J190" s="7">
        <v>926029</v>
      </c>
      <c r="K190" s="7">
        <v>118532</v>
      </c>
    </row>
    <row r="191" spans="1:11" x14ac:dyDescent="0.35">
      <c r="A191" s="4">
        <v>1144</v>
      </c>
      <c r="B191" s="5">
        <v>45706</v>
      </c>
      <c r="C191" s="4" t="s">
        <v>12</v>
      </c>
      <c r="D191" s="4" t="s">
        <v>17</v>
      </c>
      <c r="E191" s="4" t="s">
        <v>24</v>
      </c>
      <c r="F191" s="4" t="s">
        <v>45</v>
      </c>
      <c r="G191" s="4">
        <v>2023</v>
      </c>
      <c r="H191" s="4" t="s">
        <v>53</v>
      </c>
      <c r="I191" s="7">
        <v>316252</v>
      </c>
      <c r="J191" s="7">
        <v>296671</v>
      </c>
      <c r="K191" s="7">
        <v>19581</v>
      </c>
    </row>
    <row r="192" spans="1:11" x14ac:dyDescent="0.35">
      <c r="A192" s="4">
        <v>1287</v>
      </c>
      <c r="B192" s="5">
        <v>45706</v>
      </c>
      <c r="C192" s="4" t="s">
        <v>11</v>
      </c>
      <c r="D192" s="4" t="s">
        <v>16</v>
      </c>
      <c r="E192" s="4" t="s">
        <v>40</v>
      </c>
      <c r="F192" s="4" t="s">
        <v>48</v>
      </c>
      <c r="G192" s="4">
        <v>2016</v>
      </c>
      <c r="H192" s="4" t="s">
        <v>52</v>
      </c>
      <c r="I192" s="7">
        <v>836410</v>
      </c>
      <c r="J192" s="7">
        <v>754882</v>
      </c>
      <c r="K192" s="7">
        <v>81528</v>
      </c>
    </row>
    <row r="193" spans="1:11" x14ac:dyDescent="0.35">
      <c r="A193" s="4">
        <v>1117</v>
      </c>
      <c r="B193" s="5">
        <v>45710</v>
      </c>
      <c r="C193" s="4" t="s">
        <v>12</v>
      </c>
      <c r="D193" s="4" t="s">
        <v>16</v>
      </c>
      <c r="E193" s="4" t="s">
        <v>23</v>
      </c>
      <c r="F193" s="4" t="s">
        <v>45</v>
      </c>
      <c r="G193" s="4">
        <v>2020</v>
      </c>
      <c r="H193" s="4" t="s">
        <v>50</v>
      </c>
      <c r="I193" s="7">
        <v>338821</v>
      </c>
      <c r="J193" s="7">
        <v>286408</v>
      </c>
      <c r="K193" s="7">
        <v>52413</v>
      </c>
    </row>
    <row r="194" spans="1:11" x14ac:dyDescent="0.35">
      <c r="A194" s="4">
        <v>1041</v>
      </c>
      <c r="B194" s="5">
        <v>45713</v>
      </c>
      <c r="C194" s="4" t="s">
        <v>11</v>
      </c>
      <c r="D194" s="4" t="s">
        <v>17</v>
      </c>
      <c r="E194" s="4" t="s">
        <v>24</v>
      </c>
      <c r="F194" s="4" t="s">
        <v>45</v>
      </c>
      <c r="G194" s="4">
        <v>2017</v>
      </c>
      <c r="H194" s="4" t="s">
        <v>51</v>
      </c>
      <c r="I194" s="7">
        <v>338534</v>
      </c>
      <c r="J194" s="7">
        <v>312589</v>
      </c>
      <c r="K194" s="7">
        <v>25945</v>
      </c>
    </row>
    <row r="195" spans="1:11" x14ac:dyDescent="0.35">
      <c r="A195" s="4">
        <v>1243</v>
      </c>
      <c r="B195" s="5">
        <v>45715</v>
      </c>
      <c r="C195" s="4" t="s">
        <v>13</v>
      </c>
      <c r="D195" s="4" t="s">
        <v>17</v>
      </c>
      <c r="E195" s="4" t="s">
        <v>26</v>
      </c>
      <c r="F195" s="4" t="s">
        <v>47</v>
      </c>
      <c r="G195" s="4">
        <v>2018</v>
      </c>
      <c r="H195" s="4" t="s">
        <v>51</v>
      </c>
      <c r="I195" s="7">
        <v>1197555</v>
      </c>
      <c r="J195" s="7">
        <v>1001300</v>
      </c>
      <c r="K195" s="7">
        <v>196255</v>
      </c>
    </row>
    <row r="196" spans="1:11" x14ac:dyDescent="0.35">
      <c r="A196" s="4">
        <v>1119</v>
      </c>
      <c r="B196" s="5">
        <v>45716</v>
      </c>
      <c r="C196" s="4" t="s">
        <v>12</v>
      </c>
      <c r="D196" s="4" t="s">
        <v>19</v>
      </c>
      <c r="E196" s="4" t="s">
        <v>42</v>
      </c>
      <c r="F196" s="4" t="s">
        <v>47</v>
      </c>
      <c r="G196" s="4">
        <v>2022</v>
      </c>
      <c r="H196" s="4" t="s">
        <v>49</v>
      </c>
      <c r="I196" s="7">
        <v>863625</v>
      </c>
      <c r="J196" s="7">
        <v>797437</v>
      </c>
      <c r="K196" s="7">
        <v>66188</v>
      </c>
    </row>
    <row r="197" spans="1:11" x14ac:dyDescent="0.35">
      <c r="A197" s="4">
        <v>1096</v>
      </c>
      <c r="B197" s="5">
        <v>45717</v>
      </c>
      <c r="C197" s="4" t="s">
        <v>10</v>
      </c>
      <c r="D197" s="4" t="s">
        <v>15</v>
      </c>
      <c r="E197" s="4" t="s">
        <v>2</v>
      </c>
      <c r="F197" s="4" t="s">
        <v>48</v>
      </c>
      <c r="G197" s="4">
        <v>2024</v>
      </c>
      <c r="H197" s="4" t="s">
        <v>55</v>
      </c>
      <c r="I197" s="7">
        <v>718676</v>
      </c>
      <c r="J197" s="7">
        <v>630417</v>
      </c>
      <c r="K197" s="7">
        <v>88259</v>
      </c>
    </row>
    <row r="198" spans="1:11" x14ac:dyDescent="0.35">
      <c r="A198" s="4">
        <v>1130</v>
      </c>
      <c r="B198" s="5">
        <v>45717</v>
      </c>
      <c r="C198" s="4" t="s">
        <v>12</v>
      </c>
      <c r="D198" s="4" t="s">
        <v>17</v>
      </c>
      <c r="E198" s="4" t="s">
        <v>27</v>
      </c>
      <c r="F198" s="4" t="s">
        <v>47</v>
      </c>
      <c r="G198" s="4">
        <v>2020</v>
      </c>
      <c r="H198" s="4" t="s">
        <v>53</v>
      </c>
      <c r="I198" s="7">
        <v>858779</v>
      </c>
      <c r="J198" s="7">
        <v>766082</v>
      </c>
      <c r="K198" s="7">
        <v>92697</v>
      </c>
    </row>
    <row r="199" spans="1:11" x14ac:dyDescent="0.35">
      <c r="A199" s="4">
        <v>1280</v>
      </c>
      <c r="B199" s="5">
        <v>45720</v>
      </c>
      <c r="C199" s="4" t="s">
        <v>14</v>
      </c>
      <c r="D199" s="4" t="s">
        <v>21</v>
      </c>
      <c r="E199" s="4" t="s">
        <v>34</v>
      </c>
      <c r="F199" s="4" t="s">
        <v>45</v>
      </c>
      <c r="G199" s="4">
        <v>2024</v>
      </c>
      <c r="H199" s="4" t="s">
        <v>56</v>
      </c>
      <c r="I199" s="7">
        <v>388366</v>
      </c>
      <c r="J199" s="7">
        <v>338003</v>
      </c>
      <c r="K199" s="7">
        <v>50363</v>
      </c>
    </row>
    <row r="200" spans="1:11" x14ac:dyDescent="0.35">
      <c r="A200" s="4">
        <v>1236</v>
      </c>
      <c r="B200" s="5">
        <v>45722</v>
      </c>
      <c r="C200" s="4" t="s">
        <v>13</v>
      </c>
      <c r="D200" s="4" t="s">
        <v>15</v>
      </c>
      <c r="E200" s="4" t="s">
        <v>44</v>
      </c>
      <c r="F200" s="4" t="s">
        <v>48</v>
      </c>
      <c r="G200" s="4">
        <v>2022</v>
      </c>
      <c r="H200" s="4" t="s">
        <v>56</v>
      </c>
      <c r="I200" s="7">
        <v>1158177</v>
      </c>
      <c r="J200" s="7">
        <v>980674</v>
      </c>
      <c r="K200" s="7">
        <v>177503</v>
      </c>
    </row>
    <row r="201" spans="1:11" x14ac:dyDescent="0.35">
      <c r="A201" s="4">
        <v>1063</v>
      </c>
      <c r="B201" s="5">
        <v>45723</v>
      </c>
      <c r="C201" s="4" t="s">
        <v>13</v>
      </c>
      <c r="D201" s="4" t="s">
        <v>19</v>
      </c>
      <c r="E201" s="4" t="s">
        <v>38</v>
      </c>
      <c r="F201" s="4" t="s">
        <v>47</v>
      </c>
      <c r="G201" s="4">
        <v>2016</v>
      </c>
      <c r="H201" s="4" t="s">
        <v>54</v>
      </c>
      <c r="I201" s="7">
        <v>1055958</v>
      </c>
      <c r="J201" s="7">
        <v>996186</v>
      </c>
      <c r="K201" s="7">
        <v>59772</v>
      </c>
    </row>
    <row r="202" spans="1:11" x14ac:dyDescent="0.35">
      <c r="A202" s="4">
        <v>1125</v>
      </c>
      <c r="B202" s="5">
        <v>45723</v>
      </c>
      <c r="C202" s="4" t="s">
        <v>14</v>
      </c>
      <c r="D202" s="4" t="s">
        <v>21</v>
      </c>
      <c r="E202" s="4" t="s">
        <v>33</v>
      </c>
      <c r="F202" s="4" t="s">
        <v>45</v>
      </c>
      <c r="G202" s="4">
        <v>2023</v>
      </c>
      <c r="H202" s="4" t="s">
        <v>53</v>
      </c>
      <c r="I202" s="7">
        <v>582582</v>
      </c>
      <c r="J202" s="7">
        <v>521093</v>
      </c>
      <c r="K202" s="7">
        <v>61489</v>
      </c>
    </row>
    <row r="203" spans="1:11" x14ac:dyDescent="0.35">
      <c r="A203" s="4">
        <v>1012</v>
      </c>
      <c r="B203" s="5">
        <v>45724</v>
      </c>
      <c r="C203" s="4" t="s">
        <v>14</v>
      </c>
      <c r="D203" s="4" t="s">
        <v>21</v>
      </c>
      <c r="E203" s="4" t="s">
        <v>39</v>
      </c>
      <c r="F203" s="4" t="s">
        <v>45</v>
      </c>
      <c r="G203" s="4">
        <v>2023</v>
      </c>
      <c r="H203" s="4" t="s">
        <v>49</v>
      </c>
      <c r="I203" s="7">
        <v>660784</v>
      </c>
      <c r="J203" s="7">
        <v>628121</v>
      </c>
      <c r="K203" s="7">
        <v>32663</v>
      </c>
    </row>
    <row r="204" spans="1:11" x14ac:dyDescent="0.35">
      <c r="A204" s="4">
        <v>1023</v>
      </c>
      <c r="B204" s="5">
        <v>45725</v>
      </c>
      <c r="C204" s="4" t="s">
        <v>10</v>
      </c>
      <c r="D204" s="4" t="s">
        <v>15</v>
      </c>
      <c r="E204" s="4" t="s">
        <v>22</v>
      </c>
      <c r="F204" s="4" t="s">
        <v>45</v>
      </c>
      <c r="G204" s="4">
        <v>2017</v>
      </c>
      <c r="H204" s="4" t="s">
        <v>54</v>
      </c>
      <c r="I204" s="7">
        <v>639295</v>
      </c>
      <c r="J204" s="7">
        <v>546405</v>
      </c>
      <c r="K204" s="7">
        <v>92890</v>
      </c>
    </row>
    <row r="205" spans="1:11" x14ac:dyDescent="0.35">
      <c r="A205" s="4">
        <v>1179</v>
      </c>
      <c r="B205" s="5">
        <v>45726</v>
      </c>
      <c r="C205" s="4" t="s">
        <v>12</v>
      </c>
      <c r="D205" s="4" t="s">
        <v>15</v>
      </c>
      <c r="E205" s="4" t="s">
        <v>22</v>
      </c>
      <c r="F205" s="4" t="s">
        <v>45</v>
      </c>
      <c r="G205" s="4">
        <v>2024</v>
      </c>
      <c r="H205" s="4" t="s">
        <v>49</v>
      </c>
      <c r="I205" s="7">
        <v>462828</v>
      </c>
      <c r="J205" s="7">
        <v>421135</v>
      </c>
      <c r="K205" s="7">
        <v>41693</v>
      </c>
    </row>
    <row r="206" spans="1:11" x14ac:dyDescent="0.35">
      <c r="A206" s="4">
        <v>1075</v>
      </c>
      <c r="B206" s="5">
        <v>45727</v>
      </c>
      <c r="C206" s="4" t="s">
        <v>14</v>
      </c>
      <c r="D206" s="4" t="s">
        <v>17</v>
      </c>
      <c r="E206" s="4" t="s">
        <v>43</v>
      </c>
      <c r="F206" s="4" t="s">
        <v>45</v>
      </c>
      <c r="G206" s="4">
        <v>2023</v>
      </c>
      <c r="H206" s="4" t="s">
        <v>49</v>
      </c>
      <c r="I206" s="7">
        <v>391864</v>
      </c>
      <c r="J206" s="7">
        <v>366913</v>
      </c>
      <c r="K206" s="7">
        <v>24951</v>
      </c>
    </row>
    <row r="207" spans="1:11" x14ac:dyDescent="0.35">
      <c r="A207" s="4">
        <v>1145</v>
      </c>
      <c r="B207" s="5">
        <v>45738</v>
      </c>
      <c r="C207" s="4" t="s">
        <v>14</v>
      </c>
      <c r="D207" s="4" t="s">
        <v>15</v>
      </c>
      <c r="E207" s="4" t="s">
        <v>22</v>
      </c>
      <c r="F207" s="4" t="s">
        <v>45</v>
      </c>
      <c r="G207" s="4">
        <v>2022</v>
      </c>
      <c r="H207" s="4" t="s">
        <v>49</v>
      </c>
      <c r="I207" s="7">
        <v>496194</v>
      </c>
      <c r="J207" s="7">
        <v>425187</v>
      </c>
      <c r="K207" s="7">
        <v>71007</v>
      </c>
    </row>
    <row r="208" spans="1:11" x14ac:dyDescent="0.35">
      <c r="A208" s="4">
        <v>1143</v>
      </c>
      <c r="B208" s="5">
        <v>45738</v>
      </c>
      <c r="C208" s="4" t="s">
        <v>12</v>
      </c>
      <c r="D208" s="4" t="s">
        <v>15</v>
      </c>
      <c r="E208" s="4" t="s">
        <v>2</v>
      </c>
      <c r="F208" s="4" t="s">
        <v>48</v>
      </c>
      <c r="G208" s="4">
        <v>2022</v>
      </c>
      <c r="H208" s="4" t="s">
        <v>51</v>
      </c>
      <c r="I208" s="7">
        <v>1058462</v>
      </c>
      <c r="J208" s="7">
        <v>968400</v>
      </c>
      <c r="K208" s="7">
        <v>90062</v>
      </c>
    </row>
    <row r="209" spans="1:11" x14ac:dyDescent="0.35">
      <c r="A209" s="4">
        <v>1019</v>
      </c>
      <c r="B209" s="5">
        <v>45740</v>
      </c>
      <c r="C209" s="4" t="s">
        <v>14</v>
      </c>
      <c r="D209" s="4" t="s">
        <v>15</v>
      </c>
      <c r="E209" s="4" t="s">
        <v>2</v>
      </c>
      <c r="F209" s="4" t="s">
        <v>48</v>
      </c>
      <c r="G209" s="4">
        <v>2019</v>
      </c>
      <c r="H209" s="4" t="s">
        <v>56</v>
      </c>
      <c r="I209" s="7">
        <v>645988</v>
      </c>
      <c r="J209" s="7">
        <v>570157</v>
      </c>
      <c r="K209" s="7">
        <v>75831</v>
      </c>
    </row>
    <row r="210" spans="1:11" x14ac:dyDescent="0.35">
      <c r="A210" s="4">
        <v>1285</v>
      </c>
      <c r="B210" s="5">
        <v>45740</v>
      </c>
      <c r="C210" s="4" t="s">
        <v>10</v>
      </c>
      <c r="D210" s="4" t="s">
        <v>17</v>
      </c>
      <c r="E210" s="4" t="s">
        <v>26</v>
      </c>
      <c r="F210" s="4" t="s">
        <v>47</v>
      </c>
      <c r="G210" s="4">
        <v>2016</v>
      </c>
      <c r="H210" s="4" t="s">
        <v>56</v>
      </c>
      <c r="I210" s="7">
        <v>762559</v>
      </c>
      <c r="J210" s="7">
        <v>664829</v>
      </c>
      <c r="K210" s="7">
        <v>97730</v>
      </c>
    </row>
    <row r="211" spans="1:11" x14ac:dyDescent="0.35">
      <c r="A211" s="4">
        <v>1154</v>
      </c>
      <c r="B211" s="5">
        <v>45741</v>
      </c>
      <c r="C211" s="4" t="s">
        <v>14</v>
      </c>
      <c r="D211" s="4" t="s">
        <v>18</v>
      </c>
      <c r="E211" s="4" t="s">
        <v>25</v>
      </c>
      <c r="F211" s="4" t="s">
        <v>46</v>
      </c>
      <c r="G211" s="4">
        <v>2021</v>
      </c>
      <c r="H211" s="4" t="s">
        <v>53</v>
      </c>
      <c r="I211" s="7">
        <v>1388650</v>
      </c>
      <c r="J211" s="7">
        <v>1190951</v>
      </c>
      <c r="K211" s="7">
        <v>197699</v>
      </c>
    </row>
    <row r="212" spans="1:11" x14ac:dyDescent="0.35">
      <c r="A212" s="4">
        <v>1241</v>
      </c>
      <c r="B212" s="5">
        <v>45741</v>
      </c>
      <c r="C212" s="4" t="s">
        <v>11</v>
      </c>
      <c r="D212" s="4" t="s">
        <v>18</v>
      </c>
      <c r="E212" s="4" t="s">
        <v>29</v>
      </c>
      <c r="F212" s="4" t="s">
        <v>47</v>
      </c>
      <c r="G212" s="4">
        <v>2018</v>
      </c>
      <c r="H212" s="4" t="s">
        <v>49</v>
      </c>
      <c r="I212" s="7">
        <v>1275476</v>
      </c>
      <c r="J212" s="7">
        <v>1099548</v>
      </c>
      <c r="K212" s="7">
        <v>175928</v>
      </c>
    </row>
    <row r="213" spans="1:11" x14ac:dyDescent="0.35">
      <c r="A213" s="4">
        <v>1178</v>
      </c>
      <c r="B213" s="5">
        <v>45742</v>
      </c>
      <c r="C213" s="4" t="s">
        <v>10</v>
      </c>
      <c r="D213" s="4" t="s">
        <v>17</v>
      </c>
      <c r="E213" s="4" t="s">
        <v>24</v>
      </c>
      <c r="F213" s="4" t="s">
        <v>45</v>
      </c>
      <c r="G213" s="4">
        <v>2023</v>
      </c>
      <c r="H213" s="4" t="s">
        <v>53</v>
      </c>
      <c r="I213" s="7">
        <v>489665</v>
      </c>
      <c r="J213" s="7">
        <v>461078</v>
      </c>
      <c r="K213" s="7">
        <v>28587</v>
      </c>
    </row>
    <row r="214" spans="1:11" x14ac:dyDescent="0.35">
      <c r="A214" s="4">
        <v>1108</v>
      </c>
      <c r="B214" s="5">
        <v>45744</v>
      </c>
      <c r="C214" s="4" t="s">
        <v>13</v>
      </c>
      <c r="D214" s="4" t="s">
        <v>18</v>
      </c>
      <c r="E214" s="4" t="s">
        <v>41</v>
      </c>
      <c r="F214" s="4" t="s">
        <v>47</v>
      </c>
      <c r="G214" s="4">
        <v>2022</v>
      </c>
      <c r="H214" s="4" t="s">
        <v>49</v>
      </c>
      <c r="I214" s="7">
        <v>1605756</v>
      </c>
      <c r="J214" s="7">
        <v>1486811</v>
      </c>
      <c r="K214" s="7">
        <v>118945</v>
      </c>
    </row>
    <row r="215" spans="1:11" x14ac:dyDescent="0.35">
      <c r="A215" s="4">
        <v>1120</v>
      </c>
      <c r="B215" s="5">
        <v>45747</v>
      </c>
      <c r="C215" s="4" t="s">
        <v>11</v>
      </c>
      <c r="D215" s="4" t="s">
        <v>19</v>
      </c>
      <c r="E215" s="4" t="s">
        <v>42</v>
      </c>
      <c r="F215" s="4" t="s">
        <v>47</v>
      </c>
      <c r="G215" s="4">
        <v>2021</v>
      </c>
      <c r="H215" s="4" t="s">
        <v>53</v>
      </c>
      <c r="I215" s="7">
        <v>808732</v>
      </c>
      <c r="J215" s="7">
        <v>750215</v>
      </c>
      <c r="K215" s="7">
        <v>58517</v>
      </c>
    </row>
    <row r="216" spans="1:11" x14ac:dyDescent="0.35">
      <c r="A216" s="4">
        <v>1199</v>
      </c>
      <c r="B216" s="5">
        <v>45752</v>
      </c>
      <c r="C216" s="4" t="s">
        <v>11</v>
      </c>
      <c r="D216" s="4" t="s">
        <v>16</v>
      </c>
      <c r="E216" s="4" t="s">
        <v>23</v>
      </c>
      <c r="F216" s="4" t="s">
        <v>45</v>
      </c>
      <c r="G216" s="4">
        <v>2020</v>
      </c>
      <c r="H216" s="4" t="s">
        <v>51</v>
      </c>
      <c r="I216" s="7">
        <v>518863</v>
      </c>
      <c r="J216" s="7">
        <v>439714</v>
      </c>
      <c r="K216" s="7">
        <v>79149</v>
      </c>
    </row>
    <row r="217" spans="1:11" x14ac:dyDescent="0.35">
      <c r="A217" s="4">
        <v>1293</v>
      </c>
      <c r="B217" s="5">
        <v>45753</v>
      </c>
      <c r="C217" s="4" t="s">
        <v>14</v>
      </c>
      <c r="D217" s="4" t="s">
        <v>21</v>
      </c>
      <c r="E217" s="4" t="s">
        <v>34</v>
      </c>
      <c r="F217" s="4" t="s">
        <v>45</v>
      </c>
      <c r="G217" s="4">
        <v>2023</v>
      </c>
      <c r="H217" s="4" t="s">
        <v>55</v>
      </c>
      <c r="I217" s="7">
        <v>443932</v>
      </c>
      <c r="J217" s="7">
        <v>371491</v>
      </c>
      <c r="K217" s="7">
        <v>72441</v>
      </c>
    </row>
    <row r="218" spans="1:11" x14ac:dyDescent="0.35">
      <c r="A218" s="4">
        <v>1071</v>
      </c>
      <c r="B218" s="5">
        <v>45753</v>
      </c>
      <c r="C218" s="4" t="s">
        <v>11</v>
      </c>
      <c r="D218" s="4" t="s">
        <v>19</v>
      </c>
      <c r="E218" s="4" t="s">
        <v>42</v>
      </c>
      <c r="F218" s="4" t="s">
        <v>47</v>
      </c>
      <c r="G218" s="4">
        <v>2022</v>
      </c>
      <c r="H218" s="4" t="s">
        <v>53</v>
      </c>
      <c r="I218" s="7">
        <v>801440</v>
      </c>
      <c r="J218" s="7">
        <v>729244</v>
      </c>
      <c r="K218" s="7">
        <v>72196</v>
      </c>
    </row>
    <row r="219" spans="1:11" x14ac:dyDescent="0.35">
      <c r="A219" s="4">
        <v>1085</v>
      </c>
      <c r="B219" s="5">
        <v>45756</v>
      </c>
      <c r="C219" s="4" t="s">
        <v>12</v>
      </c>
      <c r="D219" s="4" t="s">
        <v>20</v>
      </c>
      <c r="E219" s="4" t="s">
        <v>31</v>
      </c>
      <c r="F219" s="4" t="s">
        <v>46</v>
      </c>
      <c r="G219" s="4">
        <v>2019</v>
      </c>
      <c r="H219" s="4" t="s">
        <v>51</v>
      </c>
      <c r="I219" s="7">
        <v>1425717</v>
      </c>
      <c r="J219" s="7">
        <v>1242996</v>
      </c>
      <c r="K219" s="7">
        <v>182721</v>
      </c>
    </row>
    <row r="220" spans="1:11" x14ac:dyDescent="0.35">
      <c r="A220" s="4">
        <v>1032</v>
      </c>
      <c r="B220" s="5">
        <v>45760</v>
      </c>
      <c r="C220" s="4" t="s">
        <v>13</v>
      </c>
      <c r="D220" s="4" t="s">
        <v>19</v>
      </c>
      <c r="E220" s="4" t="s">
        <v>38</v>
      </c>
      <c r="F220" s="4" t="s">
        <v>47</v>
      </c>
      <c r="G220" s="4">
        <v>2023</v>
      </c>
      <c r="H220" s="4" t="s">
        <v>56</v>
      </c>
      <c r="I220" s="7">
        <v>866194</v>
      </c>
      <c r="J220" s="7">
        <v>769266</v>
      </c>
      <c r="K220" s="7">
        <v>96928</v>
      </c>
    </row>
    <row r="221" spans="1:11" x14ac:dyDescent="0.35">
      <c r="A221" s="4">
        <v>1290</v>
      </c>
      <c r="B221" s="5">
        <v>45760</v>
      </c>
      <c r="C221" s="4" t="s">
        <v>14</v>
      </c>
      <c r="D221" s="4" t="s">
        <v>16</v>
      </c>
      <c r="E221" s="4" t="s">
        <v>37</v>
      </c>
      <c r="F221" s="4" t="s">
        <v>47</v>
      </c>
      <c r="G221" s="4">
        <v>2017</v>
      </c>
      <c r="H221" s="4" t="s">
        <v>55</v>
      </c>
      <c r="I221" s="7">
        <v>974042</v>
      </c>
      <c r="J221" s="7">
        <v>888724</v>
      </c>
      <c r="K221" s="7">
        <v>85318</v>
      </c>
    </row>
    <row r="222" spans="1:11" x14ac:dyDescent="0.35">
      <c r="A222" s="4">
        <v>1010</v>
      </c>
      <c r="B222" s="5">
        <v>45761</v>
      </c>
      <c r="C222" s="4" t="s">
        <v>11</v>
      </c>
      <c r="D222" s="4" t="s">
        <v>17</v>
      </c>
      <c r="E222" s="4" t="s">
        <v>24</v>
      </c>
      <c r="F222" s="4" t="s">
        <v>45</v>
      </c>
      <c r="G222" s="4">
        <v>2024</v>
      </c>
      <c r="H222" s="4" t="s">
        <v>49</v>
      </c>
      <c r="I222" s="7">
        <v>561481</v>
      </c>
      <c r="J222" s="7">
        <v>505838</v>
      </c>
      <c r="K222" s="7">
        <v>55643</v>
      </c>
    </row>
    <row r="223" spans="1:11" x14ac:dyDescent="0.35">
      <c r="A223" s="4">
        <v>1069</v>
      </c>
      <c r="B223" s="5">
        <v>45762</v>
      </c>
      <c r="C223" s="4" t="s">
        <v>11</v>
      </c>
      <c r="D223" s="4" t="s">
        <v>15</v>
      </c>
      <c r="E223" s="4" t="s">
        <v>2</v>
      </c>
      <c r="F223" s="4" t="s">
        <v>48</v>
      </c>
      <c r="G223" s="4">
        <v>2024</v>
      </c>
      <c r="H223" s="4" t="s">
        <v>49</v>
      </c>
      <c r="I223" s="7">
        <v>1056987</v>
      </c>
      <c r="J223" s="7">
        <v>934559</v>
      </c>
      <c r="K223" s="7">
        <v>122428</v>
      </c>
    </row>
    <row r="224" spans="1:11" x14ac:dyDescent="0.35">
      <c r="A224" s="4">
        <v>1042</v>
      </c>
      <c r="B224" s="5">
        <v>45763</v>
      </c>
      <c r="C224" s="4" t="s">
        <v>13</v>
      </c>
      <c r="D224" s="4" t="s">
        <v>17</v>
      </c>
      <c r="E224" s="4" t="s">
        <v>24</v>
      </c>
      <c r="F224" s="4" t="s">
        <v>45</v>
      </c>
      <c r="G224" s="4">
        <v>2016</v>
      </c>
      <c r="H224" s="4" t="s">
        <v>52</v>
      </c>
      <c r="I224" s="7">
        <v>446115</v>
      </c>
      <c r="J224" s="7">
        <v>378063</v>
      </c>
      <c r="K224" s="7">
        <v>68052</v>
      </c>
    </row>
    <row r="225" spans="1:11" x14ac:dyDescent="0.35">
      <c r="A225" s="4">
        <v>1239</v>
      </c>
      <c r="B225" s="5">
        <v>45763</v>
      </c>
      <c r="C225" s="4" t="s">
        <v>13</v>
      </c>
      <c r="D225" s="4" t="s">
        <v>16</v>
      </c>
      <c r="E225" s="4" t="s">
        <v>37</v>
      </c>
      <c r="F225" s="4" t="s">
        <v>47</v>
      </c>
      <c r="G225" s="4">
        <v>2017</v>
      </c>
      <c r="H225" s="4" t="s">
        <v>54</v>
      </c>
      <c r="I225" s="7">
        <v>1486518</v>
      </c>
      <c r="J225" s="7">
        <v>1275981</v>
      </c>
      <c r="K225" s="7">
        <v>210537</v>
      </c>
    </row>
    <row r="226" spans="1:11" x14ac:dyDescent="0.35">
      <c r="A226" s="4">
        <v>1107</v>
      </c>
      <c r="B226" s="5">
        <v>45764</v>
      </c>
      <c r="C226" s="4" t="s">
        <v>13</v>
      </c>
      <c r="D226" s="4" t="s">
        <v>15</v>
      </c>
      <c r="E226" s="4" t="s">
        <v>44</v>
      </c>
      <c r="F226" s="4" t="s">
        <v>48</v>
      </c>
      <c r="G226" s="4">
        <v>2016</v>
      </c>
      <c r="H226" s="4" t="s">
        <v>50</v>
      </c>
      <c r="I226" s="7">
        <v>800222</v>
      </c>
      <c r="J226" s="7">
        <v>745085</v>
      </c>
      <c r="K226" s="7">
        <v>55137</v>
      </c>
    </row>
    <row r="227" spans="1:11" x14ac:dyDescent="0.35">
      <c r="A227" s="4">
        <v>1053</v>
      </c>
      <c r="B227" s="5">
        <v>45767</v>
      </c>
      <c r="C227" s="4" t="s">
        <v>12</v>
      </c>
      <c r="D227" s="4" t="s">
        <v>18</v>
      </c>
      <c r="E227" s="4" t="s">
        <v>29</v>
      </c>
      <c r="F227" s="4" t="s">
        <v>47</v>
      </c>
      <c r="G227" s="4">
        <v>2023</v>
      </c>
      <c r="H227" s="4" t="s">
        <v>55</v>
      </c>
      <c r="I227" s="7">
        <v>1524065</v>
      </c>
      <c r="J227" s="7">
        <v>1272174</v>
      </c>
      <c r="K227" s="7">
        <v>251891</v>
      </c>
    </row>
    <row r="228" spans="1:11" x14ac:dyDescent="0.35">
      <c r="A228" s="4">
        <v>1163</v>
      </c>
      <c r="B228" s="5">
        <v>45772</v>
      </c>
      <c r="C228" s="4" t="s">
        <v>11</v>
      </c>
      <c r="D228" s="4" t="s">
        <v>17</v>
      </c>
      <c r="E228" s="4" t="s">
        <v>27</v>
      </c>
      <c r="F228" s="4" t="s">
        <v>47</v>
      </c>
      <c r="G228" s="4">
        <v>2020</v>
      </c>
      <c r="H228" s="4" t="s">
        <v>51</v>
      </c>
      <c r="I228" s="7">
        <v>1159017</v>
      </c>
      <c r="J228" s="7">
        <v>969888</v>
      </c>
      <c r="K228" s="7">
        <v>189129</v>
      </c>
    </row>
    <row r="229" spans="1:11" x14ac:dyDescent="0.35">
      <c r="A229" s="4">
        <v>1230</v>
      </c>
      <c r="B229" s="5">
        <v>45774</v>
      </c>
      <c r="C229" s="4" t="s">
        <v>14</v>
      </c>
      <c r="D229" s="4" t="s">
        <v>19</v>
      </c>
      <c r="E229" s="4" t="s">
        <v>30</v>
      </c>
      <c r="F229" s="4" t="s">
        <v>47</v>
      </c>
      <c r="G229" s="4">
        <v>2019</v>
      </c>
      <c r="H229" s="4" t="s">
        <v>56</v>
      </c>
      <c r="I229" s="7">
        <v>1349488</v>
      </c>
      <c r="J229" s="7">
        <v>1167377</v>
      </c>
      <c r="K229" s="7">
        <v>182111</v>
      </c>
    </row>
    <row r="230" spans="1:11" x14ac:dyDescent="0.35">
      <c r="A230" s="4">
        <v>1168</v>
      </c>
      <c r="B230" s="5">
        <v>45775</v>
      </c>
      <c r="C230" s="4" t="s">
        <v>11</v>
      </c>
      <c r="D230" s="4" t="s">
        <v>19</v>
      </c>
      <c r="E230" s="4" t="s">
        <v>30</v>
      </c>
      <c r="F230" s="4" t="s">
        <v>47</v>
      </c>
      <c r="G230" s="4">
        <v>2023</v>
      </c>
      <c r="H230" s="4" t="s">
        <v>54</v>
      </c>
      <c r="I230" s="7">
        <v>710719</v>
      </c>
      <c r="J230" s="7">
        <v>656856</v>
      </c>
      <c r="K230" s="7">
        <v>53863</v>
      </c>
    </row>
    <row r="231" spans="1:11" x14ac:dyDescent="0.35">
      <c r="A231" s="4">
        <v>1207</v>
      </c>
      <c r="B231" s="5">
        <v>45777</v>
      </c>
      <c r="C231" s="4" t="s">
        <v>14</v>
      </c>
      <c r="D231" s="4" t="s">
        <v>15</v>
      </c>
      <c r="E231" s="4" t="s">
        <v>2</v>
      </c>
      <c r="F231" s="4" t="s">
        <v>48</v>
      </c>
      <c r="G231" s="4">
        <v>2024</v>
      </c>
      <c r="H231" s="4" t="s">
        <v>55</v>
      </c>
      <c r="I231" s="7">
        <v>897840</v>
      </c>
      <c r="J231" s="7">
        <v>817704</v>
      </c>
      <c r="K231" s="7">
        <v>80136</v>
      </c>
    </row>
    <row r="232" spans="1:11" x14ac:dyDescent="0.35">
      <c r="A232" s="4">
        <v>1055</v>
      </c>
      <c r="B232" s="5">
        <v>45778</v>
      </c>
      <c r="C232" s="4" t="s">
        <v>10</v>
      </c>
      <c r="D232" s="4" t="s">
        <v>17</v>
      </c>
      <c r="E232" s="4" t="s">
        <v>24</v>
      </c>
      <c r="F232" s="4" t="s">
        <v>45</v>
      </c>
      <c r="G232" s="4">
        <v>2020</v>
      </c>
      <c r="H232" s="4" t="s">
        <v>50</v>
      </c>
      <c r="I232" s="7">
        <v>365176</v>
      </c>
      <c r="J232" s="7">
        <v>343856</v>
      </c>
      <c r="K232" s="7">
        <v>21320</v>
      </c>
    </row>
    <row r="233" spans="1:11" x14ac:dyDescent="0.35">
      <c r="A233" s="4">
        <v>1080</v>
      </c>
      <c r="B233" s="5">
        <v>45781</v>
      </c>
      <c r="C233" s="4" t="s">
        <v>12</v>
      </c>
      <c r="D233" s="4" t="s">
        <v>19</v>
      </c>
      <c r="E233" s="4" t="s">
        <v>38</v>
      </c>
      <c r="F233" s="4" t="s">
        <v>47</v>
      </c>
      <c r="G233" s="4">
        <v>2023</v>
      </c>
      <c r="H233" s="4" t="s">
        <v>56</v>
      </c>
      <c r="I233" s="7">
        <v>1503128</v>
      </c>
      <c r="J233" s="7">
        <v>1420725</v>
      </c>
      <c r="K233" s="7">
        <v>82403</v>
      </c>
    </row>
    <row r="234" spans="1:11" x14ac:dyDescent="0.35">
      <c r="A234" s="4">
        <v>1190</v>
      </c>
      <c r="B234" s="5">
        <v>45782</v>
      </c>
      <c r="C234" s="4" t="s">
        <v>14</v>
      </c>
      <c r="D234" s="4" t="s">
        <v>15</v>
      </c>
      <c r="E234" s="4" t="s">
        <v>44</v>
      </c>
      <c r="F234" s="4" t="s">
        <v>48</v>
      </c>
      <c r="G234" s="4">
        <v>2017</v>
      </c>
      <c r="H234" s="4" t="s">
        <v>55</v>
      </c>
      <c r="I234" s="7">
        <v>809303</v>
      </c>
      <c r="J234" s="7">
        <v>724532</v>
      </c>
      <c r="K234" s="7">
        <v>84771</v>
      </c>
    </row>
    <row r="235" spans="1:11" x14ac:dyDescent="0.35">
      <c r="A235" s="4">
        <v>1175</v>
      </c>
      <c r="B235" s="5">
        <v>45782</v>
      </c>
      <c r="C235" s="4" t="s">
        <v>11</v>
      </c>
      <c r="D235" s="4" t="s">
        <v>19</v>
      </c>
      <c r="E235" s="4" t="s">
        <v>38</v>
      </c>
      <c r="F235" s="4" t="s">
        <v>47</v>
      </c>
      <c r="G235" s="4">
        <v>2023</v>
      </c>
      <c r="H235" s="4" t="s">
        <v>54</v>
      </c>
      <c r="I235" s="7">
        <v>988183</v>
      </c>
      <c r="J235" s="7">
        <v>845323</v>
      </c>
      <c r="K235" s="7">
        <v>142860</v>
      </c>
    </row>
    <row r="236" spans="1:11" x14ac:dyDescent="0.35">
      <c r="A236" s="4">
        <v>1070</v>
      </c>
      <c r="B236" s="5">
        <v>45787</v>
      </c>
      <c r="C236" s="4" t="s">
        <v>10</v>
      </c>
      <c r="D236" s="4" t="s">
        <v>15</v>
      </c>
      <c r="E236" s="4" t="s">
        <v>22</v>
      </c>
      <c r="F236" s="4" t="s">
        <v>45</v>
      </c>
      <c r="G236" s="4">
        <v>2020</v>
      </c>
      <c r="H236" s="4" t="s">
        <v>53</v>
      </c>
      <c r="I236" s="7">
        <v>554710</v>
      </c>
      <c r="J236" s="7">
        <v>521834</v>
      </c>
      <c r="K236" s="7">
        <v>32876</v>
      </c>
    </row>
    <row r="237" spans="1:11" x14ac:dyDescent="0.35">
      <c r="A237" s="4">
        <v>1197</v>
      </c>
      <c r="B237" s="5">
        <v>45787</v>
      </c>
      <c r="C237" s="4" t="s">
        <v>10</v>
      </c>
      <c r="D237" s="4" t="s">
        <v>16</v>
      </c>
      <c r="E237" s="4" t="s">
        <v>37</v>
      </c>
      <c r="F237" s="4" t="s">
        <v>47</v>
      </c>
      <c r="G237" s="4">
        <v>2018</v>
      </c>
      <c r="H237" s="4" t="s">
        <v>53</v>
      </c>
      <c r="I237" s="7">
        <v>1235252</v>
      </c>
      <c r="J237" s="7">
        <v>1047711</v>
      </c>
      <c r="K237" s="7">
        <v>187541</v>
      </c>
    </row>
    <row r="238" spans="1:11" x14ac:dyDescent="0.35">
      <c r="A238" s="4">
        <v>1094</v>
      </c>
      <c r="B238" s="5">
        <v>45788</v>
      </c>
      <c r="C238" s="4" t="s">
        <v>12</v>
      </c>
      <c r="D238" s="4" t="s">
        <v>21</v>
      </c>
      <c r="E238" s="4" t="s">
        <v>35</v>
      </c>
      <c r="F238" s="4" t="s">
        <v>48</v>
      </c>
      <c r="G238" s="4">
        <v>2018</v>
      </c>
      <c r="H238" s="4" t="s">
        <v>49</v>
      </c>
      <c r="I238" s="7">
        <v>642809</v>
      </c>
      <c r="J238" s="7">
        <v>578585</v>
      </c>
      <c r="K238" s="7">
        <v>64224</v>
      </c>
    </row>
    <row r="239" spans="1:11" x14ac:dyDescent="0.35">
      <c r="A239" s="4">
        <v>1139</v>
      </c>
      <c r="B239" s="5">
        <v>45789</v>
      </c>
      <c r="C239" s="4" t="s">
        <v>14</v>
      </c>
      <c r="D239" s="4" t="s">
        <v>15</v>
      </c>
      <c r="E239" s="4" t="s">
        <v>44</v>
      </c>
      <c r="F239" s="4" t="s">
        <v>48</v>
      </c>
      <c r="G239" s="4">
        <v>2019</v>
      </c>
      <c r="H239" s="4" t="s">
        <v>56</v>
      </c>
      <c r="I239" s="7">
        <v>766474</v>
      </c>
      <c r="J239" s="7">
        <v>701899</v>
      </c>
      <c r="K239" s="7">
        <v>64575</v>
      </c>
    </row>
    <row r="240" spans="1:11" x14ac:dyDescent="0.35">
      <c r="A240" s="4">
        <v>1072</v>
      </c>
      <c r="B240" s="5">
        <v>45791</v>
      </c>
      <c r="C240" s="4" t="s">
        <v>11</v>
      </c>
      <c r="D240" s="4" t="s">
        <v>17</v>
      </c>
      <c r="E240" s="4" t="s">
        <v>43</v>
      </c>
      <c r="F240" s="4" t="s">
        <v>45</v>
      </c>
      <c r="G240" s="4">
        <v>2020</v>
      </c>
      <c r="H240" s="4" t="s">
        <v>49</v>
      </c>
      <c r="I240" s="7">
        <v>454457</v>
      </c>
      <c r="J240" s="7">
        <v>381255</v>
      </c>
      <c r="K240" s="7">
        <v>73202</v>
      </c>
    </row>
    <row r="241" spans="1:11" x14ac:dyDescent="0.35">
      <c r="A241" s="4">
        <v>1186</v>
      </c>
      <c r="B241" s="5">
        <v>45794</v>
      </c>
      <c r="C241" s="4" t="s">
        <v>11</v>
      </c>
      <c r="D241" s="4" t="s">
        <v>21</v>
      </c>
      <c r="E241" s="4" t="s">
        <v>35</v>
      </c>
      <c r="F241" s="4" t="s">
        <v>48</v>
      </c>
      <c r="G241" s="4">
        <v>2023</v>
      </c>
      <c r="H241" s="4" t="s">
        <v>55</v>
      </c>
      <c r="I241" s="7">
        <v>848000</v>
      </c>
      <c r="J241" s="7">
        <v>797742</v>
      </c>
      <c r="K241" s="7">
        <v>50258</v>
      </c>
    </row>
    <row r="242" spans="1:11" x14ac:dyDescent="0.35">
      <c r="A242" s="4">
        <v>1254</v>
      </c>
      <c r="B242" s="5">
        <v>45794</v>
      </c>
      <c r="C242" s="4" t="s">
        <v>10</v>
      </c>
      <c r="D242" s="4" t="s">
        <v>16</v>
      </c>
      <c r="E242" s="4" t="s">
        <v>37</v>
      </c>
      <c r="F242" s="4" t="s">
        <v>47</v>
      </c>
      <c r="G242" s="4">
        <v>2018</v>
      </c>
      <c r="H242" s="4" t="s">
        <v>50</v>
      </c>
      <c r="I242" s="7">
        <v>1131201</v>
      </c>
      <c r="J242" s="7">
        <v>1000177</v>
      </c>
      <c r="K242" s="7">
        <v>131024</v>
      </c>
    </row>
    <row r="243" spans="1:11" x14ac:dyDescent="0.35">
      <c r="A243" s="4">
        <v>1222</v>
      </c>
      <c r="B243" s="5">
        <v>45799</v>
      </c>
      <c r="C243" s="4" t="s">
        <v>11</v>
      </c>
      <c r="D243" s="4" t="s">
        <v>20</v>
      </c>
      <c r="E243" s="4" t="s">
        <v>36</v>
      </c>
      <c r="F243" s="4" t="s">
        <v>47</v>
      </c>
      <c r="G243" s="4">
        <v>2016</v>
      </c>
      <c r="H243" s="4" t="s">
        <v>49</v>
      </c>
      <c r="I243" s="7">
        <v>1847962</v>
      </c>
      <c r="J243" s="7">
        <v>1554215</v>
      </c>
      <c r="K243" s="7">
        <v>293747</v>
      </c>
    </row>
    <row r="244" spans="1:11" x14ac:dyDescent="0.35">
      <c r="A244" s="4">
        <v>1296</v>
      </c>
      <c r="B244" s="5">
        <v>45799</v>
      </c>
      <c r="C244" s="4" t="s">
        <v>14</v>
      </c>
      <c r="D244" s="4" t="s">
        <v>18</v>
      </c>
      <c r="E244" s="4" t="s">
        <v>29</v>
      </c>
      <c r="F244" s="4" t="s">
        <v>47</v>
      </c>
      <c r="G244" s="4">
        <v>2017</v>
      </c>
      <c r="H244" s="4" t="s">
        <v>49</v>
      </c>
      <c r="I244" s="7">
        <v>1716658</v>
      </c>
      <c r="J244" s="7">
        <v>1553536</v>
      </c>
      <c r="K244" s="7">
        <v>163122</v>
      </c>
    </row>
    <row r="245" spans="1:11" x14ac:dyDescent="0.35">
      <c r="A245" s="4">
        <v>1036</v>
      </c>
      <c r="B245" s="5">
        <v>45809</v>
      </c>
      <c r="C245" s="4" t="s">
        <v>10</v>
      </c>
      <c r="D245" s="4" t="s">
        <v>17</v>
      </c>
      <c r="E245" s="4" t="s">
        <v>26</v>
      </c>
      <c r="F245" s="4" t="s">
        <v>47</v>
      </c>
      <c r="G245" s="4">
        <v>2022</v>
      </c>
      <c r="H245" s="4" t="s">
        <v>49</v>
      </c>
      <c r="I245" s="7">
        <v>571764</v>
      </c>
      <c r="J245" s="7">
        <v>490363</v>
      </c>
      <c r="K245" s="7">
        <v>81401</v>
      </c>
    </row>
    <row r="246" spans="1:11" x14ac:dyDescent="0.35">
      <c r="A246" s="4">
        <v>1294</v>
      </c>
      <c r="B246" s="5">
        <v>45809</v>
      </c>
      <c r="C246" s="4" t="s">
        <v>10</v>
      </c>
      <c r="D246" s="4" t="s">
        <v>15</v>
      </c>
      <c r="E246" s="4" t="s">
        <v>22</v>
      </c>
      <c r="F246" s="4" t="s">
        <v>45</v>
      </c>
      <c r="G246" s="4">
        <v>2022</v>
      </c>
      <c r="H246" s="4" t="s">
        <v>50</v>
      </c>
      <c r="I246" s="7">
        <v>564699</v>
      </c>
      <c r="J246" s="7">
        <v>497532</v>
      </c>
      <c r="K246" s="7">
        <v>67167</v>
      </c>
    </row>
    <row r="247" spans="1:11" x14ac:dyDescent="0.35">
      <c r="A247" s="4">
        <v>1171</v>
      </c>
      <c r="B247" s="5">
        <v>45819</v>
      </c>
      <c r="C247" s="4" t="s">
        <v>14</v>
      </c>
      <c r="D247" s="4" t="s">
        <v>16</v>
      </c>
      <c r="E247" s="4" t="s">
        <v>28</v>
      </c>
      <c r="F247" s="4" t="s">
        <v>47</v>
      </c>
      <c r="G247" s="4">
        <v>2022</v>
      </c>
      <c r="H247" s="4" t="s">
        <v>54</v>
      </c>
      <c r="I247" s="7">
        <v>1399975</v>
      </c>
      <c r="J247" s="7">
        <v>1232372</v>
      </c>
      <c r="K247" s="7">
        <v>167603</v>
      </c>
    </row>
    <row r="248" spans="1:11" x14ac:dyDescent="0.35">
      <c r="A248" s="4">
        <v>1165</v>
      </c>
      <c r="B248" s="5">
        <v>45820</v>
      </c>
      <c r="C248" s="4" t="s">
        <v>12</v>
      </c>
      <c r="D248" s="4" t="s">
        <v>17</v>
      </c>
      <c r="E248" s="4" t="s">
        <v>26</v>
      </c>
      <c r="F248" s="4" t="s">
        <v>47</v>
      </c>
      <c r="G248" s="4">
        <v>2020</v>
      </c>
      <c r="H248" s="4" t="s">
        <v>50</v>
      </c>
      <c r="I248" s="7">
        <v>1009327</v>
      </c>
      <c r="J248" s="7">
        <v>904414</v>
      </c>
      <c r="K248" s="7">
        <v>104913</v>
      </c>
    </row>
    <row r="249" spans="1:11" x14ac:dyDescent="0.35">
      <c r="A249" s="4">
        <v>1191</v>
      </c>
      <c r="B249" s="5">
        <v>45821</v>
      </c>
      <c r="C249" s="4" t="s">
        <v>13</v>
      </c>
      <c r="D249" s="4" t="s">
        <v>16</v>
      </c>
      <c r="E249" s="4" t="s">
        <v>28</v>
      </c>
      <c r="F249" s="4" t="s">
        <v>47</v>
      </c>
      <c r="G249" s="4">
        <v>2022</v>
      </c>
      <c r="H249" s="4" t="s">
        <v>54</v>
      </c>
      <c r="I249" s="7">
        <v>919222</v>
      </c>
      <c r="J249" s="7">
        <v>838706</v>
      </c>
      <c r="K249" s="7">
        <v>80516</v>
      </c>
    </row>
    <row r="250" spans="1:11" x14ac:dyDescent="0.35">
      <c r="A250" s="4">
        <v>1185</v>
      </c>
      <c r="B250" s="5">
        <v>45822</v>
      </c>
      <c r="C250" s="4" t="s">
        <v>10</v>
      </c>
      <c r="D250" s="4" t="s">
        <v>18</v>
      </c>
      <c r="E250" s="4" t="s">
        <v>29</v>
      </c>
      <c r="F250" s="4" t="s">
        <v>47</v>
      </c>
      <c r="G250" s="4">
        <v>2020</v>
      </c>
      <c r="H250" s="4" t="s">
        <v>50</v>
      </c>
      <c r="I250" s="7">
        <v>1321260</v>
      </c>
      <c r="J250" s="7">
        <v>1208838</v>
      </c>
      <c r="K250" s="7">
        <v>112422</v>
      </c>
    </row>
    <row r="251" spans="1:11" x14ac:dyDescent="0.35">
      <c r="A251" s="4">
        <v>1232</v>
      </c>
      <c r="B251" s="5">
        <v>45824</v>
      </c>
      <c r="C251" s="4" t="s">
        <v>10</v>
      </c>
      <c r="D251" s="4" t="s">
        <v>21</v>
      </c>
      <c r="E251" s="4" t="s">
        <v>35</v>
      </c>
      <c r="F251" s="4" t="s">
        <v>48</v>
      </c>
      <c r="G251" s="4">
        <v>2023</v>
      </c>
      <c r="H251" s="4" t="s">
        <v>56</v>
      </c>
      <c r="I251" s="7">
        <v>744842</v>
      </c>
      <c r="J251" s="7">
        <v>704009</v>
      </c>
      <c r="K251" s="7">
        <v>40833</v>
      </c>
    </row>
    <row r="252" spans="1:11" x14ac:dyDescent="0.35">
      <c r="A252" s="4">
        <v>1082</v>
      </c>
      <c r="B252" s="5">
        <v>45827</v>
      </c>
      <c r="C252" s="4" t="s">
        <v>10</v>
      </c>
      <c r="D252" s="4" t="s">
        <v>15</v>
      </c>
      <c r="E252" s="4" t="s">
        <v>44</v>
      </c>
      <c r="F252" s="4" t="s">
        <v>48</v>
      </c>
      <c r="G252" s="4">
        <v>2022</v>
      </c>
      <c r="H252" s="4" t="s">
        <v>49</v>
      </c>
      <c r="I252" s="7">
        <v>962404</v>
      </c>
      <c r="J252" s="7">
        <v>843474</v>
      </c>
      <c r="K252" s="7">
        <v>118930</v>
      </c>
    </row>
    <row r="253" spans="1:11" x14ac:dyDescent="0.35">
      <c r="A253" s="4">
        <v>1077</v>
      </c>
      <c r="B253" s="5">
        <v>45829</v>
      </c>
      <c r="C253" s="4" t="s">
        <v>14</v>
      </c>
      <c r="D253" s="4" t="s">
        <v>17</v>
      </c>
      <c r="E253" s="4" t="s">
        <v>26</v>
      </c>
      <c r="F253" s="4" t="s">
        <v>47</v>
      </c>
      <c r="G253" s="4">
        <v>2020</v>
      </c>
      <c r="H253" s="4" t="s">
        <v>52</v>
      </c>
      <c r="I253" s="7">
        <v>890778</v>
      </c>
      <c r="J253" s="7">
        <v>846747</v>
      </c>
      <c r="K253" s="7">
        <v>44031</v>
      </c>
    </row>
    <row r="254" spans="1:11" x14ac:dyDescent="0.35">
      <c r="A254" s="4">
        <v>1259</v>
      </c>
      <c r="B254" s="5">
        <v>45831</v>
      </c>
      <c r="C254" s="4" t="s">
        <v>13</v>
      </c>
      <c r="D254" s="4" t="s">
        <v>19</v>
      </c>
      <c r="E254" s="4" t="s">
        <v>42</v>
      </c>
      <c r="F254" s="4" t="s">
        <v>47</v>
      </c>
      <c r="G254" s="4">
        <v>2022</v>
      </c>
      <c r="H254" s="4" t="s">
        <v>56</v>
      </c>
      <c r="I254" s="7">
        <v>1400758</v>
      </c>
      <c r="J254" s="7">
        <v>1251794</v>
      </c>
      <c r="K254" s="7">
        <v>148964</v>
      </c>
    </row>
    <row r="255" spans="1:11" x14ac:dyDescent="0.35">
      <c r="A255" s="4">
        <v>1029</v>
      </c>
      <c r="B255" s="5">
        <v>45835</v>
      </c>
      <c r="C255" s="4" t="s">
        <v>11</v>
      </c>
      <c r="D255" s="4" t="s">
        <v>21</v>
      </c>
      <c r="E255" s="4" t="s">
        <v>33</v>
      </c>
      <c r="F255" s="4" t="s">
        <v>45</v>
      </c>
      <c r="G255" s="4">
        <v>2017</v>
      </c>
      <c r="H255" s="4" t="s">
        <v>56</v>
      </c>
      <c r="I255" s="7">
        <v>404416</v>
      </c>
      <c r="J255" s="7">
        <v>339560</v>
      </c>
      <c r="K255" s="7">
        <v>64856</v>
      </c>
    </row>
    <row r="256" spans="1:11" x14ac:dyDescent="0.35">
      <c r="A256" s="4">
        <v>1137</v>
      </c>
      <c r="B256" s="5">
        <v>45835</v>
      </c>
      <c r="C256" s="4" t="s">
        <v>11</v>
      </c>
      <c r="D256" s="4" t="s">
        <v>15</v>
      </c>
      <c r="E256" s="4" t="s">
        <v>44</v>
      </c>
      <c r="F256" s="4" t="s">
        <v>48</v>
      </c>
      <c r="G256" s="4">
        <v>2021</v>
      </c>
      <c r="H256" s="4" t="s">
        <v>55</v>
      </c>
      <c r="I256" s="7">
        <v>746681</v>
      </c>
      <c r="J256" s="7">
        <v>679418</v>
      </c>
      <c r="K256" s="7">
        <v>67263</v>
      </c>
    </row>
    <row r="257" spans="1:11" x14ac:dyDescent="0.35">
      <c r="A257" s="4">
        <v>1017</v>
      </c>
      <c r="B257" s="5">
        <v>45837</v>
      </c>
      <c r="C257" s="4" t="s">
        <v>11</v>
      </c>
      <c r="D257" s="4" t="s">
        <v>16</v>
      </c>
      <c r="E257" s="4" t="s">
        <v>40</v>
      </c>
      <c r="F257" s="4" t="s">
        <v>48</v>
      </c>
      <c r="G257" s="4">
        <v>2018</v>
      </c>
      <c r="H257" s="4" t="s">
        <v>49</v>
      </c>
      <c r="I257" s="7">
        <v>970018</v>
      </c>
      <c r="J257" s="7">
        <v>871534</v>
      </c>
      <c r="K257" s="7">
        <v>98484</v>
      </c>
    </row>
    <row r="258" spans="1:11" x14ac:dyDescent="0.35">
      <c r="A258" s="4">
        <v>1078</v>
      </c>
      <c r="B258" s="5">
        <v>45838</v>
      </c>
      <c r="C258" s="4" t="s">
        <v>11</v>
      </c>
      <c r="D258" s="4" t="s">
        <v>17</v>
      </c>
      <c r="E258" s="4" t="s">
        <v>26</v>
      </c>
      <c r="F258" s="4" t="s">
        <v>47</v>
      </c>
      <c r="G258" s="4">
        <v>2024</v>
      </c>
      <c r="H258" s="4" t="s">
        <v>49</v>
      </c>
      <c r="I258" s="7">
        <v>817326</v>
      </c>
      <c r="J258" s="7">
        <v>702773</v>
      </c>
      <c r="K258" s="7">
        <v>114553</v>
      </c>
    </row>
    <row r="259" spans="1:11" x14ac:dyDescent="0.35">
      <c r="A259" s="4">
        <v>1258</v>
      </c>
      <c r="B259" s="5">
        <v>45840</v>
      </c>
      <c r="C259" s="4" t="s">
        <v>13</v>
      </c>
      <c r="D259" s="4" t="s">
        <v>21</v>
      </c>
      <c r="E259" s="4" t="s">
        <v>39</v>
      </c>
      <c r="F259" s="4" t="s">
        <v>45</v>
      </c>
      <c r="G259" s="4">
        <v>2017</v>
      </c>
      <c r="H259" s="4" t="s">
        <v>56</v>
      </c>
      <c r="I259" s="7">
        <v>496509</v>
      </c>
      <c r="J259" s="7">
        <v>460156</v>
      </c>
      <c r="K259" s="7">
        <v>36353</v>
      </c>
    </row>
    <row r="260" spans="1:11" x14ac:dyDescent="0.35">
      <c r="A260" s="4">
        <v>1115</v>
      </c>
      <c r="B260" s="5">
        <v>45841</v>
      </c>
      <c r="C260" s="4" t="s">
        <v>12</v>
      </c>
      <c r="D260" s="4" t="s">
        <v>15</v>
      </c>
      <c r="E260" s="4" t="s">
        <v>44</v>
      </c>
      <c r="F260" s="4" t="s">
        <v>48</v>
      </c>
      <c r="G260" s="4">
        <v>2020</v>
      </c>
      <c r="H260" s="4" t="s">
        <v>51</v>
      </c>
      <c r="I260" s="7">
        <v>1118544</v>
      </c>
      <c r="J260" s="7">
        <v>1049290</v>
      </c>
      <c r="K260" s="7">
        <v>69254</v>
      </c>
    </row>
    <row r="261" spans="1:11" x14ac:dyDescent="0.35">
      <c r="A261" s="4">
        <v>1235</v>
      </c>
      <c r="B261" s="5">
        <v>45846</v>
      </c>
      <c r="C261" s="4" t="s">
        <v>12</v>
      </c>
      <c r="D261" s="4" t="s">
        <v>21</v>
      </c>
      <c r="E261" s="4" t="s">
        <v>39</v>
      </c>
      <c r="F261" s="4" t="s">
        <v>45</v>
      </c>
      <c r="G261" s="4">
        <v>2020</v>
      </c>
      <c r="H261" s="4" t="s">
        <v>51</v>
      </c>
      <c r="I261" s="7">
        <v>428604</v>
      </c>
      <c r="J261" s="7">
        <v>367900</v>
      </c>
      <c r="K261" s="7">
        <v>60704</v>
      </c>
    </row>
    <row r="262" spans="1:11" x14ac:dyDescent="0.35">
      <c r="A262" s="4">
        <v>1214</v>
      </c>
      <c r="B262" s="5">
        <v>45851</v>
      </c>
      <c r="C262" s="4" t="s">
        <v>13</v>
      </c>
      <c r="D262" s="4" t="s">
        <v>20</v>
      </c>
      <c r="E262" s="4" t="s">
        <v>32</v>
      </c>
      <c r="F262" s="4" t="s">
        <v>48</v>
      </c>
      <c r="G262" s="4">
        <v>2020</v>
      </c>
      <c r="H262" s="4" t="s">
        <v>50</v>
      </c>
      <c r="I262" s="7">
        <v>963485</v>
      </c>
      <c r="J262" s="7">
        <v>882312</v>
      </c>
      <c r="K262" s="7">
        <v>81173</v>
      </c>
    </row>
    <row r="263" spans="1:11" x14ac:dyDescent="0.35">
      <c r="A263" s="4">
        <v>1193</v>
      </c>
      <c r="B263" s="5">
        <v>45856</v>
      </c>
      <c r="C263" s="4" t="s">
        <v>13</v>
      </c>
      <c r="D263" s="4" t="s">
        <v>16</v>
      </c>
      <c r="E263" s="4" t="s">
        <v>37</v>
      </c>
      <c r="F263" s="4" t="s">
        <v>47</v>
      </c>
      <c r="G263" s="4">
        <v>2024</v>
      </c>
      <c r="H263" s="4" t="s">
        <v>56</v>
      </c>
      <c r="I263" s="7">
        <v>1418880</v>
      </c>
      <c r="J263" s="7">
        <v>1245724</v>
      </c>
      <c r="K263" s="7">
        <v>173156</v>
      </c>
    </row>
    <row r="264" spans="1:11" x14ac:dyDescent="0.35">
      <c r="A264" s="4">
        <v>1035</v>
      </c>
      <c r="B264" s="5">
        <v>45858</v>
      </c>
      <c r="C264" s="4" t="s">
        <v>11</v>
      </c>
      <c r="D264" s="4" t="s">
        <v>17</v>
      </c>
      <c r="E264" s="4" t="s">
        <v>43</v>
      </c>
      <c r="F264" s="4" t="s">
        <v>45</v>
      </c>
      <c r="G264" s="4">
        <v>2019</v>
      </c>
      <c r="H264" s="4" t="s">
        <v>53</v>
      </c>
      <c r="I264" s="7">
        <v>406234</v>
      </c>
      <c r="J264" s="7">
        <v>344850</v>
      </c>
      <c r="K264" s="7">
        <v>61384</v>
      </c>
    </row>
    <row r="265" spans="1:11" x14ac:dyDescent="0.35">
      <c r="A265" s="4">
        <v>1189</v>
      </c>
      <c r="B265" s="5">
        <v>45859</v>
      </c>
      <c r="C265" s="4" t="s">
        <v>14</v>
      </c>
      <c r="D265" s="4" t="s">
        <v>17</v>
      </c>
      <c r="E265" s="4" t="s">
        <v>27</v>
      </c>
      <c r="F265" s="4" t="s">
        <v>47</v>
      </c>
      <c r="G265" s="4">
        <v>2018</v>
      </c>
      <c r="H265" s="4" t="s">
        <v>56</v>
      </c>
      <c r="I265" s="7">
        <v>669100</v>
      </c>
      <c r="J265" s="7">
        <v>557583</v>
      </c>
      <c r="K265" s="7">
        <v>111517</v>
      </c>
    </row>
    <row r="266" spans="1:11" x14ac:dyDescent="0.35">
      <c r="A266" s="4">
        <v>1134</v>
      </c>
      <c r="B266" s="5">
        <v>45861</v>
      </c>
      <c r="C266" s="4" t="s">
        <v>13</v>
      </c>
      <c r="D266" s="4" t="s">
        <v>21</v>
      </c>
      <c r="E266" s="4" t="s">
        <v>34</v>
      </c>
      <c r="F266" s="4" t="s">
        <v>45</v>
      </c>
      <c r="G266" s="4">
        <v>2019</v>
      </c>
      <c r="H266" s="4" t="s">
        <v>51</v>
      </c>
      <c r="I266" s="7">
        <v>689661</v>
      </c>
      <c r="J266" s="7">
        <v>587946</v>
      </c>
      <c r="K266" s="7">
        <v>101715</v>
      </c>
    </row>
    <row r="267" spans="1:11" x14ac:dyDescent="0.35">
      <c r="A267" s="4">
        <v>1158</v>
      </c>
      <c r="B267" s="5">
        <v>45864</v>
      </c>
      <c r="C267" s="4" t="s">
        <v>10</v>
      </c>
      <c r="D267" s="4" t="s">
        <v>20</v>
      </c>
      <c r="E267" s="4" t="s">
        <v>36</v>
      </c>
      <c r="F267" s="4" t="s">
        <v>47</v>
      </c>
      <c r="G267" s="4">
        <v>2024</v>
      </c>
      <c r="H267" s="4" t="s">
        <v>56</v>
      </c>
      <c r="I267" s="7">
        <v>2011326</v>
      </c>
      <c r="J267" s="7">
        <v>1786257</v>
      </c>
      <c r="K267" s="7">
        <v>225069</v>
      </c>
    </row>
    <row r="268" spans="1:11" x14ac:dyDescent="0.35">
      <c r="A268" s="4">
        <v>1248</v>
      </c>
      <c r="B268" s="5">
        <v>45864</v>
      </c>
      <c r="C268" s="4" t="s">
        <v>11</v>
      </c>
      <c r="D268" s="4" t="s">
        <v>15</v>
      </c>
      <c r="E268" s="4" t="s">
        <v>2</v>
      </c>
      <c r="F268" s="4" t="s">
        <v>48</v>
      </c>
      <c r="G268" s="4">
        <v>2020</v>
      </c>
      <c r="H268" s="4" t="s">
        <v>54</v>
      </c>
      <c r="I268" s="7">
        <v>817953</v>
      </c>
      <c r="J268" s="7">
        <v>685052</v>
      </c>
      <c r="K268" s="7">
        <v>132901</v>
      </c>
    </row>
    <row r="269" spans="1:11" x14ac:dyDescent="0.35">
      <c r="A269" s="4">
        <v>1213</v>
      </c>
      <c r="B269" s="5">
        <v>45866</v>
      </c>
      <c r="C269" s="4" t="s">
        <v>13</v>
      </c>
      <c r="D269" s="4" t="s">
        <v>20</v>
      </c>
      <c r="E269" s="4" t="s">
        <v>36</v>
      </c>
      <c r="F269" s="4" t="s">
        <v>47</v>
      </c>
      <c r="G269" s="4">
        <v>2022</v>
      </c>
      <c r="H269" s="4" t="s">
        <v>53</v>
      </c>
      <c r="I269" s="7">
        <v>1194411</v>
      </c>
      <c r="J269" s="7">
        <v>1057000</v>
      </c>
      <c r="K269" s="7">
        <v>137411</v>
      </c>
    </row>
    <row r="270" spans="1:11" x14ac:dyDescent="0.35">
      <c r="A270" s="4">
        <v>1132</v>
      </c>
      <c r="B270" s="5">
        <v>45867</v>
      </c>
      <c r="C270" s="4" t="s">
        <v>13</v>
      </c>
      <c r="D270" s="4" t="s">
        <v>20</v>
      </c>
      <c r="E270" s="4" t="s">
        <v>31</v>
      </c>
      <c r="F270" s="4" t="s">
        <v>46</v>
      </c>
      <c r="G270" s="4">
        <v>2021</v>
      </c>
      <c r="H270" s="4" t="s">
        <v>51</v>
      </c>
      <c r="I270" s="7">
        <v>1535087</v>
      </c>
      <c r="J270" s="7">
        <v>1346567</v>
      </c>
      <c r="K270" s="7">
        <v>188520</v>
      </c>
    </row>
    <row r="271" spans="1:11" x14ac:dyDescent="0.35">
      <c r="A271" s="4">
        <v>1218</v>
      </c>
      <c r="B271" s="5">
        <v>45867</v>
      </c>
      <c r="C271" s="4" t="s">
        <v>13</v>
      </c>
      <c r="D271" s="4" t="s">
        <v>16</v>
      </c>
      <c r="E271" s="4" t="s">
        <v>23</v>
      </c>
      <c r="F271" s="4" t="s">
        <v>45</v>
      </c>
      <c r="G271" s="4">
        <v>2019</v>
      </c>
      <c r="H271" s="4" t="s">
        <v>52</v>
      </c>
      <c r="I271" s="7">
        <v>381464</v>
      </c>
      <c r="J271" s="7">
        <v>337578</v>
      </c>
      <c r="K271" s="7">
        <v>43886</v>
      </c>
    </row>
    <row r="272" spans="1:11" x14ac:dyDescent="0.35">
      <c r="A272" s="4">
        <v>1122</v>
      </c>
      <c r="B272" s="5">
        <v>45870</v>
      </c>
      <c r="C272" s="4" t="s">
        <v>11</v>
      </c>
      <c r="D272" s="4" t="s">
        <v>21</v>
      </c>
      <c r="E272" s="4" t="s">
        <v>35</v>
      </c>
      <c r="F272" s="4" t="s">
        <v>48</v>
      </c>
      <c r="G272" s="4">
        <v>2019</v>
      </c>
      <c r="H272" s="4" t="s">
        <v>52</v>
      </c>
      <c r="I272" s="7">
        <v>731937</v>
      </c>
      <c r="J272" s="7">
        <v>626658</v>
      </c>
      <c r="K272" s="7">
        <v>105279</v>
      </c>
    </row>
    <row r="273" spans="1:11" x14ac:dyDescent="0.35">
      <c r="A273" s="4">
        <v>1106</v>
      </c>
      <c r="B273" s="5">
        <v>45871</v>
      </c>
      <c r="C273" s="4" t="s">
        <v>11</v>
      </c>
      <c r="D273" s="4" t="s">
        <v>16</v>
      </c>
      <c r="E273" s="4" t="s">
        <v>28</v>
      </c>
      <c r="F273" s="4" t="s">
        <v>47</v>
      </c>
      <c r="G273" s="4">
        <v>2022</v>
      </c>
      <c r="H273" s="4" t="s">
        <v>52</v>
      </c>
      <c r="I273" s="7">
        <v>1545789</v>
      </c>
      <c r="J273" s="7">
        <v>1443313</v>
      </c>
      <c r="K273" s="7">
        <v>102476</v>
      </c>
    </row>
    <row r="274" spans="1:11" x14ac:dyDescent="0.35">
      <c r="A274" s="4">
        <v>1138</v>
      </c>
      <c r="B274" s="5">
        <v>45873</v>
      </c>
      <c r="C274" s="4" t="s">
        <v>14</v>
      </c>
      <c r="D274" s="4" t="s">
        <v>21</v>
      </c>
      <c r="E274" s="4" t="s">
        <v>33</v>
      </c>
      <c r="F274" s="4" t="s">
        <v>45</v>
      </c>
      <c r="G274" s="4">
        <v>2018</v>
      </c>
      <c r="H274" s="4" t="s">
        <v>54</v>
      </c>
      <c r="I274" s="7">
        <v>311222</v>
      </c>
      <c r="J274" s="7">
        <v>270863</v>
      </c>
      <c r="K274" s="7">
        <v>40359</v>
      </c>
    </row>
    <row r="275" spans="1:11" x14ac:dyDescent="0.35">
      <c r="A275" s="4">
        <v>1030</v>
      </c>
      <c r="B275" s="5">
        <v>45875</v>
      </c>
      <c r="C275" s="4" t="s">
        <v>11</v>
      </c>
      <c r="D275" s="4" t="s">
        <v>18</v>
      </c>
      <c r="E275" s="4" t="s">
        <v>25</v>
      </c>
      <c r="F275" s="4" t="s">
        <v>46</v>
      </c>
      <c r="G275" s="4">
        <v>2017</v>
      </c>
      <c r="H275" s="4" t="s">
        <v>51</v>
      </c>
      <c r="I275" s="7">
        <v>1981570</v>
      </c>
      <c r="J275" s="7">
        <v>1756710</v>
      </c>
      <c r="K275" s="7">
        <v>224860</v>
      </c>
    </row>
    <row r="276" spans="1:11" x14ac:dyDescent="0.35">
      <c r="A276" s="4">
        <v>1022</v>
      </c>
      <c r="B276" s="5">
        <v>45876</v>
      </c>
      <c r="C276" s="4" t="s">
        <v>14</v>
      </c>
      <c r="D276" s="4" t="s">
        <v>15</v>
      </c>
      <c r="E276" s="4" t="s">
        <v>2</v>
      </c>
      <c r="F276" s="4" t="s">
        <v>48</v>
      </c>
      <c r="G276" s="4">
        <v>2022</v>
      </c>
      <c r="H276" s="4" t="s">
        <v>52</v>
      </c>
      <c r="I276" s="7">
        <v>541601</v>
      </c>
      <c r="J276" s="7">
        <v>485740</v>
      </c>
      <c r="K276" s="7">
        <v>55861</v>
      </c>
    </row>
    <row r="277" spans="1:11" x14ac:dyDescent="0.35">
      <c r="A277" s="4">
        <v>1195</v>
      </c>
      <c r="B277" s="5">
        <v>45882</v>
      </c>
      <c r="C277" s="4" t="s">
        <v>13</v>
      </c>
      <c r="D277" s="4" t="s">
        <v>20</v>
      </c>
      <c r="E277" s="4" t="s">
        <v>31</v>
      </c>
      <c r="F277" s="4" t="s">
        <v>46</v>
      </c>
      <c r="G277" s="4">
        <v>2022</v>
      </c>
      <c r="H277" s="4" t="s">
        <v>54</v>
      </c>
      <c r="I277" s="7">
        <v>2232187</v>
      </c>
      <c r="J277" s="7">
        <v>1971896</v>
      </c>
      <c r="K277" s="7">
        <v>260291</v>
      </c>
    </row>
    <row r="278" spans="1:11" x14ac:dyDescent="0.35">
      <c r="A278" s="4">
        <v>1210</v>
      </c>
      <c r="B278" s="5">
        <v>45884</v>
      </c>
      <c r="C278" s="4" t="s">
        <v>14</v>
      </c>
      <c r="D278" s="4" t="s">
        <v>16</v>
      </c>
      <c r="E278" s="4" t="s">
        <v>23</v>
      </c>
      <c r="F278" s="4" t="s">
        <v>45</v>
      </c>
      <c r="G278" s="4">
        <v>2023</v>
      </c>
      <c r="H278" s="4" t="s">
        <v>55</v>
      </c>
      <c r="I278" s="7">
        <v>662000</v>
      </c>
      <c r="J278" s="7">
        <v>579177</v>
      </c>
      <c r="K278" s="7">
        <v>82823</v>
      </c>
    </row>
    <row r="279" spans="1:11" x14ac:dyDescent="0.35">
      <c r="A279" s="4">
        <v>1049</v>
      </c>
      <c r="B279" s="5">
        <v>45885</v>
      </c>
      <c r="C279" s="4" t="s">
        <v>14</v>
      </c>
      <c r="D279" s="4" t="s">
        <v>20</v>
      </c>
      <c r="E279" s="4" t="s">
        <v>36</v>
      </c>
      <c r="F279" s="4" t="s">
        <v>47</v>
      </c>
      <c r="G279" s="4">
        <v>2023</v>
      </c>
      <c r="H279" s="4" t="s">
        <v>50</v>
      </c>
      <c r="I279" s="7">
        <v>1275775</v>
      </c>
      <c r="J279" s="7">
        <v>1091338</v>
      </c>
      <c r="K279" s="7">
        <v>184437</v>
      </c>
    </row>
    <row r="280" spans="1:11" x14ac:dyDescent="0.35">
      <c r="A280" s="4">
        <v>1194</v>
      </c>
      <c r="B280" s="5">
        <v>45886</v>
      </c>
      <c r="C280" s="4" t="s">
        <v>11</v>
      </c>
      <c r="D280" s="4" t="s">
        <v>16</v>
      </c>
      <c r="E280" s="4" t="s">
        <v>37</v>
      </c>
      <c r="F280" s="4" t="s">
        <v>47</v>
      </c>
      <c r="G280" s="4">
        <v>2016</v>
      </c>
      <c r="H280" s="4" t="s">
        <v>54</v>
      </c>
      <c r="I280" s="7">
        <v>720929</v>
      </c>
      <c r="J280" s="7">
        <v>629082</v>
      </c>
      <c r="K280" s="7">
        <v>91847</v>
      </c>
    </row>
    <row r="281" spans="1:11" x14ac:dyDescent="0.35">
      <c r="A281" s="4">
        <v>1174</v>
      </c>
      <c r="B281" s="5">
        <v>45887</v>
      </c>
      <c r="C281" s="4" t="s">
        <v>13</v>
      </c>
      <c r="D281" s="4" t="s">
        <v>16</v>
      </c>
      <c r="E281" s="4" t="s">
        <v>23</v>
      </c>
      <c r="F281" s="4" t="s">
        <v>45</v>
      </c>
      <c r="G281" s="4">
        <v>2024</v>
      </c>
      <c r="H281" s="4" t="s">
        <v>53</v>
      </c>
      <c r="I281" s="7">
        <v>482754</v>
      </c>
      <c r="J281" s="7">
        <v>418693</v>
      </c>
      <c r="K281" s="7">
        <v>64061</v>
      </c>
    </row>
    <row r="282" spans="1:11" x14ac:dyDescent="0.35">
      <c r="A282" s="4">
        <v>1252</v>
      </c>
      <c r="B282" s="5">
        <v>45890</v>
      </c>
      <c r="C282" s="4" t="s">
        <v>14</v>
      </c>
      <c r="D282" s="4" t="s">
        <v>20</v>
      </c>
      <c r="E282" s="4" t="s">
        <v>36</v>
      </c>
      <c r="F282" s="4" t="s">
        <v>47</v>
      </c>
      <c r="G282" s="4">
        <v>2018</v>
      </c>
      <c r="H282" s="4" t="s">
        <v>52</v>
      </c>
      <c r="I282" s="7">
        <v>1296910</v>
      </c>
      <c r="J282" s="7">
        <v>1142651</v>
      </c>
      <c r="K282" s="7">
        <v>154259</v>
      </c>
    </row>
    <row r="283" spans="1:11" x14ac:dyDescent="0.35">
      <c r="A283" s="4">
        <v>1098</v>
      </c>
      <c r="B283" s="5">
        <v>45893</v>
      </c>
      <c r="C283" s="4" t="s">
        <v>14</v>
      </c>
      <c r="D283" s="4" t="s">
        <v>20</v>
      </c>
      <c r="E283" s="4" t="s">
        <v>36</v>
      </c>
      <c r="F283" s="4" t="s">
        <v>47</v>
      </c>
      <c r="G283" s="4">
        <v>2023</v>
      </c>
      <c r="H283" s="4" t="s">
        <v>50</v>
      </c>
      <c r="I283" s="7">
        <v>1371130</v>
      </c>
      <c r="J283" s="7">
        <v>1177946</v>
      </c>
      <c r="K283" s="7">
        <v>193184</v>
      </c>
    </row>
    <row r="284" spans="1:11" x14ac:dyDescent="0.35">
      <c r="A284" s="4">
        <v>1283</v>
      </c>
      <c r="B284" s="5">
        <v>45894</v>
      </c>
      <c r="C284" s="4" t="s">
        <v>14</v>
      </c>
      <c r="D284" s="4" t="s">
        <v>16</v>
      </c>
      <c r="E284" s="4" t="s">
        <v>37</v>
      </c>
      <c r="F284" s="4" t="s">
        <v>47</v>
      </c>
      <c r="G284" s="4">
        <v>2023</v>
      </c>
      <c r="H284" s="4" t="s">
        <v>56</v>
      </c>
      <c r="I284" s="7">
        <v>1076822</v>
      </c>
      <c r="J284" s="7">
        <v>901860</v>
      </c>
      <c r="K284" s="7">
        <v>174962</v>
      </c>
    </row>
    <row r="285" spans="1:11" x14ac:dyDescent="0.35">
      <c r="A285" s="4">
        <v>1020</v>
      </c>
      <c r="B285" s="5">
        <v>45894</v>
      </c>
      <c r="C285" s="4" t="s">
        <v>11</v>
      </c>
      <c r="D285" s="4" t="s">
        <v>21</v>
      </c>
      <c r="E285" s="4" t="s">
        <v>33</v>
      </c>
      <c r="F285" s="4" t="s">
        <v>45</v>
      </c>
      <c r="G285" s="4">
        <v>2016</v>
      </c>
      <c r="H285" s="4" t="s">
        <v>52</v>
      </c>
      <c r="I285" s="7">
        <v>380926</v>
      </c>
      <c r="J285" s="7">
        <v>323092</v>
      </c>
      <c r="K285" s="7">
        <v>57834</v>
      </c>
    </row>
    <row r="286" spans="1:11" x14ac:dyDescent="0.35">
      <c r="A286" s="4">
        <v>1140</v>
      </c>
      <c r="B286" s="5">
        <v>45899</v>
      </c>
      <c r="C286" s="4" t="s">
        <v>10</v>
      </c>
      <c r="D286" s="4" t="s">
        <v>18</v>
      </c>
      <c r="E286" s="4" t="s">
        <v>25</v>
      </c>
      <c r="F286" s="4" t="s">
        <v>46</v>
      </c>
      <c r="G286" s="4">
        <v>2016</v>
      </c>
      <c r="H286" s="4" t="s">
        <v>52</v>
      </c>
      <c r="I286" s="7">
        <v>1870686</v>
      </c>
      <c r="J286" s="7">
        <v>1768134</v>
      </c>
      <c r="K286" s="7">
        <v>102552</v>
      </c>
    </row>
    <row r="287" spans="1:11" x14ac:dyDescent="0.35">
      <c r="A287" s="4">
        <v>1054</v>
      </c>
      <c r="B287" s="5">
        <v>45901</v>
      </c>
      <c r="C287" s="4" t="s">
        <v>13</v>
      </c>
      <c r="D287" s="4" t="s">
        <v>19</v>
      </c>
      <c r="E287" s="4" t="s">
        <v>42</v>
      </c>
      <c r="F287" s="4" t="s">
        <v>47</v>
      </c>
      <c r="G287" s="4">
        <v>2024</v>
      </c>
      <c r="H287" s="4" t="s">
        <v>51</v>
      </c>
      <c r="I287" s="7">
        <v>1374360</v>
      </c>
      <c r="J287" s="7">
        <v>1279664</v>
      </c>
      <c r="K287" s="7">
        <v>94696</v>
      </c>
    </row>
    <row r="288" spans="1:11" x14ac:dyDescent="0.35">
      <c r="A288" s="4">
        <v>1123</v>
      </c>
      <c r="B288" s="5">
        <v>45902</v>
      </c>
      <c r="C288" s="4" t="s">
        <v>12</v>
      </c>
      <c r="D288" s="4" t="s">
        <v>17</v>
      </c>
      <c r="E288" s="4" t="s">
        <v>24</v>
      </c>
      <c r="F288" s="4" t="s">
        <v>45</v>
      </c>
      <c r="G288" s="4">
        <v>2024</v>
      </c>
      <c r="H288" s="4" t="s">
        <v>49</v>
      </c>
      <c r="I288" s="7">
        <v>314118</v>
      </c>
      <c r="J288" s="7">
        <v>266201</v>
      </c>
      <c r="K288" s="7">
        <v>47917</v>
      </c>
    </row>
    <row r="289" spans="1:11" x14ac:dyDescent="0.35">
      <c r="A289" s="4">
        <v>1155</v>
      </c>
      <c r="B289" s="5">
        <v>45904</v>
      </c>
      <c r="C289" s="4" t="s">
        <v>12</v>
      </c>
      <c r="D289" s="4" t="s">
        <v>19</v>
      </c>
      <c r="E289" s="4" t="s">
        <v>30</v>
      </c>
      <c r="F289" s="4" t="s">
        <v>47</v>
      </c>
      <c r="G289" s="4">
        <v>2021</v>
      </c>
      <c r="H289" s="4" t="s">
        <v>56</v>
      </c>
      <c r="I289" s="7">
        <v>980664</v>
      </c>
      <c r="J289" s="7">
        <v>851270</v>
      </c>
      <c r="K289" s="7">
        <v>129394</v>
      </c>
    </row>
    <row r="290" spans="1:11" x14ac:dyDescent="0.35">
      <c r="A290" s="4">
        <v>1004</v>
      </c>
      <c r="B290" s="5">
        <v>45910</v>
      </c>
      <c r="C290" s="4" t="s">
        <v>13</v>
      </c>
      <c r="D290" s="4" t="s">
        <v>19</v>
      </c>
      <c r="E290" s="4" t="s">
        <v>38</v>
      </c>
      <c r="F290" s="4" t="s">
        <v>47</v>
      </c>
      <c r="G290" s="4">
        <v>2023</v>
      </c>
      <c r="H290" s="4" t="s">
        <v>56</v>
      </c>
      <c r="I290" s="7">
        <v>1021804</v>
      </c>
      <c r="J290" s="7">
        <v>934007</v>
      </c>
      <c r="K290" s="7">
        <v>87797</v>
      </c>
    </row>
    <row r="291" spans="1:11" x14ac:dyDescent="0.35">
      <c r="A291" s="4">
        <v>1266</v>
      </c>
      <c r="B291" s="5">
        <v>45911</v>
      </c>
      <c r="C291" s="4" t="s">
        <v>14</v>
      </c>
      <c r="D291" s="4" t="s">
        <v>18</v>
      </c>
      <c r="E291" s="4" t="s">
        <v>41</v>
      </c>
      <c r="F291" s="4" t="s">
        <v>47</v>
      </c>
      <c r="G291" s="4">
        <v>2016</v>
      </c>
      <c r="H291" s="4" t="s">
        <v>49</v>
      </c>
      <c r="I291" s="7">
        <v>1413800</v>
      </c>
      <c r="J291" s="7">
        <v>1281776</v>
      </c>
      <c r="K291" s="7">
        <v>132024</v>
      </c>
    </row>
    <row r="292" spans="1:11" x14ac:dyDescent="0.35">
      <c r="A292" s="4">
        <v>1205</v>
      </c>
      <c r="B292" s="5">
        <v>45917</v>
      </c>
      <c r="C292" s="4" t="s">
        <v>12</v>
      </c>
      <c r="D292" s="4" t="s">
        <v>16</v>
      </c>
      <c r="E292" s="4" t="s">
        <v>23</v>
      </c>
      <c r="F292" s="4" t="s">
        <v>45</v>
      </c>
      <c r="G292" s="4">
        <v>2021</v>
      </c>
      <c r="H292" s="4" t="s">
        <v>53</v>
      </c>
      <c r="I292" s="7">
        <v>755734</v>
      </c>
      <c r="J292" s="7">
        <v>649814</v>
      </c>
      <c r="K292" s="7">
        <v>105920</v>
      </c>
    </row>
    <row r="293" spans="1:11" x14ac:dyDescent="0.35">
      <c r="A293" s="4">
        <v>1034</v>
      </c>
      <c r="B293" s="5">
        <v>45918</v>
      </c>
      <c r="C293" s="4" t="s">
        <v>14</v>
      </c>
      <c r="D293" s="4" t="s">
        <v>21</v>
      </c>
      <c r="E293" s="4" t="s">
        <v>34</v>
      </c>
      <c r="F293" s="4" t="s">
        <v>45</v>
      </c>
      <c r="G293" s="4">
        <v>2017</v>
      </c>
      <c r="H293" s="4" t="s">
        <v>55</v>
      </c>
      <c r="I293" s="7">
        <v>373539</v>
      </c>
      <c r="J293" s="7">
        <v>350411</v>
      </c>
      <c r="K293" s="7">
        <v>23128</v>
      </c>
    </row>
    <row r="294" spans="1:11" x14ac:dyDescent="0.35">
      <c r="A294" s="4">
        <v>1135</v>
      </c>
      <c r="B294" s="5">
        <v>45920</v>
      </c>
      <c r="C294" s="4" t="s">
        <v>14</v>
      </c>
      <c r="D294" s="4" t="s">
        <v>21</v>
      </c>
      <c r="E294" s="4" t="s">
        <v>34</v>
      </c>
      <c r="F294" s="4" t="s">
        <v>45</v>
      </c>
      <c r="G294" s="4">
        <v>2018</v>
      </c>
      <c r="H294" s="4" t="s">
        <v>49</v>
      </c>
      <c r="I294" s="7">
        <v>527485</v>
      </c>
      <c r="J294" s="7">
        <v>478227</v>
      </c>
      <c r="K294" s="7">
        <v>49258</v>
      </c>
    </row>
    <row r="295" spans="1:11" x14ac:dyDescent="0.35">
      <c r="A295" s="4">
        <v>1229</v>
      </c>
      <c r="B295" s="5">
        <v>45921</v>
      </c>
      <c r="C295" s="4" t="s">
        <v>11</v>
      </c>
      <c r="D295" s="4" t="s">
        <v>16</v>
      </c>
      <c r="E295" s="4" t="s">
        <v>28</v>
      </c>
      <c r="F295" s="4" t="s">
        <v>47</v>
      </c>
      <c r="G295" s="4">
        <v>2018</v>
      </c>
      <c r="H295" s="4" t="s">
        <v>50</v>
      </c>
      <c r="I295" s="7">
        <v>1401186</v>
      </c>
      <c r="J295" s="7">
        <v>1213148</v>
      </c>
      <c r="K295" s="7">
        <v>188038</v>
      </c>
    </row>
    <row r="296" spans="1:11" x14ac:dyDescent="0.35">
      <c r="A296" s="4">
        <v>1257</v>
      </c>
      <c r="B296" s="5">
        <v>45923</v>
      </c>
      <c r="C296" s="4" t="s">
        <v>10</v>
      </c>
      <c r="D296" s="4" t="s">
        <v>20</v>
      </c>
      <c r="E296" s="4" t="s">
        <v>36</v>
      </c>
      <c r="F296" s="4" t="s">
        <v>47</v>
      </c>
      <c r="G296" s="4">
        <v>2016</v>
      </c>
      <c r="H296" s="4" t="s">
        <v>51</v>
      </c>
      <c r="I296" s="7">
        <v>807437</v>
      </c>
      <c r="J296" s="7">
        <v>697268</v>
      </c>
      <c r="K296" s="7">
        <v>110169</v>
      </c>
    </row>
    <row r="297" spans="1:11" x14ac:dyDescent="0.35">
      <c r="A297" s="4">
        <v>1040</v>
      </c>
      <c r="B297" s="5">
        <v>45927</v>
      </c>
      <c r="C297" s="4" t="s">
        <v>11</v>
      </c>
      <c r="D297" s="4" t="s">
        <v>16</v>
      </c>
      <c r="E297" s="4" t="s">
        <v>28</v>
      </c>
      <c r="F297" s="4" t="s">
        <v>47</v>
      </c>
      <c r="G297" s="4">
        <v>2022</v>
      </c>
      <c r="H297" s="4" t="s">
        <v>54</v>
      </c>
      <c r="I297" s="7">
        <v>1060914</v>
      </c>
      <c r="J297" s="7">
        <v>964467</v>
      </c>
      <c r="K297" s="7">
        <v>96447</v>
      </c>
    </row>
    <row r="298" spans="1:11" x14ac:dyDescent="0.35">
      <c r="A298" s="4">
        <v>1093</v>
      </c>
      <c r="B298" s="5">
        <v>45929</v>
      </c>
      <c r="C298" s="4" t="s">
        <v>10</v>
      </c>
      <c r="D298" s="4" t="s">
        <v>20</v>
      </c>
      <c r="E298" s="4" t="s">
        <v>36</v>
      </c>
      <c r="F298" s="4" t="s">
        <v>47</v>
      </c>
      <c r="G298" s="4">
        <v>2019</v>
      </c>
      <c r="H298" s="4" t="s">
        <v>49</v>
      </c>
      <c r="I298" s="7">
        <v>1518965</v>
      </c>
      <c r="J298" s="7">
        <v>1389720</v>
      </c>
      <c r="K298" s="7">
        <v>129245</v>
      </c>
    </row>
    <row r="299" spans="1:11" x14ac:dyDescent="0.35">
      <c r="A299" s="4">
        <v>1128</v>
      </c>
      <c r="B299" s="5">
        <v>45931</v>
      </c>
      <c r="C299" s="4" t="s">
        <v>14</v>
      </c>
      <c r="D299" s="4" t="s">
        <v>18</v>
      </c>
      <c r="E299" s="4" t="s">
        <v>25</v>
      </c>
      <c r="F299" s="4" t="s">
        <v>46</v>
      </c>
      <c r="G299" s="4">
        <v>2022</v>
      </c>
      <c r="H299" s="4" t="s">
        <v>49</v>
      </c>
      <c r="I299" s="7">
        <v>1668023</v>
      </c>
      <c r="J299" s="7">
        <v>1495984</v>
      </c>
      <c r="K299" s="7">
        <v>172039</v>
      </c>
    </row>
    <row r="300" spans="1:11" x14ac:dyDescent="0.35">
      <c r="A300" s="4">
        <v>1005</v>
      </c>
      <c r="B300" s="5">
        <v>45935</v>
      </c>
      <c r="C300" s="4" t="s">
        <v>14</v>
      </c>
      <c r="D300" s="4" t="s">
        <v>19</v>
      </c>
      <c r="E300" s="4" t="s">
        <v>42</v>
      </c>
      <c r="F300" s="4" t="s">
        <v>47</v>
      </c>
      <c r="G300" s="4">
        <v>2019</v>
      </c>
      <c r="H300" s="4" t="s">
        <v>56</v>
      </c>
      <c r="I300" s="7">
        <v>871108</v>
      </c>
      <c r="J300" s="7">
        <v>747090</v>
      </c>
      <c r="K300" s="7">
        <v>124018</v>
      </c>
    </row>
    <row r="301" spans="1:11" x14ac:dyDescent="0.35">
      <c r="A301" s="4">
        <v>1276</v>
      </c>
      <c r="B301" s="5">
        <v>45940</v>
      </c>
      <c r="C301" s="4" t="s">
        <v>10</v>
      </c>
      <c r="D301" s="4" t="s">
        <v>18</v>
      </c>
      <c r="E301" s="4" t="s">
        <v>29</v>
      </c>
      <c r="F301" s="4" t="s">
        <v>47</v>
      </c>
      <c r="G301" s="4">
        <v>2022</v>
      </c>
      <c r="H301" s="4" t="s">
        <v>49</v>
      </c>
      <c r="I301" s="7">
        <v>1279500</v>
      </c>
      <c r="J301" s="7">
        <v>1075210</v>
      </c>
      <c r="K301" s="7">
        <v>204290</v>
      </c>
    </row>
    <row r="304" spans="1:11" x14ac:dyDescent="0.35">
      <c r="I304" s="8"/>
    </row>
  </sheetData>
  <autoFilter ref="A1:K3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 </vt:lpstr>
      <vt:lpstr>PIVOT CHART</vt:lpstr>
      <vt:lpstr>FRESH_AUTO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Komal Bachhas</cp:lastModifiedBy>
  <dcterms:created xsi:type="dcterms:W3CDTF">2025-10-28T10:30:56Z</dcterms:created>
  <dcterms:modified xsi:type="dcterms:W3CDTF">2025-10-28T12:50:26Z</dcterms:modified>
</cp:coreProperties>
</file>