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dhill\Downloads\Selected Templates\"/>
    </mc:Choice>
  </mc:AlternateContent>
  <xr:revisionPtr revIDLastSave="0" documentId="13_ncr:1_{3E8DC8AD-88AC-4198-A8D6-D6AE9A3A608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ileageCalculator" sheetId="5" r:id="rId1"/>
  </sheets>
  <definedNames>
    <definedName name="_xlnm.Print_Area" localSheetId="0">MileageCalculator!$A$1:$G$66</definedName>
    <definedName name="valuevx">42.314159</definedName>
    <definedName name="vertex42_copyright" hidden="1">"© 2007-2014 Vertex42.com"</definedName>
    <definedName name="vertex42_id" hidden="1">"gas-mileage-calculator.xlsx"</definedName>
    <definedName name="vertex42_title" hidden="1">"Gas Mileage Log and Calculator"</definedName>
  </definedNames>
  <calcPr calcId="181029"/>
</workbook>
</file>

<file path=xl/calcChain.xml><?xml version="1.0" encoding="utf-8"?>
<calcChain xmlns="http://schemas.openxmlformats.org/spreadsheetml/2006/main">
  <c r="A25" i="5" l="1"/>
  <c r="I4" i="5" l="1"/>
  <c r="C31" i="5"/>
  <c r="F31" i="5" s="1"/>
  <c r="C32" i="5"/>
  <c r="F32" i="5" s="1"/>
  <c r="C33" i="5"/>
  <c r="F33" i="5" s="1"/>
  <c r="C34" i="5"/>
  <c r="F34" i="5" s="1"/>
  <c r="C35" i="5"/>
  <c r="G35" i="5" s="1"/>
  <c r="C36" i="5"/>
  <c r="F36" i="5" s="1"/>
  <c r="C37" i="5"/>
  <c r="F37" i="5" s="1"/>
  <c r="C38" i="5"/>
  <c r="F38" i="5" s="1"/>
  <c r="C39" i="5"/>
  <c r="F39" i="5" s="1"/>
  <c r="C40" i="5"/>
  <c r="F40" i="5" s="1"/>
  <c r="C41" i="5"/>
  <c r="G41" i="5" s="1"/>
  <c r="C42" i="5"/>
  <c r="F42" i="5" s="1"/>
  <c r="C43" i="5"/>
  <c r="F43" i="5" s="1"/>
  <c r="C44" i="5"/>
  <c r="F44" i="5" s="1"/>
  <c r="C45" i="5"/>
  <c r="G45" i="5" s="1"/>
  <c r="C46" i="5"/>
  <c r="F46" i="5" s="1"/>
  <c r="C47" i="5"/>
  <c r="F47" i="5" s="1"/>
  <c r="C48" i="5"/>
  <c r="F48" i="5" s="1"/>
  <c r="C49" i="5"/>
  <c r="G49" i="5" s="1"/>
  <c r="C50" i="5"/>
  <c r="F50" i="5" s="1"/>
  <c r="C51" i="5"/>
  <c r="F51" i="5" s="1"/>
  <c r="C52" i="5"/>
  <c r="F52" i="5" s="1"/>
  <c r="C53" i="5"/>
  <c r="G53" i="5" s="1"/>
  <c r="C54" i="5"/>
  <c r="F54" i="5" s="1"/>
  <c r="C55" i="5"/>
  <c r="F55" i="5" s="1"/>
  <c r="C56" i="5"/>
  <c r="F56" i="5" s="1"/>
  <c r="C57" i="5"/>
  <c r="G57" i="5" s="1"/>
  <c r="C58" i="5"/>
  <c r="F58" i="5" s="1"/>
  <c r="C59" i="5"/>
  <c r="F59" i="5" s="1"/>
  <c r="C60" i="5"/>
  <c r="F60" i="5" s="1"/>
  <c r="C61" i="5"/>
  <c r="G61" i="5" s="1"/>
  <c r="C62" i="5"/>
  <c r="F62" i="5" s="1"/>
  <c r="C63" i="5"/>
  <c r="F63" i="5" s="1"/>
  <c r="C64" i="5"/>
  <c r="F64" i="5" s="1"/>
  <c r="C65" i="5"/>
  <c r="G65" i="5" s="1"/>
  <c r="F65" i="5"/>
  <c r="C66" i="5"/>
  <c r="F66" i="5" s="1"/>
  <c r="J6" i="5"/>
  <c r="C26" i="5"/>
  <c r="G26" i="5" s="1"/>
  <c r="C27" i="5"/>
  <c r="F27" i="5" s="1"/>
  <c r="G27" i="5"/>
  <c r="C28" i="5"/>
  <c r="G28" i="5" s="1"/>
  <c r="C29" i="5"/>
  <c r="G29" i="5" s="1"/>
  <c r="C30" i="5"/>
  <c r="G30" i="5" s="1"/>
  <c r="C25" i="5"/>
  <c r="F25" i="5" s="1"/>
  <c r="G25" i="5"/>
  <c r="F26" i="5"/>
  <c r="F57" i="5" l="1"/>
  <c r="F35" i="5"/>
  <c r="F41" i="5"/>
  <c r="F45" i="5"/>
  <c r="F53" i="5"/>
  <c r="G32" i="5"/>
  <c r="F30" i="5"/>
  <c r="F29" i="5"/>
  <c r="F49" i="5"/>
  <c r="G36" i="5"/>
  <c r="F61" i="5"/>
  <c r="F28" i="5"/>
  <c r="G37" i="5"/>
  <c r="G33" i="5"/>
  <c r="G64" i="5"/>
  <c r="G60" i="5"/>
  <c r="G56" i="5"/>
  <c r="G52" i="5"/>
  <c r="G48" i="5"/>
  <c r="G44" i="5"/>
  <c r="G40" i="5"/>
  <c r="G66" i="5"/>
  <c r="G62" i="5"/>
  <c r="G58" i="5"/>
  <c r="G54" i="5"/>
  <c r="G50" i="5"/>
  <c r="G46" i="5"/>
  <c r="G42" i="5"/>
  <c r="G38" i="5"/>
  <c r="G34" i="5"/>
  <c r="G63" i="5"/>
  <c r="G59" i="5"/>
  <c r="G55" i="5"/>
  <c r="G51" i="5"/>
  <c r="G47" i="5"/>
  <c r="G43" i="5"/>
  <c r="G39" i="5"/>
  <c r="G31" i="5"/>
</calcChain>
</file>

<file path=xl/sharedStrings.xml><?xml version="1.0" encoding="utf-8"?>
<sst xmlns="http://schemas.openxmlformats.org/spreadsheetml/2006/main" count="18" uniqueCount="17">
  <si>
    <t>Refuel Date</t>
  </si>
  <si>
    <t>Odometer Reading</t>
  </si>
  <si>
    <t>Distance</t>
  </si>
  <si>
    <t>Cost</t>
  </si>
  <si>
    <t>Trip Fuel Cost Estimator</t>
  </si>
  <si>
    <t>[42]</t>
  </si>
  <si>
    <t>Beginning:</t>
  </si>
  <si>
    <t>Instructions</t>
  </si>
  <si>
    <t>← Columns highlighted blue contain formulas</t>
  </si>
  <si>
    <t>← Enter your beginning odometer reading in cell B24</t>
  </si>
  <si>
    <t>km</t>
  </si>
  <si>
    <t>Cost per Km</t>
  </si>
  <si>
    <t>Litres
(fuel added)</t>
  </si>
  <si>
    <t>← When you re-fuel, enter the Date, Odometer, Litres, and Cost</t>
  </si>
  <si>
    <t>Kms</t>
  </si>
  <si>
    <t>Mileage</t>
  </si>
  <si>
    <t>Fuel Mileage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</si>
</sst>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0.0"/>
    <numFmt numFmtId="166" formatCode="m/d/yy;@"/>
    <numFmt numFmtId="168" formatCode="&quot;₹&quot;\ #,##0.00"/>
  </numFmts>
  <fonts count="17">
    <font>
      <sz val="10"/>
      <name val="Tahoma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b/>
      <sz val="10"/>
      <name val="Tahoma"/>
      <family val="2"/>
    </font>
    <font>
      <u/>
      <sz val="8"/>
      <color indexed="12"/>
      <name val="Arial"/>
      <family val="2"/>
    </font>
    <font>
      <b/>
      <sz val="12"/>
      <color indexed="9"/>
      <name val="Arial"/>
      <family val="2"/>
    </font>
    <font>
      <sz val="11"/>
      <name val="Tahoma"/>
      <family val="2"/>
    </font>
    <font>
      <sz val="10"/>
      <name val="Tahoma"/>
      <family val="2"/>
    </font>
    <font>
      <b/>
      <sz val="10"/>
      <color indexed="9"/>
      <name val="Arial"/>
      <family val="2"/>
    </font>
    <font>
      <sz val="10"/>
      <color indexed="9"/>
      <name val="Tahoma"/>
      <family val="2"/>
    </font>
    <font>
      <b/>
      <sz val="10"/>
      <color indexed="9"/>
      <name val="Tahoma"/>
      <family val="2"/>
    </font>
    <font>
      <sz val="2"/>
      <color indexed="9"/>
      <name val="Tahoma"/>
      <family val="2"/>
    </font>
    <font>
      <b/>
      <sz val="16"/>
      <color indexed="9"/>
      <name val="Arial"/>
      <family val="2"/>
    </font>
    <font>
      <sz val="8"/>
      <color indexed="55"/>
      <name val="Tahoma"/>
      <family val="2"/>
    </font>
    <font>
      <b/>
      <sz val="10"/>
      <color theme="4"/>
      <name val="Tahoma"/>
      <family val="2"/>
    </font>
    <font>
      <sz val="10"/>
      <color theme="4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5" fillId="0" borderId="0" xfId="2" applyFont="1" applyAlignment="1" applyProtection="1"/>
    <xf numFmtId="0" fontId="12" fillId="0" borderId="0" xfId="0" applyFont="1"/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166" fontId="8" fillId="0" borderId="3" xfId="0" applyNumberFormat="1" applyFont="1" applyBorder="1" applyAlignment="1">
      <alignment horizontal="center" vertical="center"/>
    </xf>
    <xf numFmtId="1" fontId="8" fillId="0" borderId="3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8" fillId="0" borderId="4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vertical="center"/>
    </xf>
    <xf numFmtId="0" fontId="13" fillId="4" borderId="2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10" fillId="4" borderId="2" xfId="0" applyFont="1" applyFill="1" applyBorder="1" applyAlignment="1">
      <alignment vertical="center"/>
    </xf>
    <xf numFmtId="0" fontId="14" fillId="4" borderId="2" xfId="0" applyFont="1" applyFill="1" applyBorder="1" applyAlignment="1">
      <alignment horizontal="right" vertical="center"/>
    </xf>
    <xf numFmtId="165" fontId="8" fillId="2" borderId="3" xfId="0" applyNumberFormat="1" applyFont="1" applyFill="1" applyBorder="1" applyAlignment="1">
      <alignment horizontal="center" vertical="center"/>
    </xf>
    <xf numFmtId="165" fontId="8" fillId="2" borderId="4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1" fillId="3" borderId="0" xfId="0" applyFont="1" applyFill="1" applyAlignment="1">
      <alignment vertical="center"/>
    </xf>
    <xf numFmtId="0" fontId="10" fillId="3" borderId="0" xfId="0" applyFont="1" applyFill="1" applyAlignment="1">
      <alignment vertical="center"/>
    </xf>
    <xf numFmtId="0" fontId="0" fillId="5" borderId="0" xfId="0" applyFont="1" applyFill="1" applyAlignment="1">
      <alignment horizontal="right" vertical="center"/>
    </xf>
    <xf numFmtId="0" fontId="4" fillId="5" borderId="0" xfId="0" applyFont="1" applyFill="1" applyAlignment="1">
      <alignment horizontal="right" vertical="center"/>
    </xf>
    <xf numFmtId="164" fontId="0" fillId="5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vertical="center"/>
    </xf>
    <xf numFmtId="0" fontId="8" fillId="5" borderId="2" xfId="0" applyFont="1" applyFill="1" applyBorder="1" applyAlignment="1">
      <alignment horizontal="right" vertical="center"/>
    </xf>
    <xf numFmtId="0" fontId="8" fillId="0" borderId="5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vertical="center"/>
    </xf>
    <xf numFmtId="0" fontId="0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9" fillId="3" borderId="2" xfId="0" applyNumberFormat="1" applyFont="1" applyFill="1" applyBorder="1" applyAlignment="1">
      <alignment horizontal="center" vertical="center" wrapText="1"/>
    </xf>
    <xf numFmtId="168" fontId="0" fillId="0" borderId="1" xfId="1" applyNumberFormat="1" applyFont="1" applyFill="1" applyBorder="1" applyAlignment="1">
      <alignment horizontal="center" vertical="center"/>
    </xf>
    <xf numFmtId="168" fontId="0" fillId="5" borderId="0" xfId="0" applyNumberFormat="1" applyFont="1" applyFill="1" applyAlignment="1">
      <alignment horizontal="center" vertical="center"/>
    </xf>
    <xf numFmtId="168" fontId="8" fillId="2" borderId="3" xfId="1" applyNumberFormat="1" applyFont="1" applyFill="1" applyBorder="1" applyAlignment="1">
      <alignment horizontal="center" vertical="center"/>
    </xf>
    <xf numFmtId="168" fontId="8" fillId="0" borderId="3" xfId="1" applyNumberFormat="1" applyFont="1" applyFill="1" applyBorder="1" applyAlignment="1">
      <alignment horizontal="center" vertical="center"/>
    </xf>
    <xf numFmtId="168" fontId="8" fillId="0" borderId="4" xfId="1" applyNumberFormat="1" applyFont="1" applyFill="1" applyBorder="1" applyAlignment="1">
      <alignment horizontal="center" vertical="center"/>
    </xf>
    <xf numFmtId="168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54063604240283"/>
          <c:y val="5.782332132002458E-2"/>
          <c:w val="0.7332155477031802"/>
          <c:h val="0.7176894587367757"/>
        </c:manualLayout>
      </c:layout>
      <c:lineChart>
        <c:grouping val="standard"/>
        <c:varyColors val="0"/>
        <c:ser>
          <c:idx val="0"/>
          <c:order val="0"/>
          <c:tx>
            <c:v>MPG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MileageCalculator!$A$25:$A$66</c:f>
              <c:numCache>
                <c:formatCode>m/d/yy;@</c:formatCode>
                <c:ptCount val="42"/>
                <c:pt idx="0">
                  <c:v>44186</c:v>
                </c:pt>
                <c:pt idx="1">
                  <c:v>44115</c:v>
                </c:pt>
              </c:numCache>
            </c:numRef>
          </c:cat>
          <c:val>
            <c:numRef>
              <c:f>MileageCalculator!$F$25:$F$66</c:f>
              <c:numCache>
                <c:formatCode>0.0</c:formatCode>
                <c:ptCount val="42"/>
                <c:pt idx="0">
                  <c:v>27.074688796680498</c:v>
                </c:pt>
                <c:pt idx="1">
                  <c:v>28.020833333333336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3-4C8D-A222-2B4F69C0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00416"/>
        <c:axId val="198403968"/>
      </c:lineChart>
      <c:lineChart>
        <c:grouping val="standard"/>
        <c:varyColors val="0"/>
        <c:ser>
          <c:idx val="1"/>
          <c:order val="1"/>
          <c:tx>
            <c:v>Cost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6500"/>
              </a:solidFill>
              <a:ln>
                <a:solidFill>
                  <a:srgbClr val="109618"/>
                </a:solidFill>
                <a:prstDash val="solid"/>
              </a:ln>
            </c:spPr>
          </c:marker>
          <c:val>
            <c:numRef>
              <c:f>MileageCalculator!$G$25:$G$66</c:f>
              <c:numCache>
                <c:formatCode>"₹"\ #,##0.00</c:formatCode>
                <c:ptCount val="42"/>
                <c:pt idx="0">
                  <c:v>0.10540229885057471</c:v>
                </c:pt>
                <c:pt idx="1">
                  <c:v>0.11669144981412639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3-4C8D-A222-2B4F69C0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00032"/>
        <c:axId val="201306112"/>
      </c:lineChart>
      <c:dateAx>
        <c:axId val="196700416"/>
        <c:scaling>
          <c:orientation val="minMax"/>
        </c:scaling>
        <c:delete val="0"/>
        <c:axPos val="b"/>
        <c:majorGridlines>
          <c:spPr>
            <a:ln w="3175">
              <a:solidFill>
                <a:srgbClr val="B2B2B2"/>
              </a:solidFill>
              <a:prstDash val="sysDash"/>
            </a:ln>
          </c:spPr>
        </c:majorGridlines>
        <c:numFmt formatCode="m/d/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403968"/>
        <c:crosses val="autoZero"/>
        <c:auto val="1"/>
        <c:lblOffset val="100"/>
        <c:baseTimeUnit val="days"/>
      </c:dateAx>
      <c:valAx>
        <c:axId val="198403968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B2B2B2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FF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Mileage</a:t>
                </a:r>
              </a:p>
            </c:rich>
          </c:tx>
          <c:layout>
            <c:manualLayout>
              <c:xMode val="edge"/>
              <c:yMode val="edge"/>
              <c:x val="1.7667844522968198E-3"/>
              <c:y val="0.319728865667492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FF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FF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700416"/>
        <c:crosses val="autoZero"/>
        <c:crossBetween val="between"/>
      </c:valAx>
      <c:catAx>
        <c:axId val="200300032"/>
        <c:scaling>
          <c:orientation val="minMax"/>
        </c:scaling>
        <c:delete val="1"/>
        <c:axPos val="b"/>
        <c:majorTickMark val="out"/>
        <c:minorTickMark val="none"/>
        <c:tickLblPos val="nextTo"/>
        <c:crossAx val="201306112"/>
        <c:crosses val="autoZero"/>
        <c:auto val="1"/>
        <c:lblAlgn val="ctr"/>
        <c:lblOffset val="100"/>
        <c:noMultiLvlLbl val="0"/>
      </c:catAx>
      <c:valAx>
        <c:axId val="2013061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65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Cost per Km</a:t>
                </a:r>
              </a:p>
            </c:rich>
          </c:tx>
          <c:layout>
            <c:manualLayout>
              <c:xMode val="edge"/>
              <c:yMode val="edge"/>
              <c:x val="0.9488629499202047"/>
              <c:y val="0.2456192508646699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₹&quot;\ #,##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65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30003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104774</xdr:rowOff>
    </xdr:from>
    <xdr:to>
      <xdr:col>6</xdr:col>
      <xdr:colOff>762000</xdr:colOff>
      <xdr:row>21</xdr:row>
      <xdr:rowOff>28574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66"/>
  <sheetViews>
    <sheetView showGridLines="0" tabSelected="1" workbookViewId="0">
      <selection activeCell="A2" sqref="A2"/>
    </sheetView>
  </sheetViews>
  <sheetFormatPr defaultRowHeight="13.2"/>
  <cols>
    <col min="1" max="1" width="12.5546875" customWidth="1"/>
    <col min="2" max="2" width="13" customWidth="1"/>
    <col min="3" max="3" width="12.109375" customWidth="1"/>
    <col min="4" max="4" width="13.109375" customWidth="1"/>
    <col min="5" max="5" width="13.109375" style="37" customWidth="1"/>
    <col min="6" max="6" width="11" customWidth="1"/>
    <col min="7" max="7" width="12.44140625" customWidth="1"/>
    <col min="8" max="8" width="3.109375" customWidth="1"/>
    <col min="9" max="9" width="14.44140625" customWidth="1"/>
    <col min="10" max="10" width="10.5546875" customWidth="1"/>
    <col min="11" max="11" width="6.5546875" customWidth="1"/>
  </cols>
  <sheetData>
    <row r="1" spans="1:11" s="3" customFormat="1" ht="24" customHeight="1">
      <c r="A1" s="13" t="s">
        <v>16</v>
      </c>
      <c r="B1" s="14"/>
      <c r="C1" s="15"/>
      <c r="D1" s="15"/>
      <c r="E1" s="15"/>
      <c r="F1" s="15"/>
      <c r="G1" s="16"/>
    </row>
    <row r="2" spans="1:11">
      <c r="A2" s="1"/>
      <c r="E2"/>
    </row>
    <row r="3" spans="1:11" ht="16.5" customHeight="1">
      <c r="E3"/>
      <c r="I3" s="20" t="s">
        <v>4</v>
      </c>
      <c r="J3" s="21"/>
      <c r="K3" s="21"/>
    </row>
    <row r="4" spans="1:11">
      <c r="E4"/>
      <c r="I4" s="22" t="str">
        <f>G23</f>
        <v>Cost per Km</v>
      </c>
      <c r="J4" s="32">
        <v>100</v>
      </c>
      <c r="K4" s="25"/>
    </row>
    <row r="5" spans="1:11">
      <c r="E5"/>
      <c r="I5" s="22" t="s">
        <v>2</v>
      </c>
      <c r="J5" s="19">
        <v>657</v>
      </c>
      <c r="K5" s="25" t="s">
        <v>10</v>
      </c>
    </row>
    <row r="6" spans="1:11">
      <c r="E6"/>
      <c r="I6" s="23" t="s">
        <v>3</v>
      </c>
      <c r="J6" s="33">
        <f>J5*J4</f>
        <v>65700</v>
      </c>
      <c r="K6" s="25"/>
    </row>
    <row r="7" spans="1:11">
      <c r="E7"/>
      <c r="I7" s="23"/>
      <c r="J7" s="24"/>
      <c r="K7" s="25"/>
    </row>
    <row r="8" spans="1:11">
      <c r="E8"/>
      <c r="G8" s="2" t="s">
        <v>5</v>
      </c>
    </row>
    <row r="9" spans="1:11">
      <c r="E9"/>
      <c r="G9" s="2"/>
      <c r="I9" s="11"/>
    </row>
    <row r="10" spans="1:11">
      <c r="E10"/>
      <c r="G10" s="2"/>
      <c r="I10" s="11"/>
    </row>
    <row r="11" spans="1:11">
      <c r="E11"/>
      <c r="G11" s="2"/>
      <c r="I11" s="11"/>
    </row>
    <row r="12" spans="1:11">
      <c r="E12"/>
      <c r="G12" s="2"/>
      <c r="I12" s="11"/>
    </row>
    <row r="13" spans="1:11">
      <c r="E13"/>
      <c r="G13" s="2"/>
      <c r="I13" s="11"/>
    </row>
    <row r="14" spans="1:11" ht="13.5" customHeight="1">
      <c r="E14"/>
      <c r="G14" s="2"/>
      <c r="I14" s="11"/>
    </row>
    <row r="15" spans="1:11">
      <c r="E15"/>
      <c r="G15" s="2"/>
      <c r="I15" s="11"/>
    </row>
    <row r="16" spans="1:11">
      <c r="E16"/>
      <c r="G16" s="2"/>
      <c r="I16" s="11"/>
    </row>
    <row r="17" spans="1:15">
      <c r="E17"/>
      <c r="G17" s="2"/>
      <c r="I17" s="11"/>
    </row>
    <row r="18" spans="1:15">
      <c r="E18"/>
      <c r="G18" s="2"/>
      <c r="I18" s="11"/>
    </row>
    <row r="19" spans="1:15">
      <c r="E19"/>
      <c r="G19" s="2"/>
      <c r="I19" s="11"/>
    </row>
    <row r="20" spans="1:15">
      <c r="E20"/>
      <c r="G20" s="2"/>
      <c r="I20" s="11"/>
    </row>
    <row r="21" spans="1:15">
      <c r="E21"/>
      <c r="G21" s="2"/>
      <c r="I21" s="11"/>
    </row>
    <row r="22" spans="1:15">
      <c r="E22"/>
      <c r="G22" s="2"/>
      <c r="I22" s="10" t="s">
        <v>7</v>
      </c>
    </row>
    <row r="23" spans="1:15" ht="29.25" customHeight="1">
      <c r="A23" s="31" t="s">
        <v>0</v>
      </c>
      <c r="B23" s="31" t="s">
        <v>1</v>
      </c>
      <c r="C23" s="31" t="s">
        <v>14</v>
      </c>
      <c r="D23" s="31" t="s">
        <v>12</v>
      </c>
      <c r="E23" s="31" t="s">
        <v>3</v>
      </c>
      <c r="F23" s="31" t="s">
        <v>15</v>
      </c>
      <c r="G23" s="31" t="s">
        <v>11</v>
      </c>
      <c r="I23" s="12" t="s">
        <v>9</v>
      </c>
      <c r="J23" s="4"/>
      <c r="K23" s="4"/>
      <c r="L23" s="4"/>
      <c r="M23" s="4"/>
      <c r="N23" s="4"/>
      <c r="O23" s="4"/>
    </row>
    <row r="24" spans="1:15" s="4" customFormat="1" ht="13.8">
      <c r="A24" s="26" t="s">
        <v>6</v>
      </c>
      <c r="B24" s="27">
        <v>45000</v>
      </c>
      <c r="C24" s="28"/>
      <c r="D24" s="29"/>
      <c r="E24" s="30"/>
      <c r="F24" s="30"/>
      <c r="G24" s="28"/>
      <c r="I24" s="12" t="s">
        <v>13</v>
      </c>
      <c r="J24" s="8"/>
      <c r="K24" s="8"/>
      <c r="L24" s="8"/>
      <c r="M24" s="8"/>
      <c r="N24" s="8"/>
      <c r="O24" s="8"/>
    </row>
    <row r="25" spans="1:15" s="8" customFormat="1" ht="15" customHeight="1">
      <c r="A25" s="5">
        <f ca="1">TODAY()</f>
        <v>44186</v>
      </c>
      <c r="B25" s="6">
        <v>45261</v>
      </c>
      <c r="C25" s="17">
        <f t="shared" ref="C25:C30" si="0">IF(B25="","",B25-B24)</f>
        <v>261</v>
      </c>
      <c r="D25" s="7">
        <v>9.64</v>
      </c>
      <c r="E25" s="35">
        <v>27.51</v>
      </c>
      <c r="F25" s="17">
        <f t="shared" ref="F25:F30" si="1">IF(OR(C25="",D25=""),"",C25/D25)</f>
        <v>27.074688796680498</v>
      </c>
      <c r="G25" s="34">
        <f t="shared" ref="G25:G30" si="2">IF(OR(C25="",E25=""),"",E25/C25)</f>
        <v>0.10540229885057471</v>
      </c>
      <c r="I25" s="12" t="s">
        <v>8</v>
      </c>
      <c r="J25" s="3"/>
      <c r="K25" s="3"/>
      <c r="L25" s="3"/>
      <c r="M25" s="3"/>
      <c r="N25" s="3"/>
      <c r="O25" s="3"/>
    </row>
    <row r="26" spans="1:15" s="3" customFormat="1" ht="15" customHeight="1">
      <c r="A26" s="5">
        <v>44115</v>
      </c>
      <c r="B26" s="6">
        <v>45530</v>
      </c>
      <c r="C26" s="17">
        <f t="shared" si="0"/>
        <v>269</v>
      </c>
      <c r="D26" s="7">
        <v>9.6</v>
      </c>
      <c r="E26" s="35">
        <v>31.39</v>
      </c>
      <c r="F26" s="17">
        <f t="shared" si="1"/>
        <v>28.020833333333336</v>
      </c>
      <c r="G26" s="34">
        <f t="shared" si="2"/>
        <v>0.11669144981412639</v>
      </c>
      <c r="I26" s="12"/>
    </row>
    <row r="27" spans="1:15" s="3" customFormat="1" ht="15" customHeight="1">
      <c r="A27" s="5"/>
      <c r="B27" s="6"/>
      <c r="C27" s="17" t="str">
        <f t="shared" si="0"/>
        <v/>
      </c>
      <c r="D27" s="9"/>
      <c r="E27" s="36"/>
      <c r="F27" s="18" t="str">
        <f t="shared" si="1"/>
        <v/>
      </c>
      <c r="G27" s="34" t="str">
        <f t="shared" si="2"/>
        <v/>
      </c>
      <c r="I27" s="12"/>
    </row>
    <row r="28" spans="1:15" s="3" customFormat="1" ht="15" customHeight="1">
      <c r="A28" s="5"/>
      <c r="B28" s="6"/>
      <c r="C28" s="17" t="str">
        <f t="shared" si="0"/>
        <v/>
      </c>
      <c r="D28" s="9"/>
      <c r="E28" s="36"/>
      <c r="F28" s="18" t="str">
        <f t="shared" si="1"/>
        <v/>
      </c>
      <c r="G28" s="34" t="str">
        <f t="shared" si="2"/>
        <v/>
      </c>
      <c r="I28" s="12"/>
    </row>
    <row r="29" spans="1:15" s="3" customFormat="1" ht="15" customHeight="1">
      <c r="A29" s="5"/>
      <c r="B29" s="6"/>
      <c r="C29" s="17" t="str">
        <f t="shared" si="0"/>
        <v/>
      </c>
      <c r="D29" s="9"/>
      <c r="E29" s="36"/>
      <c r="F29" s="18" t="str">
        <f t="shared" si="1"/>
        <v/>
      </c>
      <c r="G29" s="34" t="str">
        <f t="shared" si="2"/>
        <v/>
      </c>
      <c r="I29" s="12"/>
    </row>
    <row r="30" spans="1:15" s="3" customFormat="1" ht="15" customHeight="1">
      <c r="A30" s="5"/>
      <c r="B30" s="6"/>
      <c r="C30" s="17" t="str">
        <f t="shared" si="0"/>
        <v/>
      </c>
      <c r="D30" s="9"/>
      <c r="E30" s="36"/>
      <c r="F30" s="18" t="str">
        <f t="shared" si="1"/>
        <v/>
      </c>
      <c r="G30" s="34" t="str">
        <f t="shared" si="2"/>
        <v/>
      </c>
      <c r="I30" s="12"/>
    </row>
    <row r="31" spans="1:15" s="3" customFormat="1" ht="15" customHeight="1">
      <c r="A31" s="5"/>
      <c r="B31" s="6"/>
      <c r="C31" s="17" t="str">
        <f t="shared" ref="C31:C66" si="3">IF(B31="","",B31-B30)</f>
        <v/>
      </c>
      <c r="D31" s="9"/>
      <c r="E31" s="36"/>
      <c r="F31" s="18" t="str">
        <f t="shared" ref="F31:F66" si="4">IF(OR(C31="",D31=""),"",C31/D31)</f>
        <v/>
      </c>
      <c r="G31" s="34" t="str">
        <f t="shared" ref="G31:G66" si="5">IF(OR(C31="",E31=""),"",E31/C31)</f>
        <v/>
      </c>
      <c r="I31" s="12"/>
    </row>
    <row r="32" spans="1:15" s="3" customFormat="1" ht="15" customHeight="1">
      <c r="A32" s="5"/>
      <c r="B32" s="6"/>
      <c r="C32" s="17" t="str">
        <f t="shared" si="3"/>
        <v/>
      </c>
      <c r="D32" s="9"/>
      <c r="E32" s="36"/>
      <c r="F32" s="18" t="str">
        <f t="shared" si="4"/>
        <v/>
      </c>
      <c r="G32" s="34" t="str">
        <f t="shared" si="5"/>
        <v/>
      </c>
      <c r="I32" s="12"/>
    </row>
    <row r="33" spans="1:9" s="3" customFormat="1" ht="15" customHeight="1">
      <c r="A33" s="5"/>
      <c r="B33" s="6"/>
      <c r="C33" s="17" t="str">
        <f t="shared" si="3"/>
        <v/>
      </c>
      <c r="D33" s="9"/>
      <c r="E33" s="36"/>
      <c r="F33" s="18" t="str">
        <f t="shared" si="4"/>
        <v/>
      </c>
      <c r="G33" s="34" t="str">
        <f t="shared" si="5"/>
        <v/>
      </c>
      <c r="I33" s="12"/>
    </row>
    <row r="34" spans="1:9" s="3" customFormat="1" ht="15" customHeight="1">
      <c r="A34" s="5"/>
      <c r="B34" s="6"/>
      <c r="C34" s="17" t="str">
        <f t="shared" si="3"/>
        <v/>
      </c>
      <c r="D34" s="9"/>
      <c r="E34" s="36"/>
      <c r="F34" s="18" t="str">
        <f t="shared" si="4"/>
        <v/>
      </c>
      <c r="G34" s="34" t="str">
        <f t="shared" si="5"/>
        <v/>
      </c>
      <c r="I34" s="12"/>
    </row>
    <row r="35" spans="1:9" s="3" customFormat="1" ht="15" customHeight="1">
      <c r="A35" s="5"/>
      <c r="B35" s="6"/>
      <c r="C35" s="17" t="str">
        <f t="shared" si="3"/>
        <v/>
      </c>
      <c r="D35" s="9"/>
      <c r="E35" s="36"/>
      <c r="F35" s="18" t="str">
        <f t="shared" si="4"/>
        <v/>
      </c>
      <c r="G35" s="34" t="str">
        <f t="shared" si="5"/>
        <v/>
      </c>
      <c r="I35" s="12"/>
    </row>
    <row r="36" spans="1:9" s="3" customFormat="1" ht="15" customHeight="1">
      <c r="A36" s="5"/>
      <c r="B36" s="6"/>
      <c r="C36" s="17" t="str">
        <f t="shared" si="3"/>
        <v/>
      </c>
      <c r="D36" s="9"/>
      <c r="E36" s="36"/>
      <c r="F36" s="18" t="str">
        <f t="shared" si="4"/>
        <v/>
      </c>
      <c r="G36" s="34" t="str">
        <f t="shared" si="5"/>
        <v/>
      </c>
      <c r="I36" s="12"/>
    </row>
    <row r="37" spans="1:9" s="3" customFormat="1" ht="15" customHeight="1">
      <c r="A37" s="5"/>
      <c r="B37" s="6"/>
      <c r="C37" s="17" t="str">
        <f t="shared" si="3"/>
        <v/>
      </c>
      <c r="D37" s="9"/>
      <c r="E37" s="36"/>
      <c r="F37" s="18" t="str">
        <f t="shared" si="4"/>
        <v/>
      </c>
      <c r="G37" s="34" t="str">
        <f t="shared" si="5"/>
        <v/>
      </c>
      <c r="I37" s="12"/>
    </row>
    <row r="38" spans="1:9" s="3" customFormat="1" ht="15" customHeight="1">
      <c r="A38" s="5"/>
      <c r="B38" s="6"/>
      <c r="C38" s="17" t="str">
        <f t="shared" si="3"/>
        <v/>
      </c>
      <c r="D38" s="9"/>
      <c r="E38" s="36"/>
      <c r="F38" s="18" t="str">
        <f t="shared" si="4"/>
        <v/>
      </c>
      <c r="G38" s="34" t="str">
        <f t="shared" si="5"/>
        <v/>
      </c>
      <c r="I38" s="12"/>
    </row>
    <row r="39" spans="1:9" s="3" customFormat="1" ht="15" customHeight="1">
      <c r="A39" s="5"/>
      <c r="B39" s="6"/>
      <c r="C39" s="17" t="str">
        <f t="shared" si="3"/>
        <v/>
      </c>
      <c r="D39" s="9"/>
      <c r="E39" s="36"/>
      <c r="F39" s="18" t="str">
        <f t="shared" si="4"/>
        <v/>
      </c>
      <c r="G39" s="34" t="str">
        <f t="shared" si="5"/>
        <v/>
      </c>
      <c r="I39" s="12"/>
    </row>
    <row r="40" spans="1:9" s="3" customFormat="1" ht="15" customHeight="1">
      <c r="A40" s="5"/>
      <c r="B40" s="6"/>
      <c r="C40" s="17" t="str">
        <f t="shared" si="3"/>
        <v/>
      </c>
      <c r="D40" s="9"/>
      <c r="E40" s="36"/>
      <c r="F40" s="18" t="str">
        <f t="shared" si="4"/>
        <v/>
      </c>
      <c r="G40" s="34" t="str">
        <f t="shared" si="5"/>
        <v/>
      </c>
      <c r="I40" s="12"/>
    </row>
    <row r="41" spans="1:9" s="3" customFormat="1" ht="15" customHeight="1">
      <c r="A41" s="5"/>
      <c r="B41" s="6"/>
      <c r="C41" s="17" t="str">
        <f t="shared" si="3"/>
        <v/>
      </c>
      <c r="D41" s="9"/>
      <c r="E41" s="36"/>
      <c r="F41" s="18" t="str">
        <f t="shared" si="4"/>
        <v/>
      </c>
      <c r="G41" s="34" t="str">
        <f t="shared" si="5"/>
        <v/>
      </c>
      <c r="I41" s="12"/>
    </row>
    <row r="42" spans="1:9" s="3" customFormat="1" ht="15" customHeight="1">
      <c r="A42" s="5"/>
      <c r="B42" s="6"/>
      <c r="C42" s="17" t="str">
        <f t="shared" si="3"/>
        <v/>
      </c>
      <c r="D42" s="9"/>
      <c r="E42" s="36"/>
      <c r="F42" s="18" t="str">
        <f t="shared" si="4"/>
        <v/>
      </c>
      <c r="G42" s="34" t="str">
        <f t="shared" si="5"/>
        <v/>
      </c>
      <c r="I42" s="12"/>
    </row>
    <row r="43" spans="1:9" s="3" customFormat="1" ht="15" customHeight="1">
      <c r="A43" s="5"/>
      <c r="B43" s="6"/>
      <c r="C43" s="17" t="str">
        <f t="shared" si="3"/>
        <v/>
      </c>
      <c r="D43" s="9"/>
      <c r="E43" s="36"/>
      <c r="F43" s="18" t="str">
        <f t="shared" si="4"/>
        <v/>
      </c>
      <c r="G43" s="34" t="str">
        <f t="shared" si="5"/>
        <v/>
      </c>
      <c r="I43" s="12"/>
    </row>
    <row r="44" spans="1:9" s="3" customFormat="1" ht="15" customHeight="1">
      <c r="A44" s="5"/>
      <c r="B44" s="6"/>
      <c r="C44" s="17" t="str">
        <f t="shared" si="3"/>
        <v/>
      </c>
      <c r="D44" s="9"/>
      <c r="E44" s="36"/>
      <c r="F44" s="18" t="str">
        <f t="shared" si="4"/>
        <v/>
      </c>
      <c r="G44" s="34" t="str">
        <f t="shared" si="5"/>
        <v/>
      </c>
      <c r="I44" s="12"/>
    </row>
    <row r="45" spans="1:9" s="3" customFormat="1" ht="15" customHeight="1">
      <c r="A45" s="5"/>
      <c r="B45" s="6"/>
      <c r="C45" s="17" t="str">
        <f t="shared" si="3"/>
        <v/>
      </c>
      <c r="D45" s="9"/>
      <c r="E45" s="36"/>
      <c r="F45" s="18" t="str">
        <f t="shared" si="4"/>
        <v/>
      </c>
      <c r="G45" s="34" t="str">
        <f t="shared" si="5"/>
        <v/>
      </c>
      <c r="I45" s="12"/>
    </row>
    <row r="46" spans="1:9" s="3" customFormat="1" ht="15" customHeight="1">
      <c r="A46" s="5"/>
      <c r="B46" s="6"/>
      <c r="C46" s="17" t="str">
        <f t="shared" si="3"/>
        <v/>
      </c>
      <c r="D46" s="9"/>
      <c r="E46" s="36"/>
      <c r="F46" s="18" t="str">
        <f t="shared" si="4"/>
        <v/>
      </c>
      <c r="G46" s="34" t="str">
        <f t="shared" si="5"/>
        <v/>
      </c>
      <c r="I46" s="12"/>
    </row>
    <row r="47" spans="1:9" s="3" customFormat="1" ht="15" customHeight="1">
      <c r="A47" s="5"/>
      <c r="B47" s="6"/>
      <c r="C47" s="17" t="str">
        <f t="shared" si="3"/>
        <v/>
      </c>
      <c r="D47" s="9"/>
      <c r="E47" s="36"/>
      <c r="F47" s="18" t="str">
        <f t="shared" si="4"/>
        <v/>
      </c>
      <c r="G47" s="34" t="str">
        <f t="shared" si="5"/>
        <v/>
      </c>
      <c r="I47" s="12"/>
    </row>
    <row r="48" spans="1:9" s="3" customFormat="1" ht="15" customHeight="1">
      <c r="A48" s="5"/>
      <c r="B48" s="6"/>
      <c r="C48" s="17" t="str">
        <f t="shared" si="3"/>
        <v/>
      </c>
      <c r="D48" s="9"/>
      <c r="E48" s="36"/>
      <c r="F48" s="18" t="str">
        <f t="shared" si="4"/>
        <v/>
      </c>
      <c r="G48" s="34" t="str">
        <f t="shared" si="5"/>
        <v/>
      </c>
      <c r="I48" s="12"/>
    </row>
    <row r="49" spans="1:9" s="3" customFormat="1" ht="15" customHeight="1">
      <c r="A49" s="5"/>
      <c r="B49" s="6"/>
      <c r="C49" s="17" t="str">
        <f t="shared" si="3"/>
        <v/>
      </c>
      <c r="D49" s="9"/>
      <c r="E49" s="36"/>
      <c r="F49" s="18" t="str">
        <f t="shared" si="4"/>
        <v/>
      </c>
      <c r="G49" s="34" t="str">
        <f t="shared" si="5"/>
        <v/>
      </c>
      <c r="I49" s="12"/>
    </row>
    <row r="50" spans="1:9" s="3" customFormat="1" ht="15" customHeight="1">
      <c r="A50" s="5"/>
      <c r="B50" s="6"/>
      <c r="C50" s="17" t="str">
        <f t="shared" si="3"/>
        <v/>
      </c>
      <c r="D50" s="9"/>
      <c r="E50" s="36"/>
      <c r="F50" s="18" t="str">
        <f t="shared" si="4"/>
        <v/>
      </c>
      <c r="G50" s="34" t="str">
        <f t="shared" si="5"/>
        <v/>
      </c>
      <c r="I50" s="12"/>
    </row>
    <row r="51" spans="1:9" s="3" customFormat="1" ht="15" customHeight="1">
      <c r="A51" s="5"/>
      <c r="B51" s="6"/>
      <c r="C51" s="17" t="str">
        <f t="shared" si="3"/>
        <v/>
      </c>
      <c r="D51" s="9"/>
      <c r="E51" s="36"/>
      <c r="F51" s="18" t="str">
        <f t="shared" si="4"/>
        <v/>
      </c>
      <c r="G51" s="34" t="str">
        <f t="shared" si="5"/>
        <v/>
      </c>
      <c r="I51" s="12"/>
    </row>
    <row r="52" spans="1:9" s="3" customFormat="1" ht="15" customHeight="1">
      <c r="A52" s="5"/>
      <c r="B52" s="6"/>
      <c r="C52" s="17" t="str">
        <f t="shared" si="3"/>
        <v/>
      </c>
      <c r="D52" s="9"/>
      <c r="E52" s="36"/>
      <c r="F52" s="18" t="str">
        <f t="shared" si="4"/>
        <v/>
      </c>
      <c r="G52" s="34" t="str">
        <f t="shared" si="5"/>
        <v/>
      </c>
      <c r="I52" s="12"/>
    </row>
    <row r="53" spans="1:9" s="3" customFormat="1" ht="15" customHeight="1">
      <c r="A53" s="5"/>
      <c r="B53" s="6"/>
      <c r="C53" s="17" t="str">
        <f t="shared" si="3"/>
        <v/>
      </c>
      <c r="D53" s="9"/>
      <c r="E53" s="36"/>
      <c r="F53" s="18" t="str">
        <f t="shared" si="4"/>
        <v/>
      </c>
      <c r="G53" s="34" t="str">
        <f t="shared" si="5"/>
        <v/>
      </c>
      <c r="I53" s="12"/>
    </row>
    <row r="54" spans="1:9" s="3" customFormat="1" ht="15" customHeight="1">
      <c r="A54" s="5"/>
      <c r="B54" s="6"/>
      <c r="C54" s="17" t="str">
        <f t="shared" si="3"/>
        <v/>
      </c>
      <c r="D54" s="9"/>
      <c r="E54" s="36"/>
      <c r="F54" s="18" t="str">
        <f t="shared" si="4"/>
        <v/>
      </c>
      <c r="G54" s="34" t="str">
        <f t="shared" si="5"/>
        <v/>
      </c>
      <c r="I54" s="12"/>
    </row>
    <row r="55" spans="1:9" s="3" customFormat="1" ht="15" customHeight="1">
      <c r="A55" s="5"/>
      <c r="B55" s="6"/>
      <c r="C55" s="17" t="str">
        <f t="shared" si="3"/>
        <v/>
      </c>
      <c r="D55" s="9"/>
      <c r="E55" s="36"/>
      <c r="F55" s="18" t="str">
        <f t="shared" si="4"/>
        <v/>
      </c>
      <c r="G55" s="34" t="str">
        <f t="shared" si="5"/>
        <v/>
      </c>
      <c r="I55" s="12"/>
    </row>
    <row r="56" spans="1:9" s="3" customFormat="1" ht="15" customHeight="1">
      <c r="A56" s="5"/>
      <c r="B56" s="6"/>
      <c r="C56" s="17" t="str">
        <f t="shared" si="3"/>
        <v/>
      </c>
      <c r="D56" s="9"/>
      <c r="E56" s="36"/>
      <c r="F56" s="18" t="str">
        <f t="shared" si="4"/>
        <v/>
      </c>
      <c r="G56" s="34" t="str">
        <f t="shared" si="5"/>
        <v/>
      </c>
      <c r="I56" s="12"/>
    </row>
    <row r="57" spans="1:9" s="3" customFormat="1" ht="15" customHeight="1">
      <c r="A57" s="5"/>
      <c r="B57" s="6"/>
      <c r="C57" s="17" t="str">
        <f t="shared" si="3"/>
        <v/>
      </c>
      <c r="D57" s="9"/>
      <c r="E57" s="36"/>
      <c r="F57" s="18" t="str">
        <f t="shared" si="4"/>
        <v/>
      </c>
      <c r="G57" s="34" t="str">
        <f t="shared" si="5"/>
        <v/>
      </c>
      <c r="I57" s="12"/>
    </row>
    <row r="58" spans="1:9" s="3" customFormat="1" ht="15" customHeight="1">
      <c r="A58" s="5"/>
      <c r="B58" s="6"/>
      <c r="C58" s="17" t="str">
        <f t="shared" si="3"/>
        <v/>
      </c>
      <c r="D58" s="9"/>
      <c r="E58" s="36"/>
      <c r="F58" s="18" t="str">
        <f t="shared" si="4"/>
        <v/>
      </c>
      <c r="G58" s="34" t="str">
        <f t="shared" si="5"/>
        <v/>
      </c>
      <c r="I58" s="12"/>
    </row>
    <row r="59" spans="1:9" s="3" customFormat="1" ht="15" customHeight="1">
      <c r="A59" s="5"/>
      <c r="B59" s="6"/>
      <c r="C59" s="17" t="str">
        <f t="shared" si="3"/>
        <v/>
      </c>
      <c r="D59" s="9"/>
      <c r="E59" s="36"/>
      <c r="F59" s="18" t="str">
        <f t="shared" si="4"/>
        <v/>
      </c>
      <c r="G59" s="34" t="str">
        <f t="shared" si="5"/>
        <v/>
      </c>
      <c r="I59" s="12"/>
    </row>
    <row r="60" spans="1:9" s="3" customFormat="1" ht="15" customHeight="1">
      <c r="A60" s="5"/>
      <c r="B60" s="6"/>
      <c r="C60" s="17" t="str">
        <f t="shared" si="3"/>
        <v/>
      </c>
      <c r="D60" s="9"/>
      <c r="E60" s="36"/>
      <c r="F60" s="18" t="str">
        <f t="shared" si="4"/>
        <v/>
      </c>
      <c r="G60" s="34" t="str">
        <f t="shared" si="5"/>
        <v/>
      </c>
      <c r="I60" s="12"/>
    </row>
    <row r="61" spans="1:9" s="3" customFormat="1" ht="15" customHeight="1">
      <c r="A61" s="5"/>
      <c r="B61" s="6"/>
      <c r="C61" s="17" t="str">
        <f t="shared" si="3"/>
        <v/>
      </c>
      <c r="D61" s="9"/>
      <c r="E61" s="36"/>
      <c r="F61" s="18" t="str">
        <f t="shared" si="4"/>
        <v/>
      </c>
      <c r="G61" s="34" t="str">
        <f t="shared" si="5"/>
        <v/>
      </c>
      <c r="I61" s="12"/>
    </row>
    <row r="62" spans="1:9" s="3" customFormat="1" ht="15" customHeight="1">
      <c r="A62" s="5"/>
      <c r="B62" s="6"/>
      <c r="C62" s="17" t="str">
        <f t="shared" si="3"/>
        <v/>
      </c>
      <c r="D62" s="9"/>
      <c r="E62" s="36"/>
      <c r="F62" s="18" t="str">
        <f t="shared" si="4"/>
        <v/>
      </c>
      <c r="G62" s="34" t="str">
        <f t="shared" si="5"/>
        <v/>
      </c>
      <c r="I62" s="12"/>
    </row>
    <row r="63" spans="1:9" s="3" customFormat="1" ht="15" customHeight="1">
      <c r="A63" s="5"/>
      <c r="B63" s="6"/>
      <c r="C63" s="17" t="str">
        <f t="shared" si="3"/>
        <v/>
      </c>
      <c r="D63" s="9"/>
      <c r="E63" s="36"/>
      <c r="F63" s="18" t="str">
        <f t="shared" si="4"/>
        <v/>
      </c>
      <c r="G63" s="34" t="str">
        <f t="shared" si="5"/>
        <v/>
      </c>
      <c r="I63" s="12"/>
    </row>
    <row r="64" spans="1:9" s="3" customFormat="1" ht="15" customHeight="1">
      <c r="A64" s="5"/>
      <c r="B64" s="6"/>
      <c r="C64" s="17" t="str">
        <f t="shared" si="3"/>
        <v/>
      </c>
      <c r="D64" s="9"/>
      <c r="E64" s="36"/>
      <c r="F64" s="18" t="str">
        <f t="shared" si="4"/>
        <v/>
      </c>
      <c r="G64" s="34" t="str">
        <f t="shared" si="5"/>
        <v/>
      </c>
      <c r="I64" s="12"/>
    </row>
    <row r="65" spans="1:15" s="3" customFormat="1" ht="15" customHeight="1">
      <c r="A65" s="5"/>
      <c r="B65" s="6"/>
      <c r="C65" s="17" t="str">
        <f t="shared" si="3"/>
        <v/>
      </c>
      <c r="D65" s="9"/>
      <c r="E65" s="36"/>
      <c r="F65" s="18" t="str">
        <f t="shared" si="4"/>
        <v/>
      </c>
      <c r="G65" s="34" t="str">
        <f t="shared" si="5"/>
        <v/>
      </c>
      <c r="I65" s="12"/>
    </row>
    <row r="66" spans="1:15" s="3" customFormat="1" ht="15" customHeight="1">
      <c r="A66" s="5"/>
      <c r="B66" s="6"/>
      <c r="C66" s="17" t="str">
        <f t="shared" si="3"/>
        <v/>
      </c>
      <c r="D66" s="9"/>
      <c r="E66" s="36"/>
      <c r="F66" s="18" t="str">
        <f t="shared" si="4"/>
        <v/>
      </c>
      <c r="G66" s="34" t="str">
        <f t="shared" si="5"/>
        <v/>
      </c>
      <c r="I66"/>
      <c r="J66"/>
      <c r="K66"/>
      <c r="L66"/>
      <c r="M66"/>
      <c r="N66"/>
      <c r="O66"/>
    </row>
  </sheetData>
  <phoneticPr fontId="3" type="noConversion"/>
  <printOptions horizontalCentered="1"/>
  <pageMargins left="0.5" right="0.5" top="0.5" bottom="0.5" header="0.5" footer="0.5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MileageCalculator</vt:lpstr>
      <vt:lpstr>MileageCalculator!Print_Area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2014-06-30T22:10:16Z</cp:lastPrinted>
  <dcterms:created xsi:type="dcterms:W3CDTF">2006-06-06T02:40:53Z</dcterms:created>
  <dcterms:modified xsi:type="dcterms:W3CDTF">2020-12-21T15:28:12Z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2007-2018 Vertex42 LLC</vt:lpwstr>
  </property>
  <property fmtid="{D5CDD505-2E9C-101B-9397-08002B2CF9AE}" pid="3" name="Version">
    <vt:lpwstr>1.2.1</vt:lpwstr>
  </property>
</Properties>
</file>