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E336A321-B0FF-44DF-9C75-9A1518B728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H6" i="7" l="1"/>
  <c r="H3" i="7" s="1"/>
  <c r="E9" i="7" l="1"/>
  <c r="E8" i="7"/>
  <c r="G7" i="7" l="1"/>
  <c r="G8" i="7"/>
  <c r="I3" i="7" l="1"/>
  <c r="J3" i="7" l="1"/>
  <c r="G21" i="7" l="1"/>
  <c r="G16" i="7"/>
  <c r="G11" i="7"/>
  <c r="G6" i="7"/>
  <c r="G28" i="7"/>
  <c r="G27" i="7"/>
  <c r="G26" i="7"/>
  <c r="G25" i="7"/>
  <c r="G24" i="7"/>
  <c r="G23" i="7"/>
  <c r="G22" i="7"/>
  <c r="G20" i="7"/>
  <c r="G19" i="7"/>
  <c r="G18" i="7"/>
  <c r="G17" i="7"/>
  <c r="G15" i="7"/>
  <c r="G14" i="7"/>
  <c r="G13" i="7"/>
  <c r="G12" i="7"/>
  <c r="G10" i="7"/>
</calcChain>
</file>

<file path=xl/sharedStrings.xml><?xml version="1.0" encoding="utf-8"?>
<sst xmlns="http://schemas.openxmlformats.org/spreadsheetml/2006/main" count="27" uniqueCount="24">
  <si>
    <t>PRIORITY</t>
  </si>
  <si>
    <t>NOTES</t>
  </si>
  <si>
    <t>% COMPLETE</t>
  </si>
  <si>
    <t>Task 1</t>
  </si>
  <si>
    <t>Task 2</t>
  </si>
  <si>
    <t>Task 3</t>
  </si>
  <si>
    <t>DONE</t>
  </si>
  <si>
    <t>TASK</t>
  </si>
  <si>
    <t>HIGH</t>
  </si>
  <si>
    <t>MEDIUM</t>
  </si>
  <si>
    <t>LOW</t>
  </si>
  <si>
    <t>OWNER</t>
  </si>
  <si>
    <t>BUDGET</t>
  </si>
  <si>
    <t>EST.
HOURS</t>
  </si>
  <si>
    <t>ACTUAL
HOURS</t>
  </si>
  <si>
    <t>PROJECT TITLE</t>
  </si>
  <si>
    <t>Project Start</t>
  </si>
  <si>
    <t>Totals</t>
  </si>
  <si>
    <t>Budget</t>
  </si>
  <si>
    <t>START</t>
  </si>
  <si>
    <t>END</t>
  </si>
  <si>
    <t>PROJECT TASK LIST</t>
  </si>
  <si>
    <t>Est.Hours</t>
  </si>
  <si>
    <t>Act.Hours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</si>
</sst>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5" formatCode="&quot;₹&quot;\ #,##0;&quot;₹&quot;\ \-#,##0"/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9"/>
      <color theme="1" tint="0.499984740745262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4"/>
      <name val="Arial"/>
      <family val="2"/>
    </font>
    <font>
      <b/>
      <sz val="12"/>
      <color theme="4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2" applyNumberFormat="1" applyFont="1" applyFill="1" applyBorder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6" fillId="0" borderId="0" xfId="0" applyNumberFormat="1" applyFont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9" fontId="6" fillId="5" borderId="0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3" applyNumberFormat="1" applyFont="1" applyFill="1" applyAlignment="1">
      <alignment horizontal="center" vertical="center"/>
    </xf>
    <xf numFmtId="0" fontId="8" fillId="5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8" fillId="2" borderId="2" xfId="3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3" fillId="0" borderId="0" xfId="1" applyFill="1" applyAlignment="1" applyProtection="1">
      <alignment vertical="center"/>
    </xf>
    <xf numFmtId="0" fontId="11" fillId="0" borderId="0" xfId="0" applyFont="1" applyAlignment="1">
      <alignment vertical="center"/>
    </xf>
    <xf numFmtId="0" fontId="12" fillId="0" borderId="0" xfId="1" applyFont="1" applyAlignment="1" applyProtection="1">
      <alignment vertical="center"/>
    </xf>
    <xf numFmtId="0" fontId="11" fillId="0" borderId="0" xfId="0" applyFont="1"/>
    <xf numFmtId="0" fontId="13" fillId="0" borderId="0" xfId="0" applyFont="1" applyAlignment="1"/>
    <xf numFmtId="0" fontId="12" fillId="0" borderId="0" xfId="1" applyFont="1" applyFill="1" applyAlignment="1" applyProtection="1">
      <alignment vertical="center"/>
    </xf>
    <xf numFmtId="44" fontId="8" fillId="2" borderId="2" xfId="3" applyNumberFormat="1" applyFont="1" applyFill="1" applyBorder="1" applyAlignment="1">
      <alignment horizontal="center" vertical="center"/>
    </xf>
    <xf numFmtId="5" fontId="6" fillId="5" borderId="0" xfId="3" applyNumberFormat="1" applyFont="1" applyFill="1" applyAlignment="1">
      <alignment horizontal="center" vertical="center"/>
    </xf>
    <xf numFmtId="5" fontId="6" fillId="6" borderId="0" xfId="3" applyNumberFormat="1" applyFont="1" applyFill="1" applyAlignment="1">
      <alignment horizontal="center" vertical="center"/>
    </xf>
    <xf numFmtId="5" fontId="6" fillId="6" borderId="0" xfId="0" applyNumberFormat="1" applyFont="1" applyFill="1" applyAlignment="1">
      <alignment horizontal="center" vertical="center"/>
    </xf>
    <xf numFmtId="5" fontId="6" fillId="6" borderId="0" xfId="2" applyNumberFormat="1" applyFont="1" applyFill="1" applyAlignment="1">
      <alignment horizontal="center" vertical="center"/>
    </xf>
  </cellXfs>
  <cellStyles count="6">
    <cellStyle name="Currency" xfId="3" builtinId="4"/>
    <cellStyle name="Hyperlink" xfId="1" builtinId="8" customBuiltin="1"/>
    <cellStyle name="Hyperlink 2" xfId="5" xr:uid="{B21C1EE2-B99F-44E7-AA74-03FDBB0E80C5}"/>
    <cellStyle name="Normal" xfId="0" builtinId="0"/>
    <cellStyle name="Normal 2" xfId="4" xr:uid="{D9A9567E-BC20-4718-97E9-E1442B846283}"/>
    <cellStyle name="Percent" xfId="2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9" formatCode="&quot;₹&quot;\ #,##0;&quot;₹&quot;\ \-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37" displayName="Table137" ref="A5:K28" totalsRowShown="0" headerRowDxfId="12" dataDxfId="11">
  <autoFilter ref="A5:K28" xr:uid="{00000000-0009-0000-0100-000006000000}"/>
  <tableColumns count="11">
    <tableColumn id="1" xr3:uid="{00000000-0010-0000-0000-000001000000}" name="TASK" dataDxfId="10"/>
    <tableColumn id="8" xr3:uid="{00000000-0010-0000-0000-000008000000}" name="OWNER" dataDxfId="9"/>
    <tableColumn id="7" xr3:uid="{00000000-0010-0000-0000-000007000000}" name="PRIORITY" dataDxfId="8"/>
    <tableColumn id="4" xr3:uid="{00000000-0010-0000-0000-000004000000}" name="START" dataDxfId="7"/>
    <tableColumn id="5" xr3:uid="{00000000-0010-0000-0000-000005000000}" name="END" dataDxfId="6"/>
    <tableColumn id="2" xr3:uid="{00000000-0010-0000-0000-000002000000}" name="% COMPLETE" dataDxfId="5" dataCellStyle="Percent"/>
    <tableColumn id="3" xr3:uid="{00000000-0010-0000-0000-000003000000}" name="DONE" dataDxfId="4" dataCellStyle="Percent">
      <calculatedColumnFormula>IF(F6&gt;=1,1,0)</calculatedColumnFormula>
    </tableColumn>
    <tableColumn id="10" xr3:uid="{00000000-0010-0000-0000-00000A000000}" name="BUDGET" dataDxfId="0" dataCellStyle="Percent"/>
    <tableColumn id="11" xr3:uid="{00000000-0010-0000-0000-00000B000000}" name="EST._x000a_HOURS" dataDxfId="3" dataCellStyle="Percent"/>
    <tableColumn id="12" xr3:uid="{00000000-0010-0000-0000-00000C000000}" name="ACTUAL_x000a_HOURS" dataDxfId="2" dataCellStyle="Percent"/>
    <tableColumn id="6" xr3:uid="{00000000-0010-0000-0000-000006000000}" name="NOTES" dataDxfId="1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showGridLines="0" tabSelected="1" workbookViewId="0">
      <selection activeCell="I11" sqref="I11"/>
    </sheetView>
  </sheetViews>
  <sheetFormatPr defaultRowHeight="13.8" x14ac:dyDescent="0.25"/>
  <cols>
    <col min="1" max="1" width="22.19921875" customWidth="1"/>
    <col min="2" max="2" width="9.8984375" customWidth="1"/>
    <col min="3" max="3" width="10.09765625" customWidth="1"/>
    <col min="4" max="4" width="11.09765625" style="12" customWidth="1"/>
    <col min="5" max="5" width="11.09765625" customWidth="1"/>
    <col min="6" max="6" width="12.59765625" customWidth="1"/>
    <col min="7" max="7" width="6.19921875" customWidth="1"/>
    <col min="8" max="8" width="10.19921875" customWidth="1"/>
    <col min="9" max="10" width="9.69921875" customWidth="1"/>
    <col min="11" max="11" width="20.09765625" customWidth="1"/>
    <col min="13" max="13" width="30.19921875" customWidth="1"/>
  </cols>
  <sheetData>
    <row r="1" spans="1:13" ht="24.6" x14ac:dyDescent="0.4">
      <c r="A1" s="1" t="s">
        <v>21</v>
      </c>
      <c r="B1" s="1"/>
      <c r="C1" s="1"/>
      <c r="D1" s="8"/>
      <c r="E1" s="2"/>
      <c r="F1" s="2"/>
      <c r="G1" s="2"/>
      <c r="H1" s="2"/>
      <c r="I1" s="2"/>
      <c r="J1" s="2"/>
      <c r="K1" s="2"/>
    </row>
    <row r="2" spans="1:13" ht="19.5" customHeight="1" x14ac:dyDescent="0.25">
      <c r="H2" s="12" t="s">
        <v>18</v>
      </c>
      <c r="I2" s="12" t="s">
        <v>22</v>
      </c>
      <c r="J2" s="12" t="s">
        <v>23</v>
      </c>
      <c r="M2" s="44"/>
    </row>
    <row r="3" spans="1:13" ht="19.5" customHeight="1" x14ac:dyDescent="0.25">
      <c r="C3" s="40" t="s">
        <v>16</v>
      </c>
      <c r="D3" s="41">
        <f ca="1">TODAY()</f>
        <v>44186</v>
      </c>
      <c r="G3" s="40" t="s">
        <v>17</v>
      </c>
      <c r="H3" s="50">
        <f>SUBTOTAL(9,Table137[BUDGET])</f>
        <v>1650</v>
      </c>
      <c r="I3" s="42">
        <f>SUM(Table137[EST.
HOURS])</f>
        <v>0</v>
      </c>
      <c r="J3" s="42">
        <f>SUM(Table137[ACTUAL
HOURS])</f>
        <v>0</v>
      </c>
      <c r="M3" s="43"/>
    </row>
    <row r="4" spans="1:13" ht="19.5" customHeight="1" x14ac:dyDescent="0.25">
      <c r="M4" s="46"/>
    </row>
    <row r="5" spans="1:13" ht="33" customHeight="1" x14ac:dyDescent="0.25">
      <c r="A5" s="5" t="s">
        <v>7</v>
      </c>
      <c r="B5" s="5" t="s">
        <v>11</v>
      </c>
      <c r="C5" s="27" t="s">
        <v>0</v>
      </c>
      <c r="D5" s="6" t="s">
        <v>19</v>
      </c>
      <c r="E5" s="6" t="s">
        <v>20</v>
      </c>
      <c r="F5" s="26" t="s">
        <v>2</v>
      </c>
      <c r="G5" s="25" t="s">
        <v>6</v>
      </c>
      <c r="H5" s="31" t="s">
        <v>12</v>
      </c>
      <c r="I5" s="26" t="s">
        <v>13</v>
      </c>
      <c r="J5" s="26" t="s">
        <v>14</v>
      </c>
      <c r="K5" s="5" t="s">
        <v>1</v>
      </c>
      <c r="M5" s="47"/>
    </row>
    <row r="6" spans="1:13" s="7" customFormat="1" ht="22.5" customHeight="1" x14ac:dyDescent="0.3">
      <c r="A6" s="39" t="s">
        <v>15</v>
      </c>
      <c r="B6" s="32"/>
      <c r="C6" s="33"/>
      <c r="D6" s="34"/>
      <c r="E6" s="35"/>
      <c r="F6" s="36"/>
      <c r="G6" s="37">
        <f t="shared" ref="G6:G28" si="0">IF(F6&gt;=1,1,0)</f>
        <v>0</v>
      </c>
      <c r="H6" s="51">
        <f>SUBTOTAL(9,H7:H10)</f>
        <v>1650</v>
      </c>
      <c r="I6" s="38"/>
      <c r="J6" s="38"/>
      <c r="K6" s="33"/>
      <c r="M6" s="48"/>
    </row>
    <row r="7" spans="1:13" s="7" customFormat="1" ht="22.5" customHeight="1" x14ac:dyDescent="0.25">
      <c r="A7" s="3" t="s">
        <v>3</v>
      </c>
      <c r="B7" s="3"/>
      <c r="C7" s="4" t="s">
        <v>8</v>
      </c>
      <c r="D7" s="9">
        <v>43731</v>
      </c>
      <c r="E7" s="15">
        <v>43731</v>
      </c>
      <c r="F7" s="18">
        <v>0.5</v>
      </c>
      <c r="G7" s="20">
        <f t="shared" si="0"/>
        <v>0</v>
      </c>
      <c r="H7" s="52">
        <v>1000</v>
      </c>
      <c r="I7" s="29"/>
      <c r="J7" s="29"/>
      <c r="K7" s="4"/>
      <c r="M7" s="46"/>
    </row>
    <row r="8" spans="1:13" s="7" customFormat="1" ht="22.5" customHeight="1" x14ac:dyDescent="0.25">
      <c r="A8" s="3" t="s">
        <v>4</v>
      </c>
      <c r="B8" s="3"/>
      <c r="C8" s="4" t="s">
        <v>9</v>
      </c>
      <c r="D8" s="9">
        <v>43731</v>
      </c>
      <c r="E8" s="15">
        <f>Table137[[#This Row],[START]]+30</f>
        <v>43761</v>
      </c>
      <c r="F8" s="18">
        <v>1</v>
      </c>
      <c r="G8" s="20">
        <f t="shared" si="0"/>
        <v>1</v>
      </c>
      <c r="H8" s="52">
        <v>400</v>
      </c>
      <c r="I8" s="29"/>
      <c r="J8" s="29"/>
      <c r="K8" s="4"/>
      <c r="M8" s="49"/>
    </row>
    <row r="9" spans="1:13" s="7" customFormat="1" ht="22.5" customHeight="1" x14ac:dyDescent="0.25">
      <c r="A9" s="3" t="s">
        <v>5</v>
      </c>
      <c r="B9" s="3"/>
      <c r="C9" s="4" t="s">
        <v>10</v>
      </c>
      <c r="D9" s="9">
        <v>43731</v>
      </c>
      <c r="E9" s="15">
        <f>Table137[[#This Row],[START]]+3</f>
        <v>43734</v>
      </c>
      <c r="F9" s="18">
        <v>0.3</v>
      </c>
      <c r="G9" s="20">
        <v>0</v>
      </c>
      <c r="H9" s="52">
        <v>250</v>
      </c>
      <c r="I9" s="29"/>
      <c r="J9" s="29"/>
      <c r="K9" s="4"/>
      <c r="M9" s="49"/>
    </row>
    <row r="10" spans="1:13" s="7" customFormat="1" ht="22.5" customHeight="1" x14ac:dyDescent="0.25">
      <c r="A10" s="3"/>
      <c r="B10" s="3"/>
      <c r="C10" s="4"/>
      <c r="D10" s="9"/>
      <c r="E10" s="15"/>
      <c r="F10" s="18"/>
      <c r="G10" s="20">
        <f t="shared" si="0"/>
        <v>0</v>
      </c>
      <c r="H10" s="52"/>
      <c r="I10" s="29"/>
      <c r="J10" s="29"/>
      <c r="K10" s="4"/>
      <c r="M10" s="45"/>
    </row>
    <row r="11" spans="1:13" s="7" customFormat="1" ht="22.5" customHeight="1" x14ac:dyDescent="0.25">
      <c r="A11" s="39" t="s">
        <v>15</v>
      </c>
      <c r="B11" s="32"/>
      <c r="C11" s="33"/>
      <c r="D11" s="34"/>
      <c r="E11" s="35"/>
      <c r="F11" s="36"/>
      <c r="G11" s="37">
        <f t="shared" si="0"/>
        <v>0</v>
      </c>
      <c r="H11" s="51"/>
      <c r="I11" s="38"/>
      <c r="J11" s="38"/>
      <c r="K11" s="33"/>
      <c r="M11" s="45"/>
    </row>
    <row r="12" spans="1:13" s="7" customFormat="1" ht="22.5" customHeight="1" x14ac:dyDescent="0.25">
      <c r="A12" s="3"/>
      <c r="B12" s="3"/>
      <c r="C12" s="4"/>
      <c r="D12" s="10"/>
      <c r="E12" s="16"/>
      <c r="F12" s="18"/>
      <c r="G12" s="20">
        <f t="shared" si="0"/>
        <v>0</v>
      </c>
      <c r="H12" s="52"/>
      <c r="I12" s="29"/>
      <c r="J12" s="29"/>
      <c r="K12" s="4"/>
      <c r="M12" s="45"/>
    </row>
    <row r="13" spans="1:13" s="7" customFormat="1" ht="22.5" customHeight="1" x14ac:dyDescent="0.25">
      <c r="A13" s="3"/>
      <c r="B13" s="3"/>
      <c r="C13" s="4"/>
      <c r="D13" s="10"/>
      <c r="E13" s="16"/>
      <c r="F13" s="18"/>
      <c r="G13" s="20">
        <f t="shared" si="0"/>
        <v>0</v>
      </c>
      <c r="H13" s="52"/>
      <c r="I13" s="29"/>
      <c r="J13" s="29"/>
      <c r="K13" s="4"/>
      <c r="M13" s="45"/>
    </row>
    <row r="14" spans="1:13" s="7" customFormat="1" ht="22.5" customHeight="1" x14ac:dyDescent="0.25">
      <c r="A14" s="3"/>
      <c r="B14" s="3"/>
      <c r="C14" s="4"/>
      <c r="D14" s="10"/>
      <c r="E14" s="16"/>
      <c r="F14" s="18"/>
      <c r="G14" s="20">
        <f t="shared" si="0"/>
        <v>0</v>
      </c>
      <c r="H14" s="52"/>
      <c r="I14" s="29"/>
      <c r="J14" s="29"/>
      <c r="K14" s="4"/>
      <c r="M14" s="45"/>
    </row>
    <row r="15" spans="1:13" s="7" customFormat="1" ht="22.5" customHeight="1" x14ac:dyDescent="0.25">
      <c r="A15" s="3"/>
      <c r="B15" s="3"/>
      <c r="C15" s="4"/>
      <c r="D15" s="10"/>
      <c r="E15" s="16"/>
      <c r="F15" s="18"/>
      <c r="G15" s="20">
        <f t="shared" si="0"/>
        <v>0</v>
      </c>
      <c r="H15" s="52"/>
      <c r="I15" s="29"/>
      <c r="J15" s="29"/>
      <c r="K15" s="4"/>
      <c r="M15" s="45"/>
    </row>
    <row r="16" spans="1:13" s="7" customFormat="1" ht="22.5" customHeight="1" x14ac:dyDescent="0.25">
      <c r="A16" s="39" t="s">
        <v>15</v>
      </c>
      <c r="B16" s="32"/>
      <c r="C16" s="33"/>
      <c r="D16" s="34"/>
      <c r="E16" s="35"/>
      <c r="F16" s="36"/>
      <c r="G16" s="37">
        <f t="shared" si="0"/>
        <v>0</v>
      </c>
      <c r="H16" s="51"/>
      <c r="I16" s="38"/>
      <c r="J16" s="38"/>
      <c r="K16" s="33"/>
      <c r="M16" s="45"/>
    </row>
    <row r="17" spans="1:13" s="7" customFormat="1" ht="22.5" customHeight="1" x14ac:dyDescent="0.25">
      <c r="A17" s="3"/>
      <c r="B17" s="3"/>
      <c r="C17" s="4"/>
      <c r="D17" s="10"/>
      <c r="E17" s="16"/>
      <c r="F17" s="18"/>
      <c r="G17" s="20">
        <f t="shared" si="0"/>
        <v>0</v>
      </c>
      <c r="H17" s="52"/>
      <c r="I17" s="29"/>
      <c r="J17" s="29"/>
      <c r="K17" s="4"/>
      <c r="M17" s="45"/>
    </row>
    <row r="18" spans="1:13" s="7" customFormat="1" ht="22.5" customHeight="1" x14ac:dyDescent="0.25">
      <c r="A18" s="3"/>
      <c r="B18" s="3"/>
      <c r="C18" s="4"/>
      <c r="D18" s="10"/>
      <c r="E18" s="16"/>
      <c r="F18" s="18"/>
      <c r="G18" s="20">
        <f t="shared" si="0"/>
        <v>0</v>
      </c>
      <c r="H18" s="53"/>
      <c r="I18" s="30"/>
      <c r="J18" s="30"/>
      <c r="K18" s="4"/>
      <c r="M18" s="45"/>
    </row>
    <row r="19" spans="1:13" s="7" customFormat="1" ht="22.5" customHeight="1" x14ac:dyDescent="0.25">
      <c r="A19" s="14"/>
      <c r="B19" s="14"/>
      <c r="C19" s="13"/>
      <c r="D19" s="11"/>
      <c r="E19" s="17"/>
      <c r="F19" s="19"/>
      <c r="G19" s="20">
        <f t="shared" si="0"/>
        <v>0</v>
      </c>
      <c r="H19" s="53"/>
      <c r="I19" s="30"/>
      <c r="J19" s="30"/>
      <c r="K19" s="13"/>
      <c r="M19" s="45"/>
    </row>
    <row r="20" spans="1:13" s="7" customFormat="1" ht="22.5" customHeight="1" x14ac:dyDescent="0.25">
      <c r="A20" s="14"/>
      <c r="B20" s="14"/>
      <c r="C20" s="13"/>
      <c r="D20" s="11"/>
      <c r="E20" s="17"/>
      <c r="F20" s="19"/>
      <c r="G20" s="20">
        <f t="shared" si="0"/>
        <v>0</v>
      </c>
      <c r="H20" s="53"/>
      <c r="I20" s="30"/>
      <c r="J20" s="30"/>
      <c r="K20" s="13"/>
      <c r="M20" s="45"/>
    </row>
    <row r="21" spans="1:13" s="7" customFormat="1" ht="22.5" customHeight="1" x14ac:dyDescent="0.25">
      <c r="A21" s="39" t="s">
        <v>15</v>
      </c>
      <c r="B21" s="32"/>
      <c r="C21" s="33"/>
      <c r="D21" s="34"/>
      <c r="E21" s="35"/>
      <c r="F21" s="36"/>
      <c r="G21" s="37">
        <f t="shared" si="0"/>
        <v>0</v>
      </c>
      <c r="H21" s="51"/>
      <c r="I21" s="38"/>
      <c r="J21" s="38"/>
      <c r="K21" s="33"/>
      <c r="M21" s="45"/>
    </row>
    <row r="22" spans="1:13" s="7" customFormat="1" ht="22.5" customHeight="1" x14ac:dyDescent="0.25">
      <c r="A22" s="14"/>
      <c r="B22" s="14"/>
      <c r="C22" s="13"/>
      <c r="D22" s="11"/>
      <c r="E22" s="17"/>
      <c r="F22" s="19"/>
      <c r="G22" s="20">
        <f t="shared" si="0"/>
        <v>0</v>
      </c>
      <c r="H22" s="53"/>
      <c r="I22" s="30"/>
      <c r="J22" s="30"/>
      <c r="K22" s="13"/>
      <c r="M22" s="45"/>
    </row>
    <row r="23" spans="1:13" s="7" customFormat="1" ht="22.5" customHeight="1" x14ac:dyDescent="0.25">
      <c r="A23" s="14"/>
      <c r="B23" s="14"/>
      <c r="C23" s="13"/>
      <c r="D23" s="11"/>
      <c r="E23" s="17"/>
      <c r="F23" s="19"/>
      <c r="G23" s="20">
        <f t="shared" si="0"/>
        <v>0</v>
      </c>
      <c r="H23" s="53"/>
      <c r="I23" s="30"/>
      <c r="J23" s="30"/>
      <c r="K23" s="13"/>
      <c r="M23" s="45"/>
    </row>
    <row r="24" spans="1:13" s="7" customFormat="1" ht="22.5" customHeight="1" x14ac:dyDescent="0.25">
      <c r="A24" s="14"/>
      <c r="B24" s="14"/>
      <c r="C24" s="13"/>
      <c r="D24" s="11"/>
      <c r="E24" s="17"/>
      <c r="F24" s="19"/>
      <c r="G24" s="20">
        <f t="shared" si="0"/>
        <v>0</v>
      </c>
      <c r="H24" s="53"/>
      <c r="I24" s="30"/>
      <c r="J24" s="30"/>
      <c r="K24" s="13"/>
      <c r="M24" s="45"/>
    </row>
    <row r="25" spans="1:13" s="7" customFormat="1" ht="22.5" customHeight="1" x14ac:dyDescent="0.25">
      <c r="A25" s="14"/>
      <c r="B25" s="14"/>
      <c r="C25" s="13"/>
      <c r="D25" s="11"/>
      <c r="E25" s="17"/>
      <c r="F25" s="19"/>
      <c r="G25" s="20">
        <f t="shared" si="0"/>
        <v>0</v>
      </c>
      <c r="H25" s="53"/>
      <c r="I25" s="30"/>
      <c r="J25" s="30"/>
      <c r="K25" s="13"/>
      <c r="M25" s="45"/>
    </row>
    <row r="26" spans="1:13" s="7" customFormat="1" ht="22.5" customHeight="1" x14ac:dyDescent="0.25">
      <c r="A26" s="21"/>
      <c r="B26" s="21"/>
      <c r="C26" s="24"/>
      <c r="D26" s="11"/>
      <c r="E26" s="22"/>
      <c r="F26" s="19"/>
      <c r="G26" s="23">
        <f t="shared" si="0"/>
        <v>0</v>
      </c>
      <c r="H26" s="54"/>
      <c r="I26" s="28"/>
      <c r="J26" s="28"/>
      <c r="K26" s="24"/>
      <c r="M26" s="45"/>
    </row>
    <row r="27" spans="1:13" s="7" customFormat="1" ht="22.5" customHeight="1" x14ac:dyDescent="0.25">
      <c r="A27" s="21"/>
      <c r="B27" s="21"/>
      <c r="C27" s="24"/>
      <c r="D27" s="11"/>
      <c r="E27" s="22"/>
      <c r="F27" s="19"/>
      <c r="G27" s="23">
        <f t="shared" si="0"/>
        <v>0</v>
      </c>
      <c r="H27" s="54"/>
      <c r="I27" s="28"/>
      <c r="J27" s="28"/>
      <c r="K27" s="24"/>
      <c r="M27" s="45"/>
    </row>
    <row r="28" spans="1:13" s="7" customFormat="1" ht="22.5" customHeight="1" x14ac:dyDescent="0.25">
      <c r="A28" s="21"/>
      <c r="B28" s="21"/>
      <c r="C28" s="24"/>
      <c r="D28" s="11"/>
      <c r="E28" s="22"/>
      <c r="F28" s="19"/>
      <c r="G28" s="23">
        <f t="shared" si="0"/>
        <v>0</v>
      </c>
      <c r="H28" s="54"/>
      <c r="I28" s="28"/>
      <c r="J28" s="28"/>
      <c r="K28" s="24"/>
      <c r="M28" s="45"/>
    </row>
  </sheetData>
  <conditionalFormatting sqref="F7:F10 F12:F15 F17:F20 F22:F28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C7:C10 C12:C15 C17:C20 C22:C28">
    <cfRule type="containsText" dxfId="27" priority="21" operator="containsText" text="LOW">
      <formula>NOT(ISERROR(SEARCH("LOW",C7)))</formula>
    </cfRule>
    <cfRule type="containsText" dxfId="26" priority="22" operator="containsText" text="MEDIUM">
      <formula>NOT(ISERROR(SEARCH("MEDIUM",C7)))</formula>
    </cfRule>
    <cfRule type="containsText" dxfId="25" priority="23" operator="containsText" text="HIGH">
      <formula>NOT(ISERROR(SEARCH("HIGH",C7)))</formula>
    </cfRule>
  </conditionalFormatting>
  <conditionalFormatting sqref="F6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C6">
    <cfRule type="containsText" dxfId="24" priority="16" operator="containsText" text="LOW">
      <formula>NOT(ISERROR(SEARCH("LOW",C6)))</formula>
    </cfRule>
    <cfRule type="containsText" dxfId="23" priority="17" operator="containsText" text="MEDIUM">
      <formula>NOT(ISERROR(SEARCH("MEDIUM",C6)))</formula>
    </cfRule>
    <cfRule type="containsText" dxfId="22" priority="18" operator="containsText" text="HIGH">
      <formula>NOT(ISERROR(SEARCH("HIGH",C6)))</formula>
    </cfRule>
  </conditionalFormatting>
  <conditionalFormatting sqref="F11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C11">
    <cfRule type="containsText" dxfId="21" priority="11" operator="containsText" text="LOW">
      <formula>NOT(ISERROR(SEARCH("LOW",C11)))</formula>
    </cfRule>
    <cfRule type="containsText" dxfId="20" priority="12" operator="containsText" text="MEDIUM">
      <formula>NOT(ISERROR(SEARCH("MEDIUM",C11)))</formula>
    </cfRule>
    <cfRule type="containsText" dxfId="19" priority="13" operator="containsText" text="HIGH">
      <formula>NOT(ISERROR(SEARCH("HIGH",C11)))</formula>
    </cfRule>
  </conditionalFormatting>
  <conditionalFormatting sqref="F1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C16">
    <cfRule type="containsText" dxfId="18" priority="6" operator="containsText" text="LOW">
      <formula>NOT(ISERROR(SEARCH("LOW",C16)))</formula>
    </cfRule>
    <cfRule type="containsText" dxfId="17" priority="7" operator="containsText" text="MEDIUM">
      <formula>NOT(ISERROR(SEARCH("MEDIUM",C16)))</formula>
    </cfRule>
    <cfRule type="containsText" dxfId="16" priority="8" operator="containsText" text="HIGH">
      <formula>NOT(ISERROR(SEARCH("HIGH",C16)))</formula>
    </cfRule>
  </conditionalFormatting>
  <conditionalFormatting sqref="F21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C21">
    <cfRule type="containsText" dxfId="15" priority="1" operator="containsText" text="LOW">
      <formula>NOT(ISERROR(SEARCH("LOW",C21)))</formula>
    </cfRule>
    <cfRule type="containsText" dxfId="14" priority="2" operator="containsText" text="MEDIUM">
      <formula>NOT(ISERROR(SEARCH("MEDIUM",C21)))</formula>
    </cfRule>
    <cfRule type="containsText" dxfId="13" priority="3" operator="containsText" text="HIGH">
      <formula>NOT(ISERROR(SEARCH("HIGH",C21)))</formula>
    </cfRule>
  </conditionalFormatting>
  <dataValidations count="2">
    <dataValidation type="list" allowBlank="1" showInputMessage="1" showErrorMessage="1" sqref="C6:C28" xr:uid="{00000000-0002-0000-0000-000000000000}">
      <formula1>"HIGH,MEDIUM,LOW"</formula1>
    </dataValidation>
    <dataValidation type="list" allowBlank="1" showInputMessage="1" showErrorMessage="1" sqref="G6:G28" xr:uid="{00000000-0002-0000-0000-000001000000}">
      <formula1>"1,0,-1"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F7:F10 F12:F15 F17:F20 F22:F28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iconSet" priority="20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5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10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G16</xm:sqref>
        </x14:conditionalFormatting>
        <x14:conditionalFormatting xmlns:xm="http://schemas.microsoft.com/office/excel/2006/main">
          <x14:cfRule type="iconSet" priority="5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34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G12:G15 G17:G20 G22:G28 G7:G10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2019-09-23T14:16:52Z</cp:lastPrinted>
  <dcterms:created xsi:type="dcterms:W3CDTF">2017-01-09T18:01:51Z</dcterms:created>
  <dcterms:modified xsi:type="dcterms:W3CDTF">2020-12-21T16:03:29Z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2017-2019 Vertex42 LLC</vt:lpwstr>
  </property>
  <property fmtid="{D5CDD505-2E9C-101B-9397-08002B2CF9AE}" pid="3" name="Version">
    <vt:lpwstr>1.0.2</vt:lpwstr>
  </property>
</Properties>
</file>