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4680" yWindow="0" windowWidth="26480" windowHeight="27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2" i="1" l="1"/>
  <c r="W40" i="1"/>
  <c r="W39" i="1"/>
  <c r="W38" i="1"/>
  <c r="W33" i="1"/>
  <c r="T42" i="1"/>
  <c r="T40" i="1"/>
  <c r="T39" i="1"/>
  <c r="T38" i="1"/>
  <c r="T33" i="1"/>
  <c r="C89" i="1"/>
</calcChain>
</file>

<file path=xl/sharedStrings.xml><?xml version="1.0" encoding="utf-8"?>
<sst xmlns="http://schemas.openxmlformats.org/spreadsheetml/2006/main" count="223" uniqueCount="217">
  <si>
    <t>CCCC[n+]1ccc(cc1)C.[B-](F)(F)(F)F</t>
  </si>
  <si>
    <t>CCCCCCCCn1cc[n+](c1)C.[B-](F)(F)(F)F</t>
  </si>
  <si>
    <t>CCCCn1cc[n+](c1)C.[B-](F)(F)(F)F</t>
  </si>
  <si>
    <t>CCn1cc[n+](c1)C.[B-](F)(F)(F)F</t>
  </si>
  <si>
    <t>CCCCCCn1cc[n+](c1)C.[B-](F)(F)(F)F</t>
  </si>
  <si>
    <t>CCCC[n+]1cccc(c1)C.[B-](F)(F)(F)F</t>
  </si>
  <si>
    <t>CCCC[n+]1ccccc1.[B-](F)(F)(F)F</t>
  </si>
  <si>
    <t>CCC[n+]1ccccc1.[B-](F)(F)(F)F</t>
  </si>
  <si>
    <t>CCCCCCCC[n+]1cccc(c1)C.[B-](F)(F)(F)F</t>
  </si>
  <si>
    <t>CCCCn1cc[n+](c1)C.F[P-](F)(F)(F)(F)F</t>
  </si>
  <si>
    <t>CCCCCCn1cc[n+](c1)C.F[P-](F)(F)(F)(F)F</t>
  </si>
  <si>
    <t>CCCCCCCCn1cc[n+](c1)C.F[P-](F)(F)(F)(F)F</t>
  </si>
  <si>
    <t>c1c[n+](cn1CCCCC)C.F[P-](F)(F)(F)(F)F</t>
  </si>
  <si>
    <t>c1c[n+](cn1CCCCCCC)C.F[P-](F)(F)(F)(F)F</t>
  </si>
  <si>
    <t>c1c[n+](cn1CCCCCCCCC)C.F[P-](F)(F)(F)(F)F</t>
  </si>
  <si>
    <t>CCn1cc[n+](c1)C.N#C[B-](C#N)(C#N)C#N</t>
  </si>
  <si>
    <t>CCCC[n+]1cccc(c1)C#N.C(F)(F)(F)S(=O)(=O)[N-]S(=O)(=O)C(F)(F)F</t>
  </si>
  <si>
    <t>CCCCn1cc[n+](c1)C.C(F)(F)(F)S(=O)(=O)[N-]S(=O)(=O)C(F)(F)F</t>
  </si>
  <si>
    <t>c1c[n+](cn1CCCCC)C.C(F)(F)(F)S(=O)(=O)[N-]S(=O)(=O)C(F)(F)F</t>
  </si>
  <si>
    <t>CCCCCC[n+]1ccc(C#N)cc1.C(F)(F)(F)S(=O)(=O)[N-]S(=O)(=O)C(F)(F)F</t>
  </si>
  <si>
    <t>CCCCn1cc[n+](c1)C.C(#N)[N-]C#N</t>
  </si>
  <si>
    <t>CCn1cc[n+](c1)C.C(#N)[N-]C#N</t>
  </si>
  <si>
    <t>CCCCCCn1cc[n+](c1)C.C(#N)[N-]C#N</t>
  </si>
  <si>
    <t>CCCC[n+]1cccc(c1)C.C(#N)[N-]C#N</t>
  </si>
  <si>
    <t>CCCC[N+]1(CCCC1)C.C(#N)[N-]C#N</t>
  </si>
  <si>
    <t>CCCCn1cc[n+](c1)C.C(F)(F)(F)S(=O)(=O)[O-]</t>
  </si>
  <si>
    <t>CCn1cc[n+](c1)C.C(F)(F)(F)S(=O)(=O)[O-]</t>
  </si>
  <si>
    <t>CCCC[n+]1ccccc1.C(F)(F)(F)S(=O)(=O)[O-]</t>
  </si>
  <si>
    <t>CCCC[N+]1(CCCC1)C.C(F)(F)(F)S(=O)(=O)[O-]</t>
  </si>
  <si>
    <t>CCn1cc[n+](c1)C.CS(=O)(=O)[O-]</t>
  </si>
  <si>
    <t>CCn1cc[n+](c1)C.COS(=O)(=O)[O-]</t>
  </si>
  <si>
    <t>C[n+]1ccccc1.COS(=O)(=O)[O-]</t>
  </si>
  <si>
    <t>CCCCn1cc[n+](c1)C.[I-]</t>
  </si>
  <si>
    <t>CCCCn1cc[n+](c1)C.C(#N)[C-](C#N)C#N</t>
  </si>
  <si>
    <t>CCn1cc[n+](c1)C.C(#N)[S-]</t>
  </si>
  <si>
    <t>CCCCCCCC[n+]1ccc2ccccc2c1.C(#N)[S-]</t>
  </si>
  <si>
    <t>CCCCn1cc[n+](c1)C.CC(=O)[O-]</t>
  </si>
  <si>
    <t>CCn1cc[n+](c1)C.CC(=O)[O-]</t>
  </si>
  <si>
    <t>CCCCn1cc[n+](c1)C.[Cl-]</t>
  </si>
  <si>
    <t>C[NH+]1CN(C=C1)CC2=CC=CC=C2.[Cl-]</t>
  </si>
  <si>
    <t>CCCCn1cc[n+](c1)C.[Br-]</t>
  </si>
  <si>
    <t>CCn1cc[n+](c1)C.[Br-]</t>
  </si>
  <si>
    <t>C[n+]1cc[nH]c1.CC(CC(C)(C)C)CP(=O)(CC(C)CC(C)(C)C)[O-]</t>
  </si>
  <si>
    <t>CCCCCCCC[n+]1cccc(c1)C#N.C(F)(F)(F)S(=O)(=O)[N-]S(=O)(=O)C(F)(F)F</t>
  </si>
  <si>
    <t>CCCC[n+]1cccc(c1)C.C(F)(F)(F)S(=O)(=O)[N-]S(=O)(=O)C(F)(F)F</t>
  </si>
  <si>
    <t>CCCCCC[n+]1cccc(C#N)c1.C(F)(F)(F)S(=O)(=O)[N-]S(=O)(=O)C(F)(F)F</t>
  </si>
  <si>
    <t>CCCC[N+]1(CCCCC1)C.C(F)(F)(F)S(=O)(=O)[N-]S(=O)(=O)C(F)(F)F</t>
  </si>
  <si>
    <t>CCn1cc[n+](c1)C.COP(=O)([O-])OC</t>
  </si>
  <si>
    <t>Cn1cc[n+](c1)C.COP(=O)([O-])OC</t>
  </si>
  <si>
    <t>C[n+]1ccn(c1)CCO.C(=[N-])=NC#N</t>
  </si>
  <si>
    <t>CCCCn1cc[n+](c1)C.[N+](=O)([O-])[O-]</t>
  </si>
  <si>
    <t>CCCCn1cc[n+](c1)C.C(=O)(C(F)(F)F)[O-]</t>
  </si>
  <si>
    <t>CCCC[P+](CCCC)(CCCC)CCCC.C(CS(=O)(=O)[O-])N</t>
  </si>
  <si>
    <t>CCCC[N+](C)(CCCC)CCCC.C(CS(=O)(=O)[O-])N</t>
  </si>
  <si>
    <t>CCCC[P+](CCCC)(CCCC)CCCC.C(CCN)C[C@@H](C(=O)[O-])N</t>
  </si>
  <si>
    <t>CCCC[N+](C)(CCCC)CCCC.C(CCN)C[C@@H](C(=O)[O-])N</t>
  </si>
  <si>
    <t>CCCC[P+](CCCC)(CCCC)CCCC.C[C@H]([C@@H](C(=O)[O-])N)O</t>
  </si>
  <si>
    <t>CCCC[N+](C)(CCCC)CCCC.C[C@H]([C@@H](C(=O)[O-])N)O</t>
  </si>
  <si>
    <t>CCCC[P+](CCCC)(CCCC)CCCC.C([C@@H](C(=O)[O-])N)S</t>
  </si>
  <si>
    <t>CCCCCCn1cc[n+](c1)C.C(C(F)(F)[P-](C(C(F)(F)F)(F)F)(C(C(F)(F)F)(F)F)(F)(F)F)(F)(F)F</t>
  </si>
  <si>
    <t>CCCn1cc[n+](c1)C.FC(F)(F)S(=O)(=O)[N-]S(=O)(=O)C(F)(F)F</t>
  </si>
  <si>
    <t>CCn1cc[n+](c1)C.FC(F)(F)S(=O)(=O)[N-]S(=O)(=O)C(F)(F)F</t>
  </si>
  <si>
    <t>CCCCCCn1cc[n+](c1)C.FC(F)(F)S(=O)(=O)[N-]S(=O)(=O)C(F)(F)F</t>
  </si>
  <si>
    <t>CCCC[N+]1(CCCC1)C.FC(F)(F)S(=O)(=O)[N-]S(=O)(=O)C(F)(F)F</t>
  </si>
  <si>
    <t>CCCCCCCCn1cc[n+](c1)C.FC(F)(F)S(=O)(=O)[N-]S(=O)(=O)C(F)(F)F</t>
  </si>
  <si>
    <t>CC[n+]1ccccc1.FC(F)(F)S(=O)(=O)[N-]S(=O)(=O)C(F)(F)F</t>
  </si>
  <si>
    <t>CCC[N+]1(CCCC1)C.FC(F)(F)S(=O)(=O)[N-]S(=O)(=O)C(F)(F)F</t>
  </si>
  <si>
    <t>[P+](CC)(CC)(CC)(CCCCCCCC).FC(F)(F)S(=O)(=O)[N-]S(=O)(=O)C(F)(F)F</t>
  </si>
  <si>
    <t>CCCCCCCCCCn1cc[n+](c1)C.C(F)(F)(F)S(=O)(=O)[N-]S(=O)(=O)C(F)(F)F</t>
  </si>
  <si>
    <t>c1c[n+](cn1CCCCCCC)C.C(F)(F)(F)S(=O)(=O)[N-]S(=O)(=O)C(F)(F)F</t>
  </si>
  <si>
    <t>C1=C[N+](C)=CN1CCCCCCCCCC.C(F)(F)(F)S(=O)(=O)[N-]S(=O)(=O)C(F)(F)F</t>
  </si>
  <si>
    <t>CCCCCCCCCCCC[N+](CC)(CC)CC.C(F)(F)(F)S(=O)(=O)[N-]S(=O)(=O)C(F)(F)F</t>
  </si>
  <si>
    <t>CN1C=C[N+](=C1)CC2=CC=CC=C2.C(F)(F)(F)S(=O)(=O)[N-]S(=O)(=O)C(F)(F)F</t>
  </si>
  <si>
    <t>CC[n+]1ccccc1C.C(F)(F)(F)S(=O)(=O)[N-]S(=O)(=O)C(F)(F)F</t>
  </si>
  <si>
    <t>[P+](CC)(CC)(CC)(CCCCCC).FC(F)(F)S(=O)(=O)[N-]S(=O)(=O)C(F)(F)F</t>
  </si>
  <si>
    <t>CCCC[P+](CCCC)(CCCC)CCCC.C([C@@H](C(=O)[O-])N)O</t>
  </si>
  <si>
    <t>CCCC[N+](C)(CCCC)CCCC.C([C@@H](C(=O)[O-])N)O</t>
  </si>
  <si>
    <t>CCCC[P+](CCCC)(CCCC)CCCC.C1C[C@H](NC1)C(=O)[O-]</t>
  </si>
  <si>
    <t>CC[n+]1ccccc1(CC).CCOS(=O)(=O)[O-]</t>
  </si>
  <si>
    <t>c1c[n+](cn1CC(C)C)C.C(F)(F)(F)S(=O)(=O)[N-]S(=O)(=O)C(F)(F)F</t>
  </si>
  <si>
    <t>CCn1cc[n+](c1)C.CCOS(=O)(=O)[O-]</t>
  </si>
  <si>
    <t>CCCCn1cc[n+](c1)C.CCCCCCCCOS(=O)(=O)[O-]</t>
  </si>
  <si>
    <t>failure</t>
  </si>
  <si>
    <t>success</t>
  </si>
  <si>
    <t>calculate by hand</t>
  </si>
  <si>
    <t>"bad conformed ID error"</t>
  </si>
  <si>
    <t>1-methylpyridin-1-ium; methyl sulfate</t>
  </si>
  <si>
    <t>1-butyl-3-methylimidazol-3-ium acetate</t>
  </si>
  <si>
    <t>1-ethyl-3-methylimidazol-3-ium acetate</t>
  </si>
  <si>
    <t>1-butyl-3-methylimidazol-3-ium chloride</t>
  </si>
  <si>
    <t>157,101.325,1027.0,298.15,1-ethyl-3-methylimidazolium acetate</t>
  </si>
  <si>
    <t>355,101.325,1080.0,298.1,1-butyl-3-methylimidazolium chloride</t>
  </si>
  <si>
    <t>380,101.0,1097.0,298.15,1-butyl-3-methylimidazolium acetate</t>
  </si>
  <si>
    <t>835,101.0,1346.12,298.15,1-methylpyridinium methylsulfate</t>
  </si>
  <si>
    <t>1-Butyl-3-methylimidazolium Bromide</t>
  </si>
  <si>
    <t>2504,101.325,1300.0,298.2,1-butyl-3-methylimidazolium bromide</t>
  </si>
  <si>
    <t>Numering ID</t>
  </si>
  <si>
    <t>SMILES String</t>
  </si>
  <si>
    <t>Search Name</t>
  </si>
  <si>
    <t>,317,,101.325,298.15,1-butyl-3-methylimidazolium bromide</t>
  </si>
  <si>
    <t>,323,,101.325,298.15,1-butyl-3-methylimidazolium chloride</t>
  </si>
  <si>
    <t>,321.9,,101.325,298.15,1-ethyl-3-methylimidazolium acetate</t>
  </si>
  <si>
    <t>,383.2,,101.325,298.15,1-butyl-3-methylimidazolium acetate</t>
  </si>
  <si>
    <t>,299,,101.325,298.15,1-methylpyridinium methylsulfate</t>
  </si>
  <si>
    <t>exp dens</t>
  </si>
  <si>
    <t>cal dens</t>
  </si>
  <si>
    <t>exp cpt</t>
  </si>
  <si>
    <t>cal cpt</t>
  </si>
  <si>
    <t>dens error</t>
  </si>
  <si>
    <t>cpt error</t>
  </si>
  <si>
    <t>1-Butyl-3-methyl-1H-imidazol-3-ium trifluoroacetate</t>
  </si>
  <si>
    <t>File Name (viscosity)</t>
  </si>
  <si>
    <t>File name (heat capacity)</t>
  </si>
  <si>
    <t>1-butyl-3-methylimidazolium nitrate</t>
  </si>
  <si>
    <t>,101.325,298.15,0.1653,1-butyl-3-methylimidazolium nitrate</t>
  </si>
  <si>
    <t>,101.325,298.15,0.0866,1-butyl-3-methylimidazolium trifluoromethanesulfonate</t>
  </si>
  <si>
    <t>1-Ethyl-3-methylimidazolium ethyl sulfate</t>
  </si>
  <si>
    <t>,101,298.15,0.0966,1-ethyl-3-methylimidazolium ethyl sulfate</t>
  </si>
  <si>
    <t>1-isobutyl-3-methylimidazolium bis[(trifluoromethyl)sulfonyl]amide</t>
  </si>
  <si>
    <t>1,2-diethylpyridinium ethylsulfate</t>
  </si>
  <si>
    <t>1-butyl-3-cyanopyridinium bis(trifluoromethylsulfonyl)imide</t>
  </si>
  <si>
    <t>1-methyl-3-pentylimidazolium bis(trifluoromethylsulfonyl)imide</t>
  </si>
  <si>
    <t>1-hexyl-4-cyanopyridinium bis(trifluoromethylsulfonyl)imide</t>
  </si>
  <si>
    <t>1-hexyl-3-methylimidazolium dicyanamide</t>
  </si>
  <si>
    <t>1-butyl-3-methylimidazolium trifluoromethanesulfonate</t>
  </si>
  <si>
    <t>1-butyl-3-methylimidazolium bis(trifluoromethylsulfonyl)imide</t>
  </si>
  <si>
    <t>1-butyl-3-methylimidazolium dicyanamide</t>
  </si>
  <si>
    <t>1-ethyl-3-methylimidazolium trifluoromethanesulfonate</t>
  </si>
  <si>
    <t>1-butylpyridinium trifluoromethanesulfonate</t>
  </si>
  <si>
    <t>1-ethyl-3-methylimidazolium methanesulfonate</t>
  </si>
  <si>
    <t>,101.33,1479.8,,298.15,1-butyl-3-cyanopyridinium bis(trifluoromethylsulfonyl)imide</t>
  </si>
  <si>
    <t>,101.325,1436.1,,298.15,1-butyl-3-methylimidazolium bis(trifluoromethylsulfonyl)imide</t>
  </si>
  <si>
    <t>,101.325,1403.6,,298.15,1-methyl-3-pentylimidazolium bis(trifluoromethylsulfonyl)imide</t>
  </si>
  <si>
    <t>,101.325,1407.1,,298.15,1-hexyl-4-cyanopyridinium bis(trifluoromethylsulfonyl)imide</t>
  </si>
  <si>
    <t>,101.325,1060.3,,298.15,1-butyl-3-methylimidazolium dicyanamide</t>
  </si>
  <si>
    <t>,101,1028.6,,298.15,1-hexyl-3-methylimidazolium dicyanamide</t>
  </si>
  <si>
    <t>,101,1299.55,,298.15,1-butyl-3-methylimidazolium trifluoromethanesulfonate</t>
  </si>
  <si>
    <t>,101.325,1384.05,,298.15,1-ethyl-3-methylimidazolium trifluoromethanesulfonate</t>
  </si>
  <si>
    <t>,101.325,1314.33,,298.15,1-butylpyridinium trifluoromethanesulfonate</t>
  </si>
  <si>
    <t>,101.325,1241.5,,298.15,1-ethyl-3-methylimidazolium methanesulfonate</t>
  </si>
  <si>
    <t>,586,,101.325,298.15,1-butyl-3-cyanopyridinium bis(trifluoromethylsulfonyl)imide</t>
  </si>
  <si>
    <t>,566.9,,101.325,298.15,1-butyl-3-methylimidazolium bis(trifluoromethylsulfonyl)imide</t>
  </si>
  <si>
    <t>,595.6,,101.325,298.15,1-methyl-3-pentylimidazolium bis(trifluoromethylsulfonyl)imide</t>
  </si>
  <si>
    <t>,633,,101.325,298.15,1-hexyl-4-cyanopyridinium bis(trifluoromethylsulfonyl)imide</t>
  </si>
  <si>
    <t>,376,,101.325,298.1,1-butyl-3-methylimidazolium dicyanamide</t>
  </si>
  <si>
    <t>,534,,101.325,298.15,1-hexyl-3-methylimidazolium dicyanamide</t>
  </si>
  <si>
    <t>,424.1,,101.325,298.15,1-butyl-3-methylimidazolium trifluoromethanesulfonate</t>
  </si>
  <si>
    <t>,363.2,,101.325,298.15,1-ethyl-3-methylimidazolium trifluoromethanesulfonate</t>
  </si>
  <si>
    <t>,470,,101.325,298.15,1-butylpyridinium trifluoromethanesulfonate</t>
  </si>
  <si>
    <t>,346,,101.325,298.15,1-ethyl-3-methylimidazolium methanesulfonate</t>
  </si>
  <si>
    <t>1-ethyl-3-methylimidazolium methylsulfate</t>
  </si>
  <si>
    <t>1-butyl-3-methylimidazolium tricyanomethane</t>
  </si>
  <si>
    <t>1-ethyl-3-methylimidazolium thiocyanate</t>
  </si>
  <si>
    <t>2-octylisoquinolinium thiocyanate</t>
  </si>
  <si>
    <t>1-benzyl-3-methyl-1H-imidazolium chloride</t>
  </si>
  <si>
    <t>3-cyano-1-octylpyridinium 1,1,1-trifluoro-N-[(trifluoromethyl)sulfonyl]methanesulfonamide</t>
  </si>
  <si>
    <t>1-butyl-3-methylpyridinium 1,1,1-trifluoro-N-[(trifluoromethyl)sulfonyl]methanesulfonamide</t>
  </si>
  <si>
    <t>3-cyano-1-hexylpyridinium 1,1,1-trifluoro-N-[(trifluoromethyl)sulfonyl]methanesulfonamide</t>
  </si>
  <si>
    <t>1-ethyl-3-methylimidazolium dimethylphosphate</t>
  </si>
  <si>
    <t>1,3-dimethylimidazolium dimethylphosphate</t>
  </si>
  <si>
    <t>3-(2-hydroxyethyl)-1-methyl-1H-imidazol-3-ium dicyanoazanide</t>
  </si>
  <si>
    <t>N,N-dibutyl-N-methyl-1-butanaminium L-lysinate</t>
  </si>
  <si>
    <t>N,N-dibutyl-N-methyl-1-butanaminium L-threoninate</t>
  </si>
  <si>
    <t>1-methyl-3-propylimidazolium bis[(trifluoromethyl)sulfonyl]imide</t>
  </si>
  <si>
    <t>1-ethyl-3-methylimidazolium bis[(trifluoromethyl)sulfonyl]imide</t>
  </si>
  <si>
    <t>1-octyl-3-methylimidazolium bis[(trifluoromethyl)sulfonyl]imide</t>
  </si>
  <si>
    <t>1-ethylpyridinium bis[(trifluoromethyl)sulfonyl]imide</t>
  </si>
  <si>
    <t>1-dodecyl-3-methyl-1H-imidazolium bis(trifluoromethylsulfonyl)amide</t>
  </si>
  <si>
    <t>1-benzyl-3-methyl-1H-imidazol-3-ium bis((trifluoromethyl)sulfonyl)amide</t>
  </si>
  <si>
    <t>1-ethyl-2-methylpyridinium bis((trifluoromethyl)sulfonyl)amide</t>
  </si>
  <si>
    <t>,101.325,1277.4,,298.15,1-ethyl-3-methylimidazolium methylsulfate</t>
  </si>
  <si>
    <t>,101.325,1046.7,,298.15,1-butyl-3-methylimidazolium tricyanomethane</t>
  </si>
  <si>
    <t>,101.325,1115.79,,298.15,1-ethyl-3-methylimidazolium thiocyanate</t>
  </si>
  <si>
    <t>,101.325,1061.7,,298.15,2-octylisoquinolinium thiocyanate</t>
  </si>
  <si>
    <t>,101.325,1192.8,,298.15,1-benzyl-3-methyl-1H-imidazolium chloride</t>
  </si>
  <si>
    <t>???</t>
  </si>
  <si>
    <t>,101.325,1355.1,,298.15,"3-cyano-1-octylpyridinium 1,1,1-trifluoro-N-[(trifluoromethyl)sulfonyl]methanesulfonamide"</t>
  </si>
  <si>
    <t>,101.325,1412.8,,298.15,"1-butyl-3-methylpyridinium 1,1,1-trifluoro-N-[(trifluoromethyl)sulfonyl]methanesulfonamide"</t>
  </si>
  <si>
    <t>,101.325,1408.9,,298.15,"3-cyano-1-hexylpyridinium 1,1,1-trifluoro-N-[(trifluoromethyl)sulfonyl]methanesulfonamide"</t>
  </si>
  <si>
    <t>,101.325,1220,,298.15,1-ethyl-3-methylimidazolium dimethylphosphate</t>
  </si>
  <si>
    <t>,,1242,,298.15,"1,3-dimethylimidazolium dimethylphosphate"</t>
  </si>
  <si>
    <t>,101.325,1186.2,,298.15,3-(2-hydroxyethyl)-1-methyl-1H-imidazol-3-ium dicyanoazanide</t>
  </si>
  <si>
    <t>,101.325,979.7,,298.15,"N,N-dibutyl-N-methyl-1-butanaminium L-lysinate"</t>
  </si>
  <si>
    <t>,101.325,999.5,,298.15,"N,N-dibutyl-N-methyl-1-butanaminium L-threoninate"</t>
  </si>
  <si>
    <t>,101.325,1475.3,,298.15,1-methyl-3-propylimidazolium bis[(trifluoromethyl)sulfonyl]imide</t>
  </si>
  <si>
    <t>,101.325,1525,,293.15,1-ethyl-3-methylimidazolium bis[(trifluoromethyl)sulfonyl]imide</t>
  </si>
  <si>
    <t>,101.325,1325,,298.15,1-octyl-3-methylimidazolium bis[(trifluoromethyl)sulfonyl]imide</t>
  </si>
  <si>
    <t>,101.325,1538,,298.15,1-ethylpyridinium bis[(trifluoromethyl)sulfonyl]imide</t>
  </si>
  <si>
    <t>,101.325,1230.2,,298.15,1-dodecyl-3-methyl-1H-imidazolium bis(trifluoromethylsulfonyl)amide</t>
  </si>
  <si>
    <t>,101.325,1491,,298.1,1-benzyl-3-methyl-1H-imidazol-3-ium bis((trifluoromethyl)sulfonyl)amide</t>
  </si>
  <si>
    <t>,101.325,1505.35,,298.15,1-ethyl-2-methylpyridinium bis((trifluoromethyl)sulfonyl)amide</t>
  </si>
  <si>
    <t>,101.325,1220.2,,298.15,"1,2-diethylpyridinium ethylsulfate"</t>
  </si>
  <si>
    <t>,101.325,1436.3,,298.15,1-isobutyl-3-methylimidazolium bis[(trifluoromethyl)sulfonyl]amide</t>
  </si>
  <si>
    <t>,341,,101.325,298.15,1-ethyl-3-methylimidazolium methylsulfate</t>
  </si>
  <si>
    <t>,298.1,,101.325,298.15,1-butyl-3-methylimidazolium tricyanomethane</t>
  </si>
  <si>
    <t>,281.4,,101.325,298.15,1-ethyl-3-methylimidazolium thiocyanate</t>
  </si>
  <si>
    <t>,522,,101.325,298.15,2-octylisoquinolinium thiocyanate</t>
  </si>
  <si>
    <t>,338.4,,101.325,298.15,1-benzyl-3-methyl-1H-imidazolium chloride</t>
  </si>
  <si>
    <t>,709,,101.325,298.15,"3-cyano-1-octylpyridinium 1,1,1-trifluoro-N-[(trifluoromethyl)sulfonyl]methanesulfonamide"</t>
  </si>
  <si>
    <t>,548,,101.325,298.1,"1-butyl-3-methylpyridinium 1,1,1-trifluoro-N-[(trifluoromethyl)sulfonyl]methanesulfonamide"</t>
  </si>
  <si>
    <t>,658,,101.325,298.15,"3-cyano-1-hexylpyridinium 1,1,1-trifluoro-N-[(trifluoromethyl)sulfonyl]methanesulfonamide"</t>
  </si>
  <si>
    <t>,412,,101.325,298.15,1-ethyl-3-methylimidazolium dimethylphosphate</t>
  </si>
  <si>
    <t>,283,,101.325,298.15,"1,3-dimethylimidazolium dimethylphosphate"</t>
  </si>
  <si>
    <t>,231.8,,101.325,298.15,3-(2-hydroxyethyl)-1-methyl-1H-imidazol-3-ium dicyanoazanide</t>
  </si>
  <si>
    <t>,824,,101.325,298.15,"N,N-dibutyl-N-methyl-1-butanaminium L-lysinate"</t>
  </si>
  <si>
    <t>,753,,101.325,298.15,"N,N-dibutyl-N-methyl-1-butanaminium L-threoninate"</t>
  </si>
  <si>
    <t>,462,,101.325,298.15,1-ethyl-3-methylimidazolium bis[(trifluoromethyl)sulfonyl]imide</t>
  </si>
  <si>
    <t>,305.8,,101.325,298.15,1-butyl-3-methylimidazolium nitrate</t>
  </si>
  <si>
    <t>,534.9,,101.325,298.15,1-methyl-3-propylimidazolium bis[(trifluoromethyl)sulfonyl]imide</t>
  </si>
  <si>
    <t>,733,,101.325,298,1-octyl-3-methylimidazolium bis[(trifluoromethyl)sulfonyl]imide</t>
  </si>
  <si>
    <t>,522,,101.325,298.15,1-ethylpyridinium bis[(trifluoromethyl)sulfonyl]imide</t>
  </si>
  <si>
    <t>,820.2,,101.325,298.15,1-dodecyl-3-methyl-1H-imidazolium bis(trifluoromethylsulfonyl)amide</t>
  </si>
  <si>
    <t>,607,,101.325,298.93,1-benzyl-3-methyl-1H-imidazol-3-ium bis((trifluoromethyl)sulfonyl)amide</t>
  </si>
  <si>
    <t>,534,,101.325,298.15,1-ethyl-2-methylpyridinium bis((trifluoromethyl)sulfonyl)amide</t>
  </si>
  <si>
    <t>,412,,101.325,298.15,"1,2-diethylpyridinium ethylsulfate"</t>
  </si>
  <si>
    <t>,565,,101.325,298.15,1-isobutyl-3-methylimidazolium bis[(trifluoromethyl)sulfonyl]amide</t>
  </si>
  <si>
    <t>,394.4,,101.325,298.15,1-ethyl-3-methylimidazolium ethyl sulfate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</si>
</sst>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0"/>
      <color theme="1"/>
      <name val="Courier"/>
    </font>
    <font>
      <u/>
      <sz val="10"/>
      <color theme="10"/>
      <name val="Courie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4" borderId="0" xfId="0" applyFont="1" applyFill="1"/>
    <xf numFmtId="0" fontId="1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101" applyFont="1"/>
    <xf numFmtId="0" fontId="1" fillId="6" borderId="0" xfId="0" applyFont="1" applyFill="1" applyAlignment="1">
      <alignment vertical="center"/>
    </xf>
    <xf numFmtId="0" fontId="0" fillId="6" borderId="0" xfId="0" applyFill="1"/>
    <xf numFmtId="0" fontId="0" fillId="0" borderId="0" xfId="0" applyFill="1"/>
    <xf numFmtId="0" fontId="1" fillId="6" borderId="0" xfId="0" applyFont="1" applyFill="1"/>
    <xf numFmtId="0" fontId="1" fillId="0" borderId="0" xfId="0" applyFont="1" applyFill="1" applyAlignment="1">
      <alignment vertical="center"/>
    </xf>
  </cellXfs>
  <cellStyles count="3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tabSelected="1" showRuler="0" topLeftCell="D11" workbookViewId="0">
      <selection activeCell="F11" sqref="F1:F1048576"/>
    </sheetView>
  </sheetViews>
  <sheetFormatPr baseColWidth="10" defaultRowHeight="15" x14ac:dyDescent="0"/>
  <sheetData>
    <row r="1" spans="1:23">
      <c r="A1" t="s">
        <v>96</v>
      </c>
      <c r="C1" t="s">
        <v>97</v>
      </c>
      <c r="K1" t="s">
        <v>98</v>
      </c>
      <c r="L1" t="s">
        <v>111</v>
      </c>
      <c r="M1" t="s">
        <v>112</v>
      </c>
      <c r="R1" t="s">
        <v>104</v>
      </c>
      <c r="S1" t="s">
        <v>105</v>
      </c>
      <c r="T1" t="s">
        <v>108</v>
      </c>
      <c r="U1" t="s">
        <v>106</v>
      </c>
      <c r="V1" t="s">
        <v>107</v>
      </c>
      <c r="W1" t="s">
        <v>109</v>
      </c>
    </row>
    <row r="2" spans="1:23">
      <c r="A2" s="7">
        <v>0</v>
      </c>
      <c r="B2" s="8"/>
      <c r="C2" s="1" t="s">
        <v>0</v>
      </c>
      <c r="D2" s="10"/>
      <c r="E2" s="10"/>
      <c r="F2" s="10"/>
      <c r="G2" s="10"/>
      <c r="H2" s="10"/>
      <c r="I2" s="10"/>
      <c r="J2" s="10"/>
      <c r="K2" s="10"/>
      <c r="L2" s="11"/>
      <c r="M2" s="10"/>
      <c r="N2" s="8"/>
    </row>
    <row r="3" spans="1:23">
      <c r="A3" s="7">
        <v>1</v>
      </c>
      <c r="B3" s="8"/>
      <c r="C3" s="1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8"/>
    </row>
    <row r="4" spans="1:23">
      <c r="A4" s="7">
        <v>2</v>
      </c>
      <c r="B4" s="8"/>
      <c r="C4" s="1" t="s">
        <v>2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8"/>
    </row>
    <row r="5" spans="1:23">
      <c r="A5" s="7">
        <v>3</v>
      </c>
      <c r="B5" s="8"/>
      <c r="C5" s="1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8"/>
    </row>
    <row r="6" spans="1:23">
      <c r="A6" s="7">
        <v>4</v>
      </c>
      <c r="B6" s="8"/>
      <c r="C6" s="1" t="s">
        <v>4</v>
      </c>
      <c r="D6" s="10"/>
      <c r="E6" s="10"/>
      <c r="F6" s="10"/>
      <c r="G6" s="10"/>
      <c r="H6" s="10"/>
      <c r="I6" s="10"/>
      <c r="J6" s="10"/>
      <c r="K6" s="10"/>
      <c r="L6" s="11"/>
      <c r="M6" s="10"/>
      <c r="N6" s="8"/>
    </row>
    <row r="7" spans="1:23">
      <c r="A7" s="7">
        <v>5</v>
      </c>
      <c r="B7" s="8"/>
      <c r="C7" s="1" t="s">
        <v>5</v>
      </c>
      <c r="D7" s="10"/>
      <c r="E7" s="10"/>
      <c r="F7" s="10"/>
      <c r="G7" s="10"/>
      <c r="H7" s="10"/>
      <c r="I7" s="10"/>
      <c r="J7" s="10"/>
      <c r="K7" s="10"/>
      <c r="L7" s="11"/>
      <c r="M7" s="10"/>
      <c r="N7" s="8"/>
    </row>
    <row r="8" spans="1:23">
      <c r="A8" s="7">
        <v>6</v>
      </c>
      <c r="B8" s="8"/>
      <c r="C8" s="1" t="s">
        <v>6</v>
      </c>
      <c r="D8" s="10"/>
      <c r="E8" s="10"/>
      <c r="F8" s="10"/>
      <c r="G8" s="10"/>
      <c r="H8" s="10"/>
      <c r="I8" s="10"/>
      <c r="J8" s="10"/>
      <c r="K8" s="10"/>
      <c r="L8" s="12"/>
      <c r="M8" s="10"/>
      <c r="N8" s="8"/>
    </row>
    <row r="9" spans="1:23">
      <c r="A9" s="7">
        <v>7</v>
      </c>
      <c r="B9" s="8"/>
      <c r="C9" s="1" t="s">
        <v>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8"/>
    </row>
    <row r="10" spans="1:23">
      <c r="A10" s="7">
        <v>8</v>
      </c>
      <c r="B10" s="8"/>
      <c r="C10" s="1" t="s">
        <v>8</v>
      </c>
      <c r="D10" s="10"/>
      <c r="E10" s="10"/>
      <c r="F10" s="10"/>
      <c r="G10" s="10"/>
      <c r="H10" s="10"/>
      <c r="I10" s="10"/>
      <c r="J10" s="10"/>
      <c r="K10" s="10"/>
      <c r="L10" s="11"/>
      <c r="M10" s="10"/>
      <c r="N10" s="8"/>
    </row>
    <row r="11" spans="1:23">
      <c r="A11" s="9">
        <v>9</v>
      </c>
      <c r="B11" s="8"/>
      <c r="C11" s="1" t="s">
        <v>9</v>
      </c>
      <c r="D11" s="10"/>
      <c r="E11" s="10"/>
      <c r="F11" s="10"/>
      <c r="G11" s="10"/>
      <c r="H11" s="10"/>
      <c r="I11" s="10"/>
      <c r="J11" s="10"/>
      <c r="K11" s="10"/>
      <c r="L11" s="11"/>
      <c r="M11" s="10"/>
      <c r="N11" s="8"/>
    </row>
    <row r="12" spans="1:23">
      <c r="A12" s="9">
        <v>10</v>
      </c>
      <c r="B12" s="8"/>
      <c r="C12" s="1" t="s">
        <v>10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8"/>
    </row>
    <row r="13" spans="1:23">
      <c r="A13" s="9">
        <v>11</v>
      </c>
      <c r="B13" s="8"/>
      <c r="C13" s="1" t="s">
        <v>11</v>
      </c>
      <c r="D13" s="10"/>
      <c r="E13" s="10"/>
      <c r="F13" s="10"/>
      <c r="G13" s="10"/>
      <c r="H13" s="10"/>
      <c r="I13" s="10"/>
      <c r="J13" s="10"/>
      <c r="K13" s="13"/>
      <c r="L13" s="10"/>
      <c r="M13" s="10"/>
      <c r="N13" s="8"/>
    </row>
    <row r="14" spans="1:23">
      <c r="A14" s="9">
        <v>12</v>
      </c>
      <c r="B14" s="8"/>
      <c r="C14" s="1" t="s">
        <v>12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8"/>
    </row>
    <row r="15" spans="1:23">
      <c r="A15" s="9">
        <v>13</v>
      </c>
      <c r="B15" s="8"/>
      <c r="C15" s="1" t="s">
        <v>13</v>
      </c>
      <c r="D15" s="10"/>
      <c r="E15" s="10"/>
      <c r="F15" s="10"/>
      <c r="G15" s="10"/>
      <c r="H15" s="10"/>
      <c r="I15" s="10"/>
      <c r="J15" s="10"/>
      <c r="K15" s="11"/>
      <c r="L15" s="10"/>
      <c r="M15" s="10"/>
      <c r="N15" s="8"/>
    </row>
    <row r="16" spans="1:23">
      <c r="A16" s="4">
        <v>14</v>
      </c>
      <c r="C16" s="1" t="s">
        <v>14</v>
      </c>
    </row>
    <row r="17" spans="1:13">
      <c r="A17" s="2">
        <v>15</v>
      </c>
      <c r="C17" s="1" t="s">
        <v>15</v>
      </c>
    </row>
    <row r="18" spans="1:13">
      <c r="A18" s="5">
        <v>16</v>
      </c>
      <c r="B18" s="15"/>
      <c r="C18" s="14" t="s">
        <v>16</v>
      </c>
      <c r="D18" s="15"/>
      <c r="E18" s="15"/>
      <c r="F18" s="15"/>
      <c r="G18" s="15"/>
      <c r="H18" s="15"/>
      <c r="I18" s="15"/>
      <c r="J18" s="15"/>
      <c r="K18" s="15" t="s">
        <v>120</v>
      </c>
      <c r="L18" t="s">
        <v>130</v>
      </c>
      <c r="M18" t="s">
        <v>140</v>
      </c>
    </row>
    <row r="19" spans="1:13">
      <c r="A19" s="5">
        <v>17</v>
      </c>
      <c r="B19" s="15"/>
      <c r="C19" s="14" t="s">
        <v>17</v>
      </c>
      <c r="D19" s="15"/>
      <c r="E19" s="15"/>
      <c r="F19" s="15"/>
      <c r="G19" s="15"/>
      <c r="H19" s="15"/>
      <c r="I19" s="15"/>
      <c r="J19" s="15"/>
      <c r="K19" s="15" t="s">
        <v>125</v>
      </c>
      <c r="L19" t="s">
        <v>131</v>
      </c>
      <c r="M19" t="s">
        <v>141</v>
      </c>
    </row>
    <row r="20" spans="1:13">
      <c r="A20" s="5">
        <v>18</v>
      </c>
      <c r="B20" s="15"/>
      <c r="C20" s="14" t="s">
        <v>18</v>
      </c>
      <c r="D20" s="15"/>
      <c r="E20" s="15"/>
      <c r="F20" s="15"/>
      <c r="G20" s="15"/>
      <c r="H20" s="15"/>
      <c r="I20" s="15"/>
      <c r="J20" s="15"/>
      <c r="K20" s="15" t="s">
        <v>121</v>
      </c>
      <c r="L20" t="s">
        <v>132</v>
      </c>
      <c r="M20" t="s">
        <v>142</v>
      </c>
    </row>
    <row r="21" spans="1:13">
      <c r="A21" s="5">
        <v>19</v>
      </c>
      <c r="B21" s="15"/>
      <c r="C21" s="14" t="s">
        <v>19</v>
      </c>
      <c r="D21" s="15"/>
      <c r="E21" s="15"/>
      <c r="F21" s="15"/>
      <c r="G21" s="15"/>
      <c r="H21" s="15"/>
      <c r="I21" s="15"/>
      <c r="J21" s="15"/>
      <c r="K21" s="15" t="s">
        <v>122</v>
      </c>
      <c r="L21" t="s">
        <v>133</v>
      </c>
      <c r="M21" t="s">
        <v>143</v>
      </c>
    </row>
    <row r="22" spans="1:13">
      <c r="A22" s="5">
        <v>20</v>
      </c>
      <c r="B22" s="15"/>
      <c r="C22" s="14" t="s">
        <v>20</v>
      </c>
      <c r="D22" s="15"/>
      <c r="E22" s="15"/>
      <c r="F22" s="15"/>
      <c r="G22" s="15"/>
      <c r="H22" s="15"/>
      <c r="I22" s="15"/>
      <c r="J22" s="15"/>
      <c r="K22" s="15" t="s">
        <v>126</v>
      </c>
      <c r="L22" t="s">
        <v>134</v>
      </c>
      <c r="M22" t="s">
        <v>144</v>
      </c>
    </row>
    <row r="23" spans="1:13">
      <c r="A23" s="2">
        <v>21</v>
      </c>
      <c r="C23" s="1" t="s">
        <v>21</v>
      </c>
    </row>
    <row r="24" spans="1:13">
      <c r="A24" s="5">
        <v>22</v>
      </c>
      <c r="B24" s="15"/>
      <c r="C24" s="14" t="s">
        <v>22</v>
      </c>
      <c r="D24" s="15"/>
      <c r="E24" s="15"/>
      <c r="F24" s="15"/>
      <c r="G24" s="15"/>
      <c r="H24" s="15"/>
      <c r="I24" s="15"/>
      <c r="J24" s="15"/>
      <c r="K24" s="15" t="s">
        <v>123</v>
      </c>
      <c r="L24" t="s">
        <v>135</v>
      </c>
      <c r="M24" t="s">
        <v>145</v>
      </c>
    </row>
    <row r="25" spans="1:13">
      <c r="A25" s="2">
        <v>23</v>
      </c>
      <c r="C25" s="1" t="s">
        <v>23</v>
      </c>
    </row>
    <row r="26" spans="1:13">
      <c r="A26" s="3">
        <v>24</v>
      </c>
      <c r="C26" s="1" t="s">
        <v>24</v>
      </c>
    </row>
    <row r="27" spans="1:13">
      <c r="A27" s="5">
        <v>25</v>
      </c>
      <c r="B27" s="15"/>
      <c r="C27" s="14" t="s">
        <v>25</v>
      </c>
      <c r="D27" s="15"/>
      <c r="E27" s="15"/>
      <c r="F27" s="15"/>
      <c r="G27" s="15"/>
      <c r="H27" s="15"/>
      <c r="I27" s="15"/>
      <c r="J27" s="15"/>
      <c r="K27" s="15" t="s">
        <v>124</v>
      </c>
      <c r="L27" t="s">
        <v>136</v>
      </c>
      <c r="M27" t="s">
        <v>146</v>
      </c>
    </row>
    <row r="28" spans="1:13">
      <c r="A28" s="5">
        <v>26</v>
      </c>
      <c r="B28" s="15"/>
      <c r="C28" s="14" t="s">
        <v>26</v>
      </c>
      <c r="D28" s="15"/>
      <c r="E28" s="15"/>
      <c r="F28" s="15"/>
      <c r="G28" s="15"/>
      <c r="H28" s="15"/>
      <c r="I28" s="15"/>
      <c r="J28" s="15"/>
      <c r="K28" s="15" t="s">
        <v>127</v>
      </c>
      <c r="L28" t="s">
        <v>137</v>
      </c>
      <c r="M28" t="s">
        <v>147</v>
      </c>
    </row>
    <row r="29" spans="1:13">
      <c r="A29" s="5">
        <v>27</v>
      </c>
      <c r="B29" s="15"/>
      <c r="C29" s="14" t="s">
        <v>27</v>
      </c>
      <c r="D29" s="15"/>
      <c r="E29" s="15"/>
      <c r="F29" s="15"/>
      <c r="G29" s="15"/>
      <c r="H29" s="15"/>
      <c r="I29" s="15"/>
      <c r="J29" s="15"/>
      <c r="K29" s="15" t="s">
        <v>128</v>
      </c>
      <c r="L29" t="s">
        <v>138</v>
      </c>
      <c r="M29" t="s">
        <v>148</v>
      </c>
    </row>
    <row r="30" spans="1:13">
      <c r="A30" s="3">
        <v>28</v>
      </c>
      <c r="C30" s="1" t="s">
        <v>28</v>
      </c>
      <c r="K30" s="16"/>
    </row>
    <row r="31" spans="1:13">
      <c r="A31" s="5">
        <v>29</v>
      </c>
      <c r="B31" s="15"/>
      <c r="C31" s="14" t="s">
        <v>29</v>
      </c>
      <c r="D31" s="15"/>
      <c r="E31" s="15"/>
      <c r="F31" s="15"/>
      <c r="G31" s="15"/>
      <c r="H31" s="15"/>
      <c r="I31" s="15"/>
      <c r="J31" s="15"/>
      <c r="K31" s="15" t="s">
        <v>129</v>
      </c>
      <c r="L31" t="s">
        <v>139</v>
      </c>
      <c r="M31" t="s">
        <v>149</v>
      </c>
    </row>
    <row r="32" spans="1:13">
      <c r="A32" s="5">
        <v>30</v>
      </c>
      <c r="C32" s="1" t="s">
        <v>30</v>
      </c>
      <c r="K32" t="s">
        <v>150</v>
      </c>
      <c r="L32" t="s">
        <v>170</v>
      </c>
      <c r="M32" t="s">
        <v>193</v>
      </c>
    </row>
    <row r="33" spans="1:23">
      <c r="A33" s="5">
        <v>31</v>
      </c>
      <c r="B33" s="15"/>
      <c r="C33" s="14" t="s">
        <v>31</v>
      </c>
      <c r="D33" s="15"/>
      <c r="E33" s="15"/>
      <c r="F33" s="17"/>
      <c r="G33" s="15"/>
      <c r="H33" s="15"/>
      <c r="I33" s="15"/>
      <c r="J33" s="15" t="s">
        <v>175</v>
      </c>
      <c r="K33" s="14" t="s">
        <v>86</v>
      </c>
      <c r="L33" t="s">
        <v>93</v>
      </c>
      <c r="M33" t="s">
        <v>103</v>
      </c>
      <c r="R33">
        <v>1346.12</v>
      </c>
      <c r="S33">
        <v>1307.3630000000001</v>
      </c>
      <c r="T33">
        <f>(ABS(R33-S33)/R33)*100</f>
        <v>2.879163818976008</v>
      </c>
      <c r="U33">
        <v>299</v>
      </c>
      <c r="V33">
        <v>342.488</v>
      </c>
      <c r="W33">
        <f>(ABS(U33-V33)/U33)*100</f>
        <v>14.544481605351169</v>
      </c>
    </row>
    <row r="34" spans="1:23">
      <c r="A34" s="2">
        <v>32</v>
      </c>
      <c r="C34" s="1" t="s">
        <v>32</v>
      </c>
    </row>
    <row r="35" spans="1:23">
      <c r="A35" s="5">
        <v>33</v>
      </c>
      <c r="C35" s="1" t="s">
        <v>33</v>
      </c>
      <c r="K35" t="s">
        <v>151</v>
      </c>
      <c r="L35" t="s">
        <v>171</v>
      </c>
      <c r="M35" t="s">
        <v>194</v>
      </c>
    </row>
    <row r="36" spans="1:23">
      <c r="A36" s="5">
        <v>34</v>
      </c>
      <c r="C36" s="1" t="s">
        <v>34</v>
      </c>
      <c r="K36" t="s">
        <v>152</v>
      </c>
      <c r="L36" t="s">
        <v>172</v>
      </c>
      <c r="M36" t="s">
        <v>195</v>
      </c>
    </row>
    <row r="37" spans="1:23">
      <c r="A37" s="5">
        <v>35</v>
      </c>
      <c r="C37" s="1" t="s">
        <v>35</v>
      </c>
      <c r="K37" t="s">
        <v>153</v>
      </c>
      <c r="L37" t="s">
        <v>173</v>
      </c>
      <c r="M37" t="s">
        <v>196</v>
      </c>
    </row>
    <row r="38" spans="1:23">
      <c r="A38" s="5">
        <v>36</v>
      </c>
      <c r="B38" s="15"/>
      <c r="C38" s="14" t="s">
        <v>36</v>
      </c>
      <c r="D38" s="15"/>
      <c r="E38" s="15"/>
      <c r="F38" s="15"/>
      <c r="G38" s="15"/>
      <c r="H38" s="15"/>
      <c r="I38" s="15"/>
      <c r="J38" s="15" t="s">
        <v>175</v>
      </c>
      <c r="K38" s="14" t="s">
        <v>87</v>
      </c>
      <c r="L38" t="s">
        <v>92</v>
      </c>
      <c r="M38" t="s">
        <v>102</v>
      </c>
      <c r="R38">
        <v>1096</v>
      </c>
      <c r="S38">
        <v>1011.1260600000001</v>
      </c>
      <c r="T38">
        <f>(ABS(R38-S38)/R38)*100</f>
        <v>7.7439726277372207</v>
      </c>
      <c r="U38">
        <v>383</v>
      </c>
      <c r="V38">
        <v>387.90699999999998</v>
      </c>
      <c r="W38">
        <f>(ABS(U38-V38)/U38)*100</f>
        <v>1.2812010443864184</v>
      </c>
    </row>
    <row r="39" spans="1:23">
      <c r="A39" s="5">
        <v>37</v>
      </c>
      <c r="B39" s="15"/>
      <c r="C39" s="14" t="s">
        <v>37</v>
      </c>
      <c r="D39" s="15"/>
      <c r="E39" s="15"/>
      <c r="F39" s="15"/>
      <c r="G39" s="15"/>
      <c r="H39" s="15"/>
      <c r="I39" s="15"/>
      <c r="J39" s="15" t="s">
        <v>175</v>
      </c>
      <c r="K39" s="14" t="s">
        <v>88</v>
      </c>
      <c r="L39" s="1" t="s">
        <v>90</v>
      </c>
      <c r="M39" t="s">
        <v>101</v>
      </c>
      <c r="R39">
        <v>1027</v>
      </c>
      <c r="S39">
        <v>1061.4960000000001</v>
      </c>
      <c r="T39">
        <f>(ABS(R39-S39)/R39)*100</f>
        <v>3.3589094449854038</v>
      </c>
      <c r="U39">
        <v>321</v>
      </c>
      <c r="V39">
        <v>313.98099999999999</v>
      </c>
      <c r="W39">
        <f>(ABS(U39-V39)/U39)*100</f>
        <v>2.1866043613707182</v>
      </c>
    </row>
    <row r="40" spans="1:23">
      <c r="A40" s="5">
        <v>38</v>
      </c>
      <c r="B40" s="15"/>
      <c r="C40" s="14" t="s">
        <v>38</v>
      </c>
      <c r="D40" s="15"/>
      <c r="E40" s="15"/>
      <c r="F40" s="15"/>
      <c r="G40" s="15"/>
      <c r="H40" s="15"/>
      <c r="I40" s="15"/>
      <c r="J40" s="15" t="s">
        <v>175</v>
      </c>
      <c r="K40" s="14" t="s">
        <v>89</v>
      </c>
      <c r="L40" t="s">
        <v>91</v>
      </c>
      <c r="M40" t="s">
        <v>100</v>
      </c>
      <c r="R40">
        <v>1080</v>
      </c>
      <c r="S40">
        <v>1054.5934999999999</v>
      </c>
      <c r="T40">
        <f>(ABS(R40-S40)/R40)*100</f>
        <v>2.3524537037037083</v>
      </c>
      <c r="U40">
        <v>323</v>
      </c>
      <c r="V40">
        <v>309.60700000000003</v>
      </c>
      <c r="W40">
        <f>(ABS(U40-V40)/U40)*100</f>
        <v>4.1464396284829634</v>
      </c>
    </row>
    <row r="41" spans="1:23">
      <c r="A41" s="5">
        <v>39</v>
      </c>
      <c r="C41" s="1" t="s">
        <v>39</v>
      </c>
      <c r="K41" t="s">
        <v>154</v>
      </c>
      <c r="L41" t="s">
        <v>174</v>
      </c>
      <c r="M41" t="s">
        <v>197</v>
      </c>
    </row>
    <row r="42" spans="1:23">
      <c r="A42" s="5">
        <v>40</v>
      </c>
      <c r="B42" s="15"/>
      <c r="C42" s="14" t="s">
        <v>40</v>
      </c>
      <c r="D42" s="15"/>
      <c r="E42" s="15"/>
      <c r="F42" s="15"/>
      <c r="G42" s="15"/>
      <c r="H42" s="15"/>
      <c r="I42" s="15"/>
      <c r="J42" s="15" t="s">
        <v>175</v>
      </c>
      <c r="K42" s="14" t="s">
        <v>94</v>
      </c>
      <c r="L42" t="s">
        <v>95</v>
      </c>
      <c r="M42" t="s">
        <v>99</v>
      </c>
      <c r="R42">
        <v>1300</v>
      </c>
      <c r="S42">
        <v>1301.076</v>
      </c>
      <c r="T42">
        <f>(ABS(R42-S42)/R42)*100</f>
        <v>8.2769230769232455E-2</v>
      </c>
      <c r="U42">
        <v>317</v>
      </c>
      <c r="V42">
        <v>296.38099999999997</v>
      </c>
      <c r="W42">
        <f>(ABS(U42-V42)/U42)*100</f>
        <v>6.5044164037854983</v>
      </c>
    </row>
    <row r="43" spans="1:23">
      <c r="A43" s="2">
        <v>41</v>
      </c>
      <c r="C43" s="1" t="s">
        <v>41</v>
      </c>
    </row>
    <row r="44" spans="1:23">
      <c r="A44" s="2">
        <v>42</v>
      </c>
      <c r="C44" s="1" t="s">
        <v>42</v>
      </c>
    </row>
    <row r="45" spans="1:23">
      <c r="A45" s="5">
        <v>43</v>
      </c>
      <c r="C45" s="1" t="s">
        <v>43</v>
      </c>
      <c r="K45" t="s">
        <v>155</v>
      </c>
      <c r="L45" t="s">
        <v>176</v>
      </c>
      <c r="M45" t="s">
        <v>198</v>
      </c>
    </row>
    <row r="46" spans="1:23">
      <c r="A46" s="5">
        <v>44</v>
      </c>
      <c r="C46" s="1" t="s">
        <v>44</v>
      </c>
      <c r="K46" t="s">
        <v>156</v>
      </c>
      <c r="L46" t="s">
        <v>177</v>
      </c>
      <c r="M46" t="s">
        <v>199</v>
      </c>
    </row>
    <row r="47" spans="1:23">
      <c r="A47" s="5">
        <v>45</v>
      </c>
      <c r="C47" s="1" t="s">
        <v>45</v>
      </c>
      <c r="K47" t="s">
        <v>157</v>
      </c>
      <c r="L47" t="s">
        <v>178</v>
      </c>
      <c r="M47" t="s">
        <v>200</v>
      </c>
    </row>
    <row r="48" spans="1:23">
      <c r="A48" s="3">
        <v>46</v>
      </c>
      <c r="C48" s="1" t="s">
        <v>46</v>
      </c>
    </row>
    <row r="49" spans="1:13">
      <c r="A49" s="5">
        <v>47</v>
      </c>
      <c r="C49" s="1" t="s">
        <v>47</v>
      </c>
      <c r="K49" t="s">
        <v>158</v>
      </c>
      <c r="L49" t="s">
        <v>179</v>
      </c>
      <c r="M49" t="s">
        <v>201</v>
      </c>
    </row>
    <row r="50" spans="1:13">
      <c r="A50" s="5">
        <v>48</v>
      </c>
      <c r="C50" s="1" t="s">
        <v>48</v>
      </c>
      <c r="K50" t="s">
        <v>159</v>
      </c>
      <c r="L50" t="s">
        <v>180</v>
      </c>
      <c r="M50" t="s">
        <v>202</v>
      </c>
    </row>
    <row r="51" spans="1:13">
      <c r="A51" s="5">
        <v>49</v>
      </c>
      <c r="C51" s="1" t="s">
        <v>49</v>
      </c>
      <c r="K51" t="s">
        <v>160</v>
      </c>
      <c r="L51" t="s">
        <v>181</v>
      </c>
      <c r="M51" t="s">
        <v>203</v>
      </c>
    </row>
    <row r="52" spans="1:13">
      <c r="A52" s="5">
        <v>50</v>
      </c>
      <c r="B52" s="15"/>
      <c r="C52" s="14" t="s">
        <v>50</v>
      </c>
      <c r="D52" s="15"/>
      <c r="E52" s="15"/>
      <c r="F52" s="15"/>
      <c r="G52" s="15"/>
      <c r="H52" s="15"/>
      <c r="I52" s="15"/>
      <c r="J52" s="15"/>
      <c r="K52" s="15" t="s">
        <v>113</v>
      </c>
      <c r="L52" t="s">
        <v>114</v>
      </c>
      <c r="M52" t="s">
        <v>207</v>
      </c>
    </row>
    <row r="53" spans="1:13">
      <c r="A53" s="5">
        <v>51</v>
      </c>
      <c r="B53" s="15"/>
      <c r="C53" s="14" t="s">
        <v>51</v>
      </c>
      <c r="D53" s="15"/>
      <c r="E53" s="15"/>
      <c r="F53" s="15"/>
      <c r="G53" s="15"/>
      <c r="H53" s="15"/>
      <c r="I53" s="15"/>
      <c r="J53" s="15" t="s">
        <v>175</v>
      </c>
      <c r="K53" s="15" t="s">
        <v>110</v>
      </c>
      <c r="L53" t="s">
        <v>115</v>
      </c>
    </row>
    <row r="54" spans="1:13">
      <c r="A54" s="2">
        <v>52</v>
      </c>
      <c r="C54" s="1" t="s">
        <v>52</v>
      </c>
    </row>
    <row r="55" spans="1:13">
      <c r="A55" s="3">
        <v>53</v>
      </c>
      <c r="C55" s="1" t="s">
        <v>53</v>
      </c>
    </row>
    <row r="56" spans="1:13">
      <c r="A56" s="3">
        <v>54</v>
      </c>
      <c r="C56" s="1" t="s">
        <v>54</v>
      </c>
    </row>
    <row r="57" spans="1:13">
      <c r="A57" s="5">
        <v>55</v>
      </c>
      <c r="C57" s="1" t="s">
        <v>55</v>
      </c>
      <c r="K57" t="s">
        <v>161</v>
      </c>
      <c r="L57" t="s">
        <v>182</v>
      </c>
      <c r="M57" t="s">
        <v>204</v>
      </c>
    </row>
    <row r="58" spans="1:13">
      <c r="A58" s="6">
        <v>56</v>
      </c>
      <c r="C58" s="1" t="s">
        <v>56</v>
      </c>
    </row>
    <row r="59" spans="1:13">
      <c r="A59" s="5">
        <v>57</v>
      </c>
      <c r="C59" s="1" t="s">
        <v>57</v>
      </c>
      <c r="K59" t="s">
        <v>162</v>
      </c>
      <c r="L59" t="s">
        <v>183</v>
      </c>
      <c r="M59" t="s">
        <v>205</v>
      </c>
    </row>
    <row r="60" spans="1:13">
      <c r="A60" s="2">
        <v>58</v>
      </c>
      <c r="C60" s="1" t="s">
        <v>58</v>
      </c>
    </row>
    <row r="61" spans="1:13">
      <c r="A61" s="4">
        <v>59</v>
      </c>
      <c r="C61" s="1" t="s">
        <v>59</v>
      </c>
    </row>
    <row r="62" spans="1:13">
      <c r="A62" s="5">
        <v>60</v>
      </c>
      <c r="C62" s="1" t="s">
        <v>60</v>
      </c>
      <c r="K62" t="s">
        <v>163</v>
      </c>
      <c r="L62" t="s">
        <v>184</v>
      </c>
      <c r="M62" t="s">
        <v>208</v>
      </c>
    </row>
    <row r="63" spans="1:13">
      <c r="A63" s="5">
        <v>61</v>
      </c>
      <c r="C63" s="1" t="s">
        <v>61</v>
      </c>
      <c r="K63" t="s">
        <v>164</v>
      </c>
      <c r="L63" t="s">
        <v>185</v>
      </c>
      <c r="M63" t="s">
        <v>206</v>
      </c>
    </row>
    <row r="64" spans="1:13">
      <c r="A64" s="3">
        <v>62</v>
      </c>
      <c r="C64" s="1" t="s">
        <v>62</v>
      </c>
    </row>
    <row r="65" spans="1:13">
      <c r="A65" s="3">
        <v>63</v>
      </c>
      <c r="C65" s="1" t="s">
        <v>63</v>
      </c>
    </row>
    <row r="66" spans="1:13">
      <c r="A66" s="5">
        <v>64</v>
      </c>
      <c r="C66" s="1" t="s">
        <v>64</v>
      </c>
      <c r="K66" t="s">
        <v>165</v>
      </c>
      <c r="L66" t="s">
        <v>186</v>
      </c>
      <c r="M66" t="s">
        <v>209</v>
      </c>
    </row>
    <row r="67" spans="1:13">
      <c r="A67" s="5">
        <v>65</v>
      </c>
      <c r="C67" s="1" t="s">
        <v>65</v>
      </c>
      <c r="K67" t="s">
        <v>166</v>
      </c>
      <c r="L67" t="s">
        <v>187</v>
      </c>
      <c r="M67" t="s">
        <v>210</v>
      </c>
    </row>
    <row r="68" spans="1:13">
      <c r="A68" s="2">
        <v>66</v>
      </c>
      <c r="C68" s="1" t="s">
        <v>66</v>
      </c>
    </row>
    <row r="69" spans="1:13">
      <c r="A69" s="3">
        <v>67</v>
      </c>
      <c r="C69" s="1" t="s">
        <v>67</v>
      </c>
    </row>
    <row r="70" spans="1:13">
      <c r="A70" s="2">
        <v>68</v>
      </c>
      <c r="C70" s="1" t="s">
        <v>68</v>
      </c>
    </row>
    <row r="71" spans="1:13">
      <c r="A71" s="2">
        <v>69</v>
      </c>
      <c r="C71" s="1" t="s">
        <v>69</v>
      </c>
    </row>
    <row r="72" spans="1:13">
      <c r="A72" s="5">
        <v>70</v>
      </c>
      <c r="C72" s="1" t="s">
        <v>70</v>
      </c>
      <c r="K72" t="s">
        <v>167</v>
      </c>
      <c r="L72" t="s">
        <v>188</v>
      </c>
      <c r="M72" t="s">
        <v>211</v>
      </c>
    </row>
    <row r="73" spans="1:13">
      <c r="A73" s="2">
        <v>71</v>
      </c>
      <c r="C73" s="1" t="s">
        <v>71</v>
      </c>
    </row>
    <row r="74" spans="1:13">
      <c r="A74" s="5">
        <v>72</v>
      </c>
      <c r="C74" s="1" t="s">
        <v>72</v>
      </c>
      <c r="K74" t="s">
        <v>168</v>
      </c>
      <c r="L74" t="s">
        <v>189</v>
      </c>
      <c r="M74" t="s">
        <v>212</v>
      </c>
    </row>
    <row r="75" spans="1:13">
      <c r="A75" s="5">
        <v>73</v>
      </c>
      <c r="C75" s="1" t="s">
        <v>73</v>
      </c>
      <c r="K75" t="s">
        <v>169</v>
      </c>
      <c r="L75" t="s">
        <v>190</v>
      </c>
      <c r="M75" t="s">
        <v>213</v>
      </c>
    </row>
    <row r="76" spans="1:13">
      <c r="A76" s="3">
        <v>74</v>
      </c>
      <c r="C76" s="1" t="s">
        <v>74</v>
      </c>
    </row>
    <row r="77" spans="1:13">
      <c r="A77" s="2">
        <v>75</v>
      </c>
      <c r="C77" s="1" t="s">
        <v>75</v>
      </c>
    </row>
    <row r="78" spans="1:13">
      <c r="A78" s="2">
        <v>76</v>
      </c>
      <c r="C78" s="1" t="s">
        <v>76</v>
      </c>
    </row>
    <row r="79" spans="1:13">
      <c r="A79" s="2">
        <v>77</v>
      </c>
      <c r="C79" s="1" t="s">
        <v>77</v>
      </c>
    </row>
    <row r="80" spans="1:13">
      <c r="A80" s="5">
        <v>78</v>
      </c>
      <c r="C80" s="1" t="s">
        <v>78</v>
      </c>
      <c r="K80" t="s">
        <v>119</v>
      </c>
      <c r="L80" t="s">
        <v>191</v>
      </c>
      <c r="M80" t="s">
        <v>214</v>
      </c>
    </row>
    <row r="81" spans="1:13">
      <c r="A81" s="5">
        <v>79</v>
      </c>
      <c r="B81" s="16"/>
      <c r="C81" s="18" t="s">
        <v>79</v>
      </c>
      <c r="D81" s="16"/>
      <c r="E81" s="16"/>
      <c r="F81" s="16"/>
      <c r="G81" s="16"/>
      <c r="H81" s="16"/>
      <c r="I81" s="16"/>
      <c r="J81" s="16"/>
      <c r="K81" t="s">
        <v>118</v>
      </c>
      <c r="L81" t="s">
        <v>192</v>
      </c>
      <c r="M81" t="s">
        <v>215</v>
      </c>
    </row>
    <row r="82" spans="1:13">
      <c r="A82" s="5">
        <v>80</v>
      </c>
      <c r="B82" s="15"/>
      <c r="C82" s="14" t="s">
        <v>80</v>
      </c>
      <c r="D82" s="15"/>
      <c r="E82" s="15"/>
      <c r="F82" s="15"/>
      <c r="G82" s="15"/>
      <c r="H82" s="15"/>
      <c r="I82" s="15"/>
      <c r="J82" s="15" t="s">
        <v>175</v>
      </c>
      <c r="K82" s="15" t="s">
        <v>116</v>
      </c>
      <c r="L82" t="s">
        <v>117</v>
      </c>
      <c r="M82" t="s">
        <v>216</v>
      </c>
    </row>
    <row r="83" spans="1:13">
      <c r="A83" s="2">
        <v>81</v>
      </c>
      <c r="C83" s="1" t="s">
        <v>81</v>
      </c>
    </row>
    <row r="85" spans="1:13">
      <c r="A85" s="2" t="s">
        <v>82</v>
      </c>
      <c r="B85" s="2"/>
      <c r="C85">
        <v>26</v>
      </c>
    </row>
    <row r="86" spans="1:13">
      <c r="A86" s="5" t="s">
        <v>83</v>
      </c>
      <c r="B86" s="5"/>
      <c r="C86">
        <v>40</v>
      </c>
    </row>
    <row r="87" spans="1:13">
      <c r="A87" s="3" t="s">
        <v>84</v>
      </c>
      <c r="B87" s="3"/>
      <c r="C87">
        <v>9</v>
      </c>
    </row>
    <row r="88" spans="1:13">
      <c r="A88" s="4" t="s">
        <v>85</v>
      </c>
      <c r="B88" s="4"/>
      <c r="C88">
        <v>7</v>
      </c>
    </row>
    <row r="89" spans="1:13">
      <c r="C89">
        <f>SUM(C85:C88)</f>
        <v>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Miwako Ito</dc:creator>
  <cp:lastModifiedBy>Miwako Ito</cp:lastModifiedBy>
  <dcterms:created xsi:type="dcterms:W3CDTF">2018-08-24T22:37:24Z</dcterms:created>
  <dcterms:modified xsi:type="dcterms:W3CDTF">2018-08-29T23:23:19Z</dcterms:modified>
</cp:coreProperties>
</file>