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30db4543c02e29/Desktop/IL Data/"/>
    </mc:Choice>
  </mc:AlternateContent>
  <xr:revisionPtr revIDLastSave="0" documentId="8_{85B7E554-B4C9-4551-ACD0-683C3A88FC55}" xr6:coauthVersionLast="31" xr6:coauthVersionMax="31" xr10:uidLastSave="{00000000-0000-0000-0000-000000000000}"/>
  <bookViews>
    <workbookView xWindow="0" yWindow="0" windowWidth="19170" windowHeight="3350" xr2:uid="{EFB11337-496B-43E9-B713-CAD484BDE31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8" i="1" l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S2" i="1"/>
  <c r="R2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2" i="1"/>
  <c r="J2" i="1"/>
</calcChain>
</file>

<file path=xl/sharedStrings.xml><?xml version="1.0" encoding="utf-8"?>
<sst xmlns="http://schemas.openxmlformats.org/spreadsheetml/2006/main" count="63" uniqueCount="63">
  <si>
    <t>Name</t>
  </si>
  <si>
    <t>ID</t>
  </si>
  <si>
    <t>ExpDens</t>
  </si>
  <si>
    <t>ExpStdDens</t>
  </si>
  <si>
    <t>CalDens</t>
  </si>
  <si>
    <t>CalDens2</t>
  </si>
  <si>
    <t>CalDens3</t>
  </si>
  <si>
    <t>AvgDens</t>
  </si>
  <si>
    <t>CalStdDens</t>
  </si>
  <si>
    <t>ExpCpt</t>
  </si>
  <si>
    <t>ExpStdCpt</t>
  </si>
  <si>
    <t>CalCpt</t>
  </si>
  <si>
    <t>CalCpt2</t>
  </si>
  <si>
    <t>CalCpt3</t>
  </si>
  <si>
    <t>AvgCpt</t>
  </si>
  <si>
    <t>CalStdCpt</t>
  </si>
  <si>
    <t>1-butyl-3-cyanopyridinium bis(trifluoromethylsulfonyl)imide</t>
  </si>
  <si>
    <t>1-butyl-3-methylimidazolium bis(trifluoromethylsulfonyl)imide</t>
  </si>
  <si>
    <t>1-methyl-3-pentylimidazolium bis(trifluoromethylsulfonyl)imide</t>
  </si>
  <si>
    <t>1-hexyl-4-cyanopyridinium bis(trifluoromethylsulfonyl)imide</t>
  </si>
  <si>
    <t>1-butyl-3-methylimidazolium dicyanamide</t>
  </si>
  <si>
    <t>1-hexyl-3-methylimidazolium dicyanamide</t>
  </si>
  <si>
    <t>1-butyl-1-methylpyrrolidinium dicyanamide</t>
  </si>
  <si>
    <t>1-butyl-3-methylimidazolium trifluoromethanesulfonate</t>
  </si>
  <si>
    <t>1-ethyl-3-methylimidazolium trifluoromethanesulfonate</t>
  </si>
  <si>
    <t>1-butylpyridinium trifluoromethanesulfonate</t>
  </si>
  <si>
    <t>1-butyl-1-methylpyrrolidinium trifluoromethanesulfonate</t>
  </si>
  <si>
    <t>1-ethyl-3-methylimidazolium methanesulfonate</t>
  </si>
  <si>
    <t>1-ethyl-3-methylimidazolium methylsulfate</t>
  </si>
  <si>
    <t>1-methylpyridinium methylsulfate</t>
  </si>
  <si>
    <t>1-butyl-3-methylimidazolium tricyanomethane</t>
  </si>
  <si>
    <t>1-ethyl-3-methylimidazolium thiocyanate</t>
  </si>
  <si>
    <t>2-octylisoquinolinium thiocyanate</t>
  </si>
  <si>
    <t>1-butyl-3-methylimidazolium acetate</t>
  </si>
  <si>
    <t>1-ethyl-3-methylimidazolium acetate</t>
  </si>
  <si>
    <t>1-butyl-3-methylimidazolium chloride</t>
  </si>
  <si>
    <t>1-benzyl-3-methyl-1H-imidazolium chloride</t>
  </si>
  <si>
    <t>1-butyl-3-methylimidazolium bromide</t>
  </si>
  <si>
    <t>3-cyano-1-octylpyridinium 1,1,1-trifluoro-N-[(trifluoromethyl)sulfonyl]methanesulfonamide</t>
  </si>
  <si>
    <t>1-butyl-3-methylpyridinium 1,1,1-trifluoro-N-[(trifluoromethyl)sulfonyl]methanesulfonamide</t>
  </si>
  <si>
    <t>3-cyano-1-hexylpyridinium 1,1,1-trifluoro-N-[(trifluoromethyl)sulfonyl]methanesulfonamide</t>
  </si>
  <si>
    <t>1-butyl-1-methylpiperidinium bis(trifluoromethanesulfonyl)imide</t>
  </si>
  <si>
    <t>1-ethyl-3-methylimidazolium dimethylphosphate</t>
  </si>
  <si>
    <t>1,3-dimethylimidazolium dimethylphosphate</t>
  </si>
  <si>
    <t>3-(2-hydroxyethyl)-1-methyl-1H-imidazol-3-ium dicyanoazanide</t>
  </si>
  <si>
    <t>1-butyl-3-methylimidazolium nitrate</t>
  </si>
  <si>
    <t>1-butyl-3-methylimidazolium trifluoroacetate</t>
  </si>
  <si>
    <t>N,N-dibutyl-N-methyl-1-butanaminium 2-aminoethanesulfonate</t>
  </si>
  <si>
    <t>N,N-dibutyl-N-methyl-1-butanaminium L-threoninate</t>
  </si>
  <si>
    <t>1-methyl-3-propylimidazolium bis[(trifluoromethyl)sulfonyl]imide</t>
  </si>
  <si>
    <t>1-ethyl-3-methylimidazolium bis[(trifluoromethyl)sulfonyl]imide</t>
  </si>
  <si>
    <t>1-hexyl-3-methylimidazolium bis[(trifluoromethyl)sulfonyl]imide</t>
  </si>
  <si>
    <t>1-butyl-1-methylpyrrolidinium bis[(trifluoromethyl)sulfonyl]imide</t>
  </si>
  <si>
    <t>1-octyl-3-methylimidazolium bis[(trifluoromethyl)sulfonyl]imide</t>
  </si>
  <si>
    <t>1-ethylpyridinium bis[(trifluoromethyl)sulfonyl]imide</t>
  </si>
  <si>
    <t>triethyloctylammonium bis[(trifluoromethyl)sulfonyl]imide</t>
  </si>
  <si>
    <t>1-dodecyl-3-methyl-1H-imidazolium bis(trifluoromethylsulfonyl)amide</t>
  </si>
  <si>
    <t>1-benzyl-3-methyl-1H-imidazol-3-ium bis((trifluoromethyl)sulfonyl)amide</t>
  </si>
  <si>
    <t>1-ethyl-2-methylpyridinium bis((trifluoromethyl)sulfonyl)amide</t>
  </si>
  <si>
    <t>triethylhexylammonium bis((trifluoromethyl)sulfonyl)imide</t>
  </si>
  <si>
    <t>1,2-diethylpyridinium ethylsulfate</t>
  </si>
  <si>
    <t>1-isobutyl-3-methylimidazolium bis[(trifluoromethyl)sulfonyl]amide</t>
  </si>
  <si>
    <t>1-ethyl-3-methylimidazolium ethyl sulfate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</si>
</sst>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A9B7-8774-44E9-B5BB-C6BD54676457}">
  <dimension ref="A1:S48"/>
  <sheetViews>
    <sheetView tabSelected="1" workbookViewId="0">
      <selection activeCell="O12" sqref="O12"/>
    </sheetView>
  </sheetViews>
  <sheetFormatPr defaultRowHeight="14.5" x14ac:dyDescent="0.35"/>
  <sheetData>
    <row r="1" spans="1:19" x14ac:dyDescent="0.35">
      <c r="A1" t="s">
        <v>0</v>
      </c>
      <c r="C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19" x14ac:dyDescent="0.35">
      <c r="A2" t="s">
        <v>16</v>
      </c>
      <c r="C2">
        <v>16</v>
      </c>
      <c r="E2">
        <v>1479.4</v>
      </c>
      <c r="F2">
        <v>0</v>
      </c>
      <c r="G2">
        <v>1441.1322</v>
      </c>
      <c r="H2">
        <v>1437.1579999999999</v>
      </c>
      <c r="I2">
        <v>1434.885</v>
      </c>
      <c r="J2">
        <f>AVERAGE(G2:I2)</f>
        <v>1437.7250666666666</v>
      </c>
      <c r="K2">
        <f>STDEV(G2:I2)</f>
        <v>3.1619693884244762</v>
      </c>
      <c r="M2">
        <v>586</v>
      </c>
      <c r="N2">
        <v>0</v>
      </c>
      <c r="O2">
        <v>524.72900000000004</v>
      </c>
      <c r="P2">
        <v>505.9</v>
      </c>
      <c r="Q2">
        <v>526.27</v>
      </c>
      <c r="R2">
        <f>AVERAGE(O2:Q2)</f>
        <v>518.9663333333333</v>
      </c>
      <c r="S2">
        <f>STDEV(O2:Q2)</f>
        <v>11.341978237209492</v>
      </c>
    </row>
    <row r="3" spans="1:19" x14ac:dyDescent="0.35">
      <c r="A3" t="s">
        <v>17</v>
      </c>
      <c r="C3">
        <v>17</v>
      </c>
      <c r="E3">
        <v>1435.9247829999999</v>
      </c>
      <c r="F3">
        <v>1.43</v>
      </c>
      <c r="G3">
        <v>1418.0971999999999</v>
      </c>
      <c r="H3">
        <v>1418.5332000000001</v>
      </c>
      <c r="I3">
        <v>1418.133</v>
      </c>
      <c r="J3">
        <f t="shared" ref="J3:J48" si="0">AVERAGE(G3:I3)</f>
        <v>1418.2544666666665</v>
      </c>
      <c r="K3">
        <f t="shared" ref="K3:K48" si="1">STDEV(G3:I3)</f>
        <v>0.24205291432528084</v>
      </c>
      <c r="M3">
        <v>563.12</v>
      </c>
      <c r="N3">
        <v>18.66</v>
      </c>
      <c r="O3">
        <v>534.16999999999996</v>
      </c>
      <c r="P3">
        <v>510.10500000000002</v>
      </c>
      <c r="Q3">
        <v>528.41200000000003</v>
      </c>
      <c r="R3">
        <f t="shared" ref="R3:R48" si="2">AVERAGE(O3:Q3)</f>
        <v>524.22900000000004</v>
      </c>
      <c r="S3">
        <f t="shared" ref="S3:S48" si="3">STDEV(O3:Q3)</f>
        <v>12.565992718444472</v>
      </c>
    </row>
    <row r="4" spans="1:19" x14ac:dyDescent="0.35">
      <c r="A4" t="s">
        <v>18</v>
      </c>
      <c r="C4">
        <v>18</v>
      </c>
      <c r="E4">
        <v>1400.425</v>
      </c>
      <c r="F4">
        <v>5.8</v>
      </c>
      <c r="G4">
        <v>1383.0922</v>
      </c>
      <c r="H4">
        <v>1382.4382000000001</v>
      </c>
      <c r="I4">
        <v>1381.8868</v>
      </c>
      <c r="J4">
        <f t="shared" si="0"/>
        <v>1382.4723999999999</v>
      </c>
      <c r="K4">
        <f t="shared" si="1"/>
        <v>0.60342731128117788</v>
      </c>
      <c r="M4">
        <v>595.6</v>
      </c>
      <c r="N4">
        <v>0</v>
      </c>
      <c r="O4">
        <v>564.85400000000004</v>
      </c>
      <c r="P4">
        <v>587.84299999999996</v>
      </c>
      <c r="Q4">
        <v>569.64400000000001</v>
      </c>
      <c r="R4">
        <f t="shared" si="2"/>
        <v>574.11366666666675</v>
      </c>
      <c r="S4">
        <f t="shared" si="3"/>
        <v>12.128766232941105</v>
      </c>
    </row>
    <row r="5" spans="1:19" x14ac:dyDescent="0.35">
      <c r="A5" t="s">
        <v>19</v>
      </c>
      <c r="C5">
        <v>19</v>
      </c>
      <c r="E5">
        <v>1407.05</v>
      </c>
      <c r="F5">
        <v>0</v>
      </c>
      <c r="G5">
        <v>1365.971</v>
      </c>
      <c r="H5">
        <v>1370.395</v>
      </c>
      <c r="I5">
        <v>1368.001</v>
      </c>
      <c r="J5">
        <f t="shared" si="0"/>
        <v>1368.1223333333335</v>
      </c>
      <c r="K5">
        <f t="shared" si="1"/>
        <v>2.21449437419319</v>
      </c>
      <c r="M5">
        <v>633</v>
      </c>
      <c r="N5">
        <v>0</v>
      </c>
      <c r="O5">
        <v>622.47400000000005</v>
      </c>
      <c r="P5">
        <v>630.03200000000004</v>
      </c>
      <c r="Q5">
        <v>598.70299999999997</v>
      </c>
      <c r="R5">
        <f t="shared" si="2"/>
        <v>617.06966666666665</v>
      </c>
      <c r="S5">
        <f t="shared" si="3"/>
        <v>16.348751460993423</v>
      </c>
    </row>
    <row r="6" spans="1:19" x14ac:dyDescent="0.35">
      <c r="A6" t="s">
        <v>20</v>
      </c>
      <c r="C6">
        <v>20</v>
      </c>
      <c r="E6">
        <v>1060.3675000000001</v>
      </c>
      <c r="F6">
        <v>1.58</v>
      </c>
      <c r="G6">
        <v>1036.8420000000001</v>
      </c>
      <c r="H6">
        <v>1037.3326</v>
      </c>
      <c r="I6">
        <v>1037.1690000000001</v>
      </c>
      <c r="J6">
        <f t="shared" si="0"/>
        <v>1037.1145333333334</v>
      </c>
      <c r="K6">
        <f t="shared" si="1"/>
        <v>0.24979402181257737</v>
      </c>
      <c r="M6">
        <v>373.3</v>
      </c>
      <c r="N6">
        <v>5.53</v>
      </c>
      <c r="O6">
        <v>379.57900000000001</v>
      </c>
      <c r="P6">
        <v>384.88799999999998</v>
      </c>
      <c r="Q6">
        <v>388.04599999999999</v>
      </c>
      <c r="R6">
        <f t="shared" si="2"/>
        <v>384.17099999999999</v>
      </c>
      <c r="S6">
        <f t="shared" si="3"/>
        <v>4.2787952743733744</v>
      </c>
    </row>
    <row r="7" spans="1:19" x14ac:dyDescent="0.35">
      <c r="A7" t="s">
        <v>21</v>
      </c>
      <c r="C7">
        <v>22</v>
      </c>
      <c r="E7">
        <v>1028.625</v>
      </c>
      <c r="F7">
        <v>0.19</v>
      </c>
      <c r="G7">
        <v>1004.1023</v>
      </c>
      <c r="H7">
        <v>1003.4480600000001</v>
      </c>
      <c r="I7">
        <v>1003.686</v>
      </c>
      <c r="J7">
        <f t="shared" si="0"/>
        <v>1003.7454533333334</v>
      </c>
      <c r="K7">
        <f t="shared" si="1"/>
        <v>0.33114727619794759</v>
      </c>
      <c r="M7">
        <v>534</v>
      </c>
      <c r="N7">
        <v>0</v>
      </c>
      <c r="O7">
        <v>433.57600000000002</v>
      </c>
      <c r="P7">
        <v>448.08</v>
      </c>
      <c r="Q7">
        <v>455.01100000000002</v>
      </c>
      <c r="R7">
        <f t="shared" si="2"/>
        <v>445.55566666666664</v>
      </c>
      <c r="S7">
        <f t="shared" si="3"/>
        <v>10.938189993473932</v>
      </c>
    </row>
    <row r="8" spans="1:19" x14ac:dyDescent="0.35">
      <c r="A8" t="s">
        <v>22</v>
      </c>
      <c r="C8">
        <v>24</v>
      </c>
      <c r="E8">
        <v>1013.545714</v>
      </c>
      <c r="F8">
        <v>0.46</v>
      </c>
      <c r="G8">
        <v>1029.5261599999999</v>
      </c>
      <c r="H8">
        <v>1029.79386</v>
      </c>
      <c r="I8">
        <v>1030.6400000000001</v>
      </c>
      <c r="J8">
        <f t="shared" si="0"/>
        <v>1029.9866733333336</v>
      </c>
      <c r="K8">
        <f t="shared" si="1"/>
        <v>0.58141432948754368</v>
      </c>
      <c r="M8">
        <v>502</v>
      </c>
      <c r="N8">
        <v>0</v>
      </c>
      <c r="O8">
        <v>418.29</v>
      </c>
      <c r="P8">
        <v>410.34199999999998</v>
      </c>
      <c r="Q8">
        <v>428.70800000000003</v>
      </c>
      <c r="R8">
        <f t="shared" si="2"/>
        <v>419.1133333333334</v>
      </c>
      <c r="S8">
        <f t="shared" si="3"/>
        <v>9.2106404409972331</v>
      </c>
    </row>
    <row r="9" spans="1:19" x14ac:dyDescent="0.35">
      <c r="A9" t="s">
        <v>23</v>
      </c>
      <c r="C9">
        <v>25</v>
      </c>
      <c r="E9">
        <v>1298.5005880000001</v>
      </c>
      <c r="F9">
        <v>2.6</v>
      </c>
      <c r="G9">
        <v>1278.7046</v>
      </c>
      <c r="H9">
        <v>1277.5136</v>
      </c>
      <c r="I9">
        <v>1278.3489999999999</v>
      </c>
      <c r="J9">
        <f t="shared" si="0"/>
        <v>1278.1890666666668</v>
      </c>
      <c r="K9">
        <f t="shared" si="1"/>
        <v>0.61139533309744776</v>
      </c>
      <c r="M9">
        <v>428.87142899999998</v>
      </c>
      <c r="N9">
        <v>12.89</v>
      </c>
      <c r="O9">
        <v>424.666</v>
      </c>
      <c r="P9">
        <v>425.875</v>
      </c>
      <c r="Q9">
        <v>419.98599999999999</v>
      </c>
      <c r="R9">
        <f t="shared" si="2"/>
        <v>423.50900000000001</v>
      </c>
      <c r="S9">
        <f t="shared" si="3"/>
        <v>3.1103162218655571</v>
      </c>
    </row>
    <row r="10" spans="1:19" x14ac:dyDescent="0.35">
      <c r="A10" t="s">
        <v>24</v>
      </c>
      <c r="C10">
        <v>26</v>
      </c>
      <c r="E10">
        <v>1384.6681819999999</v>
      </c>
      <c r="F10">
        <v>1.18</v>
      </c>
      <c r="G10">
        <v>1366.9313999999999</v>
      </c>
      <c r="H10">
        <v>1366.6592000000001</v>
      </c>
      <c r="I10">
        <v>1366.5709999999999</v>
      </c>
      <c r="J10">
        <f t="shared" si="0"/>
        <v>1366.7205333333332</v>
      </c>
      <c r="K10">
        <f t="shared" si="1"/>
        <v>0.1878653063589184</v>
      </c>
      <c r="M10">
        <v>363.15</v>
      </c>
      <c r="N10">
        <v>0.1</v>
      </c>
      <c r="O10">
        <v>360.32400000000001</v>
      </c>
      <c r="P10">
        <v>348.99099999999999</v>
      </c>
      <c r="Q10">
        <v>354.90899999999999</v>
      </c>
      <c r="R10">
        <f t="shared" si="2"/>
        <v>354.74133333333339</v>
      </c>
      <c r="S10">
        <f t="shared" si="3"/>
        <v>5.6683601097084049</v>
      </c>
    </row>
    <row r="11" spans="1:19" x14ac:dyDescent="0.35">
      <c r="A11" t="s">
        <v>25</v>
      </c>
      <c r="C11">
        <v>27</v>
      </c>
      <c r="E11">
        <v>1314.33</v>
      </c>
      <c r="F11">
        <v>0</v>
      </c>
      <c r="G11">
        <v>1271.6056000000001</v>
      </c>
      <c r="H11">
        <v>1272.1376</v>
      </c>
      <c r="I11">
        <v>1271.2809999999999</v>
      </c>
      <c r="J11">
        <f t="shared" si="0"/>
        <v>1271.6747333333333</v>
      </c>
      <c r="K11">
        <f t="shared" si="1"/>
        <v>0.43246439545164439</v>
      </c>
      <c r="M11">
        <v>470</v>
      </c>
      <c r="N11">
        <v>0</v>
      </c>
      <c r="O11">
        <v>418.33300000000003</v>
      </c>
      <c r="P11">
        <v>423.572</v>
      </c>
      <c r="Q11">
        <v>437.36099999999999</v>
      </c>
      <c r="R11">
        <f t="shared" si="2"/>
        <v>426.42200000000003</v>
      </c>
      <c r="S11">
        <f t="shared" si="3"/>
        <v>9.8289404820661961</v>
      </c>
    </row>
    <row r="12" spans="1:19" x14ac:dyDescent="0.35">
      <c r="A12" t="s">
        <v>26</v>
      </c>
      <c r="C12">
        <v>28</v>
      </c>
      <c r="E12">
        <v>1252.508889</v>
      </c>
      <c r="F12">
        <v>0.35</v>
      </c>
      <c r="G12">
        <v>1272.6548</v>
      </c>
      <c r="H12">
        <v>1270.4744000000001</v>
      </c>
      <c r="I12">
        <v>1271.43</v>
      </c>
      <c r="J12">
        <f t="shared" si="0"/>
        <v>1271.5197333333335</v>
      </c>
      <c r="K12">
        <f t="shared" si="1"/>
        <v>1.0929661903889303</v>
      </c>
      <c r="M12">
        <v>435</v>
      </c>
      <c r="N12">
        <v>0</v>
      </c>
      <c r="O12">
        <v>472.36700000000002</v>
      </c>
      <c r="P12">
        <v>505.90600000000001</v>
      </c>
      <c r="Q12">
        <v>459.12299999999999</v>
      </c>
      <c r="R12">
        <f t="shared" si="2"/>
        <v>479.13200000000001</v>
      </c>
      <c r="S12">
        <f t="shared" si="3"/>
        <v>24.114024778124456</v>
      </c>
    </row>
    <row r="13" spans="1:19" x14ac:dyDescent="0.35">
      <c r="A13" t="s">
        <v>27</v>
      </c>
      <c r="C13">
        <v>29</v>
      </c>
      <c r="E13">
        <v>1239.7825</v>
      </c>
      <c r="F13">
        <v>3.73</v>
      </c>
      <c r="G13">
        <v>1228.3982000000001</v>
      </c>
      <c r="H13">
        <v>1229.4305999999999</v>
      </c>
      <c r="I13">
        <v>1228.634</v>
      </c>
      <c r="J13">
        <f t="shared" si="0"/>
        <v>1228.8209333333334</v>
      </c>
      <c r="K13">
        <f t="shared" si="1"/>
        <v>0.54099028949995065</v>
      </c>
      <c r="M13">
        <v>346</v>
      </c>
      <c r="N13">
        <v>0</v>
      </c>
      <c r="O13">
        <v>338.214</v>
      </c>
      <c r="P13">
        <v>341.84</v>
      </c>
      <c r="Q13">
        <v>343.13</v>
      </c>
      <c r="R13">
        <f t="shared" si="2"/>
        <v>341.06133333333332</v>
      </c>
      <c r="S13">
        <f t="shared" si="3"/>
        <v>2.5488243041318692</v>
      </c>
    </row>
    <row r="14" spans="1:19" x14ac:dyDescent="0.35">
      <c r="A14" t="s">
        <v>28</v>
      </c>
      <c r="C14">
        <v>30</v>
      </c>
      <c r="E14">
        <v>1287.845</v>
      </c>
      <c r="F14">
        <v>24.16</v>
      </c>
      <c r="G14">
        <v>1265.4993999999999</v>
      </c>
      <c r="H14">
        <v>1265.2976000000001</v>
      </c>
      <c r="I14">
        <v>1265.0630000000001</v>
      </c>
      <c r="J14">
        <f t="shared" si="0"/>
        <v>1265.2866666666666</v>
      </c>
      <c r="K14">
        <f t="shared" si="1"/>
        <v>0.21840534181492754</v>
      </c>
      <c r="M14">
        <v>341</v>
      </c>
      <c r="N14">
        <v>0</v>
      </c>
      <c r="O14">
        <v>354.84699999999998</v>
      </c>
      <c r="P14">
        <v>352.14600000000002</v>
      </c>
      <c r="Q14">
        <v>353.67700000000002</v>
      </c>
      <c r="R14">
        <f t="shared" si="2"/>
        <v>353.55666666666667</v>
      </c>
      <c r="S14">
        <f t="shared" si="3"/>
        <v>1.3545147962769875</v>
      </c>
    </row>
    <row r="15" spans="1:19" x14ac:dyDescent="0.35">
      <c r="A15" t="s">
        <v>29</v>
      </c>
      <c r="C15">
        <v>31</v>
      </c>
      <c r="E15">
        <v>1345.46</v>
      </c>
      <c r="F15">
        <v>0</v>
      </c>
      <c r="G15">
        <v>1307.3630000000001</v>
      </c>
      <c r="H15">
        <v>1308.32</v>
      </c>
      <c r="I15">
        <v>1307.385</v>
      </c>
      <c r="J15">
        <f t="shared" si="0"/>
        <v>1307.6893333333335</v>
      </c>
      <c r="K15">
        <f t="shared" si="1"/>
        <v>0.54628411411396316</v>
      </c>
      <c r="M15">
        <v>299</v>
      </c>
      <c r="N15">
        <v>0</v>
      </c>
      <c r="O15">
        <v>342.488</v>
      </c>
      <c r="P15">
        <v>327.19799999999998</v>
      </c>
      <c r="Q15">
        <v>320.89600000000002</v>
      </c>
      <c r="R15">
        <f t="shared" si="2"/>
        <v>330.19399999999996</v>
      </c>
      <c r="S15">
        <f t="shared" si="3"/>
        <v>11.103406144062276</v>
      </c>
    </row>
    <row r="16" spans="1:19" x14ac:dyDescent="0.35">
      <c r="A16" t="s">
        <v>30</v>
      </c>
      <c r="C16">
        <v>33</v>
      </c>
      <c r="E16">
        <v>1046.855</v>
      </c>
      <c r="F16">
        <v>0.45</v>
      </c>
      <c r="G16">
        <v>1039.4179999999999</v>
      </c>
      <c r="H16">
        <v>1040.4271200000001</v>
      </c>
      <c r="I16">
        <v>1039.694</v>
      </c>
      <c r="J16">
        <f t="shared" si="0"/>
        <v>1039.8463733333333</v>
      </c>
      <c r="K16">
        <f t="shared" si="1"/>
        <v>0.52153045753188731</v>
      </c>
      <c r="M16">
        <v>298.14999999999998</v>
      </c>
      <c r="N16">
        <v>0</v>
      </c>
      <c r="O16">
        <v>452.15600000000001</v>
      </c>
      <c r="P16">
        <v>422.84800000000001</v>
      </c>
      <c r="Q16">
        <v>416.53300000000002</v>
      </c>
      <c r="R16">
        <f t="shared" si="2"/>
        <v>430.51233333333334</v>
      </c>
      <c r="S16">
        <f t="shared" si="3"/>
        <v>19.008051881593051</v>
      </c>
    </row>
    <row r="17" spans="1:19" x14ac:dyDescent="0.35">
      <c r="A17" t="s">
        <v>31</v>
      </c>
      <c r="C17">
        <v>34</v>
      </c>
      <c r="E17">
        <v>1116.53125</v>
      </c>
      <c r="F17">
        <v>0.84</v>
      </c>
      <c r="G17">
        <v>1109.6954000000001</v>
      </c>
      <c r="H17">
        <v>1109.1068</v>
      </c>
      <c r="I17">
        <v>1109.307</v>
      </c>
      <c r="J17">
        <f t="shared" si="0"/>
        <v>1109.3697333333332</v>
      </c>
      <c r="K17">
        <f t="shared" si="1"/>
        <v>0.29927260705475095</v>
      </c>
      <c r="M17">
        <v>281.39999999999998</v>
      </c>
      <c r="N17">
        <v>0</v>
      </c>
      <c r="O17">
        <v>282.69200000000001</v>
      </c>
      <c r="P17">
        <v>290.67399999999998</v>
      </c>
      <c r="Q17">
        <v>300.22300000000001</v>
      </c>
      <c r="R17">
        <f t="shared" si="2"/>
        <v>291.19633333333331</v>
      </c>
      <c r="S17">
        <f t="shared" si="3"/>
        <v>8.777164367455665</v>
      </c>
    </row>
    <row r="18" spans="1:19" x14ac:dyDescent="0.35">
      <c r="A18" t="s">
        <v>32</v>
      </c>
      <c r="C18">
        <v>35</v>
      </c>
      <c r="E18">
        <v>1061.7</v>
      </c>
      <c r="F18">
        <v>0</v>
      </c>
      <c r="G18">
        <v>1023.1563599999999</v>
      </c>
      <c r="H18">
        <v>1024.0997400000001</v>
      </c>
      <c r="I18">
        <v>1024.0719999999999</v>
      </c>
      <c r="J18">
        <f t="shared" si="0"/>
        <v>1023.7760333333332</v>
      </c>
      <c r="K18">
        <f t="shared" si="1"/>
        <v>0.53683205654409982</v>
      </c>
      <c r="M18">
        <v>522</v>
      </c>
      <c r="N18">
        <v>0</v>
      </c>
      <c r="O18">
        <v>544.49199999999996</v>
      </c>
      <c r="P18">
        <v>540.68799999999999</v>
      </c>
      <c r="Q18">
        <v>609.54</v>
      </c>
      <c r="R18">
        <f t="shared" si="2"/>
        <v>564.90666666666664</v>
      </c>
      <c r="S18">
        <f t="shared" si="3"/>
        <v>38.700367405663386</v>
      </c>
    </row>
    <row r="19" spans="1:19" x14ac:dyDescent="0.35">
      <c r="A19" t="s">
        <v>33</v>
      </c>
      <c r="C19">
        <v>36</v>
      </c>
      <c r="E19">
        <v>1056.2025000000001</v>
      </c>
      <c r="F19">
        <v>12.99</v>
      </c>
      <c r="G19">
        <v>1011.1260600000001</v>
      </c>
      <c r="H19">
        <v>1011.3601200000001</v>
      </c>
      <c r="I19">
        <v>1010.888</v>
      </c>
      <c r="J19">
        <f t="shared" si="0"/>
        <v>1011.1247266666668</v>
      </c>
      <c r="K19">
        <f t="shared" si="1"/>
        <v>0.23606282412387092</v>
      </c>
      <c r="M19">
        <v>382.1</v>
      </c>
      <c r="N19">
        <v>0</v>
      </c>
      <c r="O19">
        <v>387.90699999999998</v>
      </c>
      <c r="P19">
        <v>381.65699999999998</v>
      </c>
      <c r="Q19">
        <v>390.13799999999998</v>
      </c>
      <c r="R19">
        <f t="shared" si="2"/>
        <v>386.56733333333335</v>
      </c>
      <c r="S19">
        <f t="shared" si="3"/>
        <v>4.3963473854250088</v>
      </c>
    </row>
    <row r="20" spans="1:19" x14ac:dyDescent="0.35">
      <c r="A20" t="s">
        <v>34</v>
      </c>
      <c r="C20">
        <v>37</v>
      </c>
      <c r="E20">
        <v>1098.621429</v>
      </c>
      <c r="F20">
        <v>19.16</v>
      </c>
      <c r="G20">
        <v>1061.4960000000001</v>
      </c>
      <c r="H20">
        <v>1061.384</v>
      </c>
      <c r="I20">
        <v>1061.1859999999999</v>
      </c>
      <c r="J20">
        <f t="shared" si="0"/>
        <v>1061.3553333333332</v>
      </c>
      <c r="K20">
        <f t="shared" si="1"/>
        <v>0.15697558196534994</v>
      </c>
      <c r="M20">
        <v>321.89999999999998</v>
      </c>
      <c r="N20">
        <v>0</v>
      </c>
      <c r="O20">
        <v>313.98099999999999</v>
      </c>
      <c r="P20">
        <v>327.63</v>
      </c>
      <c r="Q20">
        <v>321.21600000000001</v>
      </c>
      <c r="R20">
        <f t="shared" si="2"/>
        <v>320.94233333333335</v>
      </c>
      <c r="S20">
        <f t="shared" si="3"/>
        <v>6.8286140858400648</v>
      </c>
    </row>
    <row r="21" spans="1:19" x14ac:dyDescent="0.35">
      <c r="A21" t="s">
        <v>35</v>
      </c>
      <c r="C21">
        <v>38</v>
      </c>
      <c r="E21">
        <v>1077.7474999999999</v>
      </c>
      <c r="F21">
        <v>3.59</v>
      </c>
      <c r="G21">
        <v>1054.5934999999999</v>
      </c>
      <c r="H21">
        <v>1055.7346399999999</v>
      </c>
      <c r="I21">
        <v>1055.3579999999999</v>
      </c>
      <c r="J21">
        <f t="shared" si="0"/>
        <v>1055.2287133333332</v>
      </c>
      <c r="K21">
        <f t="shared" si="1"/>
        <v>0.58145198127902875</v>
      </c>
      <c r="M21">
        <v>323</v>
      </c>
      <c r="N21">
        <v>0</v>
      </c>
      <c r="O21">
        <v>309.60700000000003</v>
      </c>
      <c r="P21">
        <v>315.21100000000001</v>
      </c>
      <c r="Q21">
        <v>311.21499999999997</v>
      </c>
      <c r="R21">
        <f t="shared" si="2"/>
        <v>312.01099999999997</v>
      </c>
      <c r="S21">
        <f t="shared" si="3"/>
        <v>2.8855529799329616</v>
      </c>
    </row>
    <row r="22" spans="1:19" x14ac:dyDescent="0.35">
      <c r="A22" t="s">
        <v>36</v>
      </c>
      <c r="C22">
        <v>39</v>
      </c>
      <c r="E22">
        <v>1192.8</v>
      </c>
      <c r="F22">
        <v>0</v>
      </c>
      <c r="G22">
        <v>1190.4962</v>
      </c>
      <c r="H22">
        <v>1189.354</v>
      </c>
      <c r="I22">
        <v>1191.992</v>
      </c>
      <c r="J22">
        <f t="shared" si="0"/>
        <v>1190.6140666666668</v>
      </c>
      <c r="K22">
        <f t="shared" si="1"/>
        <v>1.322943843605322</v>
      </c>
      <c r="M22">
        <v>338.4</v>
      </c>
      <c r="N22">
        <v>0</v>
      </c>
      <c r="O22">
        <v>324.50099999999998</v>
      </c>
      <c r="P22">
        <v>322.983</v>
      </c>
      <c r="Q22">
        <v>339.91300000000001</v>
      </c>
      <c r="R22">
        <f t="shared" si="2"/>
        <v>329.13233333333329</v>
      </c>
      <c r="S22">
        <f t="shared" si="3"/>
        <v>9.3671319694628803</v>
      </c>
    </row>
    <row r="23" spans="1:19" x14ac:dyDescent="0.35">
      <c r="A23" t="s">
        <v>37</v>
      </c>
      <c r="C23">
        <v>40</v>
      </c>
      <c r="E23">
        <v>1273.3</v>
      </c>
      <c r="F23">
        <v>49.11</v>
      </c>
      <c r="G23">
        <v>1301.076</v>
      </c>
      <c r="H23">
        <v>1302.6895999999999</v>
      </c>
      <c r="I23">
        <v>1303.6487999999999</v>
      </c>
      <c r="J23">
        <f t="shared" si="0"/>
        <v>1302.4714666666666</v>
      </c>
      <c r="K23">
        <f t="shared" si="1"/>
        <v>1.3001967440865299</v>
      </c>
      <c r="M23">
        <v>278.8</v>
      </c>
      <c r="N23">
        <v>34.15</v>
      </c>
      <c r="O23">
        <v>296.38099999999997</v>
      </c>
      <c r="P23">
        <v>331.375</v>
      </c>
      <c r="Q23">
        <v>309.209</v>
      </c>
      <c r="R23">
        <f t="shared" si="2"/>
        <v>312.32166666666666</v>
      </c>
      <c r="S23">
        <f t="shared" si="3"/>
        <v>17.70343269915001</v>
      </c>
    </row>
    <row r="24" spans="1:19" x14ac:dyDescent="0.35">
      <c r="A24" t="s">
        <v>38</v>
      </c>
      <c r="C24">
        <v>43</v>
      </c>
      <c r="E24">
        <v>1355.1</v>
      </c>
      <c r="F24">
        <v>0</v>
      </c>
      <c r="G24">
        <v>1322.9380000000001</v>
      </c>
      <c r="H24">
        <v>1317.2131999999999</v>
      </c>
      <c r="I24">
        <v>1318.2844</v>
      </c>
      <c r="J24">
        <f t="shared" si="0"/>
        <v>1319.4785333333334</v>
      </c>
      <c r="K24">
        <f t="shared" si="1"/>
        <v>3.0434847746183769</v>
      </c>
      <c r="M24">
        <v>709</v>
      </c>
      <c r="N24">
        <v>0</v>
      </c>
      <c r="O24">
        <v>650.74099999999999</v>
      </c>
      <c r="P24">
        <v>707.24099999999999</v>
      </c>
      <c r="Q24">
        <v>646.68200000000002</v>
      </c>
      <c r="R24">
        <f t="shared" si="2"/>
        <v>668.22133333333329</v>
      </c>
      <c r="S24">
        <f t="shared" si="3"/>
        <v>33.852912139627406</v>
      </c>
    </row>
    <row r="25" spans="1:19" x14ac:dyDescent="0.35">
      <c r="A25" t="s">
        <v>39</v>
      </c>
      <c r="C25">
        <v>44</v>
      </c>
      <c r="E25">
        <v>1416.44</v>
      </c>
      <c r="F25">
        <v>4.71</v>
      </c>
      <c r="G25">
        <v>1373.5056</v>
      </c>
      <c r="H25">
        <v>1374.0391999999999</v>
      </c>
      <c r="I25">
        <v>1373.6130000000001</v>
      </c>
      <c r="J25">
        <f t="shared" si="0"/>
        <v>1373.7192666666667</v>
      </c>
      <c r="K25">
        <f t="shared" si="1"/>
        <v>0.2822263158058016</v>
      </c>
      <c r="M25">
        <v>578</v>
      </c>
      <c r="N25">
        <v>0</v>
      </c>
      <c r="O25">
        <v>539.12699999999995</v>
      </c>
      <c r="P25">
        <v>562.25099999999998</v>
      </c>
      <c r="Q25">
        <v>544.50599999999997</v>
      </c>
      <c r="R25">
        <f t="shared" si="2"/>
        <v>548.62800000000004</v>
      </c>
      <c r="S25">
        <f t="shared" si="3"/>
        <v>12.100537467402026</v>
      </c>
    </row>
    <row r="26" spans="1:19" x14ac:dyDescent="0.35">
      <c r="A26" t="s">
        <v>40</v>
      </c>
      <c r="C26">
        <v>45</v>
      </c>
      <c r="E26">
        <v>1408.9</v>
      </c>
      <c r="F26">
        <v>0</v>
      </c>
      <c r="G26">
        <v>1367.163</v>
      </c>
      <c r="H26">
        <v>1372.3996</v>
      </c>
      <c r="I26">
        <v>1372.4559999999999</v>
      </c>
      <c r="J26">
        <f t="shared" si="0"/>
        <v>1370.6728666666668</v>
      </c>
      <c r="K26">
        <f t="shared" si="1"/>
        <v>3.0397645062295635</v>
      </c>
      <c r="M26">
        <v>658</v>
      </c>
      <c r="N26">
        <v>0</v>
      </c>
      <c r="O26">
        <v>672.029</v>
      </c>
      <c r="P26">
        <v>601.45500000000004</v>
      </c>
      <c r="Q26">
        <v>614.80600000000004</v>
      </c>
      <c r="R26">
        <f t="shared" si="2"/>
        <v>629.42999999999995</v>
      </c>
      <c r="S26">
        <f t="shared" si="3"/>
        <v>37.490910911846328</v>
      </c>
    </row>
    <row r="27" spans="1:19" x14ac:dyDescent="0.35">
      <c r="A27" t="s">
        <v>41</v>
      </c>
      <c r="C27">
        <v>46</v>
      </c>
      <c r="E27">
        <v>1380</v>
      </c>
      <c r="F27">
        <v>0</v>
      </c>
      <c r="G27">
        <v>1383.6106</v>
      </c>
      <c r="H27">
        <v>1386.2860000000001</v>
      </c>
      <c r="I27">
        <v>1384.1220000000001</v>
      </c>
      <c r="J27">
        <f t="shared" si="0"/>
        <v>1384.6728666666668</v>
      </c>
      <c r="K27">
        <f t="shared" si="1"/>
        <v>1.4202224661416298</v>
      </c>
      <c r="M27">
        <v>608</v>
      </c>
      <c r="N27">
        <v>0</v>
      </c>
      <c r="O27">
        <v>603.71199999999999</v>
      </c>
      <c r="P27">
        <v>601.48500000000001</v>
      </c>
      <c r="Q27">
        <v>579.39599999999996</v>
      </c>
      <c r="R27">
        <f t="shared" si="2"/>
        <v>594.86433333333332</v>
      </c>
      <c r="S27">
        <f t="shared" si="3"/>
        <v>13.442168141089962</v>
      </c>
    </row>
    <row r="28" spans="1:19" x14ac:dyDescent="0.35">
      <c r="A28" t="s">
        <v>42</v>
      </c>
      <c r="C28">
        <v>47</v>
      </c>
      <c r="E28">
        <v>1220</v>
      </c>
      <c r="F28">
        <v>0</v>
      </c>
      <c r="G28">
        <v>1203.2348</v>
      </c>
      <c r="H28">
        <v>1202.8543999999999</v>
      </c>
      <c r="I28">
        <v>1202.9100000000001</v>
      </c>
      <c r="J28">
        <f t="shared" si="0"/>
        <v>1202.9997333333333</v>
      </c>
      <c r="K28">
        <f t="shared" si="1"/>
        <v>0.20546311915602467</v>
      </c>
      <c r="M28">
        <v>412</v>
      </c>
      <c r="N28">
        <v>0</v>
      </c>
      <c r="O28">
        <v>397.07499999999999</v>
      </c>
      <c r="P28">
        <v>401.10500000000002</v>
      </c>
      <c r="Q28">
        <v>401.89499999999998</v>
      </c>
      <c r="R28">
        <f t="shared" si="2"/>
        <v>400.02500000000003</v>
      </c>
      <c r="S28">
        <f t="shared" si="3"/>
        <v>2.5851305576314747</v>
      </c>
    </row>
    <row r="29" spans="1:19" x14ac:dyDescent="0.35">
      <c r="A29" t="s">
        <v>43</v>
      </c>
      <c r="C29">
        <v>48</v>
      </c>
      <c r="E29">
        <v>1256.642857</v>
      </c>
      <c r="F29">
        <v>3.91</v>
      </c>
      <c r="G29">
        <v>1247.3478</v>
      </c>
      <c r="H29">
        <v>1246.7916</v>
      </c>
      <c r="I29">
        <v>1246.7840000000001</v>
      </c>
      <c r="J29">
        <f t="shared" si="0"/>
        <v>1246.9744666666668</v>
      </c>
      <c r="K29">
        <f t="shared" si="1"/>
        <v>0.32333848105864638</v>
      </c>
      <c r="M29">
        <v>283</v>
      </c>
      <c r="N29">
        <v>0</v>
      </c>
      <c r="O29">
        <v>353.42</v>
      </c>
      <c r="P29">
        <v>359.35199999999998</v>
      </c>
      <c r="Q29">
        <v>370.59</v>
      </c>
      <c r="R29">
        <f t="shared" si="2"/>
        <v>361.12066666666664</v>
      </c>
      <c r="S29">
        <f t="shared" si="3"/>
        <v>8.72057115866461</v>
      </c>
    </row>
    <row r="30" spans="1:19" x14ac:dyDescent="0.35">
      <c r="A30" t="s">
        <v>44</v>
      </c>
      <c r="C30">
        <v>49</v>
      </c>
      <c r="E30">
        <v>1153.0999999999999</v>
      </c>
      <c r="F30">
        <v>0</v>
      </c>
      <c r="G30">
        <v>1175.6887999999999</v>
      </c>
      <c r="H30">
        <v>1174.9133999999999</v>
      </c>
      <c r="I30">
        <v>1175.787</v>
      </c>
      <c r="J30">
        <f t="shared" si="0"/>
        <v>1175.4630666666665</v>
      </c>
      <c r="K30">
        <f t="shared" si="1"/>
        <v>0.47855082628010515</v>
      </c>
      <c r="M30">
        <v>231.8</v>
      </c>
      <c r="N30">
        <v>0</v>
      </c>
      <c r="O30">
        <v>339.791</v>
      </c>
      <c r="P30">
        <v>327.68799999999999</v>
      </c>
      <c r="Q30">
        <v>343.77100000000002</v>
      </c>
      <c r="R30">
        <f t="shared" si="2"/>
        <v>337.08333333333331</v>
      </c>
      <c r="S30">
        <f t="shared" si="3"/>
        <v>8.3764142885445647</v>
      </c>
    </row>
    <row r="31" spans="1:19" x14ac:dyDescent="0.35">
      <c r="A31" t="s">
        <v>45</v>
      </c>
      <c r="C31">
        <v>50</v>
      </c>
      <c r="E31">
        <v>1156.5</v>
      </c>
      <c r="F31">
        <v>0</v>
      </c>
      <c r="G31">
        <v>1122.2084</v>
      </c>
      <c r="H31">
        <v>1124.0016000000001</v>
      </c>
      <c r="I31">
        <v>1124.356</v>
      </c>
      <c r="J31">
        <f t="shared" si="0"/>
        <v>1123.5219999999999</v>
      </c>
      <c r="K31">
        <f t="shared" si="1"/>
        <v>1.151329040717745</v>
      </c>
      <c r="M31">
        <v>305.8</v>
      </c>
      <c r="N31">
        <v>0</v>
      </c>
      <c r="O31">
        <v>355.774</v>
      </c>
      <c r="P31">
        <v>363.10300000000001</v>
      </c>
      <c r="Q31">
        <v>357.90499999999997</v>
      </c>
      <c r="R31">
        <f t="shared" si="2"/>
        <v>358.92733333333331</v>
      </c>
      <c r="S31">
        <f t="shared" si="3"/>
        <v>3.76993823998927</v>
      </c>
    </row>
    <row r="32" spans="1:19" x14ac:dyDescent="0.35">
      <c r="A32" t="s">
        <v>46</v>
      </c>
      <c r="C32">
        <v>51</v>
      </c>
      <c r="E32">
        <v>1178.325</v>
      </c>
      <c r="F32">
        <v>73.569999999999993</v>
      </c>
      <c r="G32">
        <v>1169.5788</v>
      </c>
      <c r="H32">
        <v>1169.2598</v>
      </c>
      <c r="I32">
        <v>1169.684</v>
      </c>
      <c r="J32">
        <f t="shared" si="0"/>
        <v>1169.5075333333334</v>
      </c>
      <c r="K32">
        <f t="shared" si="1"/>
        <v>0.22089729136709163</v>
      </c>
      <c r="M32">
        <v>407.9</v>
      </c>
      <c r="N32">
        <v>0</v>
      </c>
      <c r="O32">
        <v>403.661</v>
      </c>
      <c r="P32">
        <v>415.375</v>
      </c>
      <c r="Q32">
        <v>409.54899999999998</v>
      </c>
      <c r="R32">
        <f t="shared" si="2"/>
        <v>409.52833333333336</v>
      </c>
      <c r="S32">
        <f t="shared" si="3"/>
        <v>5.8570273461315949</v>
      </c>
    </row>
    <row r="33" spans="1:19" x14ac:dyDescent="0.35">
      <c r="A33" t="s">
        <v>47</v>
      </c>
      <c r="C33">
        <v>53</v>
      </c>
      <c r="E33">
        <v>1051.0999999999999</v>
      </c>
      <c r="F33">
        <v>0</v>
      </c>
      <c r="G33">
        <v>1041.5362</v>
      </c>
      <c r="H33">
        <v>1041.5887600000001</v>
      </c>
      <c r="I33">
        <v>1042.652</v>
      </c>
      <c r="J33">
        <f t="shared" si="0"/>
        <v>1041.9256533333335</v>
      </c>
      <c r="K33">
        <f t="shared" si="1"/>
        <v>0.62958339283476228</v>
      </c>
      <c r="M33">
        <v>827</v>
      </c>
      <c r="N33">
        <v>0</v>
      </c>
      <c r="O33">
        <v>668.00199999999995</v>
      </c>
      <c r="P33">
        <v>684.74</v>
      </c>
      <c r="Q33">
        <v>646.76700000000005</v>
      </c>
      <c r="R33">
        <f t="shared" si="2"/>
        <v>666.50300000000004</v>
      </c>
      <c r="S33">
        <f t="shared" si="3"/>
        <v>19.030828489584973</v>
      </c>
    </row>
    <row r="34" spans="1:19" x14ac:dyDescent="0.35">
      <c r="A34" t="s">
        <v>48</v>
      </c>
      <c r="C34">
        <v>57</v>
      </c>
      <c r="E34">
        <v>999.5</v>
      </c>
      <c r="F34">
        <v>0</v>
      </c>
      <c r="G34">
        <v>966.30205999999998</v>
      </c>
      <c r="H34">
        <v>968.70910000000003</v>
      </c>
      <c r="I34">
        <v>966.99099999999999</v>
      </c>
      <c r="J34">
        <f t="shared" si="0"/>
        <v>967.33405333333337</v>
      </c>
      <c r="K34">
        <f t="shared" si="1"/>
        <v>1.239646958828764</v>
      </c>
      <c r="M34">
        <v>753</v>
      </c>
      <c r="N34">
        <v>0</v>
      </c>
      <c r="O34">
        <v>697.18499999999995</v>
      </c>
      <c r="P34">
        <v>699.17100000000005</v>
      </c>
      <c r="Q34">
        <v>761.70699999999999</v>
      </c>
      <c r="R34">
        <f t="shared" si="2"/>
        <v>719.35433333333333</v>
      </c>
      <c r="S34">
        <f t="shared" si="3"/>
        <v>36.691924579304001</v>
      </c>
    </row>
    <row r="35" spans="1:19" x14ac:dyDescent="0.35">
      <c r="A35" t="s">
        <v>49</v>
      </c>
      <c r="C35">
        <v>60</v>
      </c>
      <c r="E35">
        <v>1474.58</v>
      </c>
      <c r="F35">
        <v>0.55000000000000004</v>
      </c>
      <c r="G35">
        <v>1457.7482</v>
      </c>
      <c r="H35">
        <v>1458.7909999999999</v>
      </c>
      <c r="I35">
        <v>1458.5920000000001</v>
      </c>
      <c r="J35">
        <f t="shared" si="0"/>
        <v>1458.3770666666667</v>
      </c>
      <c r="K35">
        <f t="shared" si="1"/>
        <v>0.5536291297731103</v>
      </c>
      <c r="M35">
        <v>511.95</v>
      </c>
      <c r="N35">
        <v>0</v>
      </c>
      <c r="O35">
        <v>498.43599999999998</v>
      </c>
      <c r="P35">
        <v>500.59199999999998</v>
      </c>
      <c r="Q35">
        <v>481.91899999999998</v>
      </c>
      <c r="R35">
        <f t="shared" si="2"/>
        <v>493.64900000000006</v>
      </c>
      <c r="S35">
        <f t="shared" si="3"/>
        <v>10.21551560128024</v>
      </c>
    </row>
    <row r="36" spans="1:19" x14ac:dyDescent="0.35">
      <c r="A36" t="s">
        <v>50</v>
      </c>
      <c r="C36">
        <v>61</v>
      </c>
      <c r="E36">
        <v>1518.6279999999999</v>
      </c>
      <c r="F36">
        <v>1.66</v>
      </c>
      <c r="G36">
        <v>1502.7254</v>
      </c>
      <c r="H36">
        <v>1502.1374000000001</v>
      </c>
      <c r="I36">
        <v>1502.434</v>
      </c>
      <c r="J36">
        <f t="shared" si="0"/>
        <v>1502.4322666666667</v>
      </c>
      <c r="K36">
        <f t="shared" si="1"/>
        <v>0.29400383217455356</v>
      </c>
      <c r="M36">
        <v>506.1</v>
      </c>
      <c r="N36">
        <v>21.08</v>
      </c>
      <c r="O36">
        <v>465.64499999999998</v>
      </c>
      <c r="P36">
        <v>460.34399999999999</v>
      </c>
      <c r="Q36">
        <v>457.452</v>
      </c>
      <c r="R36">
        <f t="shared" si="2"/>
        <v>461.14699999999999</v>
      </c>
      <c r="S36">
        <f t="shared" si="3"/>
        <v>4.1551075798347181</v>
      </c>
    </row>
    <row r="37" spans="1:19" x14ac:dyDescent="0.35">
      <c r="A37" t="s">
        <v>51</v>
      </c>
      <c r="C37">
        <v>62</v>
      </c>
      <c r="E37">
        <v>1371.097</v>
      </c>
      <c r="F37">
        <v>2.61</v>
      </c>
      <c r="G37">
        <v>1353.4860000000001</v>
      </c>
      <c r="H37">
        <v>1352.4025999999999</v>
      </c>
      <c r="I37">
        <v>1352.3489999999999</v>
      </c>
      <c r="J37">
        <f t="shared" si="0"/>
        <v>1352.7458666666669</v>
      </c>
      <c r="K37">
        <f t="shared" si="1"/>
        <v>0.64153429630338044</v>
      </c>
      <c r="M37">
        <v>629.52</v>
      </c>
      <c r="N37">
        <v>19.344000000000001</v>
      </c>
      <c r="O37">
        <v>630.07799999999997</v>
      </c>
      <c r="P37">
        <v>599.61</v>
      </c>
      <c r="Q37">
        <v>580.51</v>
      </c>
      <c r="R37">
        <f t="shared" si="2"/>
        <v>603.3993333333334</v>
      </c>
      <c r="S37">
        <f t="shared" si="3"/>
        <v>25.000318824633673</v>
      </c>
    </row>
    <row r="38" spans="1:19" x14ac:dyDescent="0.35">
      <c r="A38" t="s">
        <v>52</v>
      </c>
      <c r="C38">
        <v>63</v>
      </c>
      <c r="E38">
        <v>1394.7940000000001</v>
      </c>
      <c r="F38">
        <v>0.71</v>
      </c>
      <c r="G38">
        <v>1416.5812000000001</v>
      </c>
      <c r="H38">
        <v>1414.1081999999999</v>
      </c>
      <c r="I38">
        <v>1412.9960000000001</v>
      </c>
      <c r="J38">
        <f t="shared" si="0"/>
        <v>1414.5618000000002</v>
      </c>
      <c r="K38">
        <f t="shared" si="1"/>
        <v>1.835137455342259</v>
      </c>
      <c r="M38">
        <v>601.75</v>
      </c>
      <c r="N38">
        <v>20.53</v>
      </c>
      <c r="O38">
        <v>568.35299999999995</v>
      </c>
      <c r="P38">
        <v>554.86699999999996</v>
      </c>
      <c r="Q38">
        <v>568.42600000000004</v>
      </c>
      <c r="R38">
        <f t="shared" si="2"/>
        <v>563.88199999999995</v>
      </c>
      <c r="S38">
        <f t="shared" si="3"/>
        <v>7.8073043363250756</v>
      </c>
    </row>
    <row r="39" spans="1:19" x14ac:dyDescent="0.35">
      <c r="A39" t="s">
        <v>53</v>
      </c>
      <c r="C39">
        <v>64</v>
      </c>
      <c r="E39">
        <v>1320.201</v>
      </c>
      <c r="F39">
        <v>2.84</v>
      </c>
      <c r="G39">
        <v>1302.1486</v>
      </c>
      <c r="H39">
        <v>1300.1533999999999</v>
      </c>
      <c r="I39">
        <v>1301.1980000000001</v>
      </c>
      <c r="J39">
        <f t="shared" si="0"/>
        <v>1301.1666666666667</v>
      </c>
      <c r="K39">
        <f t="shared" si="1"/>
        <v>0.99796898415401936</v>
      </c>
      <c r="M39">
        <v>692.4</v>
      </c>
      <c r="N39">
        <v>39.54</v>
      </c>
      <c r="O39">
        <v>679.59</v>
      </c>
      <c r="P39">
        <v>685.96900000000005</v>
      </c>
      <c r="Q39">
        <v>663.33500000000004</v>
      </c>
      <c r="R39">
        <f t="shared" si="2"/>
        <v>676.29800000000012</v>
      </c>
      <c r="S39">
        <f t="shared" si="3"/>
        <v>11.670579977019141</v>
      </c>
    </row>
    <row r="40" spans="1:19" x14ac:dyDescent="0.35">
      <c r="A40" t="s">
        <v>54</v>
      </c>
      <c r="C40">
        <v>65</v>
      </c>
      <c r="E40">
        <v>1535.5519999999999</v>
      </c>
      <c r="F40">
        <v>2.1800000000000002</v>
      </c>
      <c r="G40">
        <v>1495.5658000000001</v>
      </c>
      <c r="H40">
        <v>1495.5386000000001</v>
      </c>
      <c r="I40">
        <v>1496.1690000000001</v>
      </c>
      <c r="J40">
        <f t="shared" si="0"/>
        <v>1495.7578000000001</v>
      </c>
      <c r="K40">
        <f t="shared" si="1"/>
        <v>0.35636924670909081</v>
      </c>
      <c r="M40">
        <v>522</v>
      </c>
      <c r="N40">
        <v>0</v>
      </c>
      <c r="O40">
        <v>452.54700000000003</v>
      </c>
      <c r="P40">
        <v>436.27</v>
      </c>
      <c r="Q40">
        <v>461.12900000000002</v>
      </c>
      <c r="R40">
        <f t="shared" si="2"/>
        <v>449.98199999999997</v>
      </c>
      <c r="S40">
        <f t="shared" si="3"/>
        <v>12.626436116339422</v>
      </c>
    </row>
    <row r="41" spans="1:19" x14ac:dyDescent="0.35">
      <c r="A41" t="s">
        <v>55</v>
      </c>
      <c r="C41">
        <v>67</v>
      </c>
      <c r="E41">
        <v>1250.2470000000001</v>
      </c>
      <c r="F41">
        <v>0.98</v>
      </c>
      <c r="G41">
        <v>1189.9570000000001</v>
      </c>
      <c r="H41">
        <v>1191.5989999999999</v>
      </c>
      <c r="I41">
        <v>1190.473</v>
      </c>
      <c r="J41">
        <f t="shared" si="0"/>
        <v>1190.6763333333333</v>
      </c>
      <c r="K41">
        <f t="shared" si="1"/>
        <v>0.83967215824582564</v>
      </c>
      <c r="M41">
        <v>755</v>
      </c>
      <c r="N41">
        <v>0</v>
      </c>
      <c r="O41">
        <v>732.07600000000002</v>
      </c>
      <c r="P41">
        <v>774.43299999999999</v>
      </c>
      <c r="Q41">
        <v>776.82399999999996</v>
      </c>
      <c r="R41">
        <f t="shared" si="2"/>
        <v>761.11099999999999</v>
      </c>
      <c r="S41">
        <f t="shared" si="3"/>
        <v>25.173451074495102</v>
      </c>
    </row>
    <row r="42" spans="1:19" x14ac:dyDescent="0.35">
      <c r="A42" t="s">
        <v>56</v>
      </c>
      <c r="C42">
        <v>70</v>
      </c>
      <c r="E42">
        <v>1237.45</v>
      </c>
      <c r="F42">
        <v>0</v>
      </c>
      <c r="G42">
        <v>1260.7654</v>
      </c>
      <c r="H42">
        <v>1260.9223999999999</v>
      </c>
      <c r="I42">
        <v>1260.1880000000001</v>
      </c>
      <c r="J42">
        <f t="shared" si="0"/>
        <v>1260.6252666666667</v>
      </c>
      <c r="K42">
        <f t="shared" si="1"/>
        <v>0.38673486180232897</v>
      </c>
      <c r="M42">
        <v>820.2</v>
      </c>
      <c r="N42">
        <v>0</v>
      </c>
      <c r="O42">
        <v>804</v>
      </c>
      <c r="P42">
        <v>743.45899999999995</v>
      </c>
      <c r="Q42">
        <v>753.44</v>
      </c>
      <c r="R42">
        <f t="shared" si="2"/>
        <v>766.9663333333333</v>
      </c>
      <c r="S42">
        <f t="shared" si="3"/>
        <v>32.458041227611595</v>
      </c>
    </row>
    <row r="43" spans="1:19" x14ac:dyDescent="0.35">
      <c r="A43" t="s">
        <v>57</v>
      </c>
      <c r="C43">
        <v>72</v>
      </c>
      <c r="E43">
        <v>1492</v>
      </c>
      <c r="F43">
        <v>0</v>
      </c>
      <c r="G43">
        <v>1470.8704</v>
      </c>
      <c r="H43">
        <v>1470.1659999999999</v>
      </c>
      <c r="I43">
        <v>1469.7639999999999</v>
      </c>
      <c r="J43">
        <f t="shared" si="0"/>
        <v>1470.2668000000001</v>
      </c>
      <c r="K43">
        <f t="shared" si="1"/>
        <v>0.56004528388342756</v>
      </c>
      <c r="M43">
        <v>604.75</v>
      </c>
      <c r="N43">
        <v>3.86</v>
      </c>
      <c r="O43">
        <v>526.10400000000004</v>
      </c>
      <c r="P43">
        <v>542.83100000000002</v>
      </c>
      <c r="Q43">
        <v>562.38400000000001</v>
      </c>
      <c r="R43">
        <f t="shared" si="2"/>
        <v>543.77300000000002</v>
      </c>
      <c r="S43">
        <f t="shared" si="3"/>
        <v>18.158334808015834</v>
      </c>
    </row>
    <row r="44" spans="1:19" x14ac:dyDescent="0.35">
      <c r="A44" t="s">
        <v>58</v>
      </c>
      <c r="C44">
        <v>73</v>
      </c>
      <c r="E44">
        <v>1505.53</v>
      </c>
      <c r="F44">
        <v>0</v>
      </c>
      <c r="G44">
        <v>1456.2674</v>
      </c>
      <c r="H44">
        <v>1456.2321999999999</v>
      </c>
      <c r="I44">
        <v>1455.4059999999999</v>
      </c>
      <c r="J44">
        <f t="shared" si="0"/>
        <v>1455.9685333333334</v>
      </c>
      <c r="K44">
        <f t="shared" si="1"/>
        <v>0.48748597244774833</v>
      </c>
      <c r="M44">
        <v>534</v>
      </c>
      <c r="N44">
        <v>0</v>
      </c>
      <c r="O44">
        <v>476.06900000000002</v>
      </c>
      <c r="P44">
        <v>504.928</v>
      </c>
      <c r="Q44">
        <v>470.35899999999998</v>
      </c>
      <c r="R44">
        <f t="shared" si="2"/>
        <v>483.78533333333331</v>
      </c>
      <c r="S44">
        <f t="shared" si="3"/>
        <v>18.531332664795951</v>
      </c>
    </row>
    <row r="45" spans="1:19" x14ac:dyDescent="0.35">
      <c r="A45" t="s">
        <v>59</v>
      </c>
      <c r="C45">
        <v>74</v>
      </c>
      <c r="E45">
        <v>1287.19</v>
      </c>
      <c r="F45">
        <v>5.57</v>
      </c>
      <c r="G45">
        <v>1225.9590000000001</v>
      </c>
      <c r="H45">
        <v>1226.6261999999999</v>
      </c>
      <c r="I45">
        <v>1224.7113999999999</v>
      </c>
      <c r="J45">
        <f t="shared" si="0"/>
        <v>1225.7655333333332</v>
      </c>
      <c r="K45">
        <f t="shared" si="1"/>
        <v>0.97194998499581953</v>
      </c>
      <c r="M45">
        <v>713</v>
      </c>
      <c r="N45">
        <v>0</v>
      </c>
      <c r="O45">
        <v>698.31899999999996</v>
      </c>
      <c r="P45">
        <v>693.06799999999998</v>
      </c>
      <c r="Q45">
        <v>673.94</v>
      </c>
      <c r="R45">
        <f t="shared" si="2"/>
        <v>688.44233333333341</v>
      </c>
      <c r="S45">
        <f t="shared" si="3"/>
        <v>12.830880886881154</v>
      </c>
    </row>
    <row r="46" spans="1:19" x14ac:dyDescent="0.35">
      <c r="A46" t="s">
        <v>60</v>
      </c>
      <c r="C46">
        <v>78</v>
      </c>
      <c r="E46">
        <v>1219.73</v>
      </c>
      <c r="F46">
        <v>0</v>
      </c>
      <c r="G46">
        <v>1154.3438000000001</v>
      </c>
      <c r="H46">
        <v>1153.3646000000001</v>
      </c>
      <c r="I46">
        <v>1154.021</v>
      </c>
      <c r="J46">
        <f t="shared" si="0"/>
        <v>1153.9098000000001</v>
      </c>
      <c r="K46">
        <f t="shared" si="1"/>
        <v>0.49898120205071805</v>
      </c>
      <c r="M46">
        <v>412</v>
      </c>
      <c r="N46">
        <v>0</v>
      </c>
      <c r="O46">
        <v>444.38600000000002</v>
      </c>
      <c r="P46">
        <v>470.02</v>
      </c>
      <c r="Q46">
        <v>452.36200000000002</v>
      </c>
      <c r="R46">
        <f t="shared" si="2"/>
        <v>455.58933333333334</v>
      </c>
      <c r="S46">
        <f t="shared" si="3"/>
        <v>13.11820297652589</v>
      </c>
    </row>
    <row r="47" spans="1:19" x14ac:dyDescent="0.35">
      <c r="A47" t="s">
        <v>61</v>
      </c>
      <c r="C47">
        <v>79</v>
      </c>
      <c r="E47">
        <v>1436.3</v>
      </c>
      <c r="F47">
        <v>0</v>
      </c>
      <c r="G47">
        <v>1426.0444</v>
      </c>
      <c r="H47">
        <v>1427.2070000000001</v>
      </c>
      <c r="I47">
        <v>1424.4849999999999</v>
      </c>
      <c r="J47">
        <f t="shared" si="0"/>
        <v>1425.9121333333333</v>
      </c>
      <c r="K47">
        <f t="shared" si="1"/>
        <v>1.3658117927934341</v>
      </c>
      <c r="M47">
        <v>565</v>
      </c>
      <c r="N47">
        <v>0</v>
      </c>
      <c r="O47">
        <v>506.07</v>
      </c>
      <c r="P47">
        <v>505.53100000000001</v>
      </c>
      <c r="Q47">
        <v>514.53099999999995</v>
      </c>
      <c r="R47">
        <f t="shared" si="2"/>
        <v>508.71066666666667</v>
      </c>
      <c r="S47">
        <f t="shared" si="3"/>
        <v>5.0477559700656132</v>
      </c>
    </row>
    <row r="48" spans="1:19" x14ac:dyDescent="0.35">
      <c r="A48" t="s">
        <v>62</v>
      </c>
      <c r="C48">
        <v>80</v>
      </c>
      <c r="E48">
        <v>1237.3992310000001</v>
      </c>
      <c r="F48">
        <v>2.17</v>
      </c>
      <c r="G48">
        <v>1217.9626000000001</v>
      </c>
      <c r="H48">
        <v>1217.2005999999999</v>
      </c>
      <c r="I48">
        <v>1217.74</v>
      </c>
      <c r="J48">
        <f t="shared" si="0"/>
        <v>1217.6343999999999</v>
      </c>
      <c r="K48">
        <f t="shared" si="1"/>
        <v>0.39182205144691407</v>
      </c>
      <c r="M48">
        <v>388</v>
      </c>
      <c r="N48">
        <v>6.78</v>
      </c>
      <c r="O48">
        <v>378.125</v>
      </c>
      <c r="P48">
        <v>380.79599999999999</v>
      </c>
      <c r="Q48">
        <v>386.82499999999999</v>
      </c>
      <c r="R48">
        <f t="shared" si="2"/>
        <v>381.91533333333336</v>
      </c>
      <c r="S48">
        <f t="shared" si="3"/>
        <v>4.4567006106909721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Cupcake and Company</dc:creator>
  <cp:lastModifiedBy>Cupcake and Company</cp:lastModifiedBy>
  <dcterms:created xsi:type="dcterms:W3CDTF">2018-12-05T02:51:06Z</dcterms:created>
  <dcterms:modified xsi:type="dcterms:W3CDTF">2018-12-05T03:05:08Z</dcterms:modified>
</cp:coreProperties>
</file>