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CVRP/Codes/New_codes/Results/"/>
    </mc:Choice>
  </mc:AlternateContent>
  <xr:revisionPtr revIDLastSave="76" documentId="11_9DE5D3BDE86AA64C120A303EE22A3A6EAED19A86" xr6:coauthVersionLast="47" xr6:coauthVersionMax="47" xr10:uidLastSave="{0F34D1BC-114E-BA4A-92EA-3DF0CBC553D6}"/>
  <bookViews>
    <workbookView minimized="1" xWindow="0" yWindow="500" windowWidth="38400" windowHeight="16280" activeTab="2" xr2:uid="{00000000-000D-0000-FFFF-FFFF00000000}"/>
  </bookViews>
  <sheets>
    <sheet name="Sheet3" sheetId="1" r:id="rId1"/>
    <sheet name="Sheet4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3" l="1"/>
  <c r="R8" i="3"/>
  <c r="R9" i="3"/>
  <c r="R6" i="3"/>
  <c r="E7" i="3"/>
  <c r="E8" i="3"/>
  <c r="E9" i="3"/>
  <c r="E6" i="3"/>
</calcChain>
</file>

<file path=xl/sharedStrings.xml><?xml version="1.0" encoding="utf-8"?>
<sst xmlns="http://schemas.openxmlformats.org/spreadsheetml/2006/main" count="66" uniqueCount="55">
  <si>
    <t>Nodes</t>
  </si>
  <si>
    <t>Obj</t>
  </si>
  <si>
    <t>Total Miles</t>
  </si>
  <si>
    <t>EV miles</t>
  </si>
  <si>
    <t>Total payments</t>
  </si>
  <si>
    <t>Subsidy</t>
  </si>
  <si>
    <t>Execution time (sec.)</t>
  </si>
  <si>
    <t>Payments</t>
  </si>
  <si>
    <t>Solution routes</t>
  </si>
  <si>
    <t>LP Gap</t>
  </si>
  <si>
    <t>Number of nodes explored</t>
  </si>
  <si>
    <t>Total CG iterations</t>
  </si>
  <si>
    <t>Total RG iterations</t>
  </si>
  <si>
    <t>Total CG DP time</t>
  </si>
  <si>
    <t>Total RG DP time</t>
  </si>
  <si>
    <t>TSP cache time</t>
  </si>
  <si>
    <t>Total LP relaxation time</t>
  </si>
  <si>
    <t>Total execution time</t>
  </si>
  <si>
    <t>{1: 7.43, 2: 0.0, 3: 63.4, 4: 75.19, 5: 100.17, 6: 108.16, 7: 129.69, 8: 46.19, 9: 77.23}</t>
  </si>
  <si>
    <t>[[0, 2, 0], [0, 8, 1, 0], [0, 7, 9, 3, 0], [0, 5, 4, 6, 0]]</t>
  </si>
  <si>
    <t>{1: 47.86, 2: 0.0, 3: 79.59, 4: 85.35, 5: 104.11, 6: 112.1, 7: 62.06, 8: 0.0}</t>
  </si>
  <si>
    <t>[[0, 7, 3, 1, 0], [0, 2, 0], [0, 8, 0], [0, 6, 4, 5, 0]]</t>
  </si>
  <si>
    <t>{1: 0.0, 2: 45.47, 3: 107.69, 4: 139.48, 5: 0.0, 6: 72.08, 7: 88.4, 8: 103.81, 9: 103.42, 10: 0.0}</t>
  </si>
  <si>
    <t>[[0, 1, 0], [0, 5, 0], [0, 4, 6, 2, 0], [0, 9, 7, 0], [0, 10, 0], [0, 8, 3, 0]]</t>
  </si>
  <si>
    <t>[[0, 5, 0], [0, 10, 2, 0], [0, 1, 11, 0], [0, 4, 6, 0], [0, 3, 7, 9, 8, 0]]</t>
  </si>
  <si>
    <t>{1: 69.1, 2: 83.99, 3: 65.04, 4: 112.54, 5: 0.0, 6: 83.8, 7: 109.16, 8: 5.81, 9: 53.24, 10: 48.7, 11: 76.05}</t>
  </si>
  <si>
    <t>{1: 61.57, 2: 62.5, 3: 96.08, 4: 103.68, 5: 123.98, 6: 103.65, 7: 43.45, 8: 43.01, 9: 134.42, 10: 55.0, 11: 132.01, 12: 122.37, 13: 0.0, 14: 0.0, 15: 85.15, 16: 0.0, 17: 190.81, 18: 32.87, 19: 39.55, 20: 0.0}</t>
  </si>
  <si>
    <t>[[0, 13, 0], [0, 18, 12, 6, 0], [0, 8, 17, 15, 19, 0], [0, 4, 5, 0], [0, 16, 0], [0, 20, 0], [0, 11, 10, 0], [0, 14, 0], [0, 2, 1, 0], [0, 7, 9, 3, 0]]</t>
  </si>
  <si>
    <t>{1: 98.19, 2: 42.33, 3: 29.28, 4: 108.5, 5: 39.72, 6: 46.99, 7: 127.81, 8: 59.44, 9: 50.51, 10: 50.64, 11: 78.17, 12: 121.53, 13: 30.66, 14: 44.37, 15: 86.99, 16: 85.26, 17: 138.81, 18: 10.9, 19: 139.75, 20: 57.7, 21: 119.01, 22: 55.79, 23: 54.1, 24: 22.64, 25: 0.0, 26: 13.06, 27: 27.65, 28: 53.24, 29: 140.21, 30: 188.08}</t>
  </si>
  <si>
    <t>[[0, 26, 16, 10, 0], [0, 30, 28, 3, 24, 0], [0, 12, 29, 18, 0], [0, 2, 11, 20, 0], [0, 14, 19, 0], [0, 9, 15, 17, 13, 0], [0, 4, 5, 6, 27, 0], [0, 25, 0], [0, 1, 21, 22, 0], [0, 8, 7, 23, 0]]</t>
  </si>
  <si>
    <t>{1: 34.99, 2: 150.21, 3: 145.17, 4: 103.28, 5: 79.43, 6: 127.6, 7: 39.14, 8: 89.32, 9: 22.61, 10: 26.91, 11: 39.98, 12: 141.32, 13: 96.49, 14: 27.62, 15: 127.3, 16: 0.0, 17: 112.87, 18: 11.73, 19: 125.82, 20: 9.45, 21: 13.13, 22: 0.0, 23: 57.66, 24: 152.85, 25: 108.73, 26: 14.68, 27: 44.38, 28: 24.55, 29: 233.04, 30: 28.91, 31: 175.2, 32: 146.62, 33: 78.81, 34: 88.24, 35: 0.0}</t>
  </si>
  <si>
    <t>[[0, 11, 25, 21, 0], [0, 32, 31, 0], [0, 30, 15, 34, 0], [0, 9, 13, 14, 0], [0, 7, 17, 19, 28, 0], [0, 12, 6, 10, 0], [0, 23, 24, 0], [0, 33, 29, 5, 0], [0, 20, 26, 0], [0, 22, 0], [0, 2, 1, 18, 0], [0, 4, 27, 0], [0, 35, 0], [0, 16, 0], [0, 3, 8, 0]]</t>
  </si>
  <si>
    <t>{1: 123.79, 2: 87.93, 3: 28.48, 4: 95.29, 5: 104.12, 6: 146.27, 7: 0.0, 8: 0.0, 9: 97.87, 10: 22.67, 11: 163.58, 12: 34.67, 13: 0.0, 14: 75.24, 15: 62.12, 16: 50.4, 17: 174.82, 18: 32.53, 19: 95.34, 20: 70.21, 21: 9.15, 22: 46.03, 23: 35.14, 24: 39.43, 25: 0.0, 26: 142.67, 27: 31.28, 28: 39.99, 29: 67.8, 30: 109.67, 31: 126.31, 32: 145.37, 33: 102.09, 34: 148.73, 35: 65.07, 36: 9.52, 37: 24.78, 38: 183.09, 39: 181.58, 40: 2.18}</t>
  </si>
  <si>
    <t>[[0, 18, 6, 0], [0, 14, 31, 0], [0, 39, 29, 5, 0], [0, 22, 35, 0], [0, 11, 2, 27, 0], [0, 26, 20, 0], [0, 13, 0], [0, 32, 9, 0], [0, 34, 3, 0], [0, 7, 0], [0, 33, 12, 38, 0], [0, 8, 0], [0, 25, 0], [0, 24, 28, 30, 19, 23, 0], [0, 10, 1, 40, 0], [0, 17, 15, 21, 0], [0, 36, 37, 4, 16, 0]]</t>
  </si>
  <si>
    <t>{'p1': 74.4, 'p2': 42.16, 'p3': 0.0, 'p4': 36.86, 'p5': 83.06}</t>
  </si>
  <si>
    <t>[[0, 1, 2, 0], [0, 5, 4, 0]]</t>
  </si>
  <si>
    <t>{'p1': 0.0, 'p2': 0.0, 'p3': 0.0, 'p4': 0.0, 'p5': 0.0, 'p6': 0.0}</t>
  </si>
  <si>
    <t>[]</t>
  </si>
  <si>
    <t>{'p1': 68.88, 'p2': 36.98, 'p3': 0.0, 'p4': 0.0, 'p5': 64.41, 'p6': 74.6, 'p7': 119.22}</t>
  </si>
  <si>
    <t>[[0, 5, 6, 2, 0], [0, 7, 1, 0]]</t>
  </si>
  <si>
    <t>{'p1': 47.86, 'p2': 0.0, 'p3': 84.39, 'p4': 57.52, 'p5': 62.4, 'p6': 68.45, 'p7': 62.06, 'p8': 0.0}</t>
  </si>
  <si>
    <t>[[0, 6, 4, 5, 0], [0, 7, 3, 1, 0]]</t>
  </si>
  <si>
    <t>{'p1': 7.43, 'p2': 0.0, 'p3': 80.78, 'p4': 49.56, 'p5': 66.57, 'p6': 72.25, 'p7': 142.53, 'p8': 45.52, 'p9': 79.1}</t>
  </si>
  <si>
    <t>[[0, 7, 9, 3, 0], [0, 8, 1, 0], [0, 5, 4, 6, 0]]</t>
  </si>
  <si>
    <t>{'p1': 0.0, 'p2': 45.47, 'p3': 107.69, 'p4': 28.59, 'p5': 0.0, 'p6': 86.57, 'p7': 94.49, 'p8': 78.55, 'p9': 103.42, 'p10': 0.0}</t>
  </si>
  <si>
    <t>[[0, 8, 3, 0], [0, 7, 9, 0], [0, 4, 6, 2, 0]]</t>
  </si>
  <si>
    <t>{'p1': 0.0, 'p2': 83.99, 'p3': 82.69, 'p4': 48.96, 'p5': 0.0, 'p6': 72.34, 'p7': 109.16, 'p8': 11.47, 'p9': 53.24, 'p10': 12.02, 'p11': 0.0}</t>
  </si>
  <si>
    <t>[[0, 3, 7, 9, 8, 0], [0, 4, 6, 0], [0, 2, 10, 0]]</t>
  </si>
  <si>
    <t>{'p1': 30.78, 'p2': 120.57, 'p3': 86.5, 'p4': 0.0, 'p5': 59.09, 'p6': 50.66, 'p7': 55.84, 'p8': 35.63, 'p9': 135.29, 'p10': 20.4, 'p11': 0.0, 'p12': 81.86}</t>
  </si>
  <si>
    <t>[[0, 9, 8, 0], [0, 10, 6, 2, 1, 11, 0], [0, 7, 3, 0], [0, 5, 12, 0]]</t>
  </si>
  <si>
    <t>{'p1': 0.0, 'p2': 0.0, 'p3': 56.81, 'p4': 38.66, 'p5': 0.0, 'p6': 87.31, 'p7': 38.18, 'p8': 31.37, 'p9': 103.13, 'p10': 0.0, 'p11': 0.0, 'p12': 0.0, 'p13': 31.4}</t>
  </si>
  <si>
    <t>[[0, 13, 7, 9, 3, 8, 0], [0, 4, 6, 0]]</t>
  </si>
  <si>
    <t>{'p1': 0.0, 'p2': 125.38, 'p3': 105.8, 'p4': 51.2, 'p5': 62.73, 'p6': 68.39, 'p7': 0.0, 'p8': 50.79, 'p9': 137.52, 'p10': 11.67, 'p11': 8.72, 'p12': 75.29, 'p13': 44.6, 'p14': 102.5}</t>
  </si>
  <si>
    <t>[[0, 12, 5, 6, 10, 0], [0, 14, 3, 0], [0, 4, 2, 11, 0], [0, 9, 13, 8, 0]]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</si>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</sst>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5</v>
      </c>
      <c r="B2">
        <v>215.65219323653261</v>
      </c>
      <c r="C2">
        <v>147.21653262292571</v>
      </c>
      <c r="D2">
        <v>92.8351471812786</v>
      </c>
      <c r="E2">
        <v>236.48</v>
      </c>
      <c r="F2">
        <v>228.11676798359539</v>
      </c>
      <c r="G2">
        <v>0.41227879100188147</v>
      </c>
    </row>
    <row r="3" spans="1:7" x14ac:dyDescent="0.2">
      <c r="A3">
        <v>6</v>
      </c>
      <c r="B3">
        <v>277.59366789740238</v>
      </c>
      <c r="C3">
        <v>277.59366789740238</v>
      </c>
      <c r="D3">
        <v>0</v>
      </c>
      <c r="E3">
        <v>0</v>
      </c>
      <c r="F3">
        <v>0</v>
      </c>
      <c r="G3">
        <v>0.1735787499965227</v>
      </c>
    </row>
    <row r="4" spans="1:7" x14ac:dyDescent="0.2">
      <c r="A4">
        <v>7</v>
      </c>
      <c r="B4">
        <v>314.687730554724</v>
      </c>
      <c r="C4">
        <v>243.25356664138269</v>
      </c>
      <c r="D4">
        <v>131.57147107195999</v>
      </c>
      <c r="E4">
        <v>364.09</v>
      </c>
      <c r="F4">
        <v>238.1176131197337</v>
      </c>
      <c r="G4">
        <v>8.789403750000929</v>
      </c>
    </row>
    <row r="5" spans="1:7" x14ac:dyDescent="0.2">
      <c r="A5">
        <v>8</v>
      </c>
      <c r="B5">
        <v>303.30065357782519</v>
      </c>
      <c r="C5">
        <v>210.80926608943881</v>
      </c>
      <c r="D5">
        <v>134.87862973647589</v>
      </c>
      <c r="E5">
        <v>382.68</v>
      </c>
      <c r="F5">
        <v>308.30227838099</v>
      </c>
      <c r="G5">
        <v>16.426753457999439</v>
      </c>
    </row>
    <row r="6" spans="1:7" x14ac:dyDescent="0.2">
      <c r="A6">
        <v>9</v>
      </c>
      <c r="B6">
        <v>308.70895029597921</v>
      </c>
      <c r="C6">
        <v>220.6001423038812</v>
      </c>
      <c r="D6">
        <v>161.17590034198929</v>
      </c>
      <c r="E6">
        <v>543.74</v>
      </c>
      <c r="F6">
        <v>293.6872923465861</v>
      </c>
      <c r="G6">
        <v>305.94458933299762</v>
      </c>
    </row>
    <row r="7" spans="1:7" x14ac:dyDescent="0.2">
      <c r="A7">
        <v>10</v>
      </c>
      <c r="B7">
        <v>383.8949654938923</v>
      </c>
      <c r="C7">
        <v>296.29027534465263</v>
      </c>
      <c r="D7">
        <v>157.99377101886111</v>
      </c>
      <c r="E7">
        <v>544.78</v>
      </c>
      <c r="F7">
        <v>292.0040585788837</v>
      </c>
      <c r="G7">
        <v>334.45332100000093</v>
      </c>
    </row>
    <row r="8" spans="1:7" x14ac:dyDescent="0.2">
      <c r="A8">
        <v>11</v>
      </c>
      <c r="B8">
        <v>351.93527380102779</v>
      </c>
      <c r="C8">
        <v>279.77365380335539</v>
      </c>
      <c r="D8">
        <v>136.89824615309561</v>
      </c>
      <c r="E8">
        <v>473.87</v>
      </c>
      <c r="F8">
        <v>240.53967219420531</v>
      </c>
      <c r="G8">
        <v>2856.4668055840011</v>
      </c>
    </row>
    <row r="9" spans="1:7" x14ac:dyDescent="0.2">
      <c r="A9">
        <v>12</v>
      </c>
      <c r="B9">
        <v>381.59033425065093</v>
      </c>
      <c r="C9">
        <v>278.66735539199141</v>
      </c>
      <c r="D9">
        <v>202.23182639918741</v>
      </c>
      <c r="E9">
        <v>676.62</v>
      </c>
      <c r="F9">
        <v>343.08142494085911</v>
      </c>
      <c r="G9">
        <v>14422.774166083</v>
      </c>
    </row>
    <row r="10" spans="1:7" x14ac:dyDescent="0.2">
      <c r="A10">
        <v>13</v>
      </c>
      <c r="B10">
        <v>445.51802488378382</v>
      </c>
      <c r="C10">
        <v>371.10957459249909</v>
      </c>
      <c r="D10">
        <v>120.20915057803001</v>
      </c>
      <c r="E10">
        <v>386.86</v>
      </c>
      <c r="F10">
        <v>248.03092909040461</v>
      </c>
      <c r="G10">
        <v>14436.280055166</v>
      </c>
    </row>
    <row r="11" spans="1:7" x14ac:dyDescent="0.2">
      <c r="A11">
        <v>14</v>
      </c>
      <c r="B11">
        <v>415.44490240320232</v>
      </c>
      <c r="C11">
        <v>312.02138656366333</v>
      </c>
      <c r="D11">
        <v>240.87994032362911</v>
      </c>
      <c r="E11">
        <v>844.59</v>
      </c>
      <c r="F11">
        <v>344.76339189618392</v>
      </c>
      <c r="G11">
        <v>14476.277962042001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H16" sqref="H16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7</v>
      </c>
      <c r="C1" s="1" t="s">
        <v>8</v>
      </c>
    </row>
    <row r="2" spans="1:3" x14ac:dyDescent="0.2">
      <c r="A2">
        <v>5</v>
      </c>
      <c r="B2" t="s">
        <v>34</v>
      </c>
      <c r="C2" t="s">
        <v>35</v>
      </c>
    </row>
    <row r="3" spans="1:3" x14ac:dyDescent="0.2">
      <c r="A3">
        <v>6</v>
      </c>
      <c r="B3" t="s">
        <v>36</v>
      </c>
      <c r="C3" t="s">
        <v>37</v>
      </c>
    </row>
    <row r="4" spans="1:3" x14ac:dyDescent="0.2">
      <c r="A4">
        <v>7</v>
      </c>
      <c r="B4" t="s">
        <v>38</v>
      </c>
      <c r="C4" t="s">
        <v>39</v>
      </c>
    </row>
    <row r="5" spans="1:3" x14ac:dyDescent="0.2">
      <c r="A5">
        <v>8</v>
      </c>
      <c r="B5" t="s">
        <v>40</v>
      </c>
      <c r="C5" t="s">
        <v>41</v>
      </c>
    </row>
    <row r="6" spans="1:3" x14ac:dyDescent="0.2">
      <c r="A6">
        <v>9</v>
      </c>
      <c r="B6" t="s">
        <v>42</v>
      </c>
      <c r="C6" t="s">
        <v>43</v>
      </c>
    </row>
    <row r="7" spans="1:3" x14ac:dyDescent="0.2">
      <c r="A7">
        <v>10</v>
      </c>
      <c r="B7" t="s">
        <v>44</v>
      </c>
      <c r="C7" t="s">
        <v>45</v>
      </c>
    </row>
    <row r="8" spans="1:3" x14ac:dyDescent="0.2">
      <c r="A8">
        <v>11</v>
      </c>
      <c r="B8" t="s">
        <v>46</v>
      </c>
      <c r="C8" t="s">
        <v>47</v>
      </c>
    </row>
    <row r="9" spans="1:3" x14ac:dyDescent="0.2">
      <c r="A9">
        <v>12</v>
      </c>
      <c r="B9" t="s">
        <v>48</v>
      </c>
      <c r="C9" t="s">
        <v>49</v>
      </c>
    </row>
    <row r="10" spans="1:3" x14ac:dyDescent="0.2">
      <c r="A10">
        <v>13</v>
      </c>
      <c r="B10" t="s">
        <v>50</v>
      </c>
      <c r="C10" t="s">
        <v>51</v>
      </c>
    </row>
    <row r="11" spans="1:3" x14ac:dyDescent="0.2">
      <c r="A11">
        <v>14</v>
      </c>
      <c r="B11" t="s">
        <v>52</v>
      </c>
      <c r="C11" t="s">
        <v>53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"/>
  <sheetViews>
    <sheetView tabSelected="1" zoomScale="130" zoomScaleNormal="130" workbookViewId="0">
      <selection activeCell="E12" sqref="E12"/>
    </sheetView>
  </sheetViews>
  <sheetFormatPr baseColWidth="10" defaultColWidth="8.83203125" defaultRowHeight="15" x14ac:dyDescent="0.2"/>
  <cols>
    <col min="1" max="1" width="8.83203125" style="2"/>
    <col min="2" max="4" width="9" style="2" bestFit="1" customWidth="1"/>
    <col min="5" max="5" width="9" style="2" customWidth="1"/>
    <col min="6" max="7" width="9" style="2" bestFit="1" customWidth="1"/>
    <col min="8" max="8" width="10.6640625" style="2" bestFit="1" customWidth="1"/>
    <col min="9" max="9" width="9" style="2" bestFit="1" customWidth="1"/>
    <col min="10" max="12" width="9.6640625" style="2" bestFit="1" customWidth="1"/>
    <col min="13" max="13" width="9" style="2" bestFit="1" customWidth="1"/>
    <col min="14" max="14" width="9.6640625" style="2" bestFit="1" customWidth="1"/>
    <col min="15" max="15" width="9" style="2" bestFit="1" customWidth="1"/>
    <col min="16" max="16" width="9.6640625" style="2" bestFit="1" customWidth="1"/>
    <col min="17" max="17" width="10.6640625" style="2" bestFit="1" customWidth="1"/>
    <col min="18" max="18" width="11.6640625" style="2" bestFit="1" customWidth="1"/>
    <col min="19" max="16384" width="8.83203125" style="2"/>
  </cols>
  <sheetData>
    <row r="1" spans="1:18" ht="10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54</v>
      </c>
      <c r="F1" s="4" t="s">
        <v>4</v>
      </c>
      <c r="G1" s="4" t="s">
        <v>5</v>
      </c>
      <c r="H1" s="4" t="s">
        <v>6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</row>
    <row r="2" spans="1:18" ht="19" x14ac:dyDescent="0.2">
      <c r="A2" s="5">
        <v>8</v>
      </c>
      <c r="B2" s="6">
        <v>267.66024681416872</v>
      </c>
      <c r="C2" s="6">
        <v>213.9730426041456</v>
      </c>
      <c r="D2" s="6">
        <v>134.87862973647589</v>
      </c>
      <c r="E2" s="6"/>
      <c r="F2" s="6">
        <v>491.07</v>
      </c>
      <c r="G2" s="6">
        <v>71.58750743123602</v>
      </c>
      <c r="H2" s="6">
        <v>0.20656291581690309</v>
      </c>
      <c r="I2" s="6">
        <v>0.6770539356548535</v>
      </c>
      <c r="J2" s="6">
        <v>10</v>
      </c>
      <c r="K2" s="6">
        <v>26</v>
      </c>
      <c r="L2" s="6">
        <v>19</v>
      </c>
      <c r="M2" s="6">
        <v>6.3622090965509406E-3</v>
      </c>
      <c r="N2" s="6">
        <v>8.8014532811939716E-3</v>
      </c>
      <c r="O2" s="6">
        <v>4.3034875299781561E-2</v>
      </c>
      <c r="P2" s="6">
        <v>0.14836437813937661</v>
      </c>
      <c r="Q2" s="6">
        <v>0.20656291581690309</v>
      </c>
    </row>
    <row r="3" spans="1:18" ht="19" x14ac:dyDescent="0.2">
      <c r="A3" s="5">
        <v>9</v>
      </c>
      <c r="B3" s="6">
        <v>278.90573757877343</v>
      </c>
      <c r="C3" s="6">
        <v>223.0761523856267</v>
      </c>
      <c r="D3" s="6">
        <v>161.17590034198929</v>
      </c>
      <c r="E3" s="6"/>
      <c r="F3" s="6">
        <v>607.46</v>
      </c>
      <c r="G3" s="6">
        <v>74.445080911109471</v>
      </c>
      <c r="H3" s="6">
        <v>0.96701779216527939</v>
      </c>
      <c r="I3" s="6">
        <v>6.6440254038656494</v>
      </c>
      <c r="J3" s="6">
        <v>30</v>
      </c>
      <c r="K3" s="6">
        <v>77</v>
      </c>
      <c r="L3" s="6">
        <v>54</v>
      </c>
      <c r="M3" s="6">
        <v>2.7557163964956999E-2</v>
      </c>
      <c r="N3" s="6">
        <v>2.569503802806139E-2</v>
      </c>
      <c r="O3" s="6">
        <v>0.25238116690889001</v>
      </c>
      <c r="P3" s="6">
        <v>0.66138442326337099</v>
      </c>
      <c r="Q3" s="6">
        <v>0.96701779216527939</v>
      </c>
    </row>
    <row r="4" spans="1:18" ht="19" x14ac:dyDescent="0.2">
      <c r="A4" s="5">
        <v>10</v>
      </c>
      <c r="B4" s="6">
        <v>324.80042483569048</v>
      </c>
      <c r="C4" s="6">
        <v>302.05262969156058</v>
      </c>
      <c r="D4" s="6">
        <v>157.99377101886111</v>
      </c>
      <c r="E4" s="6"/>
      <c r="F4" s="6">
        <v>660.35</v>
      </c>
      <c r="G4" s="6">
        <v>30.3356140709169</v>
      </c>
      <c r="H4" s="6">
        <v>2.8855015831068158</v>
      </c>
      <c r="I4" s="6">
        <v>4.9289708296934318</v>
      </c>
      <c r="J4" s="6">
        <v>84</v>
      </c>
      <c r="K4" s="6">
        <v>231</v>
      </c>
      <c r="L4" s="6">
        <v>148</v>
      </c>
      <c r="M4" s="6">
        <v>9.3556332401931286E-2</v>
      </c>
      <c r="N4" s="6">
        <v>8.4504935890436172E-2</v>
      </c>
      <c r="O4" s="6">
        <v>0.3542176247574389</v>
      </c>
      <c r="P4" s="6">
        <v>2.353222690057009</v>
      </c>
      <c r="Q4" s="6">
        <v>2.8855015831068158</v>
      </c>
    </row>
    <row r="5" spans="1:18" ht="19" x14ac:dyDescent="0.2">
      <c r="A5" s="5">
        <v>11</v>
      </c>
      <c r="B5" s="6">
        <v>260.02659176915807</v>
      </c>
      <c r="C5" s="6">
        <v>251.35128510713929</v>
      </c>
      <c r="D5" s="6">
        <v>166.1208025580888</v>
      </c>
      <c r="E5" s="6"/>
      <c r="F5" s="6">
        <v>707.43000000000018</v>
      </c>
      <c r="G5" s="6">
        <v>11.5729383347599</v>
      </c>
      <c r="H5" s="6">
        <v>6.5261115408502519</v>
      </c>
      <c r="I5" s="6">
        <v>5.1319585400145122</v>
      </c>
      <c r="J5" s="6">
        <v>170</v>
      </c>
      <c r="K5" s="6">
        <v>454</v>
      </c>
      <c r="L5" s="6">
        <v>333</v>
      </c>
      <c r="M5" s="6">
        <v>0.19545212155207989</v>
      </c>
      <c r="N5" s="6">
        <v>0.24899728083983061</v>
      </c>
      <c r="O5" s="6">
        <v>0.52506716689094901</v>
      </c>
      <c r="P5" s="6">
        <v>5.5565949715673923</v>
      </c>
      <c r="Q5" s="6">
        <v>6.5261115408502519</v>
      </c>
    </row>
    <row r="6" spans="1:18" ht="19" x14ac:dyDescent="0.2">
      <c r="A6" s="7">
        <v>20</v>
      </c>
      <c r="B6" s="6">
        <v>549.48709468008997</v>
      </c>
      <c r="C6" s="6">
        <v>499.49260695960942</v>
      </c>
      <c r="D6" s="6">
        <v>341.09511907434751</v>
      </c>
      <c r="E6" s="8">
        <f>D6/C6</f>
        <v>0.68288321853366207</v>
      </c>
      <c r="F6" s="6">
        <v>1430.1</v>
      </c>
      <c r="G6" s="6">
        <v>66.685385336347281</v>
      </c>
      <c r="H6" s="6">
        <v>324.05634383298462</v>
      </c>
      <c r="I6" s="6">
        <v>13.37158577122511</v>
      </c>
      <c r="J6" s="6">
        <v>938</v>
      </c>
      <c r="K6" s="6">
        <v>3530</v>
      </c>
      <c r="L6" s="6">
        <v>1677</v>
      </c>
      <c r="M6" s="6">
        <v>9.4683977509848773</v>
      </c>
      <c r="N6" s="6">
        <v>25.892080695834011</v>
      </c>
      <c r="O6" s="6">
        <v>6.4390561250038436</v>
      </c>
      <c r="P6" s="6">
        <v>282.25680926116178</v>
      </c>
      <c r="Q6" s="6">
        <v>324.05634383298462</v>
      </c>
      <c r="R6" s="2">
        <f>P6/Q6</f>
        <v>0.87101152201678267</v>
      </c>
    </row>
    <row r="7" spans="1:18" ht="19" x14ac:dyDescent="0.2">
      <c r="A7" s="7">
        <v>30</v>
      </c>
      <c r="B7" s="6">
        <v>642.27775312874212</v>
      </c>
      <c r="C7" s="6">
        <v>514.33905944017124</v>
      </c>
      <c r="D7" s="6">
        <v>504.79739395877721</v>
      </c>
      <c r="E7" s="8">
        <f t="shared" ref="E7:E9" si="0">D7/C7</f>
        <v>0.9814486858303556</v>
      </c>
      <c r="F7" s="6">
        <v>2121.33</v>
      </c>
      <c r="G7" s="6">
        <v>170.61211350129449</v>
      </c>
      <c r="H7" s="6">
        <v>48738.676414125133</v>
      </c>
      <c r="I7" s="6">
        <v>12.409600042949069</v>
      </c>
      <c r="J7" s="6">
        <v>27000</v>
      </c>
      <c r="K7" s="6">
        <v>93889</v>
      </c>
      <c r="L7" s="6">
        <v>56434</v>
      </c>
      <c r="M7" s="6">
        <v>213.93728157225999</v>
      </c>
      <c r="N7" s="6">
        <v>14132.28445462976</v>
      </c>
      <c r="O7" s="6">
        <v>36.752044457942247</v>
      </c>
      <c r="P7" s="6">
        <v>34355.702633465167</v>
      </c>
      <c r="Q7" s="6">
        <v>48738.676414125133</v>
      </c>
      <c r="R7" s="2">
        <f t="shared" ref="R7:R9" si="1">P7/Q7</f>
        <v>0.70489609404962039</v>
      </c>
    </row>
    <row r="8" spans="1:18" ht="19" x14ac:dyDescent="0.2">
      <c r="A8" s="7">
        <v>35</v>
      </c>
      <c r="B8" s="6">
        <v>924.45512432703697</v>
      </c>
      <c r="C8" s="6">
        <v>742.57432393886006</v>
      </c>
      <c r="D8" s="6">
        <v>602.67444793446941</v>
      </c>
      <c r="E8" s="8">
        <f t="shared" si="0"/>
        <v>0.81160151718912743</v>
      </c>
      <c r="F8" s="6">
        <v>2678.04</v>
      </c>
      <c r="G8" s="6">
        <v>606.25641156113261</v>
      </c>
      <c r="H8" s="6">
        <v>27543.421797667161</v>
      </c>
      <c r="I8" s="6">
        <v>3.609691301560884</v>
      </c>
      <c r="J8" s="6">
        <v>9164</v>
      </c>
      <c r="K8" s="6">
        <v>30075</v>
      </c>
      <c r="L8" s="6">
        <v>16531</v>
      </c>
      <c r="M8" s="6">
        <v>44.39702922757715</v>
      </c>
      <c r="N8" s="6">
        <v>2754.4048227574681</v>
      </c>
      <c r="O8" s="6">
        <v>73.610595250036567</v>
      </c>
      <c r="P8" s="6">
        <v>24671.009350432079</v>
      </c>
      <c r="Q8" s="6">
        <v>27543.421797667161</v>
      </c>
      <c r="R8" s="2">
        <f t="shared" si="1"/>
        <v>0.89571330431143581</v>
      </c>
    </row>
    <row r="9" spans="1:18" ht="19" x14ac:dyDescent="0.2">
      <c r="A9" s="7">
        <v>40</v>
      </c>
      <c r="B9" s="6">
        <v>1058.093261399456</v>
      </c>
      <c r="C9" s="6">
        <v>815.68193301446979</v>
      </c>
      <c r="D9" s="6">
        <v>676.29815123508399</v>
      </c>
      <c r="E9" s="8">
        <f t="shared" si="0"/>
        <v>0.82911993494293423</v>
      </c>
      <c r="F9" s="6">
        <v>2975.21</v>
      </c>
      <c r="G9" s="6">
        <v>808.03685367903427</v>
      </c>
      <c r="H9" s="6">
        <v>102310.1622437499</v>
      </c>
      <c r="I9" s="6">
        <v>3.143759146746508</v>
      </c>
      <c r="J9" s="6">
        <v>13002</v>
      </c>
      <c r="K9" s="6">
        <v>43459</v>
      </c>
      <c r="L9" s="6">
        <v>23596</v>
      </c>
      <c r="M9" s="6">
        <v>90.576138753443956</v>
      </c>
      <c r="N9" s="6">
        <v>22526.365776685529</v>
      </c>
      <c r="O9" s="6">
        <v>115.0398430419154</v>
      </c>
      <c r="P9" s="6">
        <v>79578.180485269055</v>
      </c>
      <c r="Q9" s="6">
        <v>102310.1622437499</v>
      </c>
      <c r="R9" s="2">
        <f t="shared" si="1"/>
        <v>0.77781306118621141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3" x14ac:dyDescent="0.2">
      <c r="A1" s="3" t="s">
        <v>0</v>
      </c>
      <c r="B1" s="3" t="s">
        <v>7</v>
      </c>
      <c r="C1" s="3" t="s">
        <v>8</v>
      </c>
    </row>
    <row r="2" spans="1:3" x14ac:dyDescent="0.2">
      <c r="A2">
        <v>8</v>
      </c>
      <c r="B2" t="s">
        <v>20</v>
      </c>
      <c r="C2" t="s">
        <v>21</v>
      </c>
    </row>
    <row r="3" spans="1:3" x14ac:dyDescent="0.2">
      <c r="A3">
        <v>9</v>
      </c>
      <c r="B3" t="s">
        <v>18</v>
      </c>
      <c r="C3" t="s">
        <v>19</v>
      </c>
    </row>
    <row r="4" spans="1:3" x14ac:dyDescent="0.2">
      <c r="A4">
        <v>10</v>
      </c>
      <c r="B4" t="s">
        <v>22</v>
      </c>
      <c r="C4" t="s">
        <v>23</v>
      </c>
    </row>
    <row r="5" spans="1:3" x14ac:dyDescent="0.2">
      <c r="A5">
        <v>11</v>
      </c>
      <c r="B5" t="s">
        <v>25</v>
      </c>
      <c r="C5" t="s">
        <v>24</v>
      </c>
    </row>
    <row r="6" spans="1:3" x14ac:dyDescent="0.2">
      <c r="A6">
        <v>20</v>
      </c>
      <c r="B6" t="s">
        <v>26</v>
      </c>
      <c r="C6" t="s">
        <v>27</v>
      </c>
    </row>
    <row r="7" spans="1:3" x14ac:dyDescent="0.2">
      <c r="A7">
        <v>30</v>
      </c>
      <c r="B7" t="s">
        <v>28</v>
      </c>
      <c r="C7" t="s">
        <v>29</v>
      </c>
    </row>
    <row r="8" spans="1:3" x14ac:dyDescent="0.2">
      <c r="A8">
        <v>35</v>
      </c>
      <c r="B8" t="s">
        <v>30</v>
      </c>
      <c r="C8" t="s">
        <v>31</v>
      </c>
    </row>
    <row r="9" spans="1:3" x14ac:dyDescent="0.2">
      <c r="A9">
        <v>40</v>
      </c>
      <c r="B9" t="s">
        <v>32</v>
      </c>
      <c r="C9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Tanvir Ibna Kaisar</cp:lastModifiedBy>
  <dcterms:created xsi:type="dcterms:W3CDTF">2025-03-16T06:31:33Z</dcterms:created>
  <dcterms:modified xsi:type="dcterms:W3CDTF">2025-03-25T07:42:39Z</dcterms:modified>
</cp:coreProperties>
</file>