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Results/"/>
    </mc:Choice>
  </mc:AlternateContent>
  <xr:revisionPtr revIDLastSave="241" documentId="11_9DE5D3BDE86AA64C120A303EE22A3A6EAED19A86" xr6:coauthVersionLast="47" xr6:coauthVersionMax="47" xr10:uidLastSave="{62183901-4B3B-4C47-AB61-931EC8BA4BF9}"/>
  <bookViews>
    <workbookView xWindow="0" yWindow="500" windowWidth="28800" windowHeight="16280" activeTab="2" xr2:uid="{00000000-000D-0000-FFFF-FFFF00000000}"/>
  </bookViews>
  <sheets>
    <sheet name="Sheet3" sheetId="1" r:id="rId1"/>
    <sheet name="Sheet4" sheetId="2" r:id="rId2"/>
    <sheet name="Sheet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3" l="1"/>
  <c r="Q8" i="3"/>
  <c r="Q9" i="3"/>
  <c r="Q6" i="3"/>
  <c r="E7" i="3"/>
  <c r="E8" i="3"/>
  <c r="E9" i="3"/>
  <c r="E6" i="3"/>
</calcChain>
</file>

<file path=xl/sharedStrings.xml><?xml version="1.0" encoding="utf-8"?>
<sst xmlns="http://schemas.openxmlformats.org/spreadsheetml/2006/main" count="128" uniqueCount="69">
  <si>
    <t>Nodes</t>
  </si>
  <si>
    <t>Obj</t>
  </si>
  <si>
    <t>Total Miles</t>
  </si>
  <si>
    <t>EV miles</t>
  </si>
  <si>
    <t>Total payments</t>
  </si>
  <si>
    <t>Subsidy</t>
  </si>
  <si>
    <t>Execution time (sec.)</t>
  </si>
  <si>
    <t>Payments</t>
  </si>
  <si>
    <t>Solution routes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</si>
  <si>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</si>
  <si>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</si>
  <si>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</si>
  <si>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</si>
  <si>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</si>
  <si>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</si>
  <si>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TSP cache time</t>
  </si>
  <si>
    <t>Total LP relaxation time</t>
  </si>
  <si>
    <t>Total execution time</t>
  </si>
  <si>
    <t>{1: 7.43, 2: 0.0, 3: 63.4, 4: 75.19, 5: 100.17, 6: 108.16, 7: 129.69, 8: 46.19, 9: 77.23}</t>
  </si>
  <si>
    <t>[[0, 2, 0], [0, 8, 1, 0], [0, 7, 9, 3, 0], [0, 5, 4, 6, 0]]</t>
  </si>
  <si>
    <t>{1: 47.86, 2: 0.0, 3: 79.59, 4: 85.35, 5: 104.11, 6: 112.1, 7: 62.06, 8: 0.0}</t>
  </si>
  <si>
    <t>[[0, 7, 3, 1, 0], [0, 2, 0], [0, 8, 0], [0, 6, 4, 5, 0]]</t>
  </si>
  <si>
    <t>{1: 0.0, 2: 45.47, 3: 107.69, 4: 139.48, 5: 0.0, 6: 72.08, 7: 88.4, 8: 103.81, 9: 103.42, 10: 0.0}</t>
  </si>
  <si>
    <t>[[0, 1, 0], [0, 5, 0], [0, 4, 6, 2, 0], [0, 9, 7, 0], [0, 10, 0], [0, 8, 3, 0]]</t>
  </si>
  <si>
    <t>[[0, 5, 0], [0, 10, 2, 0], [0, 1, 11, 0], [0, 4, 6, 0], [0, 3, 7, 9, 8, 0]]</t>
  </si>
  <si>
    <t>{1: 69.1, 2: 83.99, 3: 65.04, 4: 112.54, 5: 0.0, 6: 83.8, 7: 109.16, 8: 5.81, 9: 53.24, 10: 48.7, 11: 76.05}</t>
  </si>
  <si>
    <t>{1: 61.57, 2: 62.5, 3: 96.08, 4: 103.68, 5: 123.98, 6: 103.65, 7: 43.45, 8: 43.01, 9: 134.42, 10: 55.0, 11: 132.01, 12: 122.37, 13: 0.0, 14: 0.0, 15: 85.15, 16: 0.0, 17: 190.81, 18: 32.87, 19: 39.55, 20: 0.0}</t>
  </si>
  <si>
    <t>[[0, 13, 0], [0, 18, 12, 6, 0], [0, 8, 17, 15, 19, 0], [0, 4, 5, 0], [0, 16, 0], [0, 20, 0], [0, 11, 10, 0], [0, 14, 0], [0, 2, 1, 0], [0, 7, 9, 3, 0]]</t>
  </si>
  <si>
    <t>{1: 98.19, 2: 42.33, 3: 29.28, 4: 108.5, 5: 39.72, 6: 46.99, 7: 127.81, 8: 59.44, 9: 50.51, 10: 50.64, 11: 78.17, 12: 121.53, 13: 30.66, 14: 44.37, 15: 86.99, 16: 85.26, 17: 138.81, 18: 10.9, 19: 139.75, 20: 57.7, 21: 119.01, 22: 55.79, 23: 54.1, 24: 22.64, 25: 0.0, 26: 13.06, 27: 27.65, 28: 53.24, 29: 140.21, 30: 188.08}</t>
  </si>
  <si>
    <t>[[0, 26, 16, 10, 0], [0, 30, 28, 3, 24, 0], [0, 12, 29, 18, 0], [0, 2, 11, 20, 0], [0, 14, 19, 0], [0, 9, 15, 17, 13, 0], [0, 4, 5, 6, 27, 0], [0, 25, 0], [0, 1, 21, 22, 0], [0, 8, 7, 23, 0]]</t>
  </si>
  <si>
    <t>{1: 34.99, 2: 150.21, 3: 145.17, 4: 103.28, 5: 79.43, 6: 127.6, 7: 39.14, 8: 89.32, 9: 22.61, 10: 26.91, 11: 39.98, 12: 141.32, 13: 96.49, 14: 27.62, 15: 127.3, 16: 0.0, 17: 112.87, 18: 11.73, 19: 125.82, 20: 9.45, 21: 13.13, 22: 0.0, 23: 57.66, 24: 152.85, 25: 108.73, 26: 14.68, 27: 44.38, 28: 24.55, 29: 233.04, 30: 28.91, 31: 175.2, 32: 146.62, 33: 78.81, 34: 88.24, 35: 0.0}</t>
  </si>
  <si>
    <t>[[0, 11, 25, 21, 0], [0, 32, 31, 0], [0, 30, 15, 34, 0], [0, 9, 13, 14, 0], [0, 7, 17, 19, 28, 0], [0, 12, 6, 10, 0], [0, 23, 24, 0], [0, 33, 29, 5, 0], [0, 20, 26, 0], [0, 22, 0], [0, 2, 1, 18, 0], [0, 4, 27, 0], [0, 35, 0], [0, 16, 0], [0, 3, 8, 0]]</t>
  </si>
  <si>
    <t>{1: 123.79, 2: 87.93, 3: 28.48, 4: 95.29, 5: 104.12, 6: 146.27, 7: 0.0, 8: 0.0, 9: 97.87, 10: 22.67, 11: 163.58, 12: 34.67, 13: 0.0, 14: 75.24, 15: 62.12, 16: 50.4, 17: 174.82, 18: 32.53, 19: 95.34, 20: 70.21, 21: 9.15, 22: 46.03, 23: 35.14, 24: 39.43, 25: 0.0, 26: 142.67, 27: 31.28, 28: 39.99, 29: 67.8, 30: 109.67, 31: 126.31, 32: 145.37, 33: 102.09, 34: 148.73, 35: 65.07, 36: 9.52, 37: 24.78, 38: 183.09, 39: 181.58, 40: 2.18}</t>
  </si>
  <si>
    <t>[[0, 18, 6, 0], [0, 14, 31, 0], [0, 39, 29, 5, 0], [0, 22, 35, 0], [0, 11, 2, 27, 0], [0, 26, 20, 0], [0, 13, 0], [0, 32, 9, 0], [0, 34, 3, 0], [0, 7, 0], [0, 33, 12, 38, 0], [0, 8, 0], [0, 25, 0], [0, 24, 28, 30, 19, 23, 0], [0, 10, 1, 40, 0], [0, 17, 15, 21, 0], [0, 36, 37, 4, 16, 0]]</t>
  </si>
  <si>
    <t>{'p1': 74.4, 'p2': 42.16, 'p3': 0.0, 'p4': 36.86, 'p5': 83.06}</t>
  </si>
  <si>
    <t>[[0, 1, 2, 0], [0, 5, 4, 0]]</t>
  </si>
  <si>
    <t>{'p1': 0.0, 'p2': 0.0, 'p3': 0.0, 'p4': 0.0, 'p5': 0.0, 'p6': 0.0}</t>
  </si>
  <si>
    <t>[]</t>
  </si>
  <si>
    <t>{'p1': 68.88, 'p2': 36.98, 'p3': 0.0, 'p4': 0.0, 'p5': 64.41, 'p6': 74.6, 'p7': 119.22}</t>
  </si>
  <si>
    <t>[[0, 5, 6, 2, 0], [0, 7, 1, 0]]</t>
  </si>
  <si>
    <t>{'p1': 47.86, 'p2': 0.0, 'p3': 84.39, 'p4': 57.52, 'p5': 62.4, 'p6': 68.45, 'p7': 62.06, 'p8': 0.0}</t>
  </si>
  <si>
    <t>[[0, 6, 4, 5, 0], [0, 7, 3, 1, 0]]</t>
  </si>
  <si>
    <t>{'p1': 7.43, 'p2': 0.0, 'p3': 80.78, 'p4': 49.56, 'p5': 66.57, 'p6': 72.25, 'p7': 142.53, 'p8': 45.52, 'p9': 79.1}</t>
  </si>
  <si>
    <t>[[0, 7, 9, 3, 0], [0, 8, 1, 0], [0, 5, 4, 6, 0]]</t>
  </si>
  <si>
    <t>{'p1': 0.0, 'p2': 45.47, 'p3': 107.69, 'p4': 28.59, 'p5': 0.0, 'p6': 86.57, 'p7': 94.49, 'p8': 78.55, 'p9': 103.42, 'p10': 0.0}</t>
  </si>
  <si>
    <t>[[0, 8, 3, 0], [0, 7, 9, 0], [0, 4, 6, 2, 0]]</t>
  </si>
  <si>
    <t>{'p1': 0.0, 'p2': 83.99, 'p3': 82.69, 'p4': 48.96, 'p5': 0.0, 'p6': 72.34, 'p7': 109.16, 'p8': 11.47, 'p9': 53.24, 'p10': 12.02, 'p11': 0.0}</t>
  </si>
  <si>
    <t>[[0, 3, 7, 9, 8, 0], [0, 4, 6, 0], [0, 2, 10, 0]]</t>
  </si>
  <si>
    <t>{'p1': 30.78, 'p2': 120.57, 'p3': 86.5, 'p4': 0.0, 'p5': 59.09, 'p6': 50.66, 'p7': 55.84, 'p8': 35.63, 'p9': 135.29, 'p10': 20.4, 'p11': 0.0, 'p12': 81.86}</t>
  </si>
  <si>
    <t>[[0, 9, 8, 0], [0, 10, 6, 2, 1, 11, 0], [0, 7, 3, 0], [0, 5, 12, 0]]</t>
  </si>
  <si>
    <t>{'p1': 0.0, 'p2': 0.0, 'p3': 56.81, 'p4': 38.66, 'p5': 0.0, 'p6': 87.31, 'p7': 38.18, 'p8': 31.37, 'p9': 103.13, 'p10': 0.0, 'p11': 0.0, 'p12': 0.0, 'p13': 31.4}</t>
  </si>
  <si>
    <t>[[0, 13, 7, 9, 3, 8, 0], [0, 4, 6, 0]]</t>
  </si>
  <si>
    <t>{'p1': 0.0, 'p2': 125.38, 'p3': 105.8, 'p4': 51.2, 'p5': 62.73, 'p6': 68.39, 'p7': 0.0, 'p8': 50.79, 'p9': 137.52, 'p10': 11.67, 'p11': 8.72, 'p12': 75.29, 'p13': 44.6, 'p14': 102.5}</t>
  </si>
  <si>
    <t>[[0, 12, 5, 6, 10, 0], [0, 14, 3, 0], [0, 4, 2, 11, 0], [0, 9, 13, 8, 0]]</t>
  </si>
  <si>
    <t>Ratio</t>
  </si>
  <si>
    <t>Always generate rows</t>
  </si>
  <si>
    <t>generate rows when integer</t>
  </si>
  <si>
    <t>generate rows when integer + heuristic</t>
  </si>
  <si>
    <t>Total number of LPs solved</t>
  </si>
  <si>
    <t>Params</t>
  </si>
  <si>
    <t>Theta</t>
  </si>
  <si>
    <t>wdv</t>
  </si>
  <si>
    <t>wev</t>
  </si>
  <si>
    <t>d</t>
  </si>
  <si>
    <t>e</t>
  </si>
  <si>
    <t>Cap</t>
  </si>
  <si>
    <t>rand seed</t>
  </si>
  <si>
    <t>DV miles</t>
  </si>
  <si>
    <t>unlimited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</si>
</sst>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/>
    </xf>
    <xf numFmtId="0" fontId="2" fillId="0" borderId="0" xfId="0" applyFont="1"/>
    <xf numFmtId="1" fontId="2" fillId="0" borderId="2" xfId="0" applyNumberFormat="1" applyFont="1" applyBorder="1" applyAlignment="1">
      <alignment horizontal="center" wrapText="1"/>
    </xf>
    <xf numFmtId="0" fontId="2" fillId="0" borderId="2" xfId="0" applyFont="1" applyBorder="1"/>
    <xf numFmtId="1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9" sqref="J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>
        <v>215.65219323653261</v>
      </c>
      <c r="C2">
        <v>147.21653262292571</v>
      </c>
      <c r="D2">
        <v>92.8351471812786</v>
      </c>
      <c r="E2">
        <v>236.48</v>
      </c>
      <c r="F2">
        <v>228.11676798359539</v>
      </c>
      <c r="G2">
        <v>0.41227879100188147</v>
      </c>
    </row>
    <row r="3" spans="1:7" x14ac:dyDescent="0.2">
      <c r="A3">
        <v>6</v>
      </c>
      <c r="B3">
        <v>277.59366789740238</v>
      </c>
      <c r="C3">
        <v>277.59366789740238</v>
      </c>
      <c r="D3">
        <v>0</v>
      </c>
      <c r="E3">
        <v>0</v>
      </c>
      <c r="F3">
        <v>0</v>
      </c>
      <c r="G3">
        <v>0.1735787499965227</v>
      </c>
    </row>
    <row r="4" spans="1:7" x14ac:dyDescent="0.2">
      <c r="A4">
        <v>7</v>
      </c>
      <c r="B4">
        <v>314.687730554724</v>
      </c>
      <c r="C4">
        <v>243.25356664138269</v>
      </c>
      <c r="D4">
        <v>131.57147107195999</v>
      </c>
      <c r="E4">
        <v>364.09</v>
      </c>
      <c r="F4">
        <v>238.1176131197337</v>
      </c>
      <c r="G4">
        <v>8.789403750000929</v>
      </c>
    </row>
    <row r="5" spans="1:7" x14ac:dyDescent="0.2">
      <c r="A5">
        <v>8</v>
      </c>
      <c r="B5">
        <v>303.30065357782519</v>
      </c>
      <c r="C5">
        <v>210.80926608943881</v>
      </c>
      <c r="D5">
        <v>134.87862973647589</v>
      </c>
      <c r="E5">
        <v>382.68</v>
      </c>
      <c r="F5">
        <v>308.30227838099</v>
      </c>
      <c r="G5">
        <v>16.426753457999439</v>
      </c>
    </row>
    <row r="6" spans="1:7" x14ac:dyDescent="0.2">
      <c r="A6">
        <v>9</v>
      </c>
      <c r="B6">
        <v>308.70895029597921</v>
      </c>
      <c r="C6">
        <v>220.6001423038812</v>
      </c>
      <c r="D6">
        <v>161.17590034198929</v>
      </c>
      <c r="E6">
        <v>543.74</v>
      </c>
      <c r="F6">
        <v>293.6872923465861</v>
      </c>
      <c r="G6">
        <v>305.94458933299762</v>
      </c>
    </row>
    <row r="7" spans="1:7" x14ac:dyDescent="0.2">
      <c r="A7">
        <v>10</v>
      </c>
      <c r="B7">
        <v>383.8949654938923</v>
      </c>
      <c r="C7">
        <v>296.29027534465263</v>
      </c>
      <c r="D7">
        <v>157.99377101886111</v>
      </c>
      <c r="E7">
        <v>544.78</v>
      </c>
      <c r="F7">
        <v>292.0040585788837</v>
      </c>
      <c r="G7">
        <v>334.45332100000093</v>
      </c>
    </row>
    <row r="8" spans="1:7" x14ac:dyDescent="0.2">
      <c r="A8">
        <v>11</v>
      </c>
      <c r="B8">
        <v>351.93527380102779</v>
      </c>
      <c r="C8">
        <v>279.77365380335539</v>
      </c>
      <c r="D8">
        <v>136.89824615309561</v>
      </c>
      <c r="E8">
        <v>473.87</v>
      </c>
      <c r="F8">
        <v>240.53967219420531</v>
      </c>
      <c r="G8">
        <v>2856.4668055840011</v>
      </c>
    </row>
    <row r="9" spans="1:7" x14ac:dyDescent="0.2">
      <c r="A9">
        <v>12</v>
      </c>
      <c r="B9">
        <v>381.59033425065093</v>
      </c>
      <c r="C9">
        <v>278.66735539199141</v>
      </c>
      <c r="D9">
        <v>202.23182639918741</v>
      </c>
      <c r="E9">
        <v>676.62</v>
      </c>
      <c r="F9">
        <v>343.08142494085911</v>
      </c>
      <c r="G9">
        <v>14422.774166083</v>
      </c>
    </row>
    <row r="10" spans="1:7" x14ac:dyDescent="0.2">
      <c r="A10">
        <v>13</v>
      </c>
      <c r="B10">
        <v>445.51802488378382</v>
      </c>
      <c r="C10">
        <v>371.10957459249909</v>
      </c>
      <c r="D10">
        <v>120.20915057803001</v>
      </c>
      <c r="E10">
        <v>386.86</v>
      </c>
      <c r="F10">
        <v>248.03092909040461</v>
      </c>
      <c r="G10">
        <v>14436.280055166</v>
      </c>
    </row>
    <row r="11" spans="1:7" x14ac:dyDescent="0.2">
      <c r="A11">
        <v>14</v>
      </c>
      <c r="B11">
        <v>415.44490240320232</v>
      </c>
      <c r="C11">
        <v>312.02138656366333</v>
      </c>
      <c r="D11">
        <v>240.87994032362911</v>
      </c>
      <c r="E11">
        <v>844.59</v>
      </c>
      <c r="F11">
        <v>344.76339189618392</v>
      </c>
      <c r="G11">
        <v>14476.277962042001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5</v>
      </c>
      <c r="B2" t="s">
        <v>34</v>
      </c>
      <c r="C2" t="s">
        <v>35</v>
      </c>
    </row>
    <row r="3" spans="1:3" x14ac:dyDescent="0.2">
      <c r="A3">
        <v>6</v>
      </c>
      <c r="B3" t="s">
        <v>36</v>
      </c>
      <c r="C3" t="s">
        <v>37</v>
      </c>
    </row>
    <row r="4" spans="1:3" x14ac:dyDescent="0.2">
      <c r="A4">
        <v>7</v>
      </c>
      <c r="B4" t="s">
        <v>38</v>
      </c>
      <c r="C4" t="s">
        <v>39</v>
      </c>
    </row>
    <row r="5" spans="1:3" x14ac:dyDescent="0.2">
      <c r="A5">
        <v>8</v>
      </c>
      <c r="B5" t="s">
        <v>40</v>
      </c>
      <c r="C5" t="s">
        <v>41</v>
      </c>
    </row>
    <row r="6" spans="1:3" x14ac:dyDescent="0.2">
      <c r="A6">
        <v>9</v>
      </c>
      <c r="B6" t="s">
        <v>42</v>
      </c>
      <c r="C6" t="s">
        <v>43</v>
      </c>
    </row>
    <row r="7" spans="1:3" x14ac:dyDescent="0.2">
      <c r="A7">
        <v>10</v>
      </c>
      <c r="B7" t="s">
        <v>44</v>
      </c>
      <c r="C7" t="s">
        <v>45</v>
      </c>
    </row>
    <row r="8" spans="1:3" x14ac:dyDescent="0.2">
      <c r="A8">
        <v>11</v>
      </c>
      <c r="B8" t="s">
        <v>46</v>
      </c>
      <c r="C8" t="s">
        <v>47</v>
      </c>
    </row>
    <row r="9" spans="1:3" x14ac:dyDescent="0.2">
      <c r="A9">
        <v>12</v>
      </c>
      <c r="B9" t="s">
        <v>48</v>
      </c>
      <c r="C9" t="s">
        <v>49</v>
      </c>
    </row>
    <row r="10" spans="1:3" x14ac:dyDescent="0.2">
      <c r="A10">
        <v>13</v>
      </c>
      <c r="B10" t="s">
        <v>50</v>
      </c>
      <c r="C10" t="s">
        <v>51</v>
      </c>
    </row>
    <row r="11" spans="1:3" x14ac:dyDescent="0.2">
      <c r="A11">
        <v>14</v>
      </c>
      <c r="B11" t="s">
        <v>52</v>
      </c>
      <c r="C11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2"/>
  <sheetViews>
    <sheetView tabSelected="1" topLeftCell="A19" zoomScale="106" zoomScaleNormal="130" workbookViewId="0">
      <selection activeCell="P36" sqref="P36"/>
    </sheetView>
  </sheetViews>
  <sheetFormatPr baseColWidth="10" defaultColWidth="8.83203125" defaultRowHeight="16" x14ac:dyDescent="0.2"/>
  <cols>
    <col min="1" max="1" width="9" style="4" bestFit="1" customWidth="1"/>
    <col min="2" max="4" width="9.6640625" style="4" bestFit="1" customWidth="1"/>
    <col min="5" max="5" width="11" style="4" customWidth="1"/>
    <col min="6" max="6" width="10.83203125" style="4" customWidth="1"/>
    <col min="7" max="7" width="9.6640625" style="4" bestFit="1" customWidth="1"/>
    <col min="8" max="8" width="9.1640625" style="4" bestFit="1" customWidth="1"/>
    <col min="9" max="9" width="9.83203125" style="4" bestFit="1" customWidth="1"/>
    <col min="10" max="11" width="11" style="4" customWidth="1"/>
    <col min="12" max="12" width="9.6640625" style="4" bestFit="1" customWidth="1"/>
    <col min="13" max="13" width="9.83203125" style="4" bestFit="1" customWidth="1"/>
    <col min="14" max="14" width="9.1640625" style="4" bestFit="1" customWidth="1"/>
    <col min="15" max="15" width="11.33203125" style="4" customWidth="1"/>
    <col min="16" max="16" width="10.83203125" style="4" bestFit="1" customWidth="1"/>
    <col min="17" max="17" width="11.83203125" style="4" bestFit="1" customWidth="1"/>
    <col min="18" max="16384" width="8.83203125" style="4"/>
  </cols>
  <sheetData>
    <row r="1" spans="1:17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54</v>
      </c>
      <c r="F1" s="3" t="s">
        <v>4</v>
      </c>
      <c r="G1" s="3" t="s">
        <v>5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7" hidden="1" x14ac:dyDescent="0.2">
      <c r="A2" s="5">
        <v>8</v>
      </c>
      <c r="B2" s="6">
        <v>267.66024681416872</v>
      </c>
      <c r="C2" s="6">
        <v>213.9730426041456</v>
      </c>
      <c r="D2" s="6">
        <v>134.87862973647589</v>
      </c>
      <c r="E2" s="6"/>
      <c r="F2" s="6">
        <v>491.07</v>
      </c>
      <c r="G2" s="6">
        <v>71.58750743123602</v>
      </c>
      <c r="H2" s="6">
        <v>0.6770539356548535</v>
      </c>
      <c r="I2" s="6">
        <v>10</v>
      </c>
      <c r="J2" s="6">
        <v>26</v>
      </c>
      <c r="K2" s="6">
        <v>19</v>
      </c>
      <c r="L2" s="6">
        <v>6.3622090965509406E-3</v>
      </c>
      <c r="M2" s="6">
        <v>8.8014532811939716E-3</v>
      </c>
      <c r="N2" s="6">
        <v>4.3034875299781561E-2</v>
      </c>
      <c r="O2" s="6">
        <v>0.14836437813937661</v>
      </c>
      <c r="P2" s="6">
        <v>0.20656291581690309</v>
      </c>
    </row>
    <row r="3" spans="1:17" hidden="1" x14ac:dyDescent="0.2">
      <c r="A3" s="5">
        <v>9</v>
      </c>
      <c r="B3" s="6">
        <v>278.90573757877343</v>
      </c>
      <c r="C3" s="6">
        <v>223.0761523856267</v>
      </c>
      <c r="D3" s="6">
        <v>161.17590034198929</v>
      </c>
      <c r="E3" s="6"/>
      <c r="F3" s="6">
        <v>607.46</v>
      </c>
      <c r="G3" s="6">
        <v>74.445080911109471</v>
      </c>
      <c r="H3" s="6">
        <v>6.6440254038656494</v>
      </c>
      <c r="I3" s="6">
        <v>30</v>
      </c>
      <c r="J3" s="6">
        <v>77</v>
      </c>
      <c r="K3" s="6">
        <v>54</v>
      </c>
      <c r="L3" s="6">
        <v>2.7557163964956999E-2</v>
      </c>
      <c r="M3" s="6">
        <v>2.569503802806139E-2</v>
      </c>
      <c r="N3" s="6">
        <v>0.25238116690889001</v>
      </c>
      <c r="O3" s="6">
        <v>0.66138442326337099</v>
      </c>
      <c r="P3" s="6">
        <v>0.96701779216527939</v>
      </c>
    </row>
    <row r="4" spans="1:17" hidden="1" x14ac:dyDescent="0.2">
      <c r="A4" s="5">
        <v>10</v>
      </c>
      <c r="B4" s="6">
        <v>324.80042483569048</v>
      </c>
      <c r="C4" s="6">
        <v>302.05262969156058</v>
      </c>
      <c r="D4" s="6">
        <v>157.99377101886111</v>
      </c>
      <c r="E4" s="6"/>
      <c r="F4" s="6">
        <v>660.35</v>
      </c>
      <c r="G4" s="6">
        <v>30.3356140709169</v>
      </c>
      <c r="H4" s="6">
        <v>4.9289708296934318</v>
      </c>
      <c r="I4" s="6">
        <v>84</v>
      </c>
      <c r="J4" s="6">
        <v>231</v>
      </c>
      <c r="K4" s="6">
        <v>148</v>
      </c>
      <c r="L4" s="6">
        <v>9.3556332401931286E-2</v>
      </c>
      <c r="M4" s="6">
        <v>8.4504935890436172E-2</v>
      </c>
      <c r="N4" s="6">
        <v>0.3542176247574389</v>
      </c>
      <c r="O4" s="6">
        <v>2.353222690057009</v>
      </c>
      <c r="P4" s="6">
        <v>2.8855015831068158</v>
      </c>
    </row>
    <row r="5" spans="1:17" hidden="1" x14ac:dyDescent="0.2">
      <c r="A5" s="5">
        <v>11</v>
      </c>
      <c r="B5" s="6">
        <v>260.02659176915807</v>
      </c>
      <c r="C5" s="6">
        <v>251.35128510713929</v>
      </c>
      <c r="D5" s="6">
        <v>166.1208025580888</v>
      </c>
      <c r="E5" s="6"/>
      <c r="F5" s="6">
        <v>707.43000000000018</v>
      </c>
      <c r="G5" s="6">
        <v>11.5729383347599</v>
      </c>
      <c r="H5" s="6">
        <v>5.1319585400145122</v>
      </c>
      <c r="I5" s="6">
        <v>170</v>
      </c>
      <c r="J5" s="6">
        <v>454</v>
      </c>
      <c r="K5" s="6">
        <v>333</v>
      </c>
      <c r="L5" s="6">
        <v>0.19545212155207989</v>
      </c>
      <c r="M5" s="6">
        <v>0.24899728083983061</v>
      </c>
      <c r="N5" s="6">
        <v>0.52506716689094901</v>
      </c>
      <c r="O5" s="6">
        <v>5.5565949715673923</v>
      </c>
      <c r="P5" s="6">
        <v>6.5261115408502519</v>
      </c>
    </row>
    <row r="6" spans="1:17" hidden="1" x14ac:dyDescent="0.2">
      <c r="A6" s="7">
        <v>20</v>
      </c>
      <c r="B6" s="6">
        <v>549.48709468008997</v>
      </c>
      <c r="C6" s="6">
        <v>499.49260695960942</v>
      </c>
      <c r="D6" s="6">
        <v>341.09511907434751</v>
      </c>
      <c r="E6" s="8">
        <f>D6/C6</f>
        <v>0.68288321853366207</v>
      </c>
      <c r="F6" s="6">
        <v>1430.1</v>
      </c>
      <c r="G6" s="6">
        <v>66.685385336347281</v>
      </c>
      <c r="H6" s="6">
        <v>13.37158577122511</v>
      </c>
      <c r="I6" s="6">
        <v>938</v>
      </c>
      <c r="J6" s="6">
        <v>3530</v>
      </c>
      <c r="K6" s="6">
        <v>1677</v>
      </c>
      <c r="L6" s="6">
        <v>9.4683977509848773</v>
      </c>
      <c r="M6" s="6">
        <v>25.892080695834011</v>
      </c>
      <c r="N6" s="6">
        <v>6.4390561250038436</v>
      </c>
      <c r="O6" s="6">
        <v>282.25680926116178</v>
      </c>
      <c r="P6" s="6">
        <v>324.05634383298462</v>
      </c>
      <c r="Q6" s="4">
        <f>O6/P6</f>
        <v>0.87101152201678267</v>
      </c>
    </row>
    <row r="7" spans="1:17" hidden="1" x14ac:dyDescent="0.2">
      <c r="A7" s="7">
        <v>30</v>
      </c>
      <c r="B7" s="6">
        <v>642.27775312874212</v>
      </c>
      <c r="C7" s="6">
        <v>514.33905944017124</v>
      </c>
      <c r="D7" s="6">
        <v>504.79739395877721</v>
      </c>
      <c r="E7" s="8">
        <f t="shared" ref="E7:E9" si="0">D7/C7</f>
        <v>0.9814486858303556</v>
      </c>
      <c r="F7" s="6">
        <v>2121.33</v>
      </c>
      <c r="G7" s="6">
        <v>170.61211350129449</v>
      </c>
      <c r="H7" s="6">
        <v>12.409600042949069</v>
      </c>
      <c r="I7" s="6">
        <v>27000</v>
      </c>
      <c r="J7" s="6">
        <v>93889</v>
      </c>
      <c r="K7" s="6">
        <v>56434</v>
      </c>
      <c r="L7" s="6">
        <v>213.93728157225999</v>
      </c>
      <c r="M7" s="6">
        <v>14132.28445462976</v>
      </c>
      <c r="N7" s="6">
        <v>36.752044457942247</v>
      </c>
      <c r="O7" s="6">
        <v>34355.702633465167</v>
      </c>
      <c r="P7" s="6">
        <v>48738.676414125133</v>
      </c>
      <c r="Q7" s="4">
        <f t="shared" ref="Q7:Q9" si="1">O7/P7</f>
        <v>0.70489609404962039</v>
      </c>
    </row>
    <row r="8" spans="1:17" hidden="1" x14ac:dyDescent="0.2">
      <c r="A8" s="7">
        <v>35</v>
      </c>
      <c r="B8" s="6">
        <v>924.45512432703697</v>
      </c>
      <c r="C8" s="6">
        <v>742.57432393886006</v>
      </c>
      <c r="D8" s="6">
        <v>602.67444793446941</v>
      </c>
      <c r="E8" s="8">
        <f t="shared" si="0"/>
        <v>0.81160151718912743</v>
      </c>
      <c r="F8" s="6">
        <v>2678.04</v>
      </c>
      <c r="G8" s="6">
        <v>606.25641156113261</v>
      </c>
      <c r="H8" s="6">
        <v>3.609691301560884</v>
      </c>
      <c r="I8" s="6">
        <v>9164</v>
      </c>
      <c r="J8" s="6">
        <v>30075</v>
      </c>
      <c r="K8" s="6">
        <v>16531</v>
      </c>
      <c r="L8" s="6">
        <v>44.39702922757715</v>
      </c>
      <c r="M8" s="6">
        <v>2754.4048227574681</v>
      </c>
      <c r="N8" s="6">
        <v>73.610595250036567</v>
      </c>
      <c r="O8" s="6">
        <v>24671.009350432079</v>
      </c>
      <c r="P8" s="6">
        <v>27543.421797667161</v>
      </c>
      <c r="Q8" s="4">
        <f t="shared" si="1"/>
        <v>0.89571330431143581</v>
      </c>
    </row>
    <row r="9" spans="1:17" hidden="1" x14ac:dyDescent="0.2">
      <c r="A9" s="7">
        <v>40</v>
      </c>
      <c r="B9" s="6">
        <v>1058.093261399456</v>
      </c>
      <c r="C9" s="6">
        <v>815.68193301446979</v>
      </c>
      <c r="D9" s="6">
        <v>676.29815123508399</v>
      </c>
      <c r="E9" s="8">
        <f t="shared" si="0"/>
        <v>0.82911993494293423</v>
      </c>
      <c r="F9" s="6">
        <v>2975.21</v>
      </c>
      <c r="G9" s="6">
        <v>808.03685367903427</v>
      </c>
      <c r="H9" s="6">
        <v>3.143759146746508</v>
      </c>
      <c r="I9" s="6">
        <v>13002</v>
      </c>
      <c r="J9" s="6">
        <v>43459</v>
      </c>
      <c r="K9" s="6">
        <v>23596</v>
      </c>
      <c r="L9" s="6">
        <v>90.576138753443956</v>
      </c>
      <c r="M9" s="6">
        <v>22526.365776685529</v>
      </c>
      <c r="N9" s="6">
        <v>115.0398430419154</v>
      </c>
      <c r="O9" s="6">
        <v>79578.180485269055</v>
      </c>
      <c r="P9" s="6">
        <v>102310.1622437499</v>
      </c>
      <c r="Q9" s="4">
        <f t="shared" si="1"/>
        <v>0.77781306118621141</v>
      </c>
    </row>
    <row r="17" spans="1:18" ht="19" customHeight="1" x14ac:dyDescent="0.2">
      <c r="A17" s="16" t="s">
        <v>55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8" ht="51" x14ac:dyDescent="0.2">
      <c r="A18" s="3" t="s">
        <v>0</v>
      </c>
      <c r="B18" s="3" t="s">
        <v>1</v>
      </c>
      <c r="C18" s="3" t="s">
        <v>2</v>
      </c>
      <c r="D18" s="3" t="s">
        <v>3</v>
      </c>
      <c r="E18" s="3" t="s">
        <v>67</v>
      </c>
      <c r="F18" s="3" t="s">
        <v>4</v>
      </c>
      <c r="G18" s="3" t="s">
        <v>5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9" t="s">
        <v>58</v>
      </c>
    </row>
    <row r="19" spans="1:18" x14ac:dyDescent="0.2">
      <c r="A19" s="10">
        <v>5</v>
      </c>
      <c r="B19" s="10">
        <v>246.94694615593289</v>
      </c>
      <c r="C19" s="10">
        <v>196.02583380202921</v>
      </c>
      <c r="D19" s="10">
        <v>125.2194880356319</v>
      </c>
      <c r="E19" s="10">
        <v>70.806345766397314</v>
      </c>
      <c r="F19" s="10">
        <v>450.5</v>
      </c>
      <c r="G19" s="10">
        <v>169.7285673556764</v>
      </c>
      <c r="H19" s="10">
        <v>0.82908471385412064</v>
      </c>
      <c r="I19" s="10">
        <v>4</v>
      </c>
      <c r="J19" s="10">
        <v>13</v>
      </c>
      <c r="K19" s="10">
        <v>20</v>
      </c>
      <c r="L19" s="10">
        <v>4.8692501150071621E-3</v>
      </c>
      <c r="M19" s="10">
        <v>2.0522094564512372E-3</v>
      </c>
      <c r="N19" s="10">
        <v>1.0451672079507259</v>
      </c>
      <c r="O19" s="10">
        <v>4.085991729516536E-2</v>
      </c>
      <c r="P19" s="10">
        <v>1.097308333963156</v>
      </c>
      <c r="Q19" s="10">
        <v>20</v>
      </c>
    </row>
    <row r="20" spans="1:18" x14ac:dyDescent="0.2">
      <c r="A20" s="10">
        <v>10</v>
      </c>
      <c r="B20" s="10">
        <v>362.29771688266823</v>
      </c>
      <c r="C20" s="10">
        <v>298.20049184746188</v>
      </c>
      <c r="D20" s="10">
        <v>169.75463441316529</v>
      </c>
      <c r="E20" s="10">
        <v>128.44585743429661</v>
      </c>
      <c r="F20" s="10">
        <v>716.45</v>
      </c>
      <c r="G20" s="10">
        <v>213.66791062140831</v>
      </c>
      <c r="H20" s="10">
        <v>2.0751057975634382</v>
      </c>
      <c r="I20" s="10">
        <v>18</v>
      </c>
      <c r="J20" s="10">
        <v>66</v>
      </c>
      <c r="K20" s="10">
        <v>87</v>
      </c>
      <c r="L20" s="10">
        <v>0.19014087633695451</v>
      </c>
      <c r="M20" s="10">
        <v>2.1158959367312491E-2</v>
      </c>
      <c r="N20" s="10">
        <v>1.119779125088826</v>
      </c>
      <c r="O20" s="10">
        <v>0.8204777471255511</v>
      </c>
      <c r="P20" s="10">
        <v>2.1943387920036912</v>
      </c>
      <c r="Q20" s="10">
        <v>87</v>
      </c>
    </row>
    <row r="21" spans="1:18" x14ac:dyDescent="0.2">
      <c r="A21" s="10">
        <v>15</v>
      </c>
      <c r="B21" s="10">
        <v>386.25795359624601</v>
      </c>
      <c r="C21" s="10">
        <v>282.62310981202512</v>
      </c>
      <c r="D21" s="10">
        <v>282.62310981202512</v>
      </c>
      <c r="E21" s="10">
        <v>0</v>
      </c>
      <c r="F21" s="10">
        <v>1161.08</v>
      </c>
      <c r="G21" s="10">
        <v>345.46879910796719</v>
      </c>
      <c r="H21" s="10">
        <v>4.2502866637165226</v>
      </c>
      <c r="I21" s="10">
        <v>84</v>
      </c>
      <c r="J21" s="10">
        <v>267</v>
      </c>
      <c r="K21" s="10">
        <v>383</v>
      </c>
      <c r="L21" s="10">
        <v>3.723667630925775</v>
      </c>
      <c r="M21" s="10">
        <v>1.786111706285737</v>
      </c>
      <c r="N21" s="10">
        <v>1.254766333033331</v>
      </c>
      <c r="O21" s="10">
        <v>12.56931063020602</v>
      </c>
      <c r="P21" s="10">
        <v>19.90290912496857</v>
      </c>
      <c r="Q21" s="10">
        <v>383</v>
      </c>
    </row>
    <row r="22" spans="1:18" s="11" customFormat="1" x14ac:dyDescent="0.2">
      <c r="A22" s="10">
        <v>20</v>
      </c>
      <c r="B22" s="10">
        <v>604.19114000661659</v>
      </c>
      <c r="C22" s="10">
        <v>456.65214512227078</v>
      </c>
      <c r="D22" s="10">
        <v>377.90762503930853</v>
      </c>
      <c r="E22" s="10">
        <v>78.744520082962254</v>
      </c>
      <c r="F22" s="10">
        <v>1557.34</v>
      </c>
      <c r="G22" s="10">
        <v>491.80168493035922</v>
      </c>
      <c r="H22" s="10">
        <v>2.0033209530650011</v>
      </c>
      <c r="I22" s="10">
        <v>114</v>
      </c>
      <c r="J22" s="10">
        <v>496</v>
      </c>
      <c r="K22" s="10">
        <v>623</v>
      </c>
      <c r="L22" s="10">
        <v>48.292256625369191</v>
      </c>
      <c r="M22" s="10">
        <v>3.9395817127078772</v>
      </c>
      <c r="N22" s="10">
        <v>1.005587333114818</v>
      </c>
      <c r="O22" s="10">
        <v>76.782884376123548</v>
      </c>
      <c r="P22" s="10">
        <v>131.13397258287301</v>
      </c>
      <c r="Q22" s="10">
        <v>623</v>
      </c>
      <c r="R22" s="11">
        <v>1</v>
      </c>
    </row>
    <row r="23" spans="1:18" s="11" customFormat="1" x14ac:dyDescent="0.2">
      <c r="A23" s="10">
        <v>25</v>
      </c>
      <c r="B23" s="10">
        <v>687.78084215124159</v>
      </c>
      <c r="C23" s="10">
        <v>520.03689647315832</v>
      </c>
      <c r="D23" s="10">
        <v>462.7234578152121</v>
      </c>
      <c r="E23" s="10">
        <v>57.313438657946222</v>
      </c>
      <c r="F23" s="10">
        <v>2038.07</v>
      </c>
      <c r="G23" s="10">
        <v>559.16643301723434</v>
      </c>
      <c r="H23" s="10">
        <v>1.538859889762672</v>
      </c>
      <c r="I23" s="10">
        <v>136</v>
      </c>
      <c r="J23" s="10">
        <v>595</v>
      </c>
      <c r="K23" s="10">
        <v>833</v>
      </c>
      <c r="L23" s="10">
        <v>134.2329729930498</v>
      </c>
      <c r="M23" s="10">
        <v>83.352946329396218</v>
      </c>
      <c r="N23" s="10">
        <v>1.005219332873821</v>
      </c>
      <c r="O23" s="10">
        <v>216.90255846176299</v>
      </c>
      <c r="P23" s="10">
        <v>438.31835287483409</v>
      </c>
      <c r="Q23" s="10">
        <v>833</v>
      </c>
      <c r="R23" s="11">
        <v>1</v>
      </c>
    </row>
    <row r="24" spans="1:18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21">
        <v>3500</v>
      </c>
      <c r="Q24" s="12"/>
    </row>
    <row r="29" spans="1:18" ht="15" customHeight="1" x14ac:dyDescent="0.2">
      <c r="A29" s="16" t="s">
        <v>56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8" ht="51" x14ac:dyDescent="0.2">
      <c r="A30" s="3" t="s">
        <v>0</v>
      </c>
      <c r="B30" s="3" t="s">
        <v>1</v>
      </c>
      <c r="C30" s="3" t="s">
        <v>2</v>
      </c>
      <c r="D30" s="3" t="s">
        <v>3</v>
      </c>
      <c r="E30" s="3" t="s">
        <v>67</v>
      </c>
      <c r="F30" s="3" t="s">
        <v>4</v>
      </c>
      <c r="G30" s="3" t="s">
        <v>5</v>
      </c>
      <c r="H30" s="3" t="s">
        <v>9</v>
      </c>
      <c r="I30" s="3" t="s">
        <v>10</v>
      </c>
      <c r="J30" s="3" t="s">
        <v>11</v>
      </c>
      <c r="K30" s="3" t="s">
        <v>12</v>
      </c>
      <c r="L30" s="3" t="s">
        <v>13</v>
      </c>
      <c r="M30" s="3" t="s">
        <v>14</v>
      </c>
      <c r="N30" s="3" t="s">
        <v>15</v>
      </c>
      <c r="O30" s="3" t="s">
        <v>16</v>
      </c>
      <c r="P30" s="3" t="s">
        <v>17</v>
      </c>
      <c r="Q30" s="9" t="s">
        <v>58</v>
      </c>
    </row>
    <row r="31" spans="1:18" x14ac:dyDescent="0.2">
      <c r="A31" s="10">
        <v>5</v>
      </c>
      <c r="B31" s="10">
        <v>246.94694615593289</v>
      </c>
      <c r="C31" s="10">
        <v>196.02583380202921</v>
      </c>
      <c r="D31" s="10">
        <v>125.2194880356319</v>
      </c>
      <c r="E31" s="10">
        <v>70.806345766397314</v>
      </c>
      <c r="F31" s="10">
        <v>450.5</v>
      </c>
      <c r="G31" s="10">
        <v>169.7285673556764</v>
      </c>
      <c r="H31" s="10">
        <v>0.82908471385412064</v>
      </c>
      <c r="I31" s="10">
        <v>4</v>
      </c>
      <c r="J31" s="10">
        <v>12</v>
      </c>
      <c r="K31" s="10">
        <v>6</v>
      </c>
      <c r="L31" s="10">
        <v>4.9074608832597733E-3</v>
      </c>
      <c r="M31" s="10">
        <v>1.2644168455153699E-3</v>
      </c>
      <c r="N31" s="10">
        <v>1.056943667004816</v>
      </c>
      <c r="O31" s="10">
        <v>3.0617122654803101E-2</v>
      </c>
      <c r="P31" s="10">
        <v>1.098581833066419</v>
      </c>
      <c r="Q31" s="10">
        <v>13</v>
      </c>
    </row>
    <row r="32" spans="1:18" x14ac:dyDescent="0.2">
      <c r="A32" s="10">
        <v>10</v>
      </c>
      <c r="B32" s="10">
        <v>362.29771688266823</v>
      </c>
      <c r="C32" s="10">
        <v>298.20049184746188</v>
      </c>
      <c r="D32" s="10">
        <v>169.75463441316529</v>
      </c>
      <c r="E32" s="10">
        <v>128.44585743429661</v>
      </c>
      <c r="F32" s="10">
        <v>716.45</v>
      </c>
      <c r="G32" s="10">
        <v>213.66791062140831</v>
      </c>
      <c r="H32" s="10">
        <v>2.0751057975634382</v>
      </c>
      <c r="I32" s="10">
        <v>56</v>
      </c>
      <c r="J32" s="10">
        <v>189</v>
      </c>
      <c r="K32" s="10">
        <v>23</v>
      </c>
      <c r="L32" s="10">
        <v>0.38370749773457652</v>
      </c>
      <c r="M32" s="10">
        <v>5.3530803415924311E-3</v>
      </c>
      <c r="N32" s="10">
        <v>1.112720375065692</v>
      </c>
      <c r="O32" s="10">
        <v>0.99134988489095122</v>
      </c>
      <c r="P32" s="10">
        <v>2.676796708023176</v>
      </c>
      <c r="Q32" s="10">
        <v>206</v>
      </c>
    </row>
    <row r="33" spans="1:18" x14ac:dyDescent="0.2">
      <c r="A33" s="10">
        <v>15</v>
      </c>
      <c r="B33" s="10">
        <v>386.25795359624601</v>
      </c>
      <c r="C33" s="10">
        <v>282.62310981202512</v>
      </c>
      <c r="D33" s="10">
        <v>282.62310981202512</v>
      </c>
      <c r="E33" s="10">
        <v>0</v>
      </c>
      <c r="F33" s="10">
        <v>1161.07</v>
      </c>
      <c r="G33" s="10">
        <v>345.47879910796718</v>
      </c>
      <c r="H33" s="10">
        <v>4.2502866637165093</v>
      </c>
      <c r="I33" s="10">
        <v>570</v>
      </c>
      <c r="J33" s="10">
        <v>1554</v>
      </c>
      <c r="K33" s="10">
        <v>44</v>
      </c>
      <c r="L33" s="10">
        <v>15.27888261037879</v>
      </c>
      <c r="M33" s="10">
        <v>1.045766958151944</v>
      </c>
      <c r="N33" s="10">
        <v>1.286935333977453</v>
      </c>
      <c r="O33" s="10">
        <v>29.70672355254646</v>
      </c>
      <c r="P33" s="10">
        <v>49.351861500064842</v>
      </c>
      <c r="Q33" s="10">
        <v>1557</v>
      </c>
    </row>
    <row r="34" spans="1:18" s="11" customFormat="1" x14ac:dyDescent="0.2">
      <c r="A34" s="10">
        <v>20</v>
      </c>
      <c r="B34" s="10">
        <v>604.19114000661693</v>
      </c>
      <c r="C34" s="10">
        <v>456.65214512227078</v>
      </c>
      <c r="D34" s="10">
        <v>377.90762503930853</v>
      </c>
      <c r="E34" s="10">
        <v>78.744520082962254</v>
      </c>
      <c r="F34" s="10">
        <v>1557.34</v>
      </c>
      <c r="G34" s="10">
        <v>491.80168493035922</v>
      </c>
      <c r="H34" s="10">
        <v>2.0033209530650562</v>
      </c>
      <c r="I34" s="10">
        <v>96</v>
      </c>
      <c r="J34" s="10">
        <v>420</v>
      </c>
      <c r="K34" s="10">
        <v>15</v>
      </c>
      <c r="L34" s="10">
        <v>34.762091303244233</v>
      </c>
      <c r="M34" s="10">
        <v>1.334566875128075</v>
      </c>
      <c r="N34" s="10">
        <v>1.005153374979272</v>
      </c>
      <c r="O34" s="10">
        <v>45.817167545668781</v>
      </c>
      <c r="P34" s="10">
        <v>84.750677833100781</v>
      </c>
      <c r="Q34" s="10">
        <v>425</v>
      </c>
      <c r="R34" s="11">
        <v>2</v>
      </c>
    </row>
    <row r="35" spans="1:18" x14ac:dyDescent="0.2">
      <c r="A35" s="18">
        <v>25</v>
      </c>
      <c r="B35" s="18">
        <v>687.78084215124181</v>
      </c>
      <c r="C35" s="18">
        <v>520.03689647315844</v>
      </c>
      <c r="D35" s="18">
        <v>462.7234578152121</v>
      </c>
      <c r="E35" s="18">
        <v>57.313438657946342</v>
      </c>
      <c r="F35" s="18">
        <v>2038.08</v>
      </c>
      <c r="G35" s="18">
        <v>559.15643301723503</v>
      </c>
      <c r="H35" s="18">
        <v>1.5388598897627039</v>
      </c>
      <c r="I35" s="18">
        <v>148</v>
      </c>
      <c r="J35" s="18">
        <v>605</v>
      </c>
      <c r="K35" s="18">
        <v>8</v>
      </c>
      <c r="L35" s="18">
        <v>136.23027510219251</v>
      </c>
      <c r="M35" s="18">
        <v>67.562719793058932</v>
      </c>
      <c r="N35" s="18">
        <v>1.005102040944621</v>
      </c>
      <c r="O35" s="18">
        <v>146.9609491948504</v>
      </c>
      <c r="P35" s="18">
        <v>354.75922712497407</v>
      </c>
      <c r="Q35" s="18">
        <v>609</v>
      </c>
      <c r="R35" s="11">
        <v>2</v>
      </c>
    </row>
    <row r="36" spans="1:18" x14ac:dyDescent="0.2">
      <c r="A36" s="19">
        <v>27</v>
      </c>
      <c r="B36" s="19">
        <v>711.32619515473129</v>
      </c>
      <c r="C36" s="19">
        <v>535.25966890755672</v>
      </c>
      <c r="D36" s="19">
        <v>515.53202883098663</v>
      </c>
      <c r="E36" s="19">
        <v>19.727640076570079</v>
      </c>
      <c r="F36" s="19">
        <v>2123.42</v>
      </c>
      <c r="G36" s="19">
        <v>586.8964742731564</v>
      </c>
      <c r="H36" s="19">
        <v>2.9561674884591089</v>
      </c>
      <c r="I36" s="19">
        <v>414</v>
      </c>
      <c r="J36" s="19">
        <v>1865</v>
      </c>
      <c r="K36" s="19">
        <v>18</v>
      </c>
      <c r="L36" s="19">
        <v>837.34791162586771</v>
      </c>
      <c r="M36" s="19">
        <v>522.52368920738809</v>
      </c>
      <c r="N36" s="19">
        <v>1.0051087921019639</v>
      </c>
      <c r="O36" s="19">
        <v>825.50671624043025</v>
      </c>
      <c r="P36" s="19">
        <v>2203.4146063751541</v>
      </c>
      <c r="Q36" s="19">
        <v>1867</v>
      </c>
      <c r="R36" s="20">
        <v>2</v>
      </c>
    </row>
    <row r="41" spans="1:18" ht="19" customHeight="1" x14ac:dyDescent="0.2">
      <c r="A41" s="17" t="s">
        <v>57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ht="51" x14ac:dyDescent="0.2">
      <c r="A42" s="3" t="s">
        <v>0</v>
      </c>
      <c r="B42" s="3" t="s">
        <v>1</v>
      </c>
      <c r="C42" s="3" t="s">
        <v>2</v>
      </c>
      <c r="D42" s="3" t="s">
        <v>3</v>
      </c>
      <c r="E42" s="3" t="s">
        <v>67</v>
      </c>
      <c r="F42" s="3" t="s">
        <v>4</v>
      </c>
      <c r="G42" s="3" t="s">
        <v>5</v>
      </c>
      <c r="H42" s="3" t="s">
        <v>9</v>
      </c>
      <c r="I42" s="3" t="s">
        <v>10</v>
      </c>
      <c r="J42" s="3" t="s">
        <v>11</v>
      </c>
      <c r="K42" s="3" t="s">
        <v>12</v>
      </c>
      <c r="L42" s="3" t="s">
        <v>13</v>
      </c>
      <c r="M42" s="3" t="s">
        <v>14</v>
      </c>
      <c r="N42" s="3" t="s">
        <v>15</v>
      </c>
      <c r="O42" s="3" t="s">
        <v>16</v>
      </c>
      <c r="P42" s="3" t="s">
        <v>17</v>
      </c>
      <c r="Q42" s="9" t="s">
        <v>58</v>
      </c>
    </row>
    <row r="43" spans="1:18" x14ac:dyDescent="0.2">
      <c r="A43" s="13">
        <v>5</v>
      </c>
      <c r="B43" s="14">
        <v>246.94694615593289</v>
      </c>
      <c r="C43" s="14">
        <v>196.02583380202921</v>
      </c>
      <c r="D43" s="14">
        <v>125.2194880356319</v>
      </c>
      <c r="E43" s="14">
        <v>70.806345766397314</v>
      </c>
      <c r="F43" s="14">
        <v>450.5</v>
      </c>
      <c r="G43" s="14">
        <v>169.7285673556764</v>
      </c>
      <c r="H43" s="14">
        <v>0.82908471385412064</v>
      </c>
      <c r="I43" s="14">
        <v>4</v>
      </c>
      <c r="J43" s="14">
        <v>11</v>
      </c>
      <c r="K43" s="14">
        <v>6</v>
      </c>
      <c r="L43" s="14">
        <v>4.0819590212777257E-3</v>
      </c>
      <c r="M43" s="14">
        <v>1.376167056150734E-3</v>
      </c>
      <c r="N43" s="14">
        <v>1.058598040952347</v>
      </c>
      <c r="O43" s="14">
        <v>2.88498749723658E-2</v>
      </c>
      <c r="P43" s="14">
        <v>1.0982599999988449</v>
      </c>
      <c r="Q43" s="14">
        <v>12</v>
      </c>
    </row>
    <row r="44" spans="1:18" x14ac:dyDescent="0.2">
      <c r="A44" s="13">
        <v>10</v>
      </c>
      <c r="B44" s="14">
        <v>362.29771688266828</v>
      </c>
      <c r="C44" s="14">
        <v>298.20049184746188</v>
      </c>
      <c r="D44" s="14">
        <v>169.75463441316529</v>
      </c>
      <c r="E44" s="14">
        <v>128.44585743429661</v>
      </c>
      <c r="F44" s="14">
        <v>716.46</v>
      </c>
      <c r="G44" s="14">
        <v>213.65791062140829</v>
      </c>
      <c r="H44" s="14">
        <v>2.0751057975634688</v>
      </c>
      <c r="I44" s="14">
        <v>32</v>
      </c>
      <c r="J44" s="14">
        <v>120</v>
      </c>
      <c r="K44" s="14">
        <v>17</v>
      </c>
      <c r="L44" s="14">
        <v>0.27916412241756922</v>
      </c>
      <c r="M44" s="14">
        <v>4.0272510377690196E-3</v>
      </c>
      <c r="N44" s="14">
        <v>1.215865915990435</v>
      </c>
      <c r="O44" s="14">
        <v>0.75147796445526183</v>
      </c>
      <c r="P44" s="14">
        <v>2.3748866660753269</v>
      </c>
      <c r="Q44" s="14">
        <v>124</v>
      </c>
    </row>
    <row r="45" spans="1:18" x14ac:dyDescent="0.2">
      <c r="A45" s="13">
        <v>15</v>
      </c>
      <c r="B45" s="14">
        <v>386.25795359624578</v>
      </c>
      <c r="C45" s="14">
        <v>282.62310981202512</v>
      </c>
      <c r="D45" s="14">
        <v>282.62310981202512</v>
      </c>
      <c r="E45" s="14">
        <v>0</v>
      </c>
      <c r="F45" s="14">
        <v>1161.07</v>
      </c>
      <c r="G45" s="14">
        <v>345.47879910796718</v>
      </c>
      <c r="H45" s="14">
        <v>4.2502866637164818</v>
      </c>
      <c r="I45" s="14">
        <v>490</v>
      </c>
      <c r="J45" s="14">
        <v>1325</v>
      </c>
      <c r="K45" s="14">
        <v>48</v>
      </c>
      <c r="L45" s="14">
        <v>11.985379397519861</v>
      </c>
      <c r="M45" s="14">
        <v>1.043692621169612</v>
      </c>
      <c r="N45" s="14">
        <v>1.324275374994613</v>
      </c>
      <c r="O45" s="14">
        <v>25.666095021530051</v>
      </c>
      <c r="P45" s="14">
        <v>44.650022207992151</v>
      </c>
      <c r="Q45" s="14">
        <v>1336</v>
      </c>
    </row>
    <row r="46" spans="1:18" s="11" customFormat="1" x14ac:dyDescent="0.2">
      <c r="A46" s="13">
        <v>20</v>
      </c>
      <c r="B46" s="14">
        <v>604.19114000661671</v>
      </c>
      <c r="C46" s="14">
        <v>456.65214512227078</v>
      </c>
      <c r="D46" s="14">
        <v>377.90762503930853</v>
      </c>
      <c r="E46" s="14">
        <v>78.744520082962254</v>
      </c>
      <c r="F46" s="14">
        <v>1557.36</v>
      </c>
      <c r="G46" s="14">
        <v>491.78168493035901</v>
      </c>
      <c r="H46" s="14">
        <v>2.0033209530650189</v>
      </c>
      <c r="I46" s="14">
        <v>128</v>
      </c>
      <c r="J46" s="14">
        <v>536</v>
      </c>
      <c r="K46" s="14">
        <v>12</v>
      </c>
      <c r="L46" s="14">
        <v>41.462365058017888</v>
      </c>
      <c r="M46" s="14">
        <v>1.6194766673725101</v>
      </c>
      <c r="N46" s="14">
        <v>1.0051283328793941</v>
      </c>
      <c r="O46" s="14">
        <v>77.960341572761536</v>
      </c>
      <c r="P46" s="14">
        <v>131.95730883278881</v>
      </c>
      <c r="Q46" s="14">
        <v>537</v>
      </c>
      <c r="R46" s="11">
        <v>3</v>
      </c>
    </row>
    <row r="47" spans="1:18" x14ac:dyDescent="0.2">
      <c r="A47" s="13">
        <v>25</v>
      </c>
      <c r="B47" s="14">
        <v>687.78084215124147</v>
      </c>
      <c r="C47" s="14">
        <v>520.03689647315844</v>
      </c>
      <c r="D47" s="14">
        <v>462.7234578152121</v>
      </c>
      <c r="E47" s="14">
        <v>57.313438657946342</v>
      </c>
      <c r="F47" s="14">
        <v>2038.1</v>
      </c>
      <c r="G47" s="14">
        <v>559.13643301723437</v>
      </c>
      <c r="H47" s="14">
        <v>1.538859889762656</v>
      </c>
      <c r="I47" s="14">
        <v>106</v>
      </c>
      <c r="J47" s="14">
        <v>506</v>
      </c>
      <c r="K47" s="14">
        <v>9</v>
      </c>
      <c r="L47" s="14">
        <v>95.872968509793282</v>
      </c>
      <c r="M47" s="14">
        <v>66.86623987625353</v>
      </c>
      <c r="N47" s="14">
        <v>1.005524582928047</v>
      </c>
      <c r="O47" s="14">
        <v>199.69026091042909</v>
      </c>
      <c r="P47" s="14">
        <v>434.42204345786013</v>
      </c>
      <c r="Q47" s="14">
        <v>509</v>
      </c>
      <c r="R47" s="11">
        <v>3</v>
      </c>
    </row>
    <row r="48" spans="1:18" x14ac:dyDescent="0.2">
      <c r="A48" s="13">
        <v>27</v>
      </c>
      <c r="B48" s="14">
        <v>711.32619515473129</v>
      </c>
      <c r="C48" s="14">
        <v>535.25966890755672</v>
      </c>
      <c r="D48" s="14">
        <v>515.53202883098663</v>
      </c>
      <c r="E48" s="14">
        <v>19.727640076570079</v>
      </c>
      <c r="F48" s="14">
        <v>2123.41</v>
      </c>
      <c r="G48" s="14">
        <v>586.90647427315616</v>
      </c>
      <c r="H48" s="14">
        <v>2.9561674884591089</v>
      </c>
      <c r="I48" s="14">
        <v>310</v>
      </c>
      <c r="J48" s="14">
        <v>1555</v>
      </c>
      <c r="K48" s="14">
        <v>10</v>
      </c>
      <c r="L48" s="14">
        <v>939.86306120967492</v>
      </c>
      <c r="M48" s="14">
        <v>522.66159879113548</v>
      </c>
      <c r="N48" s="14">
        <v>1.0051281251944599</v>
      </c>
      <c r="O48" s="14">
        <v>1955.0804385859519</v>
      </c>
      <c r="P48" s="14">
        <v>3818.0968575000302</v>
      </c>
      <c r="Q48" s="14">
        <v>1557</v>
      </c>
      <c r="R48" s="11">
        <v>3</v>
      </c>
    </row>
    <row r="55" spans="5:6" ht="16" customHeight="1" x14ac:dyDescent="0.2">
      <c r="E55" s="15" t="s">
        <v>59</v>
      </c>
      <c r="F55" s="15"/>
    </row>
    <row r="56" spans="5:6" ht="17" x14ac:dyDescent="0.2">
      <c r="E56" s="5" t="s">
        <v>60</v>
      </c>
      <c r="F56" s="5">
        <v>0.3</v>
      </c>
    </row>
    <row r="57" spans="5:6" ht="17" x14ac:dyDescent="0.2">
      <c r="E57" s="5" t="s">
        <v>61</v>
      </c>
      <c r="F57" s="5">
        <v>1.2</v>
      </c>
    </row>
    <row r="58" spans="5:6" ht="17" x14ac:dyDescent="0.2">
      <c r="E58" s="5" t="s">
        <v>62</v>
      </c>
      <c r="F58" s="5">
        <v>1</v>
      </c>
    </row>
    <row r="59" spans="5:6" ht="17" x14ac:dyDescent="0.2">
      <c r="E59" s="5" t="s">
        <v>63</v>
      </c>
      <c r="F59" s="5">
        <v>1</v>
      </c>
    </row>
    <row r="60" spans="5:6" ht="17" x14ac:dyDescent="0.2">
      <c r="E60" s="5" t="s">
        <v>64</v>
      </c>
      <c r="F60" s="5">
        <v>3.5</v>
      </c>
    </row>
    <row r="61" spans="5:6" ht="17" x14ac:dyDescent="0.2">
      <c r="E61" s="5" t="s">
        <v>65</v>
      </c>
      <c r="F61" s="5">
        <v>10</v>
      </c>
    </row>
    <row r="62" spans="5:6" ht="17" x14ac:dyDescent="0.2">
      <c r="E62" s="5" t="s">
        <v>66</v>
      </c>
      <c r="F62" s="5">
        <v>42</v>
      </c>
    </row>
    <row r="63" spans="5:6" ht="34" x14ac:dyDescent="0.2">
      <c r="E63" s="5" t="s">
        <v>68</v>
      </c>
      <c r="F63" s="5" t="b">
        <v>0</v>
      </c>
    </row>
    <row r="66" spans="1:18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</sheetData>
  <mergeCells count="4">
    <mergeCell ref="E55:F55"/>
    <mergeCell ref="A17:Q17"/>
    <mergeCell ref="A29:Q29"/>
    <mergeCell ref="A41:Q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7</v>
      </c>
      <c r="C1" s="2" t="s">
        <v>8</v>
      </c>
    </row>
    <row r="2" spans="1:3" x14ac:dyDescent="0.2">
      <c r="A2">
        <v>8</v>
      </c>
      <c r="B2" t="s">
        <v>20</v>
      </c>
      <c r="C2" t="s">
        <v>21</v>
      </c>
    </row>
    <row r="3" spans="1:3" x14ac:dyDescent="0.2">
      <c r="A3">
        <v>9</v>
      </c>
      <c r="B3" t="s">
        <v>18</v>
      </c>
      <c r="C3" t="s">
        <v>19</v>
      </c>
    </row>
    <row r="4" spans="1:3" x14ac:dyDescent="0.2">
      <c r="A4">
        <v>10</v>
      </c>
      <c r="B4" t="s">
        <v>22</v>
      </c>
      <c r="C4" t="s">
        <v>23</v>
      </c>
    </row>
    <row r="5" spans="1:3" x14ac:dyDescent="0.2">
      <c r="A5">
        <v>11</v>
      </c>
      <c r="B5" t="s">
        <v>25</v>
      </c>
      <c r="C5" t="s">
        <v>24</v>
      </c>
    </row>
    <row r="6" spans="1:3" x14ac:dyDescent="0.2">
      <c r="A6">
        <v>20</v>
      </c>
      <c r="B6" t="s">
        <v>26</v>
      </c>
      <c r="C6" t="s">
        <v>27</v>
      </c>
    </row>
    <row r="7" spans="1:3" x14ac:dyDescent="0.2">
      <c r="A7">
        <v>30</v>
      </c>
      <c r="B7" t="s">
        <v>28</v>
      </c>
      <c r="C7" t="s">
        <v>29</v>
      </c>
    </row>
    <row r="8" spans="1:3" x14ac:dyDescent="0.2">
      <c r="A8">
        <v>35</v>
      </c>
      <c r="B8" t="s">
        <v>30</v>
      </c>
      <c r="C8" t="s">
        <v>31</v>
      </c>
    </row>
    <row r="9" spans="1:3" x14ac:dyDescent="0.2">
      <c r="A9">
        <v>40</v>
      </c>
      <c r="B9" t="s">
        <v>32</v>
      </c>
      <c r="C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2025-03-16T06:31:33Z</dcterms:created>
  <dcterms:modified xsi:type="dcterms:W3CDTF">2025-04-08T22:05:18Z</dcterms:modified>
</cp:coreProperties>
</file>