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mes Data\Documents\BCS\data-project-two\data\"/>
    </mc:Choice>
  </mc:AlternateContent>
  <bookViews>
    <workbookView xWindow="0" yWindow="0" windowWidth="28800" windowHeight="14100"/>
  </bookViews>
  <sheets>
    <sheet name="2019" sheetId="1" r:id="rId1"/>
    <sheet name="Conversion" sheetId="2" r:id="rId2"/>
  </sheets>
  <definedNames>
    <definedName name="Z_49FF6C90_3DF6_4DDA_8367_386BB3765EB7_.wvu.FilterData" localSheetId="0" hidden="1">'2019'!$A$1:$P$173</definedName>
    <definedName name="Z_C2A4FA8A_9AA9_427D_8D4F_1367E30B5FD4_.wvu.FilterData" localSheetId="0" hidden="1">'2019'!$A$1:$P$173</definedName>
  </definedNames>
  <calcPr calcId="162913"/>
  <customWorkbookViews>
    <customWorkbookView name="Filter 2" guid="{49FF6C90-3DF6-4DDA-8367-386BB3765EB7}" maximized="1" windowWidth="0" windowHeight="0" activeSheetId="0"/>
    <customWorkbookView name="Filter 1" guid="{C2A4FA8A-9AA9-427D-8D4F-1367E30B5FD4}" maximized="1" windowWidth="0" windowHeight="0" activeSheetId="0"/>
  </customWorkbookViews>
</workbook>
</file>

<file path=xl/calcChain.xml><?xml version="1.0" encoding="utf-8"?>
<calcChain xmlns="http://schemas.openxmlformats.org/spreadsheetml/2006/main">
  <c r="I33" i="2" l="1"/>
  <c r="I32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</calcChain>
</file>

<file path=xl/comments1.xml><?xml version="1.0" encoding="utf-8"?>
<comments xmlns="http://schemas.openxmlformats.org/spreadsheetml/2006/main">
  <authors>
    <author/>
  </authors>
  <commentList>
    <comment ref="Q1" authorId="0" shapeId="0">
      <text>
        <r>
          <rPr>
            <sz val="10"/>
            <color rgb="FF000000"/>
            <rFont val="Arial"/>
          </rPr>
          <t>copy and paste from google map, and then use left() and right() function to get latitude and longitude, see row 50 for example
	-James Ye</t>
        </r>
      </text>
    </comment>
  </commentList>
</comments>
</file>

<file path=xl/sharedStrings.xml><?xml version="1.0" encoding="utf-8"?>
<sst xmlns="http://schemas.openxmlformats.org/spreadsheetml/2006/main" count="1671" uniqueCount="732">
  <si>
    <t>ranking</t>
  </si>
  <si>
    <t>name</t>
  </si>
  <si>
    <t>ticker</t>
  </si>
  <si>
    <t>mkt_cap</t>
  </si>
  <si>
    <t>pe_ratio</t>
  </si>
  <si>
    <t>eps</t>
  </si>
  <si>
    <t>dividend_pct</t>
  </si>
  <si>
    <t>exchange</t>
  </si>
  <si>
    <t>esg_score</t>
  </si>
  <si>
    <t>recom_rating</t>
  </si>
  <si>
    <t>sector</t>
  </si>
  <si>
    <t>industry</t>
  </si>
  <si>
    <t>country</t>
  </si>
  <si>
    <t>city</t>
  </si>
  <si>
    <t>latitude</t>
  </si>
  <si>
    <t>longitude</t>
  </si>
  <si>
    <t>Walmart</t>
  </si>
  <si>
    <t>WMT</t>
  </si>
  <si>
    <t>NYSE</t>
  </si>
  <si>
    <t>Consumer Defensive</t>
  </si>
  <si>
    <t>Discount Stores</t>
  </si>
  <si>
    <t>USA</t>
  </si>
  <si>
    <t>Bentonville</t>
  </si>
  <si>
    <t>Sinopec Group</t>
  </si>
  <si>
    <t>SHI</t>
  </si>
  <si>
    <t>n/a</t>
  </si>
  <si>
    <t>Energy</t>
  </si>
  <si>
    <t>Oil &amp; Gas Refining &amp; Marketing</t>
  </si>
  <si>
    <t>China</t>
  </si>
  <si>
    <t>Peking</t>
  </si>
  <si>
    <t>Royal Dutch Shell</t>
  </si>
  <si>
    <t>RDS.A</t>
  </si>
  <si>
    <t>Oil &amp; Gas Integrated</t>
  </si>
  <si>
    <t>Netherlands</t>
  </si>
  <si>
    <t>The Hague</t>
  </si>
  <si>
    <t>China National Petroleum</t>
  </si>
  <si>
    <t>SNP</t>
  </si>
  <si>
    <t>Saudi Aramco</t>
  </si>
  <si>
    <t>2222.SR</t>
  </si>
  <si>
    <t>Tadawul</t>
  </si>
  <si>
    <t>Saudi Arabia</t>
  </si>
  <si>
    <t>Dhahran</t>
  </si>
  <si>
    <t>BP</t>
  </si>
  <si>
    <t>United Kingdom</t>
  </si>
  <si>
    <t>London</t>
  </si>
  <si>
    <t>Exxon Mobil</t>
  </si>
  <si>
    <t>XOM</t>
  </si>
  <si>
    <t>Irving</t>
  </si>
  <si>
    <t>Toyota Motor</t>
  </si>
  <si>
    <t>TM</t>
  </si>
  <si>
    <t>Consumer Cyclical</t>
  </si>
  <si>
    <t>Auto Manufacturers</t>
  </si>
  <si>
    <t>Japan</t>
  </si>
  <si>
    <t>Toyota</t>
  </si>
  <si>
    <t>Apple</t>
  </si>
  <si>
    <t>AAPL</t>
  </si>
  <si>
    <t>NasdaqGS</t>
  </si>
  <si>
    <t>Technology</t>
  </si>
  <si>
    <t>Consumer Electronics</t>
  </si>
  <si>
    <t>Cupertino</t>
  </si>
  <si>
    <t>Berkshire Hathaway</t>
  </si>
  <si>
    <t>BRK.A</t>
  </si>
  <si>
    <t>Financial Services</t>
  </si>
  <si>
    <t>Insurance - Diversified</t>
  </si>
  <si>
    <t>Omaha</t>
  </si>
  <si>
    <t>Amazon</t>
  </si>
  <si>
    <t>AMZN</t>
  </si>
  <si>
    <t>Internet Retail</t>
  </si>
  <si>
    <t>Seattle</t>
  </si>
  <si>
    <t>United Health Group</t>
  </si>
  <si>
    <t>UNH</t>
  </si>
  <si>
    <t>Healthcare</t>
  </si>
  <si>
    <t>Healthcare Plans</t>
  </si>
  <si>
    <t>Minnetonka</t>
  </si>
  <si>
    <t>Glencore</t>
  </si>
  <si>
    <t>GLNCY</t>
  </si>
  <si>
    <t>OTCMKTS</t>
  </si>
  <si>
    <t>Basic Materials</t>
  </si>
  <si>
    <t>Other Industrial Metals &amp; Mining</t>
  </si>
  <si>
    <t>Switzerland</t>
  </si>
  <si>
    <t>Baar</t>
  </si>
  <si>
    <t>McKesson</t>
  </si>
  <si>
    <t>MCK</t>
  </si>
  <si>
    <t>Medical Distribution</t>
  </si>
  <si>
    <t>Daimler</t>
  </si>
  <si>
    <t>DMLRY</t>
  </si>
  <si>
    <t>Germany</t>
  </si>
  <si>
    <t>Stuttgart</t>
  </si>
  <si>
    <t>CVS Health</t>
  </si>
  <si>
    <t>CVS</t>
  </si>
  <si>
    <t>Woonsocket</t>
  </si>
  <si>
    <t>Total</t>
  </si>
  <si>
    <t>TOT</t>
  </si>
  <si>
    <t>France</t>
  </si>
  <si>
    <t>Paris</t>
  </si>
  <si>
    <t>China State Construction Engineering</t>
  </si>
  <si>
    <t>601668.SS</t>
  </si>
  <si>
    <t>SSE</t>
  </si>
  <si>
    <t>Industrials</t>
  </si>
  <si>
    <t>Engineering &amp; Construction</t>
  </si>
  <si>
    <t>EXOR Group</t>
  </si>
  <si>
    <t>EXXRF</t>
  </si>
  <si>
    <t>Auto Cyclical</t>
  </si>
  <si>
    <t>Amsterdam</t>
  </si>
  <si>
    <t>AT&amp;T</t>
  </si>
  <si>
    <t>T</t>
  </si>
  <si>
    <t>Communication Services</t>
  </si>
  <si>
    <t>Telecom Services</t>
  </si>
  <si>
    <t>Dallas</t>
  </si>
  <si>
    <t>Industrial &amp; Commercial Bank of China</t>
  </si>
  <si>
    <t>IDCBF</t>
  </si>
  <si>
    <t>Banks-Diversified</t>
  </si>
  <si>
    <t>Amerisource Bergen</t>
  </si>
  <si>
    <t>ABC</t>
  </si>
  <si>
    <t>Chesterbrook</t>
  </si>
  <si>
    <t>Chevron</t>
  </si>
  <si>
    <t>CVX</t>
  </si>
  <si>
    <t>San Ramon</t>
  </si>
  <si>
    <t>Ping An Insurance</t>
  </si>
  <si>
    <t>PNGAY</t>
  </si>
  <si>
    <t>Insurance-Life</t>
  </si>
  <si>
    <t>Shenzhen</t>
  </si>
  <si>
    <t>Ford Motor</t>
  </si>
  <si>
    <t>F</t>
  </si>
  <si>
    <t>Dearborn</t>
  </si>
  <si>
    <t>China Construction Bank</t>
  </si>
  <si>
    <t>CICHF</t>
  </si>
  <si>
    <t>Banks—Diversified</t>
  </si>
  <si>
    <t>Beijing</t>
  </si>
  <si>
    <t>General Motors</t>
  </si>
  <si>
    <t>GM</t>
  </si>
  <si>
    <t>United States</t>
  </si>
  <si>
    <t>Detroit</t>
  </si>
  <si>
    <t>Mitsubishi</t>
  </si>
  <si>
    <t>MUFG</t>
  </si>
  <si>
    <t>Tokyo</t>
  </si>
  <si>
    <t>Handa Motor</t>
  </si>
  <si>
    <t>HMC</t>
  </si>
  <si>
    <t>Costco Wholesale</t>
  </si>
  <si>
    <t>COST</t>
  </si>
  <si>
    <t>Issaquah</t>
  </si>
  <si>
    <t>Agricultural Bank of China</t>
  </si>
  <si>
    <t>ACGBY</t>
  </si>
  <si>
    <t>Alphabet</t>
  </si>
  <si>
    <t>GOOG</t>
  </si>
  <si>
    <t>Internet Content &amp; Information</t>
  </si>
  <si>
    <t>Mountain View</t>
  </si>
  <si>
    <t>Cardinal Health</t>
  </si>
  <si>
    <t>CAH</t>
  </si>
  <si>
    <t>Dublin</t>
  </si>
  <si>
    <t>SAIC Motor</t>
  </si>
  <si>
    <t>600104.SS</t>
  </si>
  <si>
    <t>Shanghai</t>
  </si>
  <si>
    <t>Walgreens Boots Alliance</t>
  </si>
  <si>
    <t>WBA</t>
  </si>
  <si>
    <t>Pharmaceutical Retailers</t>
  </si>
  <si>
    <t>Deerfield</t>
  </si>
  <si>
    <t>JPMorgan Chase &amp; Co.</t>
  </si>
  <si>
    <t>JPM</t>
  </si>
  <si>
    <t>New York</t>
  </si>
  <si>
    <t>Gazprom</t>
  </si>
  <si>
    <t>OGZPY</t>
  </si>
  <si>
    <t>Russia</t>
  </si>
  <si>
    <t>Moscow</t>
  </si>
  <si>
    <t>Verizon Communications</t>
  </si>
  <si>
    <t>VZ</t>
  </si>
  <si>
    <t>Bank of China</t>
  </si>
  <si>
    <t>BACHY</t>
  </si>
  <si>
    <t>Allianz</t>
  </si>
  <si>
    <t>ALIZF</t>
  </si>
  <si>
    <t>Insurance—Diversified</t>
  </si>
  <si>
    <t>Munich</t>
  </si>
  <si>
    <t>AXA</t>
  </si>
  <si>
    <t>AXAHF</t>
  </si>
  <si>
    <t>Kroger</t>
  </si>
  <si>
    <t>KR</t>
  </si>
  <si>
    <t>Grocery Stores</t>
  </si>
  <si>
    <t>Cincinnati</t>
  </si>
  <si>
    <t>General Electric</t>
  </si>
  <si>
    <t>GE</t>
  </si>
  <si>
    <t>Specialty Industrial Machinery</t>
  </si>
  <si>
    <t>Boston</t>
  </si>
  <si>
    <t>Fannie Mae</t>
  </si>
  <si>
    <t>FNMA</t>
  </si>
  <si>
    <t>Mortgage Finance</t>
  </si>
  <si>
    <t>Washington DC</t>
  </si>
  <si>
    <t>Lukoil</t>
  </si>
  <si>
    <t>LUKOY</t>
  </si>
  <si>
    <t>China Life Insurance</t>
  </si>
  <si>
    <t>LFC</t>
  </si>
  <si>
    <t>Insurance—Life</t>
  </si>
  <si>
    <t>Japan Post Holdings</t>
  </si>
  <si>
    <t>JPHLF</t>
  </si>
  <si>
    <t>Banks—Regional</t>
  </si>
  <si>
    <t>BMW Group</t>
  </si>
  <si>
    <t>BMWYY</t>
  </si>
  <si>
    <t>Phillips 66</t>
  </si>
  <si>
    <t>PSX</t>
  </si>
  <si>
    <t>Houston</t>
  </si>
  <si>
    <t>China Railway Engineering Group</t>
  </si>
  <si>
    <t>CRWOY</t>
  </si>
  <si>
    <t>Hong Kong</t>
  </si>
  <si>
    <t>Kowloon</t>
  </si>
  <si>
    <t>China Mobile Communications</t>
  </si>
  <si>
    <t>CHL</t>
  </si>
  <si>
    <t>Valero Energy</t>
  </si>
  <si>
    <t>VLO</t>
  </si>
  <si>
    <t>San Antonio</t>
  </si>
  <si>
    <t>Bank of America Corp</t>
  </si>
  <si>
    <t>BAC</t>
  </si>
  <si>
    <t>Charlotte</t>
  </si>
  <si>
    <t>China Railway Construction</t>
  </si>
  <si>
    <t>CWYCF</t>
  </si>
  <si>
    <t>Microsoft</t>
  </si>
  <si>
    <t>MSFT</t>
  </si>
  <si>
    <t>Software—Infrastructure</t>
  </si>
  <si>
    <t>Redmond</t>
  </si>
  <si>
    <t>Home Depot</t>
  </si>
  <si>
    <t>HD</t>
  </si>
  <si>
    <t>Home Improvement Retail</t>
  </si>
  <si>
    <t>US</t>
  </si>
  <si>
    <t>Atlanta</t>
  </si>
  <si>
    <t>China national offshore soil</t>
  </si>
  <si>
    <t>CNOOC</t>
  </si>
  <si>
    <t>Oil &amp; Gas E&amp;P</t>
  </si>
  <si>
    <t>Central Hong Kong</t>
  </si>
  <si>
    <t>nippon telegraph and phone corp</t>
  </si>
  <si>
    <t>NTTYY</t>
  </si>
  <si>
    <t>Otemachi Chiyoda-ku</t>
  </si>
  <si>
    <t>itochu corp</t>
  </si>
  <si>
    <t>ITOCY</t>
  </si>
  <si>
    <t>Conglomerates</t>
  </si>
  <si>
    <t>Minato</t>
  </si>
  <si>
    <t>nissan motor</t>
  </si>
  <si>
    <t>NSANY</t>
  </si>
  <si>
    <t>Yokohama</t>
  </si>
  <si>
    <t>china development bank and financial leasing co.</t>
  </si>
  <si>
    <t>1606.HK</t>
  </si>
  <si>
    <t>HKSE</t>
  </si>
  <si>
    <t>Credit Services</t>
  </si>
  <si>
    <t>boeing</t>
  </si>
  <si>
    <t>BA</t>
  </si>
  <si>
    <t>Aerospace &amp; Defense</t>
  </si>
  <si>
    <t>Chicago</t>
  </si>
  <si>
    <t>wells fargo</t>
  </si>
  <si>
    <t>WFC</t>
  </si>
  <si>
    <t>San Francisco</t>
  </si>
  <si>
    <t>siemens</t>
  </si>
  <si>
    <t>SIE.DE</t>
  </si>
  <si>
    <t>XETRA</t>
  </si>
  <si>
    <t>citigroup</t>
  </si>
  <si>
    <t>C</t>
  </si>
  <si>
    <t>New York City</t>
  </si>
  <si>
    <t>marathon petroleum</t>
  </si>
  <si>
    <t>MPC</t>
  </si>
  <si>
    <t>Findlay</t>
  </si>
  <si>
    <t>SK holdings</t>
  </si>
  <si>
    <t>034730.KS</t>
  </si>
  <si>
    <t>KSE</t>
  </si>
  <si>
    <t>Information Technology Services</t>
  </si>
  <si>
    <t>South Korea</t>
  </si>
  <si>
    <t>Seoul</t>
  </si>
  <si>
    <t>petrobras</t>
  </si>
  <si>
    <t xml:space="preserve">PBR </t>
  </si>
  <si>
    <t>Brazil</t>
  </si>
  <si>
    <t>Rio de Janeiro</t>
  </si>
  <si>
    <t>comcast</t>
  </si>
  <si>
    <t>CMCSA</t>
  </si>
  <si>
    <t xml:space="preserve"> Entertainment</t>
  </si>
  <si>
    <t>Philadelphia</t>
  </si>
  <si>
    <t>nestle</t>
  </si>
  <si>
    <t>NSRGY</t>
  </si>
  <si>
    <t>Packaged Foods</t>
  </si>
  <si>
    <t>Vevey</t>
  </si>
  <si>
    <t>bosch group</t>
  </si>
  <si>
    <t>BOSCHLTD.NS</t>
  </si>
  <si>
    <t>NSE</t>
  </si>
  <si>
    <t>Auto Parts</t>
  </si>
  <si>
    <t>India</t>
  </si>
  <si>
    <t>Bangalore</t>
  </si>
  <si>
    <t>uniper</t>
  </si>
  <si>
    <t>UN01.DE</t>
  </si>
  <si>
    <t>Utilities</t>
  </si>
  <si>
    <t>Utilities—Independent Power Producers</t>
  </si>
  <si>
    <t>Düsseldorf</t>
  </si>
  <si>
    <t>anthem</t>
  </si>
  <si>
    <t>ANTM</t>
  </si>
  <si>
    <t>Indianapolis</t>
  </si>
  <si>
    <t>carrefour</t>
  </si>
  <si>
    <t>CA.PA</t>
  </si>
  <si>
    <t>Levallois-Perret</t>
  </si>
  <si>
    <t>dong feng motor</t>
  </si>
  <si>
    <t>0489.HK</t>
  </si>
  <si>
    <t>Wuhan</t>
  </si>
  <si>
    <t>ENI</t>
  </si>
  <si>
    <t xml:space="preserve">E </t>
  </si>
  <si>
    <t>Italy</t>
  </si>
  <si>
    <t>Rome</t>
  </si>
  <si>
    <t>dell technologies</t>
  </si>
  <si>
    <t>DELL</t>
  </si>
  <si>
    <t>Computer Hardware</t>
  </si>
  <si>
    <t>Round Rock</t>
  </si>
  <si>
    <t>banco santander</t>
  </si>
  <si>
    <t>SAN</t>
  </si>
  <si>
    <t>Spain</t>
  </si>
  <si>
    <t>Madrid</t>
  </si>
  <si>
    <t>rosneft oil</t>
  </si>
  <si>
    <t>ROSN.ME</t>
  </si>
  <si>
    <t>MCX</t>
  </si>
  <si>
    <t>china faw group</t>
  </si>
  <si>
    <t>000800.SZ</t>
  </si>
  <si>
    <t>Changchun</t>
  </si>
  <si>
    <t>sinochem group</t>
  </si>
  <si>
    <t>600500.SS</t>
  </si>
  <si>
    <t>enel</t>
  </si>
  <si>
    <t>ENEL.MI</t>
  </si>
  <si>
    <t>Milan</t>
  </si>
  <si>
    <t>Utilities—Diversified</t>
  </si>
  <si>
    <t>deutsche telekom</t>
  </si>
  <si>
    <t>DTE.DE</t>
  </si>
  <si>
    <t>Bonn</t>
  </si>
  <si>
    <t>credit agricole</t>
  </si>
  <si>
    <t>ACA.PA</t>
  </si>
  <si>
    <t>Montrouge</t>
  </si>
  <si>
    <t>Assicurazioni Generali</t>
  </si>
  <si>
    <t>G.MI</t>
  </si>
  <si>
    <t>Trieste</t>
  </si>
  <si>
    <t>Hyundai Motor</t>
  </si>
  <si>
    <t>HYMTF</t>
  </si>
  <si>
    <t>Other OTC</t>
  </si>
  <si>
    <t>Peugeot</t>
  </si>
  <si>
    <t>PUGOY</t>
  </si>
  <si>
    <t>Motor Vehicles &amp; parts</t>
  </si>
  <si>
    <t>Rueil-Malmaison</t>
  </si>
  <si>
    <t>SoftBank Group</t>
  </si>
  <si>
    <t>SFTBY</t>
  </si>
  <si>
    <t>HSBC Holdings</t>
  </si>
  <si>
    <t>HSBC</t>
  </si>
  <si>
    <t>United Kingtdom</t>
  </si>
  <si>
    <t>DuPont</t>
  </si>
  <si>
    <t>DD</t>
  </si>
  <si>
    <t>Chemicals</t>
  </si>
  <si>
    <t>Wilmington</t>
  </si>
  <si>
    <t>Hitachi</t>
  </si>
  <si>
    <t>HTHIY</t>
  </si>
  <si>
    <t>Tesco</t>
  </si>
  <si>
    <t>TSCO.L</t>
  </si>
  <si>
    <t>LSE</t>
  </si>
  <si>
    <t>Welwyn Garden City</t>
  </si>
  <si>
    <t>BNP Paribas</t>
  </si>
  <si>
    <t>BNP.PA</t>
  </si>
  <si>
    <t>JXTG Holdings</t>
  </si>
  <si>
    <t>JHJ.SG</t>
  </si>
  <si>
    <t>Reliance Industries</t>
  </si>
  <si>
    <t>RELIANCE.NS</t>
  </si>
  <si>
    <t>Mumbai</t>
  </si>
  <si>
    <t>State Farm Insurance Cos.</t>
  </si>
  <si>
    <t>STFGX</t>
  </si>
  <si>
    <t>Nasdaq</t>
  </si>
  <si>
    <t>Insurance: Property and Casualty (Mutual)</t>
  </si>
  <si>
    <t>Bloomington</t>
  </si>
  <si>
    <t>Johnson &amp; Johnson</t>
  </si>
  <si>
    <t>JNJ</t>
  </si>
  <si>
    <t>Drug Manufacturers—General</t>
  </si>
  <si>
    <t>New Brunswick</t>
  </si>
  <si>
    <t>Electricité de France</t>
  </si>
  <si>
    <t>EDF.PA</t>
  </si>
  <si>
    <t>China Minmetals</t>
  </si>
  <si>
    <t>000831.SZ</t>
  </si>
  <si>
    <t>Shenzen</t>
  </si>
  <si>
    <t>Specialty Chemicals</t>
  </si>
  <si>
    <t>Ganzhou</t>
  </si>
  <si>
    <t>Equinor</t>
  </si>
  <si>
    <t>EQNR</t>
  </si>
  <si>
    <t>Electrical Equipment &amp; Parts</t>
  </si>
  <si>
    <t>Gardena</t>
  </si>
  <si>
    <t>International Business Machines</t>
  </si>
  <si>
    <t>IBM</t>
  </si>
  <si>
    <t>Armonk</t>
  </si>
  <si>
    <t>BASF</t>
  </si>
  <si>
    <t>BAS.DE</t>
  </si>
  <si>
    <t>Ludwigshafen am Rhein</t>
  </si>
  <si>
    <t>Sony</t>
  </si>
  <si>
    <t>SNE</t>
  </si>
  <si>
    <t>Indian Oil</t>
  </si>
  <si>
    <t>IOC.NS</t>
  </si>
  <si>
    <t>New Delhi</t>
  </si>
  <si>
    <t>AEON</t>
  </si>
  <si>
    <t>AGHC</t>
  </si>
  <si>
    <t>Department Stores</t>
  </si>
  <si>
    <t>Chiba</t>
  </si>
  <si>
    <t>ArcelorMittal</t>
  </si>
  <si>
    <t>MT</t>
  </si>
  <si>
    <t>Steel</t>
  </si>
  <si>
    <t>Luxembourg</t>
  </si>
  <si>
    <t>Luxembourg City</t>
  </si>
  <si>
    <t>People's Insurance Co. of China</t>
  </si>
  <si>
    <t>PPCCY</t>
  </si>
  <si>
    <t>58.512</t>
  </si>
  <si>
    <t>21.67</t>
  </si>
  <si>
    <t>2.27</t>
  </si>
  <si>
    <t>15</t>
  </si>
  <si>
    <t>2.1</t>
  </si>
  <si>
    <t>Insurance—Property &amp; Casualty</t>
  </si>
  <si>
    <t>Target</t>
  </si>
  <si>
    <t>TGT</t>
  </si>
  <si>
    <t>59.967</t>
  </si>
  <si>
    <t>22.21</t>
  </si>
  <si>
    <t>-0.3990</t>
  </si>
  <si>
    <t>Minneapolis</t>
  </si>
  <si>
    <t>Airbus</t>
  </si>
  <si>
    <t>AIR.PA</t>
  </si>
  <si>
    <t>49.804</t>
  </si>
  <si>
    <t>63.52</t>
  </si>
  <si>
    <t>1.10</t>
  </si>
  <si>
    <t>30</t>
  </si>
  <si>
    <t>Leiden</t>
  </si>
  <si>
    <t>Deutsche Post DHL Group</t>
  </si>
  <si>
    <t>DPSGY</t>
  </si>
  <si>
    <t>45.162</t>
  </si>
  <si>
    <t>18.96</t>
  </si>
  <si>
    <t>1.93</t>
  </si>
  <si>
    <t>1</t>
  </si>
  <si>
    <t>Integrated Freight &amp; Logistics</t>
  </si>
  <si>
    <t>Engie</t>
  </si>
  <si>
    <t>ENGI.PA</t>
  </si>
  <si>
    <t>26.585</t>
  </si>
  <si>
    <t>Courbevoie</t>
  </si>
  <si>
    <t>Royal Ahold Delhaize</t>
  </si>
  <si>
    <t>ADRNY</t>
  </si>
  <si>
    <t>28.883</t>
  </si>
  <si>
    <t>Zaandam</t>
  </si>
  <si>
    <t>Freddie Mac</t>
  </si>
  <si>
    <t>FMCC</t>
  </si>
  <si>
    <t>1.424</t>
  </si>
  <si>
    <t>McLean</t>
  </si>
  <si>
    <t>Beijing Automotive Group</t>
  </si>
  <si>
    <t>1958</t>
  </si>
  <si>
    <t>26.851</t>
  </si>
  <si>
    <t>HKG</t>
  </si>
  <si>
    <t xml:space="preserve">Beijing </t>
  </si>
  <si>
    <t>PTT</t>
  </si>
  <si>
    <t>PTT.BK</t>
  </si>
  <si>
    <t>1078</t>
  </si>
  <si>
    <t>BKK</t>
  </si>
  <si>
    <t xml:space="preserve"> Oil &amp; Gas Integrated</t>
  </si>
  <si>
    <t>Thailand</t>
  </si>
  <si>
    <t xml:space="preserve">Bangkok </t>
  </si>
  <si>
    <t>Panasonic</t>
  </si>
  <si>
    <t>PCRFY</t>
  </si>
  <si>
    <t>20.165</t>
  </si>
  <si>
    <t>Kadoma</t>
  </si>
  <si>
    <t>United Parcel Service</t>
  </si>
  <si>
    <t>UPS</t>
  </si>
  <si>
    <t>95.857</t>
  </si>
  <si>
    <t>Lowe's Companies</t>
  </si>
  <si>
    <t>LOW</t>
  </si>
  <si>
    <t>102.016</t>
  </si>
  <si>
    <t>Mooresville</t>
  </si>
  <si>
    <t>COFCO Biotechnology Co., Ltd.</t>
  </si>
  <si>
    <t>000930.SZ</t>
  </si>
  <si>
    <t>12.743</t>
  </si>
  <si>
    <t>SHE</t>
  </si>
  <si>
    <t>Bengbu</t>
  </si>
  <si>
    <t>Intel Corporation</t>
  </si>
  <si>
    <t>INTC</t>
  </si>
  <si>
    <t>253.32</t>
  </si>
  <si>
    <t>Semiconductors</t>
  </si>
  <si>
    <t>Santa Clara</t>
  </si>
  <si>
    <t>CITIC Group</t>
  </si>
  <si>
    <t>CTPCY</t>
  </si>
  <si>
    <t>26.916</t>
  </si>
  <si>
    <t>5.06</t>
  </si>
  <si>
    <t>0.9250</t>
  </si>
  <si>
    <t>China Evergrande Group</t>
  </si>
  <si>
    <t>3333.HK</t>
  </si>
  <si>
    <t>261.102</t>
  </si>
  <si>
    <t>13.61</t>
  </si>
  <si>
    <t>1.470</t>
  </si>
  <si>
    <t>27</t>
  </si>
  <si>
    <t>3</t>
  </si>
  <si>
    <t>Real Estate</t>
  </si>
  <si>
    <t>Real Estate—Development</t>
  </si>
  <si>
    <t>JD.com</t>
  </si>
  <si>
    <t>JD</t>
  </si>
  <si>
    <t>93.118</t>
  </si>
  <si>
    <t>409.39</t>
  </si>
  <si>
    <t>0.15</t>
  </si>
  <si>
    <t>25</t>
  </si>
  <si>
    <t>1.7</t>
  </si>
  <si>
    <t>China Telecommunications</t>
  </si>
  <si>
    <t>CHA</t>
  </si>
  <si>
    <t>22.599</t>
  </si>
  <si>
    <t>8.02</t>
  </si>
  <si>
    <t>3.5</t>
  </si>
  <si>
    <t>1.3</t>
  </si>
  <si>
    <t>MetLife</t>
  </si>
  <si>
    <t>MET</t>
  </si>
  <si>
    <t>33.145</t>
  </si>
  <si>
    <t>3.9</t>
  </si>
  <si>
    <t>9.37</t>
  </si>
  <si>
    <t>23</t>
  </si>
  <si>
    <t>2.2</t>
  </si>
  <si>
    <t>Renault</t>
  </si>
  <si>
    <t>RNO.PA</t>
  </si>
  <si>
    <t>6.545</t>
  </si>
  <si>
    <t>-0.52</t>
  </si>
  <si>
    <t>2</t>
  </si>
  <si>
    <t>Boulogne-Billancourt</t>
  </si>
  <si>
    <t>Munich Re Group</t>
  </si>
  <si>
    <t>MURGY</t>
  </si>
  <si>
    <t>36.6</t>
  </si>
  <si>
    <t>13.02</t>
  </si>
  <si>
    <t>2.01</t>
  </si>
  <si>
    <t>Insurance—Reinsurance</t>
  </si>
  <si>
    <t>Procter &amp; Gamble</t>
  </si>
  <si>
    <t>PG</t>
  </si>
  <si>
    <t>296.012</t>
  </si>
  <si>
    <t>64.42</t>
  </si>
  <si>
    <t>1.86</t>
  </si>
  <si>
    <t>Household &amp; Personal Products</t>
  </si>
  <si>
    <t>Marubeni Corporation</t>
  </si>
  <si>
    <t>MARUY</t>
  </si>
  <si>
    <t>7.767</t>
  </si>
  <si>
    <t>3.38</t>
  </si>
  <si>
    <t>13.33</t>
  </si>
  <si>
    <t>United Technologies/Raytheon Technologies Corp</t>
  </si>
  <si>
    <t>RTX</t>
  </si>
  <si>
    <t>93.364</t>
  </si>
  <si>
    <t>29</t>
  </si>
  <si>
    <t>Waltham</t>
  </si>
  <si>
    <t>China Baowu Steel Group</t>
  </si>
  <si>
    <t>600019</t>
  </si>
  <si>
    <t>101.557</t>
  </si>
  <si>
    <t>8.98</t>
  </si>
  <si>
    <t>0.5080</t>
  </si>
  <si>
    <t>SHA</t>
  </si>
  <si>
    <t>48</t>
  </si>
  <si>
    <t>FedEx</t>
  </si>
  <si>
    <t>FDX</t>
  </si>
  <si>
    <t>Memphis</t>
  </si>
  <si>
    <t>Dai-ichi Life Holdings</t>
  </si>
  <si>
    <t>DCNSF</t>
  </si>
  <si>
    <t>PepsiCo</t>
  </si>
  <si>
    <t>PEP</t>
  </si>
  <si>
    <t>Beverages- Non-Acoholic</t>
  </si>
  <si>
    <t>Archer Daniels Midland</t>
  </si>
  <si>
    <t>ADM</t>
  </si>
  <si>
    <t>Farm Products</t>
  </si>
  <si>
    <t>Prudential Financial</t>
  </si>
  <si>
    <t>PRU</t>
  </si>
  <si>
    <t>Newark</t>
  </si>
  <si>
    <t>Mitsui</t>
  </si>
  <si>
    <t>SMFG</t>
  </si>
  <si>
    <t>Seven &amp; I Holdings</t>
  </si>
  <si>
    <t>SVNDY</t>
  </si>
  <si>
    <t>Oil &amp; Natural Gas</t>
  </si>
  <si>
    <t>ONGC.NS</t>
  </si>
  <si>
    <t>Toyota Tsusho</t>
  </si>
  <si>
    <t>8015.T</t>
  </si>
  <si>
    <t>basic Materials</t>
  </si>
  <si>
    <t>Nagoya</t>
  </si>
  <si>
    <t>Roche Holding Group</t>
  </si>
  <si>
    <t>RHHBY</t>
  </si>
  <si>
    <t>Basel</t>
  </si>
  <si>
    <t>Albertsons Companies</t>
  </si>
  <si>
    <t>ACI</t>
  </si>
  <si>
    <t>Boise</t>
  </si>
  <si>
    <t>Mitsubishi UFJ Financial Group</t>
  </si>
  <si>
    <t>The Unilever Group</t>
  </si>
  <si>
    <t>UL</t>
  </si>
  <si>
    <t>Rotterdam</t>
  </si>
  <si>
    <t>Centene Corporation</t>
  </si>
  <si>
    <t>CNC</t>
  </si>
  <si>
    <t>St. Louis</t>
  </si>
  <si>
    <t>Sinopharm</t>
  </si>
  <si>
    <t>SHTDY</t>
  </si>
  <si>
    <t>The Walt Disney Company</t>
  </si>
  <si>
    <t>DIS</t>
  </si>
  <si>
    <t>Entertainment</t>
  </si>
  <si>
    <t>Burbank</t>
  </si>
  <si>
    <t>POSCO</t>
  </si>
  <si>
    <t>PKX</t>
  </si>
  <si>
    <t>Pohang</t>
  </si>
  <si>
    <t>Sysco Coorporation</t>
  </si>
  <si>
    <t>SYY</t>
  </si>
  <si>
    <t>Food Distribution</t>
  </si>
  <si>
    <t>HP Inc</t>
  </si>
  <si>
    <t>HPQ</t>
  </si>
  <si>
    <t>Palo Alto</t>
  </si>
  <si>
    <t>Société Générale</t>
  </si>
  <si>
    <t>SCGLY</t>
  </si>
  <si>
    <t>Banks-Regional</t>
  </si>
  <si>
    <t>Telefónica</t>
  </si>
  <si>
    <t>TEF</t>
  </si>
  <si>
    <t xml:space="preserve">Madrid </t>
  </si>
  <si>
    <t>Country Garden Holdings</t>
  </si>
  <si>
    <t>CTRYF</t>
  </si>
  <si>
    <t>Foshan</t>
  </si>
  <si>
    <t>Tokyo Electric Power</t>
  </si>
  <si>
    <t>TKECF</t>
  </si>
  <si>
    <t>Utilities—Renewable</t>
  </si>
  <si>
    <t>Humana</t>
  </si>
  <si>
    <t>HUM</t>
  </si>
  <si>
    <t>Louisville</t>
  </si>
  <si>
    <t>Brookfield Asset Management</t>
  </si>
  <si>
    <t>BAM</t>
  </si>
  <si>
    <t>Asset Management</t>
  </si>
  <si>
    <t>Canada</t>
  </si>
  <si>
    <t>Toronto</t>
  </si>
  <si>
    <t>Hengli Group</t>
  </si>
  <si>
    <t>601100.SS</t>
  </si>
  <si>
    <t>Speciality Industrial Machinery</t>
  </si>
  <si>
    <t>Changzhou</t>
  </si>
  <si>
    <t>Alibaba Group Holding</t>
  </si>
  <si>
    <t>BABA</t>
  </si>
  <si>
    <t>Hangzhou</t>
  </si>
  <si>
    <t>RWE</t>
  </si>
  <si>
    <t>RWEOY</t>
  </si>
  <si>
    <t>Utilities-Diversified</t>
  </si>
  <si>
    <t>Essen</t>
  </si>
  <si>
    <t>Facebook</t>
  </si>
  <si>
    <t>FB</t>
  </si>
  <si>
    <t>Menlo Park</t>
  </si>
  <si>
    <t>LG Electronics</t>
  </si>
  <si>
    <t>066570.KS</t>
  </si>
  <si>
    <t>Christian Dior</t>
  </si>
  <si>
    <t>CHDRF</t>
  </si>
  <si>
    <t>Luxury Goods</t>
  </si>
  <si>
    <t>China Merchants Bank</t>
  </si>
  <si>
    <t>CIHKY</t>
  </si>
  <si>
    <t>Bank-Regional</t>
  </si>
  <si>
    <t>Caterpillar</t>
  </si>
  <si>
    <t>CAT</t>
  </si>
  <si>
    <t>Farm &amp; Heavy Construction Machinery</t>
  </si>
  <si>
    <t>Itaú Unibanco Holding</t>
  </si>
  <si>
    <t>ITUB</t>
  </si>
  <si>
    <t>Sao Paulo</t>
  </si>
  <si>
    <t>Anheuser-Busch InBev</t>
  </si>
  <si>
    <t>BUD</t>
  </si>
  <si>
    <t>Beverages-Brewers</t>
  </si>
  <si>
    <t>Belgium</t>
  </si>
  <si>
    <t>Leuven</t>
  </si>
  <si>
    <t>Korea Electric Power</t>
  </si>
  <si>
    <t>KEP</t>
  </si>
  <si>
    <t>Utilities-Regulated Electric</t>
  </si>
  <si>
    <t>Naju-Si</t>
  </si>
  <si>
    <t>Wesfarmers</t>
  </si>
  <si>
    <t>WFAFY</t>
  </si>
  <si>
    <t>Australia</t>
  </si>
  <si>
    <t>Perth</t>
  </si>
  <si>
    <t>America Movil</t>
  </si>
  <si>
    <t>AMX</t>
  </si>
  <si>
    <t>Mexico</t>
  </si>
  <si>
    <t>Mexico City</t>
  </si>
  <si>
    <t>Lockheed Martin</t>
  </si>
  <si>
    <t>LMT</t>
  </si>
  <si>
    <t>Bethesda</t>
  </si>
  <si>
    <t>Pfizer</t>
  </si>
  <si>
    <t>PFE</t>
  </si>
  <si>
    <t>Drug Manufacturers-General</t>
  </si>
  <si>
    <t>China Pacific Insurance (Group)</t>
  </si>
  <si>
    <t>CHPXF</t>
  </si>
  <si>
    <t>op 10Jul 01, 2020 04:17 UTC</t>
  </si>
  <si>
    <t>use this column:</t>
  </si>
  <si>
    <t>Nicky ticker</t>
  </si>
  <si>
    <t>local currency</t>
  </si>
  <si>
    <t>in usd</t>
  </si>
  <si>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</si>
  <si>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</si>
  <si>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</si>
  <si>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</si>
  <si>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</si>
  <si>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</si>
  <si>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</si>
  <si>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</si>
  <si>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</si>
  <si>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</si>
  <si>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</si>
  <si>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</si>
  <si>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</si>
  <si>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Alphabetical orderJul 01, 2020 04:17 UTC</t>
  </si>
  <si>
    <t>US Dollar▲</t>
  </si>
  <si>
    <t>1.00 USD▲▼</t>
  </si>
  <si>
    <t>inv. 1.00 USD▲▼</t>
  </si>
  <si>
    <t>Argentine Peso</t>
  </si>
  <si>
    <t>Bahraini Dinar</t>
  </si>
  <si>
    <t>Botswana Pula</t>
  </si>
  <si>
    <t>Brazilian Real</t>
  </si>
  <si>
    <t>Bruneian Dollar</t>
  </si>
  <si>
    <t>Bulgarian Lev</t>
  </si>
  <si>
    <t>Chilean Peso</t>
  </si>
  <si>
    <t>Colombian Peso</t>
  </si>
  <si>
    <t>Croatian Kuna</t>
  </si>
  <si>
    <t>Czech Koruna</t>
  </si>
  <si>
    <t>Danish Krone</t>
  </si>
  <si>
    <t>Emirati Dirham</t>
  </si>
  <si>
    <t>Hong Kong Dollar</t>
  </si>
  <si>
    <t>sha</t>
  </si>
  <si>
    <t>Hungarian Forint</t>
  </si>
  <si>
    <t>kse</t>
  </si>
  <si>
    <t>Icelandic Krona</t>
  </si>
  <si>
    <t>Indonesian Rupiah</t>
  </si>
  <si>
    <t>Iranian Rial</t>
  </si>
  <si>
    <t>Israeli Shekel</t>
  </si>
  <si>
    <t>Kazakhstani Tenge</t>
  </si>
  <si>
    <t>Kuwaiti Dinar</t>
  </si>
  <si>
    <t>Libyan Dinar</t>
  </si>
  <si>
    <t>Mauritian Rupee</t>
  </si>
  <si>
    <t>Mexican Peso</t>
  </si>
  <si>
    <t>Nepalese Rupee</t>
  </si>
  <si>
    <t>New Zealand Dollar</t>
  </si>
  <si>
    <t>Norwegian Krone</t>
  </si>
  <si>
    <t>Omani Rial</t>
  </si>
  <si>
    <t>Pakistani Rupee</t>
  </si>
  <si>
    <t>Philippine Peso</t>
  </si>
  <si>
    <t>Polish Zloty</t>
  </si>
  <si>
    <t>Qatari Riyal</t>
  </si>
  <si>
    <t>Romanian New Leu</t>
  </si>
  <si>
    <t>Russian Ruble</t>
  </si>
  <si>
    <t>Saudi Arabian Riyal</t>
  </si>
  <si>
    <t>South African Rand</t>
  </si>
  <si>
    <t>South Korean Won</t>
  </si>
  <si>
    <t>Sri Lankan Rupee</t>
  </si>
  <si>
    <t>Swedish Krona</t>
  </si>
  <si>
    <t>Taiwan New Dollar</t>
  </si>
  <si>
    <t>Thai Baht</t>
  </si>
  <si>
    <t>Trinidadian Dollar</t>
  </si>
  <si>
    <t>Turkish Lira</t>
  </si>
  <si>
    <t>Venezuelan Bolivar</t>
  </si>
  <si>
    <t>Jul 01, 2020 04:17 UTC</t>
  </si>
  <si>
    <t>MSBHY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</si>
</sst>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Calibri"/>
    </font>
    <font>
      <sz val="11"/>
      <color rgb="FF000000"/>
      <name val="Calibri"/>
    </font>
    <font>
      <sz val="10"/>
      <color theme="1"/>
      <name val="Calibri"/>
    </font>
    <font>
      <sz val="10"/>
      <color rgb="FFFFFFFF"/>
      <name val="Arial"/>
    </font>
    <font>
      <sz val="12"/>
      <color rgb="FF000000"/>
      <name val="Arial"/>
    </font>
    <font>
      <u/>
      <sz val="10"/>
      <color rgb="FF0000FF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Inherit"/>
    </font>
    <font>
      <b/>
      <sz val="10"/>
      <color rgb="FFFF0000"/>
      <name val="Arial"/>
    </font>
    <font>
      <b/>
      <sz val="9"/>
      <color rgb="FF000000"/>
      <name val="Inherit"/>
    </font>
    <font>
      <sz val="10"/>
      <color rgb="FF000000"/>
      <name val="Yahoo Sans Finance"/>
    </font>
    <font>
      <sz val="9"/>
      <color rgb="FF000000"/>
      <name val="Inherit"/>
    </font>
    <font>
      <u/>
      <sz val="9"/>
      <color rgb="FF0274BA"/>
      <name val="Inherit"/>
    </font>
    <font>
      <u/>
      <sz val="9"/>
      <color rgb="FF0274BA"/>
      <name val="Inherit"/>
    </font>
    <font>
      <u/>
      <sz val="11"/>
      <color rgb="FF000000"/>
      <name val="Calibri"/>
    </font>
    <font>
      <sz val="11"/>
      <color rgb="FF0000FF"/>
      <name val="Calibri"/>
    </font>
    <font>
      <sz val="10"/>
      <color rgb="FF0000FF"/>
      <name val="Yahoo Sans Finance"/>
    </font>
    <font>
      <sz val="10"/>
      <color rgb="FF0000FF"/>
      <name val="Arial"/>
    </font>
    <font>
      <u/>
      <sz val="10"/>
      <color rgb="FF1155CC"/>
      <name val="Arial"/>
    </font>
    <font>
      <sz val="8"/>
      <color rgb="FF000000"/>
      <name val="Inherit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/>
    <xf numFmtId="49" fontId="4" fillId="3" borderId="0" xfId="0" applyNumberFormat="1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49" fontId="5" fillId="0" borderId="0" xfId="0" applyNumberFormat="1" applyFont="1" applyAlignment="1"/>
    <xf numFmtId="0" fontId="3" fillId="3" borderId="0" xfId="0" applyFont="1" applyFill="1" applyAlignment="1"/>
    <xf numFmtId="0" fontId="6" fillId="3" borderId="0" xfId="0" applyFont="1" applyFill="1" applyAlignment="1"/>
    <xf numFmtId="49" fontId="4" fillId="3" borderId="0" xfId="0" applyNumberFormat="1" applyFont="1" applyFill="1" applyAlignment="1"/>
    <xf numFmtId="49" fontId="7" fillId="3" borderId="0" xfId="0" applyNumberFormat="1" applyFont="1" applyFill="1" applyAlignment="1"/>
    <xf numFmtId="49" fontId="8" fillId="4" borderId="0" xfId="0" applyNumberFormat="1" applyFont="1" applyFill="1" applyAlignment="1"/>
    <xf numFmtId="49" fontId="4" fillId="3" borderId="0" xfId="0" applyNumberFormat="1" applyFont="1" applyFill="1" applyAlignment="1">
      <alignment horizontal="left"/>
    </xf>
    <xf numFmtId="0" fontId="3" fillId="5" borderId="0" xfId="0" applyFont="1" applyFill="1" applyAlignment="1"/>
    <xf numFmtId="49" fontId="3" fillId="0" borderId="0" xfId="0" applyNumberFormat="1" applyFont="1" applyAlignment="1"/>
    <xf numFmtId="0" fontId="9" fillId="3" borderId="0" xfId="0" applyFont="1" applyFill="1" applyAlignment="1"/>
    <xf numFmtId="49" fontId="9" fillId="0" borderId="0" xfId="0" applyNumberFormat="1" applyFont="1" applyAlignment="1"/>
    <xf numFmtId="0" fontId="3" fillId="6" borderId="0" xfId="0" applyFont="1" applyFill="1" applyAlignment="1"/>
    <xf numFmtId="0" fontId="9" fillId="0" borderId="0" xfId="0" applyFont="1" applyAlignment="1">
      <alignment horizontal="left"/>
    </xf>
    <xf numFmtId="0" fontId="10" fillId="7" borderId="0" xfId="0" applyFont="1" applyFill="1" applyAlignment="1"/>
    <xf numFmtId="49" fontId="11" fillId="0" borderId="0" xfId="0" applyNumberFormat="1" applyFont="1" applyAlignment="1"/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10" fillId="3" borderId="0" xfId="0" applyFont="1" applyFill="1" applyAlignment="1"/>
    <xf numFmtId="0" fontId="12" fillId="7" borderId="0" xfId="0" applyFont="1" applyFill="1" applyAlignment="1"/>
    <xf numFmtId="0" fontId="3" fillId="4" borderId="0" xfId="0" applyFont="1" applyFill="1" applyAlignment="1"/>
    <xf numFmtId="0" fontId="10" fillId="3" borderId="0" xfId="0" applyFont="1" applyFill="1" applyAlignment="1">
      <alignment horizontal="right"/>
    </xf>
    <xf numFmtId="0" fontId="13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10" fillId="0" borderId="0" xfId="0" applyFont="1" applyAlignment="1"/>
    <xf numFmtId="49" fontId="1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/>
    <xf numFmtId="49" fontId="10" fillId="0" borderId="0" xfId="0" applyNumberFormat="1" applyFont="1" applyAlignment="1">
      <alignment horizontal="right"/>
    </xf>
    <xf numFmtId="0" fontId="12" fillId="8" borderId="0" xfId="0" applyFont="1" applyFill="1" applyAlignment="1"/>
    <xf numFmtId="49" fontId="11" fillId="4" borderId="0" xfId="0" applyNumberFormat="1" applyFont="1" applyFill="1" applyAlignment="1"/>
    <xf numFmtId="0" fontId="9" fillId="4" borderId="0" xfId="0" applyFont="1" applyFill="1" applyAlignment="1"/>
    <xf numFmtId="0" fontId="9" fillId="4" borderId="0" xfId="0" applyFont="1" applyFill="1" applyAlignment="1"/>
    <xf numFmtId="0" fontId="15" fillId="8" borderId="0" xfId="0" applyFont="1" applyFill="1" applyAlignment="1"/>
    <xf numFmtId="49" fontId="9" fillId="4" borderId="0" xfId="0" applyNumberFormat="1" applyFont="1" applyFill="1" applyAlignment="1">
      <alignment horizontal="right"/>
    </xf>
    <xf numFmtId="0" fontId="11" fillId="7" borderId="0" xfId="0" applyFont="1" applyFill="1" applyAlignment="1"/>
    <xf numFmtId="49" fontId="16" fillId="0" borderId="0" xfId="0" applyNumberFormat="1" applyFont="1" applyAlignment="1"/>
    <xf numFmtId="0" fontId="10" fillId="4" borderId="0" xfId="0" applyFont="1" applyFill="1" applyAlignment="1">
      <alignment horizontal="right"/>
    </xf>
    <xf numFmtId="0" fontId="10" fillId="4" borderId="0" xfId="0" applyFont="1" applyFill="1" applyAlignment="1"/>
    <xf numFmtId="0" fontId="11" fillId="7" borderId="0" xfId="0" applyFont="1" applyFill="1" applyAlignment="1"/>
    <xf numFmtId="49" fontId="17" fillId="3" borderId="0" xfId="0" applyNumberFormat="1" applyFont="1" applyFill="1" applyAlignment="1"/>
    <xf numFmtId="0" fontId="8" fillId="5" borderId="0" xfId="0" applyFont="1" applyFill="1" applyAlignment="1"/>
    <xf numFmtId="49" fontId="4" fillId="3" borderId="0" xfId="0" applyNumberFormat="1" applyFont="1" applyFill="1" applyAlignment="1">
      <alignment horizontal="left"/>
    </xf>
    <xf numFmtId="0" fontId="11" fillId="8" borderId="0" xfId="0" applyFont="1" applyFill="1" applyAlignment="1"/>
    <xf numFmtId="0" fontId="9" fillId="3" borderId="0" xfId="0" applyFont="1" applyFill="1" applyAlignment="1">
      <alignment horizontal="right"/>
    </xf>
    <xf numFmtId="49" fontId="3" fillId="0" borderId="0" xfId="0" applyNumberFormat="1" applyFont="1"/>
    <xf numFmtId="0" fontId="18" fillId="9" borderId="0" xfId="0" applyFont="1" applyFill="1" applyAlignment="1">
      <alignment horizontal="left"/>
    </xf>
    <xf numFmtId="0" fontId="19" fillId="10" borderId="0" xfId="0" applyFont="1" applyFill="1" applyAlignment="1"/>
    <xf numFmtId="0" fontId="1" fillId="0" borderId="0" xfId="0" applyFont="1" applyAlignment="1"/>
    <xf numFmtId="0" fontId="1" fillId="0" borderId="0" xfId="0" applyFont="1"/>
    <xf numFmtId="0" fontId="20" fillId="9" borderId="1" xfId="0" applyFont="1" applyFill="1" applyBorder="1" applyAlignment="1">
      <alignment horizontal="left"/>
    </xf>
    <xf numFmtId="0" fontId="20" fillId="9" borderId="1" xfId="0" applyFont="1" applyFill="1" applyBorder="1" applyAlignment="1">
      <alignment horizontal="right"/>
    </xf>
    <xf numFmtId="0" fontId="20" fillId="10" borderId="1" xfId="0" applyFont="1" applyFill="1" applyBorder="1" applyAlignment="1">
      <alignment horizontal="right"/>
    </xf>
    <xf numFmtId="49" fontId="11" fillId="0" borderId="0" xfId="0" applyNumberFormat="1" applyFont="1" applyAlignment="1"/>
    <xf numFmtId="49" fontId="21" fillId="3" borderId="0" xfId="0" applyNumberFormat="1" applyFont="1" applyFill="1" applyAlignment="1"/>
    <xf numFmtId="49" fontId="3" fillId="0" borderId="0" xfId="0" applyNumberFormat="1" applyFont="1"/>
    <xf numFmtId="0" fontId="22" fillId="9" borderId="1" xfId="0" applyFont="1" applyFill="1" applyBorder="1" applyAlignment="1">
      <alignment horizontal="left"/>
    </xf>
    <xf numFmtId="0" fontId="23" fillId="9" borderId="1" xfId="0" applyFont="1" applyFill="1" applyBorder="1" applyAlignment="1">
      <alignment horizontal="right"/>
    </xf>
    <xf numFmtId="0" fontId="24" fillId="10" borderId="1" xfId="0" applyFont="1" applyFill="1" applyBorder="1" applyAlignment="1">
      <alignment horizontal="right"/>
    </xf>
    <xf numFmtId="49" fontId="25" fillId="0" borderId="0" xfId="0" applyNumberFormat="1" applyFont="1" applyAlignment="1"/>
    <xf numFmtId="49" fontId="26" fillId="0" borderId="0" xfId="0" applyNumberFormat="1" applyFont="1" applyAlignment="1"/>
    <xf numFmtId="49" fontId="27" fillId="3" borderId="0" xfId="0" applyNumberFormat="1" applyFont="1" applyFill="1" applyAlignment="1"/>
    <xf numFmtId="0" fontId="28" fillId="0" borderId="0" xfId="0" applyFont="1"/>
    <xf numFmtId="49" fontId="11" fillId="3" borderId="0" xfId="0" applyNumberFormat="1" applyFont="1" applyFill="1" applyAlignment="1"/>
    <xf numFmtId="49" fontId="26" fillId="4" borderId="0" xfId="0" applyNumberFormat="1" applyFont="1" applyFill="1" applyAlignment="1"/>
    <xf numFmtId="0" fontId="3" fillId="10" borderId="0" xfId="0" applyFont="1" applyFill="1"/>
    <xf numFmtId="49" fontId="28" fillId="3" borderId="0" xfId="0" applyNumberFormat="1" applyFont="1" applyFill="1" applyAlignment="1"/>
    <xf numFmtId="49" fontId="9" fillId="0" borderId="0" xfId="0" applyNumberFormat="1" applyFont="1"/>
    <xf numFmtId="49" fontId="3" fillId="0" borderId="0" xfId="0" applyNumberFormat="1" applyFont="1" applyAlignment="1"/>
    <xf numFmtId="0" fontId="3" fillId="0" borderId="0" xfId="0" applyFont="1" applyAlignment="1"/>
    <xf numFmtId="49" fontId="6" fillId="3" borderId="0" xfId="0" applyNumberFormat="1" applyFont="1" applyFill="1" applyAlignment="1"/>
    <xf numFmtId="49" fontId="26" fillId="0" borderId="0" xfId="0" applyNumberFormat="1" applyFont="1" applyAlignment="1"/>
    <xf numFmtId="49" fontId="28" fillId="0" borderId="0" xfId="0" applyNumberFormat="1" applyFont="1" applyAlignment="1"/>
    <xf numFmtId="0" fontId="29" fillId="0" borderId="0" xfId="0" applyFont="1" applyAlignment="1"/>
    <xf numFmtId="0" fontId="3" fillId="0" borderId="0" xfId="0" applyFont="1"/>
    <xf numFmtId="0" fontId="30" fillId="9" borderId="0" xfId="0" applyFont="1" applyFill="1" applyAlignment="1">
      <alignment horizontal="left"/>
    </xf>
    <xf numFmtId="0" fontId="3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air.pa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601668.ss/" TargetMode="External"/><Relationship Id="rId1" Type="http://schemas.openxmlformats.org/officeDocument/2006/relationships/hyperlink" Target="http://2222.s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jd.com/" TargetMode="External"/><Relationship Id="rId4" Type="http://schemas.openxmlformats.org/officeDocument/2006/relationships/hyperlink" Target="http://engi.pa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x-rates.com/graph/?from=SEK&amp;to=USD" TargetMode="External"/><Relationship Id="rId21" Type="http://schemas.openxmlformats.org/officeDocument/2006/relationships/hyperlink" Target="https://www.x-rates.com/graph/?from=USD&amp;to=CNY" TargetMode="External"/><Relationship Id="rId42" Type="http://schemas.openxmlformats.org/officeDocument/2006/relationships/hyperlink" Target="https://www.x-rates.com/graph/?from=CLP&amp;to=USD" TargetMode="External"/><Relationship Id="rId47" Type="http://schemas.openxmlformats.org/officeDocument/2006/relationships/hyperlink" Target="https://www.x-rates.com/graph/?from=USD&amp;to=HRK" TargetMode="External"/><Relationship Id="rId63" Type="http://schemas.openxmlformats.org/officeDocument/2006/relationships/hyperlink" Target="https://www.x-rates.com/graph/?from=ISK&amp;to=USD" TargetMode="External"/><Relationship Id="rId68" Type="http://schemas.openxmlformats.org/officeDocument/2006/relationships/hyperlink" Target="https://www.x-rates.com/graph/?from=USD&amp;to=IRR" TargetMode="External"/><Relationship Id="rId84" Type="http://schemas.openxmlformats.org/officeDocument/2006/relationships/hyperlink" Target="https://www.x-rates.com/graph/?from=USD&amp;to=MXN" TargetMode="External"/><Relationship Id="rId89" Type="http://schemas.openxmlformats.org/officeDocument/2006/relationships/hyperlink" Target="https://www.x-rates.com/graph/?from=NZD&amp;to=USD" TargetMode="External"/><Relationship Id="rId112" Type="http://schemas.openxmlformats.org/officeDocument/2006/relationships/hyperlink" Target="https://www.x-rates.com/graph/?from=USD&amp;to=KRW" TargetMode="External"/><Relationship Id="rId16" Type="http://schemas.openxmlformats.org/officeDocument/2006/relationships/hyperlink" Target="https://www.x-rates.com/graph/?from=CHF&amp;to=USD" TargetMode="External"/><Relationship Id="rId107" Type="http://schemas.openxmlformats.org/officeDocument/2006/relationships/hyperlink" Target="https://www.x-rates.com/graph/?from=SAR&amp;to=USD" TargetMode="External"/><Relationship Id="rId11" Type="http://schemas.openxmlformats.org/officeDocument/2006/relationships/hyperlink" Target="https://www.x-rates.com/graph/?from=USD&amp;to=CAD" TargetMode="External"/><Relationship Id="rId32" Type="http://schemas.openxmlformats.org/officeDocument/2006/relationships/hyperlink" Target="https://www.x-rates.com/graph/?from=BRL&amp;to=USD" TargetMode="External"/><Relationship Id="rId37" Type="http://schemas.openxmlformats.org/officeDocument/2006/relationships/hyperlink" Target="https://www.x-rates.com/graph/?from=USD&amp;to=BGN" TargetMode="External"/><Relationship Id="rId53" Type="http://schemas.openxmlformats.org/officeDocument/2006/relationships/hyperlink" Target="https://www.x-rates.com/graph/?from=USD&amp;to=AED" TargetMode="External"/><Relationship Id="rId58" Type="http://schemas.openxmlformats.org/officeDocument/2006/relationships/hyperlink" Target="https://www.x-rates.com/graph/?from=HKD&amp;to=USD" TargetMode="External"/><Relationship Id="rId74" Type="http://schemas.openxmlformats.org/officeDocument/2006/relationships/hyperlink" Target="https://www.x-rates.com/graph/?from=USD&amp;to=KZT" TargetMode="External"/><Relationship Id="rId79" Type="http://schemas.openxmlformats.org/officeDocument/2006/relationships/hyperlink" Target="https://www.x-rates.com/graph/?from=LYD&amp;to=USD" TargetMode="External"/><Relationship Id="rId102" Type="http://schemas.openxmlformats.org/officeDocument/2006/relationships/hyperlink" Target="https://www.x-rates.com/graph/?from=USD&amp;to=RON" TargetMode="External"/><Relationship Id="rId123" Type="http://schemas.openxmlformats.org/officeDocument/2006/relationships/hyperlink" Target="https://www.x-rates.com/graph/?from=THB&amp;to=USD" TargetMode="External"/><Relationship Id="rId128" Type="http://schemas.openxmlformats.org/officeDocument/2006/relationships/hyperlink" Target="https://www.x-rates.com/graph/?from=USD&amp;to=VEF" TargetMode="External"/><Relationship Id="rId5" Type="http://schemas.openxmlformats.org/officeDocument/2006/relationships/hyperlink" Target="https://www.x-rates.com/graph/?from=GBP&amp;to=USD" TargetMode="External"/><Relationship Id="rId90" Type="http://schemas.openxmlformats.org/officeDocument/2006/relationships/hyperlink" Target="https://www.x-rates.com/graph/?from=USD&amp;to=NOK" TargetMode="External"/><Relationship Id="rId95" Type="http://schemas.openxmlformats.org/officeDocument/2006/relationships/hyperlink" Target="https://www.x-rates.com/graph/?from=PKR&amp;to=USD" TargetMode="External"/><Relationship Id="rId22" Type="http://schemas.openxmlformats.org/officeDocument/2006/relationships/hyperlink" Target="https://www.x-rates.com/graph/?from=CNY&amp;to=USD" TargetMode="External"/><Relationship Id="rId27" Type="http://schemas.openxmlformats.org/officeDocument/2006/relationships/hyperlink" Target="https://www.x-rates.com/graph/?from=USD&amp;to=BHD" TargetMode="External"/><Relationship Id="rId43" Type="http://schemas.openxmlformats.org/officeDocument/2006/relationships/hyperlink" Target="https://www.x-rates.com/graph/?from=USD&amp;to=CNY" TargetMode="External"/><Relationship Id="rId48" Type="http://schemas.openxmlformats.org/officeDocument/2006/relationships/hyperlink" Target="https://www.x-rates.com/graph/?from=HRK&amp;to=USD" TargetMode="External"/><Relationship Id="rId64" Type="http://schemas.openxmlformats.org/officeDocument/2006/relationships/hyperlink" Target="https://www.x-rates.com/graph/?from=USD&amp;to=INR" TargetMode="External"/><Relationship Id="rId69" Type="http://schemas.openxmlformats.org/officeDocument/2006/relationships/hyperlink" Target="https://www.x-rates.com/graph/?from=IRR&amp;to=USD" TargetMode="External"/><Relationship Id="rId113" Type="http://schemas.openxmlformats.org/officeDocument/2006/relationships/hyperlink" Target="https://www.x-rates.com/graph/?from=KRW&amp;to=USD" TargetMode="External"/><Relationship Id="rId118" Type="http://schemas.openxmlformats.org/officeDocument/2006/relationships/hyperlink" Target="https://www.x-rates.com/graph/?from=USD&amp;to=CHF" TargetMode="External"/><Relationship Id="rId80" Type="http://schemas.openxmlformats.org/officeDocument/2006/relationships/hyperlink" Target="https://www.x-rates.com/graph/?from=USD&amp;to=MYR" TargetMode="External"/><Relationship Id="rId85" Type="http://schemas.openxmlformats.org/officeDocument/2006/relationships/hyperlink" Target="https://www.x-rates.com/graph/?from=MXN&amp;to=USD" TargetMode="External"/><Relationship Id="rId12" Type="http://schemas.openxmlformats.org/officeDocument/2006/relationships/hyperlink" Target="https://www.x-rates.com/graph/?from=CAD&amp;to=USD" TargetMode="External"/><Relationship Id="rId17" Type="http://schemas.openxmlformats.org/officeDocument/2006/relationships/hyperlink" Target="https://www.x-rates.com/graph/?from=USD&amp;to=MYR" TargetMode="External"/><Relationship Id="rId33" Type="http://schemas.openxmlformats.org/officeDocument/2006/relationships/hyperlink" Target="https://www.x-rates.com/graph/?from=USD&amp;to=GBP" TargetMode="External"/><Relationship Id="rId38" Type="http://schemas.openxmlformats.org/officeDocument/2006/relationships/hyperlink" Target="https://www.x-rates.com/graph/?from=BGN&amp;to=USD" TargetMode="External"/><Relationship Id="rId59" Type="http://schemas.openxmlformats.org/officeDocument/2006/relationships/hyperlink" Target="http://600104.ss/" TargetMode="External"/><Relationship Id="rId103" Type="http://schemas.openxmlformats.org/officeDocument/2006/relationships/hyperlink" Target="https://www.x-rates.com/graph/?from=RON&amp;to=USD" TargetMode="External"/><Relationship Id="rId108" Type="http://schemas.openxmlformats.org/officeDocument/2006/relationships/hyperlink" Target="https://www.x-rates.com/graph/?from=USD&amp;to=SGD" TargetMode="External"/><Relationship Id="rId124" Type="http://schemas.openxmlformats.org/officeDocument/2006/relationships/hyperlink" Target="https://www.x-rates.com/graph/?from=USD&amp;to=TTD" TargetMode="External"/><Relationship Id="rId129" Type="http://schemas.openxmlformats.org/officeDocument/2006/relationships/hyperlink" Target="https://www.x-rates.com/graph/?from=VEF&amp;to=USD" TargetMode="External"/><Relationship Id="rId54" Type="http://schemas.openxmlformats.org/officeDocument/2006/relationships/hyperlink" Target="https://www.x-rates.com/graph/?from=AED&amp;to=USD" TargetMode="External"/><Relationship Id="rId70" Type="http://schemas.openxmlformats.org/officeDocument/2006/relationships/hyperlink" Target="https://www.x-rates.com/graph/?from=USD&amp;to=ILS" TargetMode="External"/><Relationship Id="rId75" Type="http://schemas.openxmlformats.org/officeDocument/2006/relationships/hyperlink" Target="https://www.x-rates.com/graph/?from=KZT&amp;to=USD" TargetMode="External"/><Relationship Id="rId91" Type="http://schemas.openxmlformats.org/officeDocument/2006/relationships/hyperlink" Target="https://www.x-rates.com/graph/?from=NOK&amp;to=USD" TargetMode="External"/><Relationship Id="rId96" Type="http://schemas.openxmlformats.org/officeDocument/2006/relationships/hyperlink" Target="https://www.x-rates.com/graph/?from=USD&amp;to=PHP" TargetMode="External"/><Relationship Id="rId1" Type="http://schemas.openxmlformats.org/officeDocument/2006/relationships/hyperlink" Target="https://www.x-rates.com/graph/?from=USD&amp;to=EUR" TargetMode="External"/><Relationship Id="rId6" Type="http://schemas.openxmlformats.org/officeDocument/2006/relationships/hyperlink" Target="https://www.x-rates.com/graph/?from=USD&amp;to=INR" TargetMode="External"/><Relationship Id="rId23" Type="http://schemas.openxmlformats.org/officeDocument/2006/relationships/hyperlink" Target="https://www.x-rates.com/graph/?from=USD&amp;to=ARS" TargetMode="External"/><Relationship Id="rId28" Type="http://schemas.openxmlformats.org/officeDocument/2006/relationships/hyperlink" Target="https://www.x-rates.com/graph/?from=BHD&amp;to=USD" TargetMode="External"/><Relationship Id="rId49" Type="http://schemas.openxmlformats.org/officeDocument/2006/relationships/hyperlink" Target="https://www.x-rates.com/graph/?from=USD&amp;to=CZK" TargetMode="External"/><Relationship Id="rId114" Type="http://schemas.openxmlformats.org/officeDocument/2006/relationships/hyperlink" Target="https://www.x-rates.com/graph/?from=USD&amp;to=LKR" TargetMode="External"/><Relationship Id="rId119" Type="http://schemas.openxmlformats.org/officeDocument/2006/relationships/hyperlink" Target="https://www.x-rates.com/graph/?from=CHF&amp;to=USD" TargetMode="External"/><Relationship Id="rId44" Type="http://schemas.openxmlformats.org/officeDocument/2006/relationships/hyperlink" Target="https://www.x-rates.com/graph/?from=CNY&amp;to=USD" TargetMode="External"/><Relationship Id="rId60" Type="http://schemas.openxmlformats.org/officeDocument/2006/relationships/hyperlink" Target="https://www.x-rates.com/graph/?from=USD&amp;to=HUF" TargetMode="External"/><Relationship Id="rId65" Type="http://schemas.openxmlformats.org/officeDocument/2006/relationships/hyperlink" Target="https://www.x-rates.com/graph/?from=INR&amp;to=USD" TargetMode="External"/><Relationship Id="rId81" Type="http://schemas.openxmlformats.org/officeDocument/2006/relationships/hyperlink" Target="https://www.x-rates.com/graph/?from=MYR&amp;to=USD" TargetMode="External"/><Relationship Id="rId86" Type="http://schemas.openxmlformats.org/officeDocument/2006/relationships/hyperlink" Target="https://www.x-rates.com/graph/?from=USD&amp;to=NPR" TargetMode="External"/><Relationship Id="rId13" Type="http://schemas.openxmlformats.org/officeDocument/2006/relationships/hyperlink" Target="https://www.x-rates.com/graph/?from=USD&amp;to=SGD" TargetMode="External"/><Relationship Id="rId18" Type="http://schemas.openxmlformats.org/officeDocument/2006/relationships/hyperlink" Target="https://www.x-rates.com/graph/?from=MYR&amp;to=USD" TargetMode="External"/><Relationship Id="rId39" Type="http://schemas.openxmlformats.org/officeDocument/2006/relationships/hyperlink" Target="https://www.x-rates.com/graph/?from=USD&amp;to=CAD" TargetMode="External"/><Relationship Id="rId109" Type="http://schemas.openxmlformats.org/officeDocument/2006/relationships/hyperlink" Target="https://www.x-rates.com/graph/?from=SGD&amp;to=USD" TargetMode="External"/><Relationship Id="rId34" Type="http://schemas.openxmlformats.org/officeDocument/2006/relationships/hyperlink" Target="https://www.x-rates.com/graph/?from=GBP&amp;to=USD" TargetMode="External"/><Relationship Id="rId50" Type="http://schemas.openxmlformats.org/officeDocument/2006/relationships/hyperlink" Target="https://www.x-rates.com/graph/?from=CZK&amp;to=USD" TargetMode="External"/><Relationship Id="rId55" Type="http://schemas.openxmlformats.org/officeDocument/2006/relationships/hyperlink" Target="https://www.x-rates.com/graph/?from=USD&amp;to=EUR" TargetMode="External"/><Relationship Id="rId76" Type="http://schemas.openxmlformats.org/officeDocument/2006/relationships/hyperlink" Target="https://www.x-rates.com/graph/?from=USD&amp;to=KWD" TargetMode="External"/><Relationship Id="rId97" Type="http://schemas.openxmlformats.org/officeDocument/2006/relationships/hyperlink" Target="https://www.x-rates.com/graph/?from=PHP&amp;to=USD" TargetMode="External"/><Relationship Id="rId104" Type="http://schemas.openxmlformats.org/officeDocument/2006/relationships/hyperlink" Target="https://www.x-rates.com/graph/?from=USD&amp;to=RUB" TargetMode="External"/><Relationship Id="rId120" Type="http://schemas.openxmlformats.org/officeDocument/2006/relationships/hyperlink" Target="https://www.x-rates.com/graph/?from=USD&amp;to=TWD" TargetMode="External"/><Relationship Id="rId125" Type="http://schemas.openxmlformats.org/officeDocument/2006/relationships/hyperlink" Target="https://www.x-rates.com/graph/?from=TTD&amp;to=USD" TargetMode="External"/><Relationship Id="rId7" Type="http://schemas.openxmlformats.org/officeDocument/2006/relationships/hyperlink" Target="https://www.x-rates.com/graph/?from=INR&amp;to=USD" TargetMode="External"/><Relationship Id="rId71" Type="http://schemas.openxmlformats.org/officeDocument/2006/relationships/hyperlink" Target="https://www.x-rates.com/graph/?from=ILS&amp;to=USD" TargetMode="External"/><Relationship Id="rId92" Type="http://schemas.openxmlformats.org/officeDocument/2006/relationships/hyperlink" Target="https://www.x-rates.com/graph/?from=USD&amp;to=OMR" TargetMode="External"/><Relationship Id="rId2" Type="http://schemas.openxmlformats.org/officeDocument/2006/relationships/hyperlink" Target="https://www.x-rates.com/graph/?from=EUR&amp;to=USD" TargetMode="External"/><Relationship Id="rId29" Type="http://schemas.openxmlformats.org/officeDocument/2006/relationships/hyperlink" Target="https://www.x-rates.com/graph/?from=USD&amp;to=BWP" TargetMode="External"/><Relationship Id="rId24" Type="http://schemas.openxmlformats.org/officeDocument/2006/relationships/hyperlink" Target="https://www.x-rates.com/graph/?from=ARS&amp;to=USD" TargetMode="External"/><Relationship Id="rId40" Type="http://schemas.openxmlformats.org/officeDocument/2006/relationships/hyperlink" Target="https://www.x-rates.com/graph/?from=CAD&amp;to=USD" TargetMode="External"/><Relationship Id="rId45" Type="http://schemas.openxmlformats.org/officeDocument/2006/relationships/hyperlink" Target="https://www.x-rates.com/graph/?from=USD&amp;to=COP" TargetMode="External"/><Relationship Id="rId66" Type="http://schemas.openxmlformats.org/officeDocument/2006/relationships/hyperlink" Target="https://www.x-rates.com/graph/?from=USD&amp;to=IDR" TargetMode="External"/><Relationship Id="rId87" Type="http://schemas.openxmlformats.org/officeDocument/2006/relationships/hyperlink" Target="https://www.x-rates.com/graph/?from=NPR&amp;to=USD" TargetMode="External"/><Relationship Id="rId110" Type="http://schemas.openxmlformats.org/officeDocument/2006/relationships/hyperlink" Target="https://www.x-rates.com/graph/?from=USD&amp;to=ZAR" TargetMode="External"/><Relationship Id="rId115" Type="http://schemas.openxmlformats.org/officeDocument/2006/relationships/hyperlink" Target="https://www.x-rates.com/graph/?from=LKR&amp;to=USD" TargetMode="External"/><Relationship Id="rId61" Type="http://schemas.openxmlformats.org/officeDocument/2006/relationships/hyperlink" Target="https://www.x-rates.com/graph/?from=HUF&amp;to=USD" TargetMode="External"/><Relationship Id="rId82" Type="http://schemas.openxmlformats.org/officeDocument/2006/relationships/hyperlink" Target="https://www.x-rates.com/graph/?from=USD&amp;to=MUR" TargetMode="External"/><Relationship Id="rId19" Type="http://schemas.openxmlformats.org/officeDocument/2006/relationships/hyperlink" Target="https://www.x-rates.com/graph/?from=USD&amp;to=JPY" TargetMode="External"/><Relationship Id="rId14" Type="http://schemas.openxmlformats.org/officeDocument/2006/relationships/hyperlink" Target="https://www.x-rates.com/graph/?from=SGD&amp;to=USD" TargetMode="External"/><Relationship Id="rId30" Type="http://schemas.openxmlformats.org/officeDocument/2006/relationships/hyperlink" Target="https://www.x-rates.com/graph/?from=BWP&amp;to=USD" TargetMode="External"/><Relationship Id="rId35" Type="http://schemas.openxmlformats.org/officeDocument/2006/relationships/hyperlink" Target="https://www.x-rates.com/graph/?from=USD&amp;to=BND" TargetMode="External"/><Relationship Id="rId56" Type="http://schemas.openxmlformats.org/officeDocument/2006/relationships/hyperlink" Target="https://www.x-rates.com/graph/?from=EUR&amp;to=USD" TargetMode="External"/><Relationship Id="rId77" Type="http://schemas.openxmlformats.org/officeDocument/2006/relationships/hyperlink" Target="https://www.x-rates.com/graph/?from=KWD&amp;to=USD" TargetMode="External"/><Relationship Id="rId100" Type="http://schemas.openxmlformats.org/officeDocument/2006/relationships/hyperlink" Target="https://www.x-rates.com/graph/?from=USD&amp;to=QAR" TargetMode="External"/><Relationship Id="rId105" Type="http://schemas.openxmlformats.org/officeDocument/2006/relationships/hyperlink" Target="https://www.x-rates.com/graph/?from=RUB&amp;to=USD" TargetMode="External"/><Relationship Id="rId126" Type="http://schemas.openxmlformats.org/officeDocument/2006/relationships/hyperlink" Target="https://www.x-rates.com/graph/?from=USD&amp;to=TRY" TargetMode="External"/><Relationship Id="rId8" Type="http://schemas.openxmlformats.org/officeDocument/2006/relationships/hyperlink" Target="http://engi.pa/" TargetMode="External"/><Relationship Id="rId51" Type="http://schemas.openxmlformats.org/officeDocument/2006/relationships/hyperlink" Target="https://www.x-rates.com/graph/?from=USD&amp;to=DKK" TargetMode="External"/><Relationship Id="rId72" Type="http://schemas.openxmlformats.org/officeDocument/2006/relationships/hyperlink" Target="https://www.x-rates.com/graph/?from=USD&amp;to=JPY" TargetMode="External"/><Relationship Id="rId93" Type="http://schemas.openxmlformats.org/officeDocument/2006/relationships/hyperlink" Target="https://www.x-rates.com/graph/?from=OMR&amp;to=USD" TargetMode="External"/><Relationship Id="rId98" Type="http://schemas.openxmlformats.org/officeDocument/2006/relationships/hyperlink" Target="https://www.x-rates.com/graph/?from=USD&amp;to=PLN" TargetMode="External"/><Relationship Id="rId121" Type="http://schemas.openxmlformats.org/officeDocument/2006/relationships/hyperlink" Target="https://www.x-rates.com/graph/?from=TWD&amp;to=USD" TargetMode="External"/><Relationship Id="rId3" Type="http://schemas.openxmlformats.org/officeDocument/2006/relationships/hyperlink" Target="http://air.pa/" TargetMode="External"/><Relationship Id="rId25" Type="http://schemas.openxmlformats.org/officeDocument/2006/relationships/hyperlink" Target="https://www.x-rates.com/graph/?from=USD&amp;to=AUD" TargetMode="External"/><Relationship Id="rId46" Type="http://schemas.openxmlformats.org/officeDocument/2006/relationships/hyperlink" Target="https://www.x-rates.com/graph/?from=COP&amp;to=USD" TargetMode="External"/><Relationship Id="rId67" Type="http://schemas.openxmlformats.org/officeDocument/2006/relationships/hyperlink" Target="https://www.x-rates.com/graph/?from=IDR&amp;to=USD" TargetMode="External"/><Relationship Id="rId116" Type="http://schemas.openxmlformats.org/officeDocument/2006/relationships/hyperlink" Target="https://www.x-rates.com/graph/?from=USD&amp;to=SEK" TargetMode="External"/><Relationship Id="rId20" Type="http://schemas.openxmlformats.org/officeDocument/2006/relationships/hyperlink" Target="https://www.x-rates.com/graph/?from=JPY&amp;to=USD" TargetMode="External"/><Relationship Id="rId41" Type="http://schemas.openxmlformats.org/officeDocument/2006/relationships/hyperlink" Target="https://www.x-rates.com/graph/?from=USD&amp;to=CLP" TargetMode="External"/><Relationship Id="rId62" Type="http://schemas.openxmlformats.org/officeDocument/2006/relationships/hyperlink" Target="https://www.x-rates.com/graph/?from=USD&amp;to=ISK" TargetMode="External"/><Relationship Id="rId83" Type="http://schemas.openxmlformats.org/officeDocument/2006/relationships/hyperlink" Target="https://www.x-rates.com/graph/?from=MUR&amp;to=USD" TargetMode="External"/><Relationship Id="rId88" Type="http://schemas.openxmlformats.org/officeDocument/2006/relationships/hyperlink" Target="https://www.x-rates.com/graph/?from=USD&amp;to=NZD" TargetMode="External"/><Relationship Id="rId111" Type="http://schemas.openxmlformats.org/officeDocument/2006/relationships/hyperlink" Target="https://www.x-rates.com/graph/?from=ZAR&amp;to=USD" TargetMode="External"/><Relationship Id="rId15" Type="http://schemas.openxmlformats.org/officeDocument/2006/relationships/hyperlink" Target="https://www.x-rates.com/graph/?from=USD&amp;to=CHF" TargetMode="External"/><Relationship Id="rId36" Type="http://schemas.openxmlformats.org/officeDocument/2006/relationships/hyperlink" Target="https://www.x-rates.com/graph/?from=BND&amp;to=USD" TargetMode="External"/><Relationship Id="rId57" Type="http://schemas.openxmlformats.org/officeDocument/2006/relationships/hyperlink" Target="https://www.x-rates.com/graph/?from=USD&amp;to=HKD" TargetMode="External"/><Relationship Id="rId106" Type="http://schemas.openxmlformats.org/officeDocument/2006/relationships/hyperlink" Target="https://www.x-rates.com/graph/?from=USD&amp;to=SAR" TargetMode="External"/><Relationship Id="rId127" Type="http://schemas.openxmlformats.org/officeDocument/2006/relationships/hyperlink" Target="https://www.x-rates.com/graph/?from=TRY&amp;to=USD" TargetMode="External"/><Relationship Id="rId10" Type="http://schemas.openxmlformats.org/officeDocument/2006/relationships/hyperlink" Target="https://www.x-rates.com/graph/?from=AUD&amp;to=USD" TargetMode="External"/><Relationship Id="rId31" Type="http://schemas.openxmlformats.org/officeDocument/2006/relationships/hyperlink" Target="https://www.x-rates.com/graph/?from=USD&amp;to=BRL" TargetMode="External"/><Relationship Id="rId52" Type="http://schemas.openxmlformats.org/officeDocument/2006/relationships/hyperlink" Target="https://www.x-rates.com/graph/?from=DKK&amp;to=USD" TargetMode="External"/><Relationship Id="rId73" Type="http://schemas.openxmlformats.org/officeDocument/2006/relationships/hyperlink" Target="https://www.x-rates.com/graph/?from=JPY&amp;to=USD" TargetMode="External"/><Relationship Id="rId78" Type="http://schemas.openxmlformats.org/officeDocument/2006/relationships/hyperlink" Target="https://www.x-rates.com/graph/?from=USD&amp;to=LYD" TargetMode="External"/><Relationship Id="rId94" Type="http://schemas.openxmlformats.org/officeDocument/2006/relationships/hyperlink" Target="https://www.x-rates.com/graph/?from=USD&amp;to=PKR" TargetMode="External"/><Relationship Id="rId99" Type="http://schemas.openxmlformats.org/officeDocument/2006/relationships/hyperlink" Target="https://www.x-rates.com/graph/?from=PLN&amp;to=USD" TargetMode="External"/><Relationship Id="rId101" Type="http://schemas.openxmlformats.org/officeDocument/2006/relationships/hyperlink" Target="https://www.x-rates.com/graph/?from=QAR&amp;to=USD" TargetMode="External"/><Relationship Id="rId122" Type="http://schemas.openxmlformats.org/officeDocument/2006/relationships/hyperlink" Target="https://www.x-rates.com/graph/?from=USD&amp;to=THB" TargetMode="External"/><Relationship Id="rId4" Type="http://schemas.openxmlformats.org/officeDocument/2006/relationships/hyperlink" Target="https://www.x-rates.com/graph/?from=USD&amp;to=GBP" TargetMode="External"/><Relationship Id="rId9" Type="http://schemas.openxmlformats.org/officeDocument/2006/relationships/hyperlink" Target="https://www.x-rates.com/graph/?from=USD&amp;to=AUD" TargetMode="External"/><Relationship Id="rId26" Type="http://schemas.openxmlformats.org/officeDocument/2006/relationships/hyperlink" Target="https://www.x-rates.com/graph/?from=AUD&amp;to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913"/>
  <sheetViews>
    <sheetView tabSelected="1" workbookViewId="0">
      <pane xSplit="2" ySplit="1" topLeftCell="C124" activePane="bottomRight" state="frozen"/>
      <selection pane="topRight" activeCell="C1" sqref="C1"/>
      <selection pane="bottomLeft" activeCell="A2" sqref="A2"/>
      <selection pane="bottomRight" activeCell="D140" sqref="D140"/>
    </sheetView>
  </sheetViews>
  <sheetFormatPr defaultColWidth="14.42578125" defaultRowHeight="15.75" customHeight="1"/>
  <cols>
    <col min="1" max="1" width="10.42578125" customWidth="1"/>
    <col min="2" max="2" width="42.7109375" customWidth="1"/>
    <col min="3" max="3" width="16.85546875" customWidth="1"/>
    <col min="8" max="8" width="21.7109375" customWidth="1"/>
    <col min="10" max="10" width="21.7109375" customWidth="1"/>
    <col min="11" max="11" width="22.28515625" customWidth="1"/>
    <col min="12" max="12" width="36.42578125" customWidth="1"/>
    <col min="13" max="13" width="18.5703125" customWidth="1"/>
    <col min="14" max="14" width="19.28515625" customWidth="1"/>
  </cols>
  <sheetData>
    <row r="1" spans="1:33" ht="12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2.75">
      <c r="A2" s="4">
        <v>1</v>
      </c>
      <c r="B2" s="4" t="s">
        <v>16</v>
      </c>
      <c r="C2" s="5" t="s">
        <v>17</v>
      </c>
      <c r="D2" s="6">
        <v>339.21100000000001</v>
      </c>
      <c r="E2" s="6">
        <v>22.78</v>
      </c>
      <c r="F2" s="6">
        <v>5.26</v>
      </c>
      <c r="G2" s="6">
        <v>1.81</v>
      </c>
      <c r="H2" s="6" t="s">
        <v>18</v>
      </c>
      <c r="I2" s="6">
        <v>29</v>
      </c>
      <c r="J2" s="6">
        <v>1.9</v>
      </c>
      <c r="K2" s="6" t="s">
        <v>19</v>
      </c>
      <c r="L2" s="6" t="s">
        <v>20</v>
      </c>
      <c r="M2" s="6" t="s">
        <v>21</v>
      </c>
      <c r="N2" s="7" t="s">
        <v>22</v>
      </c>
      <c r="O2" s="6">
        <v>36.365265399999998</v>
      </c>
      <c r="P2" s="6">
        <v>-94.219826800000007</v>
      </c>
    </row>
    <row r="3" spans="1:33" ht="12.75">
      <c r="A3" s="4">
        <v>2</v>
      </c>
      <c r="B3" s="4" t="s">
        <v>23</v>
      </c>
      <c r="C3" s="8" t="s">
        <v>24</v>
      </c>
      <c r="D3" s="6">
        <v>4.3769999999999998</v>
      </c>
      <c r="E3" s="6">
        <v>2.54</v>
      </c>
      <c r="F3" s="6">
        <v>9.4</v>
      </c>
      <c r="G3" s="6">
        <v>7.08</v>
      </c>
      <c r="H3" s="6" t="s">
        <v>18</v>
      </c>
      <c r="I3" s="9" t="s">
        <v>25</v>
      </c>
      <c r="J3" s="6">
        <v>4</v>
      </c>
      <c r="K3" s="6" t="s">
        <v>26</v>
      </c>
      <c r="L3" s="6" t="s">
        <v>27</v>
      </c>
      <c r="M3" s="6" t="s">
        <v>28</v>
      </c>
      <c r="N3" s="6" t="s">
        <v>29</v>
      </c>
      <c r="O3" s="6">
        <v>30.711817</v>
      </c>
      <c r="P3" s="6">
        <v>121.3297523</v>
      </c>
    </row>
    <row r="4" spans="1:33" ht="12.75">
      <c r="A4" s="4">
        <v>3</v>
      </c>
      <c r="B4" s="4" t="s">
        <v>30</v>
      </c>
      <c r="C4" s="5" t="s">
        <v>31</v>
      </c>
      <c r="D4" s="6">
        <v>121.51900000000001</v>
      </c>
      <c r="E4" s="6">
        <v>13.36</v>
      </c>
      <c r="F4" s="6">
        <v>2.4500000000000002</v>
      </c>
      <c r="G4" s="6">
        <v>3.83</v>
      </c>
      <c r="H4" s="6" t="s">
        <v>18</v>
      </c>
      <c r="I4" s="10" t="s">
        <v>25</v>
      </c>
      <c r="J4" s="6">
        <v>2.4</v>
      </c>
      <c r="K4" s="6" t="s">
        <v>26</v>
      </c>
      <c r="L4" s="6" t="s">
        <v>32</v>
      </c>
      <c r="M4" s="6" t="s">
        <v>33</v>
      </c>
      <c r="N4" s="6" t="s">
        <v>34</v>
      </c>
      <c r="O4" s="6">
        <v>52.093801499999998</v>
      </c>
      <c r="P4" s="6">
        <v>4.3104532000000004</v>
      </c>
    </row>
    <row r="5" spans="1:33" ht="12.75">
      <c r="A5" s="4">
        <v>4</v>
      </c>
      <c r="B5" s="4" t="s">
        <v>35</v>
      </c>
      <c r="C5" s="11" t="s">
        <v>36</v>
      </c>
      <c r="D5" s="6">
        <v>62.697000000000003</v>
      </c>
      <c r="E5" s="6">
        <v>4.6100000000000003</v>
      </c>
      <c r="F5" s="6">
        <v>9.1</v>
      </c>
      <c r="G5" s="6">
        <v>10.27</v>
      </c>
      <c r="H5" s="6" t="s">
        <v>18</v>
      </c>
      <c r="I5" s="6" t="s">
        <v>25</v>
      </c>
      <c r="J5" s="6">
        <v>2</v>
      </c>
      <c r="K5" s="6" t="s">
        <v>26</v>
      </c>
      <c r="L5" s="6" t="s">
        <v>32</v>
      </c>
      <c r="M5" s="6" t="s">
        <v>28</v>
      </c>
      <c r="N5" s="6" t="s">
        <v>29</v>
      </c>
      <c r="O5" s="10">
        <v>39.957499900000002</v>
      </c>
      <c r="P5" s="10">
        <v>115.9373375</v>
      </c>
    </row>
    <row r="6" spans="1:33" ht="12.75">
      <c r="A6" s="4">
        <v>6</v>
      </c>
      <c r="B6" s="4" t="s">
        <v>37</v>
      </c>
      <c r="C6" s="12" t="s">
        <v>38</v>
      </c>
      <c r="D6" s="6">
        <v>7146</v>
      </c>
      <c r="E6" s="6">
        <v>20.9</v>
      </c>
      <c r="F6" s="6">
        <v>1.55</v>
      </c>
      <c r="G6" s="6">
        <v>1.19</v>
      </c>
      <c r="H6" s="6" t="s">
        <v>39</v>
      </c>
      <c r="I6" s="6" t="s">
        <v>25</v>
      </c>
      <c r="J6" s="6" t="s">
        <v>25</v>
      </c>
      <c r="K6" s="6" t="s">
        <v>26</v>
      </c>
      <c r="L6" s="6" t="s">
        <v>32</v>
      </c>
      <c r="M6" s="6" t="s">
        <v>40</v>
      </c>
      <c r="N6" s="6" t="s">
        <v>41</v>
      </c>
      <c r="O6" s="6">
        <v>26.227209800000001</v>
      </c>
      <c r="P6" s="6">
        <v>49.482172300000002</v>
      </c>
    </row>
    <row r="7" spans="1:33" ht="12.75">
      <c r="A7" s="4">
        <v>7</v>
      </c>
      <c r="B7" s="4" t="s">
        <v>42</v>
      </c>
      <c r="C7" s="8" t="s">
        <v>42</v>
      </c>
      <c r="D7" s="6">
        <v>78.173000000000002</v>
      </c>
      <c r="E7" s="6" t="s">
        <v>25</v>
      </c>
      <c r="F7" s="6">
        <v>-0.97</v>
      </c>
      <c r="G7" s="6">
        <v>11.07</v>
      </c>
      <c r="H7" s="6" t="s">
        <v>18</v>
      </c>
      <c r="I7" s="6" t="s">
        <v>25</v>
      </c>
      <c r="J7" s="6">
        <v>2.4</v>
      </c>
      <c r="K7" s="6" t="s">
        <v>26</v>
      </c>
      <c r="L7" s="6" t="s">
        <v>32</v>
      </c>
      <c r="M7" s="6" t="s">
        <v>43</v>
      </c>
      <c r="N7" s="6" t="s">
        <v>44</v>
      </c>
      <c r="O7" s="6">
        <v>51.507951400000003</v>
      </c>
      <c r="P7" s="6">
        <v>-0.13637940000000001</v>
      </c>
    </row>
    <row r="8" spans="1:33" ht="12.75">
      <c r="A8" s="4">
        <v>8</v>
      </c>
      <c r="B8" s="4" t="s">
        <v>45</v>
      </c>
      <c r="C8" s="5" t="s">
        <v>46</v>
      </c>
      <c r="D8" s="6">
        <v>189.185</v>
      </c>
      <c r="E8" s="6">
        <v>16.78</v>
      </c>
      <c r="F8" s="6">
        <v>2.66</v>
      </c>
      <c r="G8" s="6">
        <v>7.85</v>
      </c>
      <c r="H8" s="6" t="s">
        <v>18</v>
      </c>
      <c r="I8" s="6">
        <v>34</v>
      </c>
      <c r="J8" s="6">
        <v>3.1</v>
      </c>
      <c r="K8" s="6" t="s">
        <v>26</v>
      </c>
      <c r="L8" s="6" t="s">
        <v>32</v>
      </c>
      <c r="M8" s="6" t="s">
        <v>21</v>
      </c>
      <c r="N8" s="6" t="s">
        <v>47</v>
      </c>
      <c r="O8" s="6">
        <v>32.890010199999999</v>
      </c>
      <c r="P8" s="6">
        <v>-96.952097300000005</v>
      </c>
    </row>
    <row r="9" spans="1:33" ht="12.75">
      <c r="A9" s="4">
        <v>10</v>
      </c>
      <c r="B9" s="4" t="s">
        <v>48</v>
      </c>
      <c r="C9" s="5" t="s">
        <v>49</v>
      </c>
      <c r="D9" s="6">
        <v>172.61099999999999</v>
      </c>
      <c r="E9" s="6">
        <v>7.68</v>
      </c>
      <c r="F9" s="6">
        <v>16.36</v>
      </c>
      <c r="G9" s="6">
        <v>3.2</v>
      </c>
      <c r="H9" s="6" t="s">
        <v>18</v>
      </c>
      <c r="I9" s="6" t="s">
        <v>25</v>
      </c>
      <c r="J9" s="6">
        <v>1</v>
      </c>
      <c r="K9" s="6" t="s">
        <v>50</v>
      </c>
      <c r="L9" s="6" t="s">
        <v>51</v>
      </c>
      <c r="M9" s="6" t="s">
        <v>52</v>
      </c>
      <c r="N9" s="6" t="s">
        <v>53</v>
      </c>
      <c r="O9" s="6">
        <v>35.053767200000003</v>
      </c>
      <c r="P9" s="6">
        <v>137.0186162</v>
      </c>
    </row>
    <row r="10" spans="1:33" ht="12.75">
      <c r="A10" s="4">
        <v>11</v>
      </c>
      <c r="B10" s="4" t="s">
        <v>54</v>
      </c>
      <c r="C10" s="5" t="s">
        <v>55</v>
      </c>
      <c r="D10" s="6">
        <v>1581</v>
      </c>
      <c r="E10" s="6">
        <v>28.66</v>
      </c>
      <c r="F10" s="6">
        <v>12.73</v>
      </c>
      <c r="G10" s="6">
        <v>0.91</v>
      </c>
      <c r="H10" s="6" t="s">
        <v>56</v>
      </c>
      <c r="I10" s="6">
        <v>24</v>
      </c>
      <c r="J10" s="6">
        <v>2</v>
      </c>
      <c r="K10" s="6" t="s">
        <v>57</v>
      </c>
      <c r="L10" s="6" t="s">
        <v>58</v>
      </c>
      <c r="M10" s="6" t="s">
        <v>21</v>
      </c>
      <c r="N10" s="6" t="s">
        <v>59</v>
      </c>
      <c r="O10" s="6">
        <v>37.334798800000002</v>
      </c>
      <c r="P10" s="6">
        <v>-122.011196</v>
      </c>
    </row>
    <row r="11" spans="1:33" ht="12.75">
      <c r="A11" s="4">
        <v>12</v>
      </c>
      <c r="B11" s="4" t="s">
        <v>60</v>
      </c>
      <c r="C11" s="8" t="s">
        <v>61</v>
      </c>
      <c r="D11" s="6">
        <v>433.56099999999998</v>
      </c>
      <c r="E11" s="6">
        <v>43.52</v>
      </c>
      <c r="F11" s="6">
        <v>6142.19</v>
      </c>
      <c r="G11" s="6" t="s">
        <v>25</v>
      </c>
      <c r="H11" s="6" t="s">
        <v>18</v>
      </c>
      <c r="I11" s="6">
        <v>46</v>
      </c>
      <c r="J11" s="6">
        <v>2.5</v>
      </c>
      <c r="K11" s="6" t="s">
        <v>62</v>
      </c>
      <c r="L11" s="6" t="s">
        <v>63</v>
      </c>
      <c r="M11" s="6" t="s">
        <v>21</v>
      </c>
      <c r="N11" s="6" t="s">
        <v>64</v>
      </c>
      <c r="O11" s="6">
        <v>41.257163599999998</v>
      </c>
      <c r="P11" s="6">
        <v>-95.967685700000004</v>
      </c>
    </row>
    <row r="12" spans="1:33" ht="12.75">
      <c r="A12" s="4">
        <v>13</v>
      </c>
      <c r="B12" s="4" t="s">
        <v>65</v>
      </c>
      <c r="C12" s="8" t="s">
        <v>66</v>
      </c>
      <c r="D12" s="6">
        <v>1376</v>
      </c>
      <c r="E12" s="6">
        <v>131.77000000000001</v>
      </c>
      <c r="F12" s="6">
        <v>20.94</v>
      </c>
      <c r="G12" s="6" t="s">
        <v>25</v>
      </c>
      <c r="H12" s="6" t="s">
        <v>56</v>
      </c>
      <c r="I12" s="6">
        <v>31</v>
      </c>
      <c r="J12" s="6">
        <v>1.7</v>
      </c>
      <c r="K12" s="6" t="s">
        <v>50</v>
      </c>
      <c r="L12" s="6" t="s">
        <v>67</v>
      </c>
      <c r="M12" s="6" t="s">
        <v>21</v>
      </c>
      <c r="N12" s="6" t="s">
        <v>68</v>
      </c>
      <c r="O12" s="6">
        <v>47.622197800000002</v>
      </c>
      <c r="P12" s="6">
        <v>-122.3387421</v>
      </c>
    </row>
    <row r="13" spans="1:33" ht="12.75">
      <c r="A13" s="4">
        <v>14</v>
      </c>
      <c r="B13" s="4" t="s">
        <v>69</v>
      </c>
      <c r="C13" s="8" t="s">
        <v>70</v>
      </c>
      <c r="D13" s="6">
        <v>279.72500000000002</v>
      </c>
      <c r="E13" s="6">
        <v>20.64</v>
      </c>
      <c r="F13" s="6">
        <v>14.29</v>
      </c>
      <c r="G13" s="6">
        <v>1.73</v>
      </c>
      <c r="H13" s="6" t="s">
        <v>18</v>
      </c>
      <c r="I13" s="6">
        <v>21</v>
      </c>
      <c r="J13" s="6">
        <v>1.8</v>
      </c>
      <c r="K13" s="6" t="s">
        <v>71</v>
      </c>
      <c r="L13" s="6" t="s">
        <v>72</v>
      </c>
      <c r="M13" s="6" t="s">
        <v>21</v>
      </c>
      <c r="N13" s="6" t="s">
        <v>73</v>
      </c>
      <c r="O13" s="6">
        <v>44.897355300000001</v>
      </c>
      <c r="P13" s="6">
        <v>-93.405333999999996</v>
      </c>
    </row>
    <row r="14" spans="1:33" ht="12.75">
      <c r="A14" s="4">
        <v>16</v>
      </c>
      <c r="B14" s="4" t="s">
        <v>74</v>
      </c>
      <c r="C14" s="5" t="s">
        <v>75</v>
      </c>
      <c r="D14" s="6">
        <v>28.614000000000001</v>
      </c>
      <c r="E14" s="6" t="s">
        <v>25</v>
      </c>
      <c r="F14" s="6">
        <v>-0.06</v>
      </c>
      <c r="G14" s="6">
        <v>11.76</v>
      </c>
      <c r="H14" s="7" t="s">
        <v>76</v>
      </c>
      <c r="I14" s="6" t="s">
        <v>25</v>
      </c>
      <c r="J14" s="6" t="s">
        <v>25</v>
      </c>
      <c r="K14" s="6" t="s">
        <v>77</v>
      </c>
      <c r="L14" s="6" t="s">
        <v>78</v>
      </c>
      <c r="M14" s="6" t="s">
        <v>79</v>
      </c>
      <c r="N14" s="6" t="s">
        <v>80</v>
      </c>
      <c r="O14" s="6">
        <v>47.181262799999999</v>
      </c>
      <c r="P14" s="6">
        <v>8.5247521000000006</v>
      </c>
    </row>
    <row r="15" spans="1:33" ht="12.75">
      <c r="A15" s="4">
        <v>17</v>
      </c>
      <c r="B15" s="4" t="s">
        <v>81</v>
      </c>
      <c r="C15" s="5" t="s">
        <v>82</v>
      </c>
      <c r="D15" s="6">
        <v>24.872</v>
      </c>
      <c r="E15" s="6">
        <v>30.95</v>
      </c>
      <c r="F15" s="6">
        <v>4.96</v>
      </c>
      <c r="G15" s="6">
        <v>1.08</v>
      </c>
      <c r="H15" s="6" t="s">
        <v>18</v>
      </c>
      <c r="I15" s="6">
        <v>20</v>
      </c>
      <c r="J15" s="6">
        <v>2.1</v>
      </c>
      <c r="K15" s="6" t="s">
        <v>71</v>
      </c>
      <c r="L15" s="6" t="s">
        <v>83</v>
      </c>
      <c r="M15" s="6" t="s">
        <v>21</v>
      </c>
      <c r="N15" s="6" t="s">
        <v>47</v>
      </c>
      <c r="O15" s="6">
        <v>32.89761</v>
      </c>
      <c r="P15" s="6">
        <v>-96.974391199999999</v>
      </c>
    </row>
    <row r="16" spans="1:33" ht="12.75">
      <c r="A16" s="4">
        <v>18</v>
      </c>
      <c r="B16" s="4" t="s">
        <v>84</v>
      </c>
      <c r="C16" s="13" t="s">
        <v>85</v>
      </c>
      <c r="D16" s="6">
        <v>43.656999999999996</v>
      </c>
      <c r="E16" s="6">
        <v>4.12</v>
      </c>
      <c r="F16" s="6">
        <v>2.4700000000000002</v>
      </c>
      <c r="G16" s="6">
        <v>2.62</v>
      </c>
      <c r="H16" s="6" t="s">
        <v>76</v>
      </c>
      <c r="I16" s="6" t="s">
        <v>25</v>
      </c>
      <c r="J16" s="6" t="s">
        <v>25</v>
      </c>
      <c r="K16" s="6" t="s">
        <v>50</v>
      </c>
      <c r="L16" s="6" t="s">
        <v>51</v>
      </c>
      <c r="M16" s="6" t="s">
        <v>86</v>
      </c>
      <c r="N16" s="6" t="s">
        <v>87</v>
      </c>
      <c r="O16" s="6">
        <v>48.787423500000003</v>
      </c>
      <c r="P16" s="6">
        <v>9.2347512999999992</v>
      </c>
    </row>
    <row r="17" spans="1:16" ht="12.75">
      <c r="A17" s="4">
        <v>19</v>
      </c>
      <c r="B17" s="4" t="s">
        <v>88</v>
      </c>
      <c r="C17" s="5" t="s">
        <v>89</v>
      </c>
      <c r="D17" s="6">
        <v>84.921999999999997</v>
      </c>
      <c r="E17" s="6">
        <v>11.77</v>
      </c>
      <c r="F17" s="6">
        <v>5.52</v>
      </c>
      <c r="G17" s="6">
        <v>3.1</v>
      </c>
      <c r="H17" s="6" t="s">
        <v>18</v>
      </c>
      <c r="I17" s="6">
        <v>20</v>
      </c>
      <c r="J17" s="6">
        <v>2</v>
      </c>
      <c r="K17" s="6" t="s">
        <v>71</v>
      </c>
      <c r="L17" s="6" t="s">
        <v>72</v>
      </c>
      <c r="M17" s="6" t="s">
        <v>21</v>
      </c>
      <c r="N17" s="6" t="s">
        <v>90</v>
      </c>
      <c r="O17" s="6">
        <v>41.998168</v>
      </c>
      <c r="P17" s="6">
        <v>-71.533910899999995</v>
      </c>
    </row>
    <row r="18" spans="1:16" ht="12.75">
      <c r="A18" s="4">
        <v>20</v>
      </c>
      <c r="B18" s="4" t="s">
        <v>91</v>
      </c>
      <c r="C18" s="5" t="s">
        <v>92</v>
      </c>
      <c r="D18" s="6">
        <v>99.117999999999995</v>
      </c>
      <c r="E18" s="6">
        <v>12.67</v>
      </c>
      <c r="F18" s="6">
        <v>3.04</v>
      </c>
      <c r="G18" s="6">
        <v>7.9</v>
      </c>
      <c r="H18" s="6" t="s">
        <v>18</v>
      </c>
      <c r="I18" s="6" t="s">
        <v>25</v>
      </c>
      <c r="J18" s="6">
        <v>1.8</v>
      </c>
      <c r="K18" s="6" t="s">
        <v>26</v>
      </c>
      <c r="L18" s="6" t="s">
        <v>32</v>
      </c>
      <c r="M18" s="6" t="s">
        <v>93</v>
      </c>
      <c r="N18" s="6" t="s">
        <v>94</v>
      </c>
      <c r="O18" s="6">
        <v>48.8925166</v>
      </c>
      <c r="P18" s="6">
        <v>2.2414095000000001</v>
      </c>
    </row>
    <row r="19" spans="1:16" ht="12.75">
      <c r="A19" s="4">
        <v>21</v>
      </c>
      <c r="B19" s="4" t="s">
        <v>95</v>
      </c>
      <c r="C19" s="14" t="s">
        <v>96</v>
      </c>
      <c r="D19" s="6">
        <v>200.17400000000001</v>
      </c>
      <c r="E19" s="6">
        <v>5.16</v>
      </c>
      <c r="F19" s="6">
        <v>0.92500000000000004</v>
      </c>
      <c r="G19" s="6">
        <v>3.88</v>
      </c>
      <c r="H19" s="6" t="s">
        <v>97</v>
      </c>
      <c r="I19" s="6" t="s">
        <v>25</v>
      </c>
      <c r="J19" s="6" t="s">
        <v>25</v>
      </c>
      <c r="K19" s="6" t="s">
        <v>98</v>
      </c>
      <c r="L19" s="6" t="s">
        <v>99</v>
      </c>
      <c r="M19" s="6" t="s">
        <v>28</v>
      </c>
      <c r="N19" s="6" t="s">
        <v>29</v>
      </c>
      <c r="O19" s="6">
        <v>39.978818199999999</v>
      </c>
      <c r="P19" s="6">
        <v>116.4731628</v>
      </c>
    </row>
    <row r="20" spans="1:16" ht="12.75">
      <c r="A20" s="4">
        <v>24</v>
      </c>
      <c r="B20" s="4" t="s">
        <v>100</v>
      </c>
      <c r="C20" s="5" t="s">
        <v>101</v>
      </c>
      <c r="D20" s="10">
        <v>13.901</v>
      </c>
      <c r="E20" s="6">
        <v>10.08</v>
      </c>
      <c r="F20" s="6">
        <v>5.95</v>
      </c>
      <c r="G20" s="6">
        <v>0.85</v>
      </c>
      <c r="H20" s="6" t="s">
        <v>76</v>
      </c>
      <c r="I20" s="6">
        <v>15</v>
      </c>
      <c r="J20" s="6" t="s">
        <v>25</v>
      </c>
      <c r="K20" s="6" t="s">
        <v>50</v>
      </c>
      <c r="L20" s="6" t="s">
        <v>102</v>
      </c>
      <c r="M20" s="6" t="s">
        <v>33</v>
      </c>
      <c r="N20" s="6" t="s">
        <v>103</v>
      </c>
      <c r="O20" s="6">
        <v>52.336310099999999</v>
      </c>
      <c r="P20" s="6">
        <v>4.8716578999999998</v>
      </c>
    </row>
    <row r="21" spans="1:16" ht="12.75">
      <c r="A21" s="4">
        <v>25</v>
      </c>
      <c r="B21" s="4" t="s">
        <v>104</v>
      </c>
      <c r="C21" s="5" t="s">
        <v>105</v>
      </c>
      <c r="D21" s="6">
        <v>215.38900000000001</v>
      </c>
      <c r="E21" s="6">
        <v>15.35</v>
      </c>
      <c r="F21" s="6">
        <v>1.97</v>
      </c>
      <c r="G21" s="6">
        <v>6.95</v>
      </c>
      <c r="H21" s="6" t="s">
        <v>18</v>
      </c>
      <c r="I21" s="6">
        <v>19</v>
      </c>
      <c r="J21" s="6">
        <v>2.7</v>
      </c>
      <c r="K21" s="6" t="s">
        <v>106</v>
      </c>
      <c r="L21" s="6" t="s">
        <v>107</v>
      </c>
      <c r="M21" s="6" t="s">
        <v>21</v>
      </c>
      <c r="N21" s="6" t="s">
        <v>108</v>
      </c>
      <c r="O21" s="6">
        <v>32.7795597</v>
      </c>
      <c r="P21" s="6">
        <v>-96.801082600000001</v>
      </c>
    </row>
    <row r="22" spans="1:16" ht="12.75">
      <c r="A22" s="4">
        <v>26</v>
      </c>
      <c r="B22" s="4" t="s">
        <v>109</v>
      </c>
      <c r="C22" s="5" t="s">
        <v>110</v>
      </c>
      <c r="D22" s="6">
        <v>371.298</v>
      </c>
      <c r="E22" s="6">
        <v>5.0999999999999996</v>
      </c>
      <c r="F22" s="6">
        <v>0.125</v>
      </c>
      <c r="G22" s="6">
        <v>6.08</v>
      </c>
      <c r="H22" s="6" t="s">
        <v>76</v>
      </c>
      <c r="I22" s="6">
        <v>33</v>
      </c>
      <c r="J22" s="6" t="s">
        <v>25</v>
      </c>
      <c r="K22" s="6" t="s">
        <v>62</v>
      </c>
      <c r="L22" s="6" t="s">
        <v>111</v>
      </c>
      <c r="M22" s="6" t="s">
        <v>28</v>
      </c>
      <c r="N22" s="6" t="s">
        <v>29</v>
      </c>
      <c r="O22" s="6">
        <v>40.230032700000002</v>
      </c>
      <c r="P22" s="6">
        <v>114.2209105</v>
      </c>
    </row>
    <row r="23" spans="1:16" ht="12.75">
      <c r="A23" s="4">
        <v>27</v>
      </c>
      <c r="B23" s="4" t="s">
        <v>112</v>
      </c>
      <c r="C23" s="5" t="s">
        <v>113</v>
      </c>
      <c r="D23" s="6">
        <v>20.497</v>
      </c>
      <c r="E23" s="6">
        <v>13.29</v>
      </c>
      <c r="F23" s="6">
        <v>7.59</v>
      </c>
      <c r="G23" s="6">
        <v>1.7</v>
      </c>
      <c r="H23" s="6" t="s">
        <v>18</v>
      </c>
      <c r="I23" s="6">
        <v>18</v>
      </c>
      <c r="J23" s="6">
        <v>2.4</v>
      </c>
      <c r="K23" s="6" t="s">
        <v>71</v>
      </c>
      <c r="L23" s="6" t="s">
        <v>83</v>
      </c>
      <c r="M23" s="6" t="s">
        <v>21</v>
      </c>
      <c r="N23" s="6" t="s">
        <v>114</v>
      </c>
      <c r="O23" s="6">
        <v>40.068669700000001</v>
      </c>
      <c r="P23" s="6">
        <v>-75.470514300000005</v>
      </c>
    </row>
    <row r="24" spans="1:16" ht="12.75">
      <c r="A24" s="4">
        <v>28</v>
      </c>
      <c r="B24" s="4" t="s">
        <v>115</v>
      </c>
      <c r="C24" s="5" t="s">
        <v>116</v>
      </c>
      <c r="D24" s="6">
        <v>166.59100000000001</v>
      </c>
      <c r="E24" s="6">
        <v>43.42</v>
      </c>
      <c r="F24" s="6">
        <v>2.06</v>
      </c>
      <c r="G24" s="6">
        <v>5.89</v>
      </c>
      <c r="H24" s="6" t="s">
        <v>18</v>
      </c>
      <c r="I24" s="6">
        <v>40</v>
      </c>
      <c r="J24" s="6">
        <v>2.2000000000000002</v>
      </c>
      <c r="K24" s="6" t="s">
        <v>26</v>
      </c>
      <c r="L24" s="6" t="s">
        <v>32</v>
      </c>
      <c r="M24" s="6" t="s">
        <v>21</v>
      </c>
      <c r="N24" s="6" t="s">
        <v>117</v>
      </c>
      <c r="O24" s="6">
        <v>37.758250500000003</v>
      </c>
      <c r="P24" s="6">
        <v>-121.9602852</v>
      </c>
    </row>
    <row r="25" spans="1:16" ht="12.75">
      <c r="A25" s="4">
        <v>29</v>
      </c>
      <c r="B25" s="4" t="s">
        <v>118</v>
      </c>
      <c r="C25" s="5" t="s">
        <v>119</v>
      </c>
      <c r="D25" s="6">
        <v>213.584</v>
      </c>
      <c r="E25" s="6">
        <v>11.41</v>
      </c>
      <c r="F25" s="6">
        <v>1.74</v>
      </c>
      <c r="G25" s="6">
        <v>3.63</v>
      </c>
      <c r="H25" s="6" t="s">
        <v>76</v>
      </c>
      <c r="I25" s="6" t="s">
        <v>25</v>
      </c>
      <c r="J25" s="6" t="s">
        <v>25</v>
      </c>
      <c r="K25" s="6" t="s">
        <v>62</v>
      </c>
      <c r="L25" s="6" t="s">
        <v>120</v>
      </c>
      <c r="M25" s="6" t="s">
        <v>28</v>
      </c>
      <c r="N25" s="6" t="s">
        <v>121</v>
      </c>
      <c r="O25" s="6">
        <v>22.528201299999999</v>
      </c>
      <c r="P25" s="6">
        <v>114.0543921</v>
      </c>
    </row>
    <row r="26" spans="1:16" ht="12.75">
      <c r="A26" s="4">
        <v>30</v>
      </c>
      <c r="B26" s="4" t="s">
        <v>122</v>
      </c>
      <c r="C26" s="5" t="s">
        <v>123</v>
      </c>
      <c r="D26" s="6">
        <v>24.18</v>
      </c>
      <c r="E26" s="6" t="s">
        <v>25</v>
      </c>
      <c r="F26" s="6">
        <v>-0.78</v>
      </c>
      <c r="G26" s="6" t="s">
        <v>25</v>
      </c>
      <c r="H26" s="6" t="s">
        <v>18</v>
      </c>
      <c r="I26" s="6">
        <v>30</v>
      </c>
      <c r="J26" s="6">
        <v>2.8</v>
      </c>
      <c r="K26" s="6" t="s">
        <v>50</v>
      </c>
      <c r="L26" s="6" t="s">
        <v>51</v>
      </c>
      <c r="M26" s="6" t="s">
        <v>21</v>
      </c>
      <c r="N26" s="6" t="s">
        <v>124</v>
      </c>
      <c r="O26" s="6">
        <v>42.316095199999999</v>
      </c>
      <c r="P26" s="6">
        <v>-83.211288699999997</v>
      </c>
    </row>
    <row r="27" spans="1:16" ht="12.75">
      <c r="A27" s="4">
        <v>31</v>
      </c>
      <c r="B27" s="15" t="s">
        <v>125</v>
      </c>
      <c r="C27" s="16" t="s">
        <v>126</v>
      </c>
      <c r="D27" s="6">
        <v>190.31399999999999</v>
      </c>
      <c r="E27" s="6">
        <v>4.97</v>
      </c>
      <c r="F27" s="6">
        <v>0.155</v>
      </c>
      <c r="G27" s="6">
        <v>5.57</v>
      </c>
      <c r="H27" s="6" t="s">
        <v>76</v>
      </c>
      <c r="I27" s="6">
        <v>32</v>
      </c>
      <c r="J27" s="6" t="s">
        <v>25</v>
      </c>
      <c r="K27" s="6" t="s">
        <v>62</v>
      </c>
      <c r="L27" s="6" t="s">
        <v>127</v>
      </c>
      <c r="M27" s="6" t="s">
        <v>28</v>
      </c>
      <c r="N27" s="6" t="s">
        <v>128</v>
      </c>
      <c r="O27" s="6">
        <v>39.917525400000002</v>
      </c>
      <c r="P27" s="6">
        <v>116.35276159999999</v>
      </c>
    </row>
    <row r="28" spans="1:16" ht="12.75">
      <c r="A28" s="4">
        <v>32</v>
      </c>
      <c r="B28" s="15" t="s">
        <v>129</v>
      </c>
      <c r="C28" s="16" t="s">
        <v>130</v>
      </c>
      <c r="D28" s="6">
        <v>36.012999999999998</v>
      </c>
      <c r="E28" s="6">
        <v>7.72</v>
      </c>
      <c r="F28" s="6">
        <v>3.26</v>
      </c>
      <c r="G28" s="6">
        <v>3.26</v>
      </c>
      <c r="H28" s="6" t="s">
        <v>18</v>
      </c>
      <c r="I28" s="6">
        <v>31</v>
      </c>
      <c r="J28" s="6">
        <v>1.9</v>
      </c>
      <c r="K28" s="6" t="s">
        <v>50</v>
      </c>
      <c r="L28" s="6" t="s">
        <v>51</v>
      </c>
      <c r="M28" s="6" t="s">
        <v>131</v>
      </c>
      <c r="N28" s="6" t="s">
        <v>132</v>
      </c>
      <c r="O28" s="6">
        <v>42.328829399999996</v>
      </c>
      <c r="P28" s="6">
        <v>-83.041452000000007</v>
      </c>
    </row>
    <row r="29" spans="1:16" ht="12.75">
      <c r="A29" s="4">
        <v>33</v>
      </c>
      <c r="B29" s="15" t="s">
        <v>133</v>
      </c>
      <c r="C29" s="16" t="s">
        <v>731</v>
      </c>
      <c r="D29" s="6">
        <v>31.175999999999998</v>
      </c>
      <c r="E29" s="6">
        <v>5.99</v>
      </c>
      <c r="F29" s="6">
        <v>7.03</v>
      </c>
      <c r="G29" s="6">
        <v>6.03</v>
      </c>
      <c r="H29" s="6" t="s">
        <v>329</v>
      </c>
      <c r="I29" s="6" t="s">
        <v>25</v>
      </c>
      <c r="J29" s="6" t="s">
        <v>25</v>
      </c>
      <c r="K29" s="77" t="s">
        <v>98</v>
      </c>
      <c r="L29" s="84" t="s">
        <v>231</v>
      </c>
      <c r="M29" s="6" t="s">
        <v>52</v>
      </c>
      <c r="N29" s="6" t="s">
        <v>135</v>
      </c>
      <c r="O29" s="6">
        <v>35.681074000000002</v>
      </c>
      <c r="P29" s="6">
        <v>139.76034519999999</v>
      </c>
    </row>
    <row r="30" spans="1:16" ht="12.75">
      <c r="A30" s="4">
        <v>34</v>
      </c>
      <c r="B30" s="15" t="s">
        <v>136</v>
      </c>
      <c r="C30" s="16" t="s">
        <v>137</v>
      </c>
      <c r="D30" s="6">
        <v>44.991999999999997</v>
      </c>
      <c r="E30" s="6">
        <v>4.4000000000000004</v>
      </c>
      <c r="F30" s="6">
        <v>5.79</v>
      </c>
      <c r="G30" s="6">
        <v>4.07</v>
      </c>
      <c r="H30" s="6" t="s">
        <v>18</v>
      </c>
      <c r="I30" s="6" t="s">
        <v>25</v>
      </c>
      <c r="J30" s="6">
        <v>1</v>
      </c>
      <c r="K30" s="6" t="s">
        <v>50</v>
      </c>
      <c r="L30" s="6" t="s">
        <v>51</v>
      </c>
      <c r="M30" s="6" t="s">
        <v>52</v>
      </c>
      <c r="N30" s="6" t="s">
        <v>135</v>
      </c>
      <c r="O30" s="6">
        <v>35.672606700000003</v>
      </c>
      <c r="P30" s="6">
        <v>139.72281280000001</v>
      </c>
    </row>
    <row r="31" spans="1:16" ht="12.75">
      <c r="A31" s="4">
        <v>35</v>
      </c>
      <c r="B31" s="15" t="s">
        <v>138</v>
      </c>
      <c r="C31" s="16" t="s">
        <v>139</v>
      </c>
      <c r="D31" s="6">
        <v>132.79300000000001</v>
      </c>
      <c r="E31" s="6">
        <v>35.979999999999997</v>
      </c>
      <c r="F31" s="6">
        <v>8.36</v>
      </c>
      <c r="G31" s="6">
        <v>0.94</v>
      </c>
      <c r="H31" s="6" t="s">
        <v>56</v>
      </c>
      <c r="I31" s="6">
        <v>22</v>
      </c>
      <c r="J31" s="6">
        <v>2.2999999999999998</v>
      </c>
      <c r="K31" s="6" t="s">
        <v>19</v>
      </c>
      <c r="L31" s="6" t="s">
        <v>20</v>
      </c>
      <c r="M31" s="6" t="s">
        <v>131</v>
      </c>
      <c r="N31" s="17" t="s">
        <v>140</v>
      </c>
      <c r="O31" s="6">
        <v>47.5485744</v>
      </c>
      <c r="P31" s="6">
        <v>-122.0528408</v>
      </c>
    </row>
    <row r="32" spans="1:16" ht="12.75">
      <c r="A32" s="4">
        <v>36</v>
      </c>
      <c r="B32" s="15" t="s">
        <v>141</v>
      </c>
      <c r="C32" s="16" t="s">
        <v>142</v>
      </c>
      <c r="D32" s="6">
        <v>164.227</v>
      </c>
      <c r="E32" s="6">
        <v>4.47</v>
      </c>
      <c r="F32" s="6">
        <v>2.2799999999999998</v>
      </c>
      <c r="G32" s="6" t="s">
        <v>25</v>
      </c>
      <c r="H32" s="6" t="s">
        <v>76</v>
      </c>
      <c r="I32" s="6" t="s">
        <v>25</v>
      </c>
      <c r="J32" s="6" t="s">
        <v>25</v>
      </c>
      <c r="K32" s="17" t="s">
        <v>62</v>
      </c>
      <c r="L32" s="17" t="s">
        <v>127</v>
      </c>
      <c r="M32" s="6" t="s">
        <v>28</v>
      </c>
      <c r="N32" s="6" t="s">
        <v>128</v>
      </c>
      <c r="O32" s="6">
        <v>39.909662099999998</v>
      </c>
      <c r="P32" s="6">
        <v>116.41793319999999</v>
      </c>
    </row>
    <row r="33" spans="1:16" ht="12.75">
      <c r="A33" s="4">
        <v>37</v>
      </c>
      <c r="B33" s="15" t="s">
        <v>143</v>
      </c>
      <c r="C33" s="16" t="s">
        <v>144</v>
      </c>
      <c r="D33" s="6">
        <v>946.48400000000004</v>
      </c>
      <c r="E33" s="6">
        <v>27.94</v>
      </c>
      <c r="F33" s="6">
        <v>49.57</v>
      </c>
      <c r="G33" s="6" t="s">
        <v>25</v>
      </c>
      <c r="H33" s="6" t="s">
        <v>56</v>
      </c>
      <c r="I33" s="6" t="s">
        <v>25</v>
      </c>
      <c r="J33" s="6">
        <v>1.6</v>
      </c>
      <c r="K33" s="6" t="s">
        <v>106</v>
      </c>
      <c r="L33" s="6" t="s">
        <v>145</v>
      </c>
      <c r="M33" s="6" t="s">
        <v>131</v>
      </c>
      <c r="N33" s="6" t="s">
        <v>146</v>
      </c>
      <c r="O33" s="6">
        <v>37.422062099999998</v>
      </c>
      <c r="P33" s="6">
        <v>-122.0862784</v>
      </c>
    </row>
    <row r="34" spans="1:16" ht="12.75">
      <c r="A34" s="4">
        <v>38</v>
      </c>
      <c r="B34" s="15" t="s">
        <v>147</v>
      </c>
      <c r="C34" s="16" t="s">
        <v>148</v>
      </c>
      <c r="D34" s="6">
        <v>14.999000000000001</v>
      </c>
      <c r="E34" s="6" t="s">
        <v>25</v>
      </c>
      <c r="F34" s="6">
        <v>-14.14</v>
      </c>
      <c r="G34" s="6">
        <v>3.75</v>
      </c>
      <c r="H34" s="6" t="s">
        <v>18</v>
      </c>
      <c r="I34" s="6">
        <v>14</v>
      </c>
      <c r="J34" s="6">
        <v>2.8</v>
      </c>
      <c r="K34" s="6" t="s">
        <v>71</v>
      </c>
      <c r="L34" s="6" t="s">
        <v>83</v>
      </c>
      <c r="M34" s="6" t="s">
        <v>131</v>
      </c>
      <c r="N34" s="6" t="s">
        <v>149</v>
      </c>
      <c r="O34" s="6">
        <v>40.109011700000003</v>
      </c>
      <c r="P34" s="6">
        <v>-83.123274300000006</v>
      </c>
    </row>
    <row r="35" spans="1:16" ht="12.75">
      <c r="A35" s="4">
        <v>39</v>
      </c>
      <c r="B35" s="15" t="s">
        <v>150</v>
      </c>
      <c r="C35" s="18" t="s">
        <v>151</v>
      </c>
      <c r="D35" s="6">
        <v>28.21</v>
      </c>
      <c r="E35" s="6">
        <v>11.37</v>
      </c>
      <c r="F35" s="6">
        <v>0.22</v>
      </c>
      <c r="G35" s="6">
        <v>4.84</v>
      </c>
      <c r="H35" s="6" t="s">
        <v>152</v>
      </c>
      <c r="I35" s="6" t="s">
        <v>25</v>
      </c>
      <c r="J35" s="6">
        <v>1.9</v>
      </c>
      <c r="K35" s="17" t="s">
        <v>50</v>
      </c>
      <c r="L35" s="17" t="s">
        <v>51</v>
      </c>
      <c r="M35" s="6" t="s">
        <v>28</v>
      </c>
      <c r="N35" s="6" t="s">
        <v>152</v>
      </c>
      <c r="O35" s="6">
        <v>31.226898599999998</v>
      </c>
      <c r="P35" s="6">
        <v>121.45986430000001</v>
      </c>
    </row>
    <row r="36" spans="1:16" ht="12.75">
      <c r="A36" s="4">
        <v>40</v>
      </c>
      <c r="B36" s="15" t="s">
        <v>153</v>
      </c>
      <c r="C36" s="16" t="s">
        <v>154</v>
      </c>
      <c r="D36" s="6">
        <v>36.834000000000003</v>
      </c>
      <c r="E36" s="6">
        <v>10.8</v>
      </c>
      <c r="F36" s="6">
        <v>3.89</v>
      </c>
      <c r="G36" s="6">
        <v>4.4400000000000004</v>
      </c>
      <c r="H36" s="6" t="s">
        <v>56</v>
      </c>
      <c r="I36" s="6">
        <v>17</v>
      </c>
      <c r="J36" s="6">
        <v>3.1</v>
      </c>
      <c r="K36" s="17" t="s">
        <v>71</v>
      </c>
      <c r="L36" s="17" t="s">
        <v>155</v>
      </c>
      <c r="M36" s="6" t="s">
        <v>131</v>
      </c>
      <c r="N36" s="6" t="s">
        <v>156</v>
      </c>
      <c r="O36" s="6">
        <v>42.155529299999998</v>
      </c>
      <c r="P36" s="6">
        <v>-87.871050499999996</v>
      </c>
    </row>
    <row r="37" spans="1:16" ht="12.75">
      <c r="A37" s="4">
        <v>41</v>
      </c>
      <c r="B37" s="15" t="s">
        <v>157</v>
      </c>
      <c r="C37" s="16" t="s">
        <v>158</v>
      </c>
      <c r="D37" s="6">
        <v>282.12400000000002</v>
      </c>
      <c r="E37" s="6">
        <v>10.41</v>
      </c>
      <c r="F37" s="6">
        <v>8.9</v>
      </c>
      <c r="G37" s="6">
        <v>3.89</v>
      </c>
      <c r="H37" s="6" t="s">
        <v>18</v>
      </c>
      <c r="I37" s="6">
        <v>22</v>
      </c>
      <c r="J37" s="6">
        <v>2.5</v>
      </c>
      <c r="K37" s="6" t="s">
        <v>62</v>
      </c>
      <c r="L37" s="6" t="s">
        <v>127</v>
      </c>
      <c r="M37" s="6" t="s">
        <v>131</v>
      </c>
      <c r="N37" s="6" t="s">
        <v>159</v>
      </c>
      <c r="O37" s="6">
        <v>40.755474200000002</v>
      </c>
      <c r="P37" s="6">
        <v>-73.978853200000003</v>
      </c>
    </row>
    <row r="38" spans="1:16" ht="12.75">
      <c r="A38" s="4">
        <v>42</v>
      </c>
      <c r="B38" s="15" t="s">
        <v>160</v>
      </c>
      <c r="C38" s="16" t="s">
        <v>161</v>
      </c>
      <c r="D38" s="6">
        <v>66.600999999999999</v>
      </c>
      <c r="E38" s="6">
        <v>1.66</v>
      </c>
      <c r="F38" s="6">
        <v>3.35</v>
      </c>
      <c r="G38" s="6">
        <v>7.94</v>
      </c>
      <c r="H38" s="6" t="s">
        <v>76</v>
      </c>
      <c r="I38" s="6" t="s">
        <v>25</v>
      </c>
      <c r="J38" s="6" t="s">
        <v>25</v>
      </c>
      <c r="K38" s="6" t="s">
        <v>26</v>
      </c>
      <c r="L38" s="6" t="s">
        <v>32</v>
      </c>
      <c r="M38" s="6" t="s">
        <v>162</v>
      </c>
      <c r="N38" s="6" t="s">
        <v>163</v>
      </c>
      <c r="O38" s="6">
        <v>55.660410900000002</v>
      </c>
      <c r="P38" s="6">
        <v>37.556666300000003</v>
      </c>
    </row>
    <row r="39" spans="1:16" ht="12.75">
      <c r="A39" s="4">
        <v>43</v>
      </c>
      <c r="B39" s="15" t="s">
        <v>164</v>
      </c>
      <c r="C39" s="16" t="s">
        <v>165</v>
      </c>
      <c r="D39" s="6">
        <v>225.33500000000001</v>
      </c>
      <c r="E39" s="6">
        <v>12.29</v>
      </c>
      <c r="F39" s="6">
        <v>4.43</v>
      </c>
      <c r="G39" s="6">
        <v>4.63</v>
      </c>
      <c r="H39" s="6" t="s">
        <v>18</v>
      </c>
      <c r="I39" s="6">
        <v>20</v>
      </c>
      <c r="J39" s="6">
        <v>2.6</v>
      </c>
      <c r="K39" s="6" t="s">
        <v>106</v>
      </c>
      <c r="L39" s="6" t="s">
        <v>107</v>
      </c>
      <c r="M39" s="6" t="s">
        <v>131</v>
      </c>
      <c r="N39" s="6" t="s">
        <v>159</v>
      </c>
      <c r="O39" s="6">
        <v>40.754720599999999</v>
      </c>
      <c r="P39" s="6">
        <v>-73.987046899999996</v>
      </c>
    </row>
    <row r="40" spans="1:16" ht="12.75">
      <c r="A40" s="4">
        <v>44</v>
      </c>
      <c r="B40" s="15" t="s">
        <v>166</v>
      </c>
      <c r="C40" s="16" t="s">
        <v>167</v>
      </c>
      <c r="D40" s="6">
        <v>182.33600000000001</v>
      </c>
      <c r="E40" s="6">
        <v>4.1399999999999997</v>
      </c>
      <c r="F40" s="6">
        <v>2.25</v>
      </c>
      <c r="G40" s="6">
        <v>7.26</v>
      </c>
      <c r="H40" s="6" t="s">
        <v>76</v>
      </c>
      <c r="I40" s="6" t="s">
        <v>25</v>
      </c>
      <c r="J40" s="6" t="s">
        <v>25</v>
      </c>
      <c r="K40" s="17" t="s">
        <v>62</v>
      </c>
      <c r="L40" s="17" t="s">
        <v>127</v>
      </c>
      <c r="M40" s="6" t="s">
        <v>28</v>
      </c>
      <c r="N40" s="6" t="s">
        <v>128</v>
      </c>
      <c r="O40" s="6">
        <v>39.916810699999999</v>
      </c>
      <c r="P40" s="6">
        <v>116.3206404</v>
      </c>
    </row>
    <row r="41" spans="1:16" ht="12.75">
      <c r="A41" s="4">
        <v>45</v>
      </c>
      <c r="B41" s="15" t="s">
        <v>168</v>
      </c>
      <c r="C41" s="16" t="s">
        <v>169</v>
      </c>
      <c r="D41" s="6">
        <v>94.397000000000006</v>
      </c>
      <c r="E41" s="6">
        <v>10.44</v>
      </c>
      <c r="F41" s="6">
        <v>19.690000000000001</v>
      </c>
      <c r="G41" s="6">
        <v>5.2</v>
      </c>
      <c r="H41" s="6" t="s">
        <v>76</v>
      </c>
      <c r="I41" s="6">
        <v>19</v>
      </c>
      <c r="J41" s="6" t="s">
        <v>25</v>
      </c>
      <c r="K41" s="17" t="s">
        <v>62</v>
      </c>
      <c r="L41" s="17" t="s">
        <v>170</v>
      </c>
      <c r="M41" s="6" t="s">
        <v>86</v>
      </c>
      <c r="N41" s="6" t="s">
        <v>171</v>
      </c>
      <c r="O41" s="6">
        <v>48.154798200000002</v>
      </c>
      <c r="P41" s="6">
        <v>11.586478700000001</v>
      </c>
    </row>
    <row r="42" spans="1:16" ht="12.75">
      <c r="A42" s="4">
        <v>46</v>
      </c>
      <c r="B42" s="15" t="s">
        <v>172</v>
      </c>
      <c r="C42" s="16" t="s">
        <v>173</v>
      </c>
      <c r="D42" s="6">
        <v>50.475999999999999</v>
      </c>
      <c r="E42" s="6">
        <v>7.78</v>
      </c>
      <c r="F42" s="6">
        <v>2.69</v>
      </c>
      <c r="G42" s="6">
        <v>4.01</v>
      </c>
      <c r="H42" s="6" t="s">
        <v>76</v>
      </c>
      <c r="I42" s="6">
        <v>18</v>
      </c>
      <c r="J42" s="6">
        <v>1</v>
      </c>
      <c r="K42" s="17" t="s">
        <v>62</v>
      </c>
      <c r="L42" s="17" t="s">
        <v>170</v>
      </c>
      <c r="M42" s="6" t="s">
        <v>93</v>
      </c>
      <c r="N42" s="6" t="s">
        <v>94</v>
      </c>
      <c r="O42" s="6">
        <v>48.871364100000001</v>
      </c>
      <c r="P42" s="6">
        <v>2.3111149000000002</v>
      </c>
    </row>
    <row r="43" spans="1:16" ht="12.75">
      <c r="A43" s="4">
        <v>47</v>
      </c>
      <c r="B43" s="15" t="s">
        <v>174</v>
      </c>
      <c r="C43" s="16" t="s">
        <v>175</v>
      </c>
      <c r="D43" s="6">
        <v>26.702999999999999</v>
      </c>
      <c r="E43" s="6">
        <v>13.1</v>
      </c>
      <c r="F43" s="6">
        <v>2.59</v>
      </c>
      <c r="G43" s="6">
        <v>2.2000000000000002</v>
      </c>
      <c r="H43" s="6" t="s">
        <v>18</v>
      </c>
      <c r="I43" s="6">
        <v>20</v>
      </c>
      <c r="J43" s="6">
        <v>2.4</v>
      </c>
      <c r="K43" s="17" t="s">
        <v>19</v>
      </c>
      <c r="L43" s="17" t="s">
        <v>176</v>
      </c>
      <c r="M43" s="6" t="s">
        <v>131</v>
      </c>
      <c r="N43" s="17" t="s">
        <v>177</v>
      </c>
      <c r="O43" s="6">
        <v>39.106749999999998</v>
      </c>
      <c r="P43" s="6">
        <v>-84.516010100000003</v>
      </c>
    </row>
    <row r="44" spans="1:16" ht="12.75">
      <c r="A44" s="4">
        <v>48</v>
      </c>
      <c r="B44" s="15" t="s">
        <v>178</v>
      </c>
      <c r="C44" s="16" t="s">
        <v>179</v>
      </c>
      <c r="D44" s="6">
        <v>59.192</v>
      </c>
      <c r="E44" s="6" t="s">
        <v>25</v>
      </c>
      <c r="F44" s="6">
        <v>-0.32</v>
      </c>
      <c r="G44" s="6">
        <v>0.6</v>
      </c>
      <c r="H44" s="6" t="s">
        <v>18</v>
      </c>
      <c r="I44" s="6">
        <v>46</v>
      </c>
      <c r="J44" s="6">
        <v>2.2999999999999998</v>
      </c>
      <c r="K44" s="17" t="s">
        <v>98</v>
      </c>
      <c r="L44" s="17" t="s">
        <v>180</v>
      </c>
      <c r="M44" s="6" t="s">
        <v>131</v>
      </c>
      <c r="N44" s="6" t="s">
        <v>181</v>
      </c>
      <c r="O44" s="6">
        <v>42.3491924</v>
      </c>
      <c r="P44" s="6">
        <v>-71.0529808</v>
      </c>
    </row>
    <row r="45" spans="1:16" ht="12.75">
      <c r="A45" s="4">
        <v>49</v>
      </c>
      <c r="B45" s="15" t="s">
        <v>182</v>
      </c>
      <c r="C45" s="16" t="s">
        <v>183</v>
      </c>
      <c r="D45" s="6">
        <v>2.4809999999999999</v>
      </c>
      <c r="E45" s="6">
        <v>126.03</v>
      </c>
      <c r="F45" s="6">
        <v>1.7000000000000001E-2</v>
      </c>
      <c r="G45" s="6" t="s">
        <v>25</v>
      </c>
      <c r="H45" s="6" t="s">
        <v>76</v>
      </c>
      <c r="I45" s="6">
        <v>22</v>
      </c>
      <c r="J45" s="6">
        <v>2.8</v>
      </c>
      <c r="K45" s="17" t="s">
        <v>62</v>
      </c>
      <c r="L45" s="17" t="s">
        <v>184</v>
      </c>
      <c r="M45" s="6" t="s">
        <v>131</v>
      </c>
      <c r="N45" s="6" t="s">
        <v>185</v>
      </c>
      <c r="O45" s="6">
        <v>38.903936700000003</v>
      </c>
      <c r="P45" s="6">
        <v>-77.037179600000002</v>
      </c>
    </row>
    <row r="46" spans="1:16" ht="12.75">
      <c r="A46" s="4">
        <v>50</v>
      </c>
      <c r="B46" s="15" t="s">
        <v>186</v>
      </c>
      <c r="C46" s="16" t="s">
        <v>187</v>
      </c>
      <c r="D46" s="6">
        <v>49.904000000000003</v>
      </c>
      <c r="E46" s="6">
        <v>2.88</v>
      </c>
      <c r="F46" s="6">
        <v>26.24</v>
      </c>
      <c r="G46" s="6">
        <v>7.98</v>
      </c>
      <c r="H46" s="6" t="s">
        <v>76</v>
      </c>
      <c r="I46" s="6" t="s">
        <v>25</v>
      </c>
      <c r="J46" s="6">
        <v>2</v>
      </c>
      <c r="K46" s="17" t="s">
        <v>26</v>
      </c>
      <c r="L46" s="17" t="s">
        <v>32</v>
      </c>
      <c r="M46" s="6" t="s">
        <v>162</v>
      </c>
      <c r="N46" s="6" t="s">
        <v>163</v>
      </c>
      <c r="O46" s="6">
        <v>55.766815000000001</v>
      </c>
      <c r="P46" s="6">
        <v>37.634254300000002</v>
      </c>
    </row>
    <row r="47" spans="1:16" ht="12.75">
      <c r="A47" s="4">
        <v>51</v>
      </c>
      <c r="B47" s="15" t="s">
        <v>188</v>
      </c>
      <c r="C47" s="16" t="s">
        <v>189</v>
      </c>
      <c r="D47" s="6">
        <v>97.203000000000003</v>
      </c>
      <c r="E47" s="6">
        <v>14.99</v>
      </c>
      <c r="F47" s="6">
        <v>0.67</v>
      </c>
      <c r="G47" s="6">
        <v>5.0999999999999996</v>
      </c>
      <c r="H47" s="6" t="s">
        <v>18</v>
      </c>
      <c r="I47" s="6" t="s">
        <v>25</v>
      </c>
      <c r="J47" s="6">
        <v>1</v>
      </c>
      <c r="K47" s="17" t="s">
        <v>62</v>
      </c>
      <c r="L47" s="17" t="s">
        <v>190</v>
      </c>
      <c r="M47" s="6" t="s">
        <v>28</v>
      </c>
      <c r="N47" s="6" t="s">
        <v>128</v>
      </c>
      <c r="O47" s="6">
        <v>39.917484799999997</v>
      </c>
      <c r="P47" s="6">
        <v>116.35808419999999</v>
      </c>
    </row>
    <row r="48" spans="1:16" ht="12.75">
      <c r="A48" s="4">
        <v>52</v>
      </c>
      <c r="B48" s="15" t="s">
        <v>191</v>
      </c>
      <c r="C48" s="16" t="s">
        <v>192</v>
      </c>
      <c r="D48" s="6">
        <v>29.63</v>
      </c>
      <c r="E48" s="6" t="s">
        <v>25</v>
      </c>
      <c r="F48" s="6" t="s">
        <v>25</v>
      </c>
      <c r="G48" s="6">
        <v>6.36</v>
      </c>
      <c r="H48" s="6" t="s">
        <v>76</v>
      </c>
      <c r="I48" s="6">
        <v>30</v>
      </c>
      <c r="J48" s="6" t="s">
        <v>25</v>
      </c>
      <c r="K48" s="17" t="s">
        <v>62</v>
      </c>
      <c r="L48" s="17" t="s">
        <v>193</v>
      </c>
      <c r="M48" s="6" t="s">
        <v>52</v>
      </c>
      <c r="N48" s="6" t="s">
        <v>135</v>
      </c>
      <c r="O48" s="6">
        <v>35.686858800000003</v>
      </c>
      <c r="P48" s="6">
        <v>139.76524850000001</v>
      </c>
    </row>
    <row r="49" spans="1:16" ht="12.75">
      <c r="A49" s="4">
        <v>53</v>
      </c>
      <c r="B49" s="15" t="s">
        <v>194</v>
      </c>
      <c r="C49" s="16" t="s">
        <v>195</v>
      </c>
      <c r="D49" s="6">
        <v>41.180999999999997</v>
      </c>
      <c r="E49" s="6">
        <v>4.46</v>
      </c>
      <c r="F49" s="6">
        <v>4.75</v>
      </c>
      <c r="G49" s="6">
        <v>4.37</v>
      </c>
      <c r="H49" s="6" t="s">
        <v>76</v>
      </c>
      <c r="I49" s="6">
        <v>27</v>
      </c>
      <c r="J49" s="6">
        <v>3</v>
      </c>
      <c r="K49" s="17" t="s">
        <v>50</v>
      </c>
      <c r="L49" s="17" t="s">
        <v>51</v>
      </c>
      <c r="M49" s="6" t="s">
        <v>86</v>
      </c>
      <c r="N49" s="6" t="s">
        <v>171</v>
      </c>
      <c r="O49" s="6">
        <v>48.1774913</v>
      </c>
      <c r="P49" s="6">
        <v>11.560326399999999</v>
      </c>
    </row>
    <row r="50" spans="1:16" ht="12.75">
      <c r="A50" s="4">
        <v>54</v>
      </c>
      <c r="B50" s="15" t="s">
        <v>196</v>
      </c>
      <c r="C50" s="16" t="s">
        <v>197</v>
      </c>
      <c r="D50" s="6">
        <v>29.981999999999999</v>
      </c>
      <c r="E50" s="6">
        <v>83.02</v>
      </c>
      <c r="F50" s="6">
        <v>0.83</v>
      </c>
      <c r="G50" s="6">
        <v>5.29</v>
      </c>
      <c r="H50" s="6" t="s">
        <v>18</v>
      </c>
      <c r="I50" s="6">
        <v>31</v>
      </c>
      <c r="J50" s="6">
        <v>1.9</v>
      </c>
      <c r="K50" s="17" t="s">
        <v>26</v>
      </c>
      <c r="L50" s="17" t="s">
        <v>27</v>
      </c>
      <c r="M50" s="17" t="s">
        <v>131</v>
      </c>
      <c r="N50" s="6" t="s">
        <v>198</v>
      </c>
      <c r="O50" s="6">
        <v>29.740912999999999</v>
      </c>
      <c r="P50" s="6">
        <v>-95.563096200000004</v>
      </c>
    </row>
    <row r="51" spans="1:16" ht="12.75">
      <c r="A51" s="4">
        <v>55</v>
      </c>
      <c r="B51" s="15" t="s">
        <v>199</v>
      </c>
      <c r="C51" s="16" t="s">
        <v>200</v>
      </c>
      <c r="D51" s="6">
        <v>16.765999999999998</v>
      </c>
      <c r="E51" s="6">
        <v>4.4000000000000004</v>
      </c>
      <c r="F51" s="6">
        <v>3</v>
      </c>
      <c r="G51" s="6">
        <v>3.53</v>
      </c>
      <c r="H51" s="6" t="s">
        <v>76</v>
      </c>
      <c r="I51" s="6">
        <v>45</v>
      </c>
      <c r="J51" s="6" t="s">
        <v>25</v>
      </c>
      <c r="K51" s="17" t="s">
        <v>98</v>
      </c>
      <c r="L51" s="17" t="s">
        <v>99</v>
      </c>
      <c r="M51" s="6" t="s">
        <v>201</v>
      </c>
      <c r="N51" s="6" t="s">
        <v>202</v>
      </c>
      <c r="O51" s="6">
        <v>22.310258099999999</v>
      </c>
      <c r="P51" s="6">
        <v>114.22149</v>
      </c>
    </row>
    <row r="52" spans="1:16" ht="12.75">
      <c r="A52" s="4">
        <v>56</v>
      </c>
      <c r="B52" s="15" t="s">
        <v>203</v>
      </c>
      <c r="C52" s="16" t="s">
        <v>204</v>
      </c>
      <c r="D52" s="6">
        <v>138.685</v>
      </c>
      <c r="E52" s="6">
        <v>7.7</v>
      </c>
      <c r="F52" s="6">
        <v>4.3499999999999996</v>
      </c>
      <c r="G52" s="6">
        <v>6.53</v>
      </c>
      <c r="H52" s="6" t="s">
        <v>18</v>
      </c>
      <c r="I52" s="6" t="s">
        <v>25</v>
      </c>
      <c r="J52" s="6">
        <v>1.7</v>
      </c>
      <c r="K52" s="17" t="s">
        <v>106</v>
      </c>
      <c r="L52" s="17" t="s">
        <v>107</v>
      </c>
      <c r="M52" s="17" t="s">
        <v>201</v>
      </c>
      <c r="N52" s="17" t="s">
        <v>201</v>
      </c>
      <c r="O52" s="6">
        <v>22.284609</v>
      </c>
      <c r="P52" s="6">
        <v>114.1525513</v>
      </c>
    </row>
    <row r="53" spans="1:16" ht="12.75">
      <c r="A53" s="4">
        <v>57</v>
      </c>
      <c r="B53" s="15" t="s">
        <v>205</v>
      </c>
      <c r="C53" s="16" t="s">
        <v>206</v>
      </c>
      <c r="D53" s="6">
        <v>23.218</v>
      </c>
      <c r="E53" s="6">
        <v>55.34</v>
      </c>
      <c r="F53" s="6">
        <v>1.03</v>
      </c>
      <c r="G53" s="6">
        <v>6.96</v>
      </c>
      <c r="H53" s="6" t="s">
        <v>18</v>
      </c>
      <c r="I53" s="6">
        <v>37</v>
      </c>
      <c r="J53" s="6">
        <v>2</v>
      </c>
      <c r="K53" s="17" t="s">
        <v>26</v>
      </c>
      <c r="L53" s="17" t="s">
        <v>27</v>
      </c>
      <c r="M53" s="6" t="s">
        <v>131</v>
      </c>
      <c r="N53" s="6" t="s">
        <v>207</v>
      </c>
      <c r="O53" s="6">
        <v>29.586085099999998</v>
      </c>
      <c r="P53" s="6">
        <v>-98.607594899999995</v>
      </c>
    </row>
    <row r="54" spans="1:16" ht="12.75">
      <c r="A54" s="4">
        <v>58</v>
      </c>
      <c r="B54" s="15" t="s">
        <v>208</v>
      </c>
      <c r="C54" s="16" t="s">
        <v>209</v>
      </c>
      <c r="D54" s="6">
        <v>202.923</v>
      </c>
      <c r="E54" s="6">
        <v>9.51</v>
      </c>
      <c r="F54" s="6">
        <v>2.46</v>
      </c>
      <c r="G54" s="6">
        <v>3.11</v>
      </c>
      <c r="H54" s="6" t="s">
        <v>18</v>
      </c>
      <c r="I54" s="6">
        <v>28</v>
      </c>
      <c r="J54" s="6">
        <v>2.2999999999999998</v>
      </c>
      <c r="K54" s="17" t="s">
        <v>62</v>
      </c>
      <c r="L54" s="17" t="s">
        <v>127</v>
      </c>
      <c r="M54" s="6" t="s">
        <v>131</v>
      </c>
      <c r="N54" s="6" t="s">
        <v>210</v>
      </c>
      <c r="O54" s="6">
        <v>35.227341699999997</v>
      </c>
      <c r="P54" s="6">
        <v>-80.844105499999998</v>
      </c>
    </row>
    <row r="55" spans="1:16" ht="12.75">
      <c r="A55" s="4">
        <v>59</v>
      </c>
      <c r="B55" s="15" t="s">
        <v>211</v>
      </c>
      <c r="C55" s="16" t="s">
        <v>212</v>
      </c>
      <c r="D55" s="6">
        <v>15.432</v>
      </c>
      <c r="E55" s="6">
        <v>4.59</v>
      </c>
      <c r="F55" s="6">
        <v>0.185</v>
      </c>
      <c r="G55" s="6">
        <v>0.03</v>
      </c>
      <c r="H55" s="6" t="s">
        <v>76</v>
      </c>
      <c r="I55" s="6">
        <v>48</v>
      </c>
      <c r="J55" s="6" t="s">
        <v>25</v>
      </c>
      <c r="K55" s="17" t="s">
        <v>98</v>
      </c>
      <c r="L55" s="17" t="s">
        <v>99</v>
      </c>
      <c r="M55" s="6" t="s">
        <v>28</v>
      </c>
      <c r="N55" s="6" t="s">
        <v>128</v>
      </c>
      <c r="O55" s="6">
        <v>39.905467999999999</v>
      </c>
      <c r="P55" s="6">
        <v>116.2553693</v>
      </c>
    </row>
    <row r="56" spans="1:16" ht="12.75">
      <c r="A56" s="4">
        <v>60</v>
      </c>
      <c r="B56" s="15" t="s">
        <v>213</v>
      </c>
      <c r="C56" s="16" t="s">
        <v>214</v>
      </c>
      <c r="D56" s="6">
        <v>1505</v>
      </c>
      <c r="E56" s="6">
        <v>33.06</v>
      </c>
      <c r="F56" s="6">
        <v>6</v>
      </c>
      <c r="G56" s="6">
        <v>1.04</v>
      </c>
      <c r="H56" s="6" t="s">
        <v>56</v>
      </c>
      <c r="I56" s="6">
        <v>16</v>
      </c>
      <c r="J56" s="6">
        <v>1.7</v>
      </c>
      <c r="K56" s="17" t="s">
        <v>57</v>
      </c>
      <c r="L56" s="17" t="s">
        <v>215</v>
      </c>
      <c r="M56" s="6" t="s">
        <v>131</v>
      </c>
      <c r="N56" s="6" t="s">
        <v>216</v>
      </c>
      <c r="O56" s="6">
        <v>47.642331800000001</v>
      </c>
      <c r="P56" s="6">
        <v>-122.1391189</v>
      </c>
    </row>
    <row r="57" spans="1:16" ht="12.75">
      <c r="A57" s="4">
        <v>62</v>
      </c>
      <c r="B57" s="19" t="s">
        <v>217</v>
      </c>
      <c r="C57" s="16" t="s">
        <v>218</v>
      </c>
      <c r="D57" s="6">
        <v>259.21100000000001</v>
      </c>
      <c r="E57" s="6">
        <v>23.93</v>
      </c>
      <c r="F57" s="6">
        <v>10.07</v>
      </c>
      <c r="G57" s="6">
        <v>2.4500000000000002</v>
      </c>
      <c r="H57" s="6" t="s">
        <v>18</v>
      </c>
      <c r="I57" s="6">
        <v>13</v>
      </c>
      <c r="J57" s="6">
        <v>2.2000000000000002</v>
      </c>
      <c r="K57" s="6" t="s">
        <v>50</v>
      </c>
      <c r="L57" s="6" t="s">
        <v>219</v>
      </c>
      <c r="M57" s="6" t="s">
        <v>220</v>
      </c>
      <c r="N57" s="6" t="s">
        <v>221</v>
      </c>
      <c r="O57" s="6">
        <v>33.849139000000001</v>
      </c>
      <c r="P57" s="6">
        <v>-84.432607000000004</v>
      </c>
    </row>
    <row r="58" spans="1:16" ht="12.75">
      <c r="A58" s="4">
        <v>63</v>
      </c>
      <c r="B58" s="19" t="s">
        <v>222</v>
      </c>
      <c r="C58" s="16" t="s">
        <v>223</v>
      </c>
      <c r="D58" s="6">
        <v>49.39</v>
      </c>
      <c r="E58" s="6">
        <v>9.7200000000000006</v>
      </c>
      <c r="F58" s="6">
        <v>11.5</v>
      </c>
      <c r="G58" s="6">
        <v>10.119999999999999</v>
      </c>
      <c r="H58" s="6" t="s">
        <v>18</v>
      </c>
      <c r="I58" s="6" t="s">
        <v>25</v>
      </c>
      <c r="J58" s="6">
        <v>2</v>
      </c>
      <c r="K58" s="6" t="s">
        <v>26</v>
      </c>
      <c r="L58" s="6" t="s">
        <v>224</v>
      </c>
      <c r="M58" s="6" t="s">
        <v>201</v>
      </c>
      <c r="N58" s="6" t="s">
        <v>225</v>
      </c>
      <c r="O58" s="6">
        <v>22.279461000000001</v>
      </c>
      <c r="P58" s="6">
        <v>114.161568</v>
      </c>
    </row>
    <row r="59" spans="1:16" ht="12.75">
      <c r="A59" s="4">
        <v>64</v>
      </c>
      <c r="B59" s="19" t="s">
        <v>226</v>
      </c>
      <c r="C59" s="16" t="s">
        <v>227</v>
      </c>
      <c r="D59" s="6">
        <v>84.188999999999993</v>
      </c>
      <c r="E59" s="6">
        <v>5.58</v>
      </c>
      <c r="F59" s="6">
        <v>4.18</v>
      </c>
      <c r="G59" s="6">
        <v>3.8</v>
      </c>
      <c r="H59" s="6" t="s">
        <v>76</v>
      </c>
      <c r="I59" s="6" t="s">
        <v>25</v>
      </c>
      <c r="J59" s="6">
        <v>1</v>
      </c>
      <c r="K59" s="6" t="s">
        <v>106</v>
      </c>
      <c r="L59" s="6" t="s">
        <v>107</v>
      </c>
      <c r="M59" s="6" t="s">
        <v>52</v>
      </c>
      <c r="N59" s="6" t="s">
        <v>228</v>
      </c>
      <c r="O59" s="6">
        <v>35.686109000000002</v>
      </c>
      <c r="P59" s="6">
        <v>139.76400000000001</v>
      </c>
    </row>
    <row r="60" spans="1:16" ht="12.75">
      <c r="A60" s="4">
        <v>65</v>
      </c>
      <c r="B60" s="19" t="s">
        <v>229</v>
      </c>
      <c r="C60" s="16" t="s">
        <v>230</v>
      </c>
      <c r="D60" s="6">
        <v>31.991</v>
      </c>
      <c r="E60" s="6">
        <v>8.89</v>
      </c>
      <c r="F60" s="6">
        <v>4.87</v>
      </c>
      <c r="G60" s="6">
        <v>3.67</v>
      </c>
      <c r="H60" s="6" t="s">
        <v>76</v>
      </c>
      <c r="I60" s="6" t="s">
        <v>25</v>
      </c>
      <c r="J60" s="6" t="s">
        <v>25</v>
      </c>
      <c r="K60" s="6" t="s">
        <v>98</v>
      </c>
      <c r="L60" s="6" t="s">
        <v>231</v>
      </c>
      <c r="M60" s="6" t="s">
        <v>52</v>
      </c>
      <c r="N60" s="6" t="s">
        <v>232</v>
      </c>
      <c r="O60" s="6">
        <v>35.671695</v>
      </c>
      <c r="P60" s="6">
        <v>139.719267</v>
      </c>
    </row>
    <row r="61" spans="1:16" ht="12.75">
      <c r="A61" s="4">
        <v>66</v>
      </c>
      <c r="B61" s="19" t="s">
        <v>233</v>
      </c>
      <c r="C61" s="16" t="s">
        <v>234</v>
      </c>
      <c r="D61" s="6">
        <v>14.596</v>
      </c>
      <c r="E61" s="6">
        <v>2.2599999999999998</v>
      </c>
      <c r="F61" s="6">
        <v>3.33</v>
      </c>
      <c r="G61" s="6">
        <v>4.78</v>
      </c>
      <c r="H61" s="6" t="s">
        <v>76</v>
      </c>
      <c r="I61" s="6" t="s">
        <v>25</v>
      </c>
      <c r="J61" s="6">
        <v>3</v>
      </c>
      <c r="K61" s="6" t="s">
        <v>50</v>
      </c>
      <c r="L61" s="6" t="s">
        <v>51</v>
      </c>
      <c r="M61" s="6" t="s">
        <v>52</v>
      </c>
      <c r="N61" s="6" t="s">
        <v>235</v>
      </c>
      <c r="O61" s="6">
        <v>35.463662999999997</v>
      </c>
      <c r="P61" s="6">
        <v>139.626158</v>
      </c>
    </row>
    <row r="62" spans="1:16" ht="12.75">
      <c r="A62" s="4">
        <v>67</v>
      </c>
      <c r="B62" s="19" t="s">
        <v>236</v>
      </c>
      <c r="C62" s="18" t="s">
        <v>237</v>
      </c>
      <c r="D62" s="6">
        <v>1.712</v>
      </c>
      <c r="E62" s="6" t="s">
        <v>25</v>
      </c>
      <c r="F62" s="6" t="s">
        <v>25</v>
      </c>
      <c r="G62" s="6">
        <v>10.71</v>
      </c>
      <c r="H62" s="6" t="s">
        <v>238</v>
      </c>
      <c r="I62" s="6" t="s">
        <v>25</v>
      </c>
      <c r="J62" s="6">
        <v>4</v>
      </c>
      <c r="K62" s="6" t="s">
        <v>62</v>
      </c>
      <c r="L62" s="6" t="s">
        <v>239</v>
      </c>
      <c r="M62" s="6" t="s">
        <v>28</v>
      </c>
      <c r="N62" s="6" t="s">
        <v>121</v>
      </c>
      <c r="O62" s="6">
        <v>22.542956</v>
      </c>
      <c r="P62" s="6">
        <v>114.058722</v>
      </c>
    </row>
    <row r="63" spans="1:16" ht="12.75">
      <c r="A63" s="4">
        <v>68</v>
      </c>
      <c r="B63" s="19" t="s">
        <v>240</v>
      </c>
      <c r="C63" s="16" t="s">
        <v>241</v>
      </c>
      <c r="D63" s="6">
        <v>95.941000000000003</v>
      </c>
      <c r="E63" s="6" t="s">
        <v>25</v>
      </c>
      <c r="F63" s="6">
        <v>-6.03</v>
      </c>
      <c r="G63" s="6" t="s">
        <v>25</v>
      </c>
      <c r="H63" s="6" t="s">
        <v>18</v>
      </c>
      <c r="I63" s="6">
        <v>39</v>
      </c>
      <c r="J63" s="6">
        <v>2.7</v>
      </c>
      <c r="K63" s="6" t="s">
        <v>98</v>
      </c>
      <c r="L63" s="6" t="s">
        <v>242</v>
      </c>
      <c r="M63" s="6" t="s">
        <v>220</v>
      </c>
      <c r="N63" s="6" t="s">
        <v>243</v>
      </c>
      <c r="O63" s="6">
        <v>41.884326999999999</v>
      </c>
      <c r="P63" s="6">
        <v>-87.638820999999993</v>
      </c>
    </row>
    <row r="64" spans="1:16" ht="12.75">
      <c r="A64" s="4">
        <v>69</v>
      </c>
      <c r="B64" s="19" t="s">
        <v>244</v>
      </c>
      <c r="C64" s="16" t="s">
        <v>245</v>
      </c>
      <c r="D64" s="6">
        <v>103.89400000000001</v>
      </c>
      <c r="E64" s="6">
        <v>8.77</v>
      </c>
      <c r="F64" s="6">
        <v>2.89</v>
      </c>
      <c r="G64" s="6">
        <v>7.45</v>
      </c>
      <c r="H64" s="6" t="s">
        <v>18</v>
      </c>
      <c r="I64" s="6">
        <v>30</v>
      </c>
      <c r="J64" s="6">
        <v>3.1</v>
      </c>
      <c r="K64" s="6" t="s">
        <v>62</v>
      </c>
      <c r="L64" s="6" t="s">
        <v>127</v>
      </c>
      <c r="M64" s="6" t="s">
        <v>220</v>
      </c>
      <c r="N64" s="6" t="s">
        <v>246</v>
      </c>
      <c r="O64" s="6">
        <v>37.793543999999997</v>
      </c>
      <c r="P64" s="6">
        <v>-122.40262800000001</v>
      </c>
    </row>
    <row r="65" spans="1:16" ht="12.75">
      <c r="A65" s="4">
        <v>70</v>
      </c>
      <c r="B65" s="19" t="s">
        <v>247</v>
      </c>
      <c r="C65" s="18" t="s">
        <v>248</v>
      </c>
      <c r="D65" s="6">
        <v>92.912000000000006</v>
      </c>
      <c r="E65" s="6">
        <v>20.47</v>
      </c>
      <c r="F65" s="6">
        <v>4.97</v>
      </c>
      <c r="G65" s="6">
        <v>3.82</v>
      </c>
      <c r="H65" s="6" t="s">
        <v>249</v>
      </c>
      <c r="I65" s="6">
        <v>28</v>
      </c>
      <c r="J65" s="6" t="s">
        <v>25</v>
      </c>
      <c r="K65" s="6" t="s">
        <v>98</v>
      </c>
      <c r="L65" s="6" t="s">
        <v>180</v>
      </c>
      <c r="M65" s="6" t="s">
        <v>86</v>
      </c>
      <c r="N65" s="6" t="s">
        <v>171</v>
      </c>
      <c r="O65" s="6">
        <v>48.144171999999998</v>
      </c>
      <c r="P65" s="6">
        <v>11.575824000000001</v>
      </c>
    </row>
    <row r="66" spans="1:16" ht="12.75">
      <c r="A66" s="4">
        <v>71</v>
      </c>
      <c r="B66" s="19" t="s">
        <v>250</v>
      </c>
      <c r="C66" s="16" t="s">
        <v>251</v>
      </c>
      <c r="D66" s="6">
        <v>103.21599999999999</v>
      </c>
      <c r="E66" s="6">
        <v>6.82</v>
      </c>
      <c r="F66" s="6">
        <v>7.26</v>
      </c>
      <c r="G66" s="6">
        <v>3.87</v>
      </c>
      <c r="H66" s="6" t="s">
        <v>18</v>
      </c>
      <c r="I66" s="6">
        <v>29</v>
      </c>
      <c r="J66" s="6">
        <v>1.9</v>
      </c>
      <c r="K66" s="6" t="s">
        <v>62</v>
      </c>
      <c r="L66" s="6" t="s">
        <v>127</v>
      </c>
      <c r="M66" s="6" t="s">
        <v>220</v>
      </c>
      <c r="N66" s="6" t="s">
        <v>252</v>
      </c>
      <c r="O66" s="6">
        <v>40.720841</v>
      </c>
      <c r="P66" s="6">
        <v>-74.011140999999995</v>
      </c>
    </row>
    <row r="67" spans="1:16" ht="12.75">
      <c r="A67" s="4">
        <v>72</v>
      </c>
      <c r="B67" s="19" t="s">
        <v>253</v>
      </c>
      <c r="C67" s="16" t="s">
        <v>254</v>
      </c>
      <c r="D67" s="6">
        <v>23</v>
      </c>
      <c r="E67" s="6" t="s">
        <v>25</v>
      </c>
      <c r="F67" s="6">
        <v>-10.1</v>
      </c>
      <c r="G67" s="6">
        <v>6.32</v>
      </c>
      <c r="H67" s="6" t="s">
        <v>18</v>
      </c>
      <c r="I67" s="6">
        <v>39</v>
      </c>
      <c r="J67" s="6">
        <v>1.9</v>
      </c>
      <c r="K67" s="6" t="s">
        <v>26</v>
      </c>
      <c r="L67" s="6" t="s">
        <v>27</v>
      </c>
      <c r="M67" s="6" t="s">
        <v>220</v>
      </c>
      <c r="N67" s="6" t="s">
        <v>255</v>
      </c>
      <c r="O67" s="6">
        <v>41.036245000000001</v>
      </c>
      <c r="P67" s="6">
        <v>-83.649432000000004</v>
      </c>
    </row>
    <row r="68" spans="1:16" ht="12.75">
      <c r="A68" s="4">
        <v>73</v>
      </c>
      <c r="B68" s="19" t="s">
        <v>256</v>
      </c>
      <c r="C68" s="16" t="s">
        <v>257</v>
      </c>
      <c r="D68" s="6">
        <v>12.724</v>
      </c>
      <c r="E68" s="6" t="s">
        <v>25</v>
      </c>
      <c r="F68" s="6" t="s">
        <v>25</v>
      </c>
      <c r="G68" s="6">
        <v>1.37</v>
      </c>
      <c r="H68" s="6" t="s">
        <v>258</v>
      </c>
      <c r="I68" s="6">
        <v>46</v>
      </c>
      <c r="J68" s="6" t="s">
        <v>25</v>
      </c>
      <c r="K68" s="6" t="s">
        <v>57</v>
      </c>
      <c r="L68" s="6" t="s">
        <v>259</v>
      </c>
      <c r="M68" s="6" t="s">
        <v>260</v>
      </c>
      <c r="N68" s="6" t="s">
        <v>261</v>
      </c>
      <c r="O68" s="6">
        <v>37.569847000000003</v>
      </c>
      <c r="P68" s="6">
        <v>126.980313</v>
      </c>
    </row>
    <row r="69" spans="1:16" ht="12.75">
      <c r="A69" s="4">
        <v>74</v>
      </c>
      <c r="B69" s="19" t="s">
        <v>262</v>
      </c>
      <c r="C69" s="16" t="s">
        <v>263</v>
      </c>
      <c r="D69" s="6">
        <v>51.182000000000002</v>
      </c>
      <c r="E69" s="6" t="s">
        <v>25</v>
      </c>
      <c r="F69" s="6" t="s">
        <v>25</v>
      </c>
      <c r="G69" s="6" t="s">
        <v>25</v>
      </c>
      <c r="H69" s="6" t="s">
        <v>18</v>
      </c>
      <c r="I69" s="6" t="s">
        <v>25</v>
      </c>
      <c r="J69" s="6">
        <v>2.2000000000000002</v>
      </c>
      <c r="K69" s="6" t="s">
        <v>26</v>
      </c>
      <c r="L69" s="6" t="s">
        <v>32</v>
      </c>
      <c r="M69" s="6" t="s">
        <v>264</v>
      </c>
      <c r="N69" s="6" t="s">
        <v>265</v>
      </c>
      <c r="O69" s="6">
        <v>-22.90944</v>
      </c>
      <c r="P69" s="6">
        <v>-43.179372999999998</v>
      </c>
    </row>
    <row r="70" spans="1:16" ht="12.75">
      <c r="A70" s="4">
        <v>75</v>
      </c>
      <c r="B70" s="19" t="s">
        <v>266</v>
      </c>
      <c r="C70" s="16" t="s">
        <v>267</v>
      </c>
      <c r="D70" s="6">
        <v>176.405</v>
      </c>
      <c r="E70" s="6">
        <v>15.34</v>
      </c>
      <c r="F70" s="6">
        <v>2.52</v>
      </c>
      <c r="G70" s="6">
        <v>2.39</v>
      </c>
      <c r="H70" s="6" t="s">
        <v>56</v>
      </c>
      <c r="I70" s="6">
        <v>20</v>
      </c>
      <c r="J70" s="6">
        <v>2.2000000000000002</v>
      </c>
      <c r="K70" s="6" t="s">
        <v>106</v>
      </c>
      <c r="L70" s="6" t="s">
        <v>268</v>
      </c>
      <c r="M70" s="6" t="s">
        <v>220</v>
      </c>
      <c r="N70" s="6" t="s">
        <v>269</v>
      </c>
      <c r="O70" s="6">
        <v>39.955081</v>
      </c>
      <c r="P70" s="6">
        <v>-75.168323999999998</v>
      </c>
    </row>
    <row r="71" spans="1:16" ht="12.75">
      <c r="A71" s="4">
        <v>76</v>
      </c>
      <c r="B71" s="19" t="s">
        <v>270</v>
      </c>
      <c r="C71" s="16" t="s">
        <v>271</v>
      </c>
      <c r="D71" s="6">
        <v>317.76600000000002</v>
      </c>
      <c r="E71" s="6">
        <v>41.29</v>
      </c>
      <c r="F71" s="6">
        <v>2.67</v>
      </c>
      <c r="G71" s="6">
        <v>2.4900000000000002</v>
      </c>
      <c r="H71" s="6" t="s">
        <v>76</v>
      </c>
      <c r="I71" s="6" t="s">
        <v>25</v>
      </c>
      <c r="J71" s="6" t="s">
        <v>25</v>
      </c>
      <c r="K71" s="6" t="s">
        <v>19</v>
      </c>
      <c r="L71" s="6" t="s">
        <v>272</v>
      </c>
      <c r="M71" s="6" t="s">
        <v>79</v>
      </c>
      <c r="N71" s="6" t="s">
        <v>273</v>
      </c>
      <c r="O71" s="6">
        <v>46.466033000000003</v>
      </c>
      <c r="P71" s="6">
        <v>6.8352760000000004</v>
      </c>
    </row>
    <row r="72" spans="1:16" ht="12.75">
      <c r="A72" s="4">
        <v>77</v>
      </c>
      <c r="B72" s="19" t="s">
        <v>274</v>
      </c>
      <c r="C72" s="16" t="s">
        <v>275</v>
      </c>
      <c r="D72" s="6">
        <v>4.2830000000000004</v>
      </c>
      <c r="E72" s="6">
        <v>49.81</v>
      </c>
      <c r="F72" s="6">
        <v>220.3</v>
      </c>
      <c r="G72" s="6">
        <v>0.92</v>
      </c>
      <c r="H72" s="6" t="s">
        <v>276</v>
      </c>
      <c r="I72" s="6">
        <v>23</v>
      </c>
      <c r="J72" s="6" t="s">
        <v>25</v>
      </c>
      <c r="K72" s="6" t="s">
        <v>50</v>
      </c>
      <c r="L72" s="6" t="s">
        <v>277</v>
      </c>
      <c r="M72" s="6" t="s">
        <v>278</v>
      </c>
      <c r="N72" s="6" t="s">
        <v>279</v>
      </c>
      <c r="O72" s="6">
        <v>12.946218</v>
      </c>
      <c r="P72" s="6">
        <v>77.606431999999998</v>
      </c>
    </row>
    <row r="73" spans="1:16" ht="12.75">
      <c r="A73" s="4">
        <v>78</v>
      </c>
      <c r="B73" s="19" t="s">
        <v>280</v>
      </c>
      <c r="C73" s="18" t="s">
        <v>281</v>
      </c>
      <c r="D73" s="6">
        <v>10.436999999999999</v>
      </c>
      <c r="E73" s="6">
        <v>28.57</v>
      </c>
      <c r="F73" s="6">
        <v>1</v>
      </c>
      <c r="G73" s="6">
        <v>4.05</v>
      </c>
      <c r="H73" s="6" t="s">
        <v>249</v>
      </c>
      <c r="I73" s="6" t="s">
        <v>25</v>
      </c>
      <c r="J73" s="6" t="s">
        <v>25</v>
      </c>
      <c r="K73" s="6" t="s">
        <v>282</v>
      </c>
      <c r="L73" s="6" t="s">
        <v>283</v>
      </c>
      <c r="M73" s="6" t="s">
        <v>86</v>
      </c>
      <c r="N73" s="6" t="s">
        <v>284</v>
      </c>
      <c r="O73" s="6">
        <v>51.212980000000002</v>
      </c>
      <c r="P73" s="6">
        <v>6.7481099999999996</v>
      </c>
    </row>
    <row r="74" spans="1:16" ht="12.75">
      <c r="A74" s="4">
        <v>79</v>
      </c>
      <c r="B74" s="19" t="s">
        <v>285</v>
      </c>
      <c r="C74" s="16" t="s">
        <v>286</v>
      </c>
      <c r="D74" s="6">
        <v>64.453000000000003</v>
      </c>
      <c r="E74" s="6">
        <v>13.84</v>
      </c>
      <c r="F74" s="6">
        <v>18.47</v>
      </c>
      <c r="G74" s="6">
        <v>1.46</v>
      </c>
      <c r="H74" s="6" t="s">
        <v>18</v>
      </c>
      <c r="I74" s="6">
        <v>17</v>
      </c>
      <c r="J74" s="6">
        <v>2</v>
      </c>
      <c r="K74" s="6" t="s">
        <v>71</v>
      </c>
      <c r="L74" s="6" t="s">
        <v>72</v>
      </c>
      <c r="M74" s="6" t="s">
        <v>220</v>
      </c>
      <c r="N74" s="6" t="s">
        <v>287</v>
      </c>
      <c r="O74" s="6">
        <v>39.763683</v>
      </c>
      <c r="P74" s="6">
        <v>-86.151010999999997</v>
      </c>
    </row>
    <row r="75" spans="1:16" ht="12.75">
      <c r="A75" s="4">
        <v>81</v>
      </c>
      <c r="B75" s="19" t="s">
        <v>288</v>
      </c>
      <c r="C75" s="18" t="s">
        <v>289</v>
      </c>
      <c r="D75" s="6">
        <v>12.317</v>
      </c>
      <c r="E75" s="6">
        <v>9.7899999999999991</v>
      </c>
      <c r="F75" s="6">
        <v>1.42</v>
      </c>
      <c r="G75" s="6">
        <v>1.61</v>
      </c>
      <c r="H75" s="6" t="s">
        <v>94</v>
      </c>
      <c r="I75" s="6">
        <v>19</v>
      </c>
      <c r="J75" s="6" t="s">
        <v>25</v>
      </c>
      <c r="K75" s="6" t="s">
        <v>19</v>
      </c>
      <c r="L75" s="6" t="s">
        <v>176</v>
      </c>
      <c r="M75" s="6" t="s">
        <v>93</v>
      </c>
      <c r="N75" s="6" t="s">
        <v>290</v>
      </c>
      <c r="O75" s="6">
        <v>48.900947000000002</v>
      </c>
      <c r="P75" s="6">
        <v>2.2842259999999999</v>
      </c>
    </row>
    <row r="76" spans="1:16" ht="12.75">
      <c r="A76" s="4">
        <v>82</v>
      </c>
      <c r="B76" s="19" t="s">
        <v>291</v>
      </c>
      <c r="C76" s="18" t="s">
        <v>292</v>
      </c>
      <c r="D76" s="6">
        <v>5.1470000000000002</v>
      </c>
      <c r="E76" s="6">
        <v>2.78</v>
      </c>
      <c r="F76" s="6">
        <v>1.6679999999999999</v>
      </c>
      <c r="G76" s="6">
        <v>7.81</v>
      </c>
      <c r="H76" s="6" t="s">
        <v>238</v>
      </c>
      <c r="I76" s="6">
        <v>30</v>
      </c>
      <c r="J76" s="6" t="s">
        <v>25</v>
      </c>
      <c r="K76" s="6" t="s">
        <v>50</v>
      </c>
      <c r="L76" s="6" t="s">
        <v>51</v>
      </c>
      <c r="M76" s="6" t="s">
        <v>28</v>
      </c>
      <c r="N76" s="6" t="s">
        <v>293</v>
      </c>
      <c r="O76" s="6">
        <v>30.532033999999999</v>
      </c>
      <c r="P76" s="6">
        <v>114.192589</v>
      </c>
    </row>
    <row r="77" spans="1:16" ht="12.75">
      <c r="A77" s="4">
        <v>83</v>
      </c>
      <c r="B77" s="19" t="s">
        <v>294</v>
      </c>
      <c r="C77" s="16" t="s">
        <v>295</v>
      </c>
      <c r="D77" s="6">
        <v>33.520000000000003</v>
      </c>
      <c r="E77" s="6">
        <v>5.09</v>
      </c>
      <c r="F77" s="6">
        <v>3.71</v>
      </c>
      <c r="G77" s="6">
        <v>9.93</v>
      </c>
      <c r="H77" s="6" t="s">
        <v>18</v>
      </c>
      <c r="I77" s="6" t="s">
        <v>25</v>
      </c>
      <c r="J77" s="6">
        <v>2</v>
      </c>
      <c r="K77" s="6" t="s">
        <v>26</v>
      </c>
      <c r="L77" s="6" t="s">
        <v>32</v>
      </c>
      <c r="M77" s="6" t="s">
        <v>296</v>
      </c>
      <c r="N77" s="6" t="s">
        <v>297</v>
      </c>
      <c r="O77" s="6">
        <v>41.827179000000001</v>
      </c>
      <c r="P77" s="6">
        <v>12.471520999999999</v>
      </c>
    </row>
    <row r="78" spans="1:16" ht="12.75">
      <c r="A78" s="4">
        <v>84</v>
      </c>
      <c r="B78" s="19" t="s">
        <v>298</v>
      </c>
      <c r="C78" s="16" t="s">
        <v>299</v>
      </c>
      <c r="D78" s="6">
        <v>38.707999999999998</v>
      </c>
      <c r="E78" s="6">
        <v>8.9499999999999993</v>
      </c>
      <c r="F78" s="6">
        <v>5.84</v>
      </c>
      <c r="G78" s="6" t="s">
        <v>25</v>
      </c>
      <c r="H78" s="6" t="s">
        <v>18</v>
      </c>
      <c r="I78" s="6">
        <v>17</v>
      </c>
      <c r="J78" s="6">
        <v>2.4</v>
      </c>
      <c r="K78" s="6" t="s">
        <v>57</v>
      </c>
      <c r="L78" s="6" t="s">
        <v>300</v>
      </c>
      <c r="M78" s="6" t="s">
        <v>220</v>
      </c>
      <c r="N78" s="6" t="s">
        <v>301</v>
      </c>
      <c r="O78" s="6">
        <v>30.484442999999999</v>
      </c>
      <c r="P78" s="6">
        <v>-97.665306000000001</v>
      </c>
    </row>
    <row r="79" spans="1:16" ht="12.75">
      <c r="A79" s="4">
        <v>85</v>
      </c>
      <c r="B79" s="19" t="s">
        <v>302</v>
      </c>
      <c r="C79" s="16" t="s">
        <v>303</v>
      </c>
      <c r="D79" s="6">
        <v>38.917000000000002</v>
      </c>
      <c r="E79" s="6">
        <v>4.9000000000000004</v>
      </c>
      <c r="F79" s="6">
        <v>0.48199999999999998</v>
      </c>
      <c r="G79" s="6" t="s">
        <v>25</v>
      </c>
      <c r="H79" s="6" t="s">
        <v>18</v>
      </c>
      <c r="I79" s="6" t="s">
        <v>25</v>
      </c>
      <c r="J79" s="6">
        <v>3</v>
      </c>
      <c r="K79" s="6" t="s">
        <v>62</v>
      </c>
      <c r="L79" s="6" t="s">
        <v>127</v>
      </c>
      <c r="M79" s="6" t="s">
        <v>304</v>
      </c>
      <c r="N79" s="6" t="s">
        <v>305</v>
      </c>
      <c r="O79" s="6">
        <v>40.392617000000001</v>
      </c>
      <c r="P79" s="6">
        <v>-3.8650250000000002</v>
      </c>
    </row>
    <row r="80" spans="1:16" ht="12.75">
      <c r="A80" s="4">
        <v>86</v>
      </c>
      <c r="B80" s="19" t="s">
        <v>306</v>
      </c>
      <c r="C80" s="18" t="s">
        <v>307</v>
      </c>
      <c r="D80" s="6">
        <v>54.963999999999999</v>
      </c>
      <c r="E80" s="6">
        <v>9.2799999999999994</v>
      </c>
      <c r="F80" s="6">
        <v>39.72</v>
      </c>
      <c r="G80" s="6">
        <v>9.09</v>
      </c>
      <c r="H80" s="6" t="s">
        <v>308</v>
      </c>
      <c r="I80" s="6">
        <v>42</v>
      </c>
      <c r="J80" s="6" t="s">
        <v>25</v>
      </c>
      <c r="K80" s="6" t="s">
        <v>26</v>
      </c>
      <c r="L80" s="6" t="s">
        <v>32</v>
      </c>
      <c r="M80" s="6" t="s">
        <v>162</v>
      </c>
      <c r="N80" s="6" t="s">
        <v>163</v>
      </c>
      <c r="O80" s="6">
        <v>55.748061</v>
      </c>
      <c r="P80" s="6">
        <v>37.620159999999998</v>
      </c>
    </row>
    <row r="81" spans="1:33" ht="12.75">
      <c r="A81" s="4">
        <v>87</v>
      </c>
      <c r="B81" s="19" t="s">
        <v>309</v>
      </c>
      <c r="C81" s="18" t="s">
        <v>310</v>
      </c>
      <c r="D81" s="6">
        <v>7.0919999999999996</v>
      </c>
      <c r="E81" s="6" t="s">
        <v>25</v>
      </c>
      <c r="F81" s="6">
        <v>-0.39</v>
      </c>
      <c r="G81" s="6">
        <v>0.27</v>
      </c>
      <c r="H81" s="6" t="s">
        <v>121</v>
      </c>
      <c r="I81" s="6" t="s">
        <v>25</v>
      </c>
      <c r="J81" s="6" t="s">
        <v>25</v>
      </c>
      <c r="K81" s="6" t="s">
        <v>50</v>
      </c>
      <c r="L81" s="6" t="s">
        <v>51</v>
      </c>
      <c r="M81" s="6" t="s">
        <v>28</v>
      </c>
      <c r="N81" s="6" t="s">
        <v>311</v>
      </c>
      <c r="O81" s="6">
        <v>43.820844999999998</v>
      </c>
      <c r="P81" s="6">
        <v>125.25285599999999</v>
      </c>
    </row>
    <row r="82" spans="1:33" ht="12.75">
      <c r="A82" s="4">
        <v>88</v>
      </c>
      <c r="B82" s="19" t="s">
        <v>312</v>
      </c>
      <c r="C82" s="18" t="s">
        <v>313</v>
      </c>
      <c r="D82" s="6">
        <v>1.988</v>
      </c>
      <c r="E82" s="6">
        <v>60.6</v>
      </c>
      <c r="F82" s="6">
        <v>0.08</v>
      </c>
      <c r="G82" s="6">
        <v>3.09</v>
      </c>
      <c r="H82" s="6" t="s">
        <v>152</v>
      </c>
      <c r="I82" s="6" t="s">
        <v>25</v>
      </c>
      <c r="J82" s="6" t="s">
        <v>25</v>
      </c>
      <c r="K82" s="6" t="s">
        <v>98</v>
      </c>
      <c r="L82" s="6" t="s">
        <v>231</v>
      </c>
      <c r="M82" s="6" t="s">
        <v>28</v>
      </c>
      <c r="N82" s="6" t="s">
        <v>152</v>
      </c>
      <c r="O82" s="6">
        <v>31.153421000000002</v>
      </c>
      <c r="P82" s="6">
        <v>121.49167300000001</v>
      </c>
    </row>
    <row r="83" spans="1:33" ht="12.75">
      <c r="A83" s="4">
        <v>89</v>
      </c>
      <c r="B83" s="19" t="s">
        <v>314</v>
      </c>
      <c r="C83" s="16" t="s">
        <v>315</v>
      </c>
      <c r="D83" s="6">
        <v>87.144999999999996</v>
      </c>
      <c r="E83" s="6">
        <v>36.380000000000003</v>
      </c>
      <c r="F83" s="6">
        <v>0.21</v>
      </c>
      <c r="G83" s="6">
        <v>4.38</v>
      </c>
      <c r="H83" s="6" t="s">
        <v>316</v>
      </c>
      <c r="I83" s="6">
        <v>24</v>
      </c>
      <c r="J83" s="6" t="s">
        <v>25</v>
      </c>
      <c r="K83" s="6" t="s">
        <v>282</v>
      </c>
      <c r="L83" s="6" t="s">
        <v>317</v>
      </c>
      <c r="M83" s="6" t="s">
        <v>296</v>
      </c>
      <c r="N83" s="6" t="s">
        <v>297</v>
      </c>
      <c r="O83" s="6">
        <v>41.916277000000001</v>
      </c>
      <c r="P83" s="6">
        <v>12.503024999999999</v>
      </c>
    </row>
    <row r="84" spans="1:33" ht="12.75">
      <c r="A84" s="4">
        <v>90</v>
      </c>
      <c r="B84" s="19" t="s">
        <v>318</v>
      </c>
      <c r="C84" s="18" t="s">
        <v>319</v>
      </c>
      <c r="D84" s="6">
        <v>77.472999999999999</v>
      </c>
      <c r="E84" s="6">
        <v>17.77</v>
      </c>
      <c r="F84" s="6">
        <v>0.82</v>
      </c>
      <c r="G84" s="6">
        <v>8.1300000000000008</v>
      </c>
      <c r="H84" s="6" t="s">
        <v>249</v>
      </c>
      <c r="I84" s="6">
        <v>17</v>
      </c>
      <c r="J84" s="6">
        <v>2.1</v>
      </c>
      <c r="K84" s="6" t="s">
        <v>106</v>
      </c>
      <c r="L84" s="6" t="s">
        <v>107</v>
      </c>
      <c r="M84" s="6" t="s">
        <v>86</v>
      </c>
      <c r="N84" s="6" t="s">
        <v>320</v>
      </c>
      <c r="O84" s="6">
        <v>50.707887999999997</v>
      </c>
      <c r="P84" s="6">
        <v>7.1287700000000003</v>
      </c>
    </row>
    <row r="85" spans="1:33" ht="12.75">
      <c r="A85" s="4">
        <v>91</v>
      </c>
      <c r="B85" s="19" t="s">
        <v>321</v>
      </c>
      <c r="C85" s="18" t="s">
        <v>322</v>
      </c>
      <c r="D85" s="6">
        <v>26.148</v>
      </c>
      <c r="E85" s="6">
        <v>5.65</v>
      </c>
      <c r="F85" s="6">
        <v>1.43</v>
      </c>
      <c r="G85" s="6" t="s">
        <v>25</v>
      </c>
      <c r="H85" s="20" t="s">
        <v>94</v>
      </c>
      <c r="I85" s="6">
        <v>31</v>
      </c>
      <c r="J85" s="20" t="s">
        <v>25</v>
      </c>
      <c r="K85" s="6" t="s">
        <v>62</v>
      </c>
      <c r="L85" s="6" t="s">
        <v>193</v>
      </c>
      <c r="M85" s="6" t="s">
        <v>93</v>
      </c>
      <c r="N85" s="6" t="s">
        <v>323</v>
      </c>
      <c r="O85" s="6">
        <v>48.818013999999998</v>
      </c>
      <c r="P85" s="6">
        <v>2.3158310000000002</v>
      </c>
    </row>
    <row r="86" spans="1:33" ht="15.75" customHeight="1">
      <c r="A86" s="4">
        <v>92</v>
      </c>
      <c r="B86" s="21" t="s">
        <v>324</v>
      </c>
      <c r="C86" s="22" t="s">
        <v>325</v>
      </c>
      <c r="D86" s="23">
        <v>20.881</v>
      </c>
      <c r="E86" s="23">
        <v>7.91</v>
      </c>
      <c r="F86" s="6">
        <v>1.68</v>
      </c>
      <c r="G86" s="23">
        <v>3.76</v>
      </c>
      <c r="H86" s="24" t="s">
        <v>316</v>
      </c>
      <c r="I86" s="23">
        <v>22</v>
      </c>
      <c r="J86" s="24" t="s">
        <v>25</v>
      </c>
      <c r="K86" s="25" t="s">
        <v>62</v>
      </c>
      <c r="L86" s="25" t="s">
        <v>170</v>
      </c>
      <c r="M86" s="24" t="s">
        <v>296</v>
      </c>
      <c r="N86" s="25" t="s">
        <v>326</v>
      </c>
      <c r="O86" s="23">
        <v>45.653615199999997</v>
      </c>
      <c r="P86" s="23">
        <v>13.7681197</v>
      </c>
    </row>
    <row r="87" spans="1:33" ht="15.75" customHeight="1">
      <c r="A87" s="4">
        <v>94</v>
      </c>
      <c r="B87" s="26" t="s">
        <v>327</v>
      </c>
      <c r="C87" s="22" t="s">
        <v>328</v>
      </c>
      <c r="D87" s="23">
        <v>19.542000000000002</v>
      </c>
      <c r="E87" s="23">
        <v>5.9</v>
      </c>
      <c r="F87" s="6">
        <v>3.81</v>
      </c>
      <c r="G87" s="23">
        <v>7.78</v>
      </c>
      <c r="H87" s="24" t="s">
        <v>329</v>
      </c>
      <c r="I87" s="24" t="s">
        <v>25</v>
      </c>
      <c r="J87" s="24" t="s">
        <v>25</v>
      </c>
      <c r="K87" s="25" t="s">
        <v>50</v>
      </c>
      <c r="L87" s="25" t="s">
        <v>51</v>
      </c>
      <c r="M87" s="24" t="s">
        <v>260</v>
      </c>
      <c r="N87" s="24" t="s">
        <v>261</v>
      </c>
      <c r="O87" s="23">
        <v>37.463982700000003</v>
      </c>
      <c r="P87" s="10">
        <v>127.04020490000001</v>
      </c>
    </row>
    <row r="88" spans="1:33" ht="15.75" customHeight="1">
      <c r="A88" s="4">
        <v>96</v>
      </c>
      <c r="B88" s="26" t="s">
        <v>330</v>
      </c>
      <c r="C88" s="22" t="s">
        <v>331</v>
      </c>
      <c r="D88" s="23">
        <v>13.881</v>
      </c>
      <c r="E88" s="23">
        <v>5.88</v>
      </c>
      <c r="F88" s="27" t="s">
        <v>25</v>
      </c>
      <c r="G88" s="23">
        <v>9.6</v>
      </c>
      <c r="H88" s="24" t="s">
        <v>329</v>
      </c>
      <c r="I88" s="24" t="s">
        <v>25</v>
      </c>
      <c r="J88" s="23">
        <v>1</v>
      </c>
      <c r="K88" s="24" t="s">
        <v>332</v>
      </c>
      <c r="L88" s="24" t="s">
        <v>332</v>
      </c>
      <c r="M88" s="24" t="s">
        <v>93</v>
      </c>
      <c r="N88" s="24" t="s">
        <v>333</v>
      </c>
      <c r="O88" s="23">
        <v>48.877419000000003</v>
      </c>
      <c r="P88" s="23">
        <v>2.1790400000000001</v>
      </c>
    </row>
    <row r="89" spans="1:33" ht="15.75" customHeight="1">
      <c r="A89" s="4">
        <v>98</v>
      </c>
      <c r="B89" s="26" t="s">
        <v>334</v>
      </c>
      <c r="C89" s="22" t="s">
        <v>335</v>
      </c>
      <c r="D89" s="23">
        <v>99.912000000000006</v>
      </c>
      <c r="E89" s="23">
        <v>3.54</v>
      </c>
      <c r="F89" s="27">
        <v>7.15</v>
      </c>
      <c r="G89" s="23">
        <v>0.8</v>
      </c>
      <c r="H89" s="24" t="s">
        <v>329</v>
      </c>
      <c r="I89" s="24" t="s">
        <v>25</v>
      </c>
      <c r="J89" s="23">
        <v>0</v>
      </c>
      <c r="K89" s="25" t="s">
        <v>106</v>
      </c>
      <c r="L89" s="25" t="s">
        <v>107</v>
      </c>
      <c r="M89" s="24" t="s">
        <v>52</v>
      </c>
      <c r="N89" s="24" t="s">
        <v>135</v>
      </c>
      <c r="O89" s="23">
        <v>35.668441999999999</v>
      </c>
      <c r="P89" s="23">
        <v>139.60078429999999</v>
      </c>
    </row>
    <row r="90" spans="1:33" ht="15.75" customHeight="1">
      <c r="A90" s="4">
        <v>99</v>
      </c>
      <c r="B90" s="26" t="s">
        <v>336</v>
      </c>
      <c r="C90" s="22" t="s">
        <v>337</v>
      </c>
      <c r="D90" s="23">
        <v>95.617999999999995</v>
      </c>
      <c r="E90" s="28">
        <v>26.07</v>
      </c>
      <c r="F90" s="29">
        <v>0.89</v>
      </c>
      <c r="G90" s="28">
        <v>10.92</v>
      </c>
      <c r="H90" s="24" t="s">
        <v>18</v>
      </c>
      <c r="I90" s="25" t="s">
        <v>25</v>
      </c>
      <c r="J90" s="23">
        <v>1</v>
      </c>
      <c r="K90" s="24" t="s">
        <v>62</v>
      </c>
      <c r="L90" s="24" t="s">
        <v>111</v>
      </c>
      <c r="M90" s="24" t="s">
        <v>338</v>
      </c>
      <c r="N90" s="24" t="s">
        <v>44</v>
      </c>
      <c r="O90" s="23">
        <v>51.528771999999996</v>
      </c>
      <c r="P90" s="23">
        <v>-0.24168039999999999</v>
      </c>
    </row>
    <row r="91" spans="1:33" ht="15.75" customHeight="1">
      <c r="A91" s="4">
        <v>100</v>
      </c>
      <c r="B91" s="26" t="s">
        <v>339</v>
      </c>
      <c r="C91" s="22" t="s">
        <v>340</v>
      </c>
      <c r="D91" s="28">
        <v>38.987000000000002</v>
      </c>
      <c r="E91" s="25" t="s">
        <v>25</v>
      </c>
      <c r="F91" s="30"/>
      <c r="G91" s="28">
        <v>2.29</v>
      </c>
      <c r="H91" s="25" t="s">
        <v>18</v>
      </c>
      <c r="I91" s="28">
        <v>31</v>
      </c>
      <c r="J91" s="28">
        <v>1.8</v>
      </c>
      <c r="K91" s="25" t="s">
        <v>77</v>
      </c>
      <c r="L91" s="25" t="s">
        <v>341</v>
      </c>
      <c r="M91" s="25" t="s">
        <v>131</v>
      </c>
      <c r="N91" s="25" t="s">
        <v>342</v>
      </c>
      <c r="O91" s="28">
        <v>51.421779000000001</v>
      </c>
      <c r="P91" s="28">
        <v>0.17458099999999999</v>
      </c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</row>
    <row r="92" spans="1:33" ht="15.75" customHeight="1">
      <c r="A92" s="4">
        <v>102</v>
      </c>
      <c r="B92" s="26" t="s">
        <v>343</v>
      </c>
      <c r="C92" s="22" t="s">
        <v>344</v>
      </c>
      <c r="D92" s="23">
        <v>30.228999999999999</v>
      </c>
      <c r="E92" s="23">
        <v>9.49</v>
      </c>
      <c r="F92" s="32"/>
      <c r="G92" s="23">
        <v>2.88</v>
      </c>
      <c r="H92" s="24" t="s">
        <v>329</v>
      </c>
      <c r="I92" s="33"/>
      <c r="J92" s="23">
        <v>1</v>
      </c>
      <c r="K92" s="24" t="s">
        <v>98</v>
      </c>
      <c r="L92" s="24" t="s">
        <v>231</v>
      </c>
      <c r="M92" s="24" t="s">
        <v>52</v>
      </c>
      <c r="N92" s="24" t="s">
        <v>135</v>
      </c>
      <c r="O92" s="23">
        <v>35.668441999999999</v>
      </c>
      <c r="P92" s="23">
        <v>139.60078429999999</v>
      </c>
    </row>
    <row r="93" spans="1:33" ht="15.75" customHeight="1">
      <c r="A93" s="4">
        <v>103</v>
      </c>
      <c r="B93" s="26" t="s">
        <v>345</v>
      </c>
      <c r="C93" s="22" t="s">
        <v>346</v>
      </c>
      <c r="D93" s="23">
        <v>22.204000000000001</v>
      </c>
      <c r="E93" s="23">
        <v>23.04</v>
      </c>
      <c r="F93" s="32"/>
      <c r="G93" s="23">
        <v>3.94</v>
      </c>
      <c r="H93" s="24" t="s">
        <v>347</v>
      </c>
      <c r="I93" s="23">
        <v>18</v>
      </c>
      <c r="J93" s="23">
        <v>1</v>
      </c>
      <c r="K93" s="24" t="s">
        <v>19</v>
      </c>
      <c r="L93" s="24" t="s">
        <v>176</v>
      </c>
      <c r="M93" s="24" t="s">
        <v>338</v>
      </c>
      <c r="N93" s="24" t="s">
        <v>348</v>
      </c>
      <c r="O93" s="23">
        <v>51.802491000000003</v>
      </c>
      <c r="P93" s="23">
        <v>-0.22736890000000001</v>
      </c>
    </row>
    <row r="94" spans="1:33" ht="15.75" customHeight="1">
      <c r="A94" s="4">
        <v>104</v>
      </c>
      <c r="B94" s="26" t="s">
        <v>349</v>
      </c>
      <c r="C94" s="22" t="s">
        <v>350</v>
      </c>
      <c r="D94" s="23">
        <v>44.18</v>
      </c>
      <c r="E94" s="23">
        <v>6.22</v>
      </c>
      <c r="F94" s="32"/>
      <c r="G94" s="24" t="s">
        <v>25</v>
      </c>
      <c r="H94" s="24" t="s">
        <v>94</v>
      </c>
      <c r="I94" s="23">
        <v>30</v>
      </c>
      <c r="J94" s="33"/>
      <c r="K94" s="24" t="s">
        <v>62</v>
      </c>
      <c r="L94" s="24" t="s">
        <v>193</v>
      </c>
      <c r="M94" s="24" t="s">
        <v>93</v>
      </c>
      <c r="N94" s="24" t="s">
        <v>94</v>
      </c>
      <c r="O94" s="23">
        <v>48.858950999999998</v>
      </c>
      <c r="P94" s="23">
        <v>2.2770204000000001</v>
      </c>
    </row>
    <row r="95" spans="1:33" ht="15.75" customHeight="1">
      <c r="A95" s="4">
        <v>105</v>
      </c>
      <c r="B95" s="26" t="s">
        <v>351</v>
      </c>
      <c r="C95" s="22" t="s">
        <v>352</v>
      </c>
      <c r="D95" s="33"/>
      <c r="E95" s="33"/>
      <c r="F95" s="32"/>
      <c r="G95" s="33"/>
      <c r="H95" s="33"/>
      <c r="I95" s="33"/>
      <c r="J95" s="33"/>
      <c r="K95" s="33"/>
      <c r="L95" s="33"/>
      <c r="M95" s="33"/>
      <c r="N95" s="33"/>
      <c r="O95" s="33"/>
      <c r="P95" s="33"/>
    </row>
    <row r="96" spans="1:33" ht="15.75" customHeight="1">
      <c r="A96" s="4">
        <v>106</v>
      </c>
      <c r="B96" s="26" t="s">
        <v>353</v>
      </c>
      <c r="C96" s="22" t="s">
        <v>354</v>
      </c>
      <c r="D96" s="23">
        <v>11523</v>
      </c>
      <c r="E96" s="23">
        <v>26.84</v>
      </c>
      <c r="F96" s="32"/>
      <c r="G96" s="23">
        <v>0.38</v>
      </c>
      <c r="H96" s="24" t="s">
        <v>276</v>
      </c>
      <c r="I96" s="23">
        <v>36</v>
      </c>
      <c r="J96" s="24" t="s">
        <v>25</v>
      </c>
      <c r="K96" s="24" t="s">
        <v>26</v>
      </c>
      <c r="L96" s="24" t="s">
        <v>27</v>
      </c>
      <c r="M96" s="24" t="s">
        <v>278</v>
      </c>
      <c r="N96" s="24" t="s">
        <v>355</v>
      </c>
      <c r="O96" s="23">
        <v>19.082522000000001</v>
      </c>
      <c r="P96" s="23">
        <v>72.741101599999993</v>
      </c>
    </row>
    <row r="97" spans="1:16" ht="15.75" customHeight="1">
      <c r="A97" s="4">
        <v>108</v>
      </c>
      <c r="B97" s="26" t="s">
        <v>356</v>
      </c>
      <c r="C97" s="22" t="s">
        <v>357</v>
      </c>
      <c r="D97" s="23">
        <v>5.1100000000000003</v>
      </c>
      <c r="E97" s="23">
        <v>18.670000000000002</v>
      </c>
      <c r="F97" s="32"/>
      <c r="G97" s="23">
        <v>1.04</v>
      </c>
      <c r="H97" s="24" t="s">
        <v>358</v>
      </c>
      <c r="I97" s="23">
        <v>46</v>
      </c>
      <c r="J97" s="24" t="s">
        <v>25</v>
      </c>
      <c r="K97" s="24" t="s">
        <v>62</v>
      </c>
      <c r="L97" s="24" t="s">
        <v>359</v>
      </c>
      <c r="M97" s="24" t="s">
        <v>131</v>
      </c>
      <c r="N97" s="24" t="s">
        <v>360</v>
      </c>
      <c r="O97" s="23">
        <v>40.473948999999998</v>
      </c>
      <c r="P97" s="23">
        <v>-89.006881800000002</v>
      </c>
    </row>
    <row r="98" spans="1:16" ht="15.75" customHeight="1">
      <c r="A98" s="4">
        <v>109</v>
      </c>
      <c r="B98" s="26" t="s">
        <v>361</v>
      </c>
      <c r="C98" s="22" t="s">
        <v>362</v>
      </c>
      <c r="D98" s="23">
        <v>370.75</v>
      </c>
      <c r="E98" s="23">
        <v>21.95</v>
      </c>
      <c r="F98" s="32"/>
      <c r="G98" s="23">
        <v>2.91</v>
      </c>
      <c r="H98" s="24" t="s">
        <v>18</v>
      </c>
      <c r="I98" s="23">
        <v>35</v>
      </c>
      <c r="J98" s="23">
        <v>1.9</v>
      </c>
      <c r="K98" s="24" t="s">
        <v>71</v>
      </c>
      <c r="L98" s="24" t="s">
        <v>363</v>
      </c>
      <c r="M98" s="24" t="s">
        <v>131</v>
      </c>
      <c r="N98" s="24" t="s">
        <v>364</v>
      </c>
      <c r="O98" s="23">
        <v>40.488408</v>
      </c>
      <c r="P98" s="23">
        <v>-74.458477400000007</v>
      </c>
    </row>
    <row r="99" spans="1:16" ht="15.75" customHeight="1">
      <c r="A99" s="4">
        <v>110</v>
      </c>
      <c r="B99" s="26" t="s">
        <v>365</v>
      </c>
      <c r="C99" s="22" t="s">
        <v>366</v>
      </c>
      <c r="D99" s="23">
        <v>25.44</v>
      </c>
      <c r="E99" s="23">
        <v>5.46</v>
      </c>
      <c r="F99" s="32"/>
      <c r="G99" s="24" t="s">
        <v>25</v>
      </c>
      <c r="H99" s="24" t="s">
        <v>94</v>
      </c>
      <c r="I99" s="23">
        <v>24</v>
      </c>
      <c r="J99" s="24" t="s">
        <v>25</v>
      </c>
      <c r="K99" s="24" t="s">
        <v>282</v>
      </c>
      <c r="L99" s="24" t="s">
        <v>317</v>
      </c>
      <c r="M99" s="24" t="s">
        <v>94</v>
      </c>
      <c r="N99" s="24" t="s">
        <v>93</v>
      </c>
      <c r="O99" s="23">
        <v>48.858950999999998</v>
      </c>
      <c r="P99" s="23">
        <v>2.2770204000000001</v>
      </c>
    </row>
    <row r="100" spans="1:16" ht="15.75" customHeight="1">
      <c r="A100" s="4">
        <v>112</v>
      </c>
      <c r="B100" s="26" t="s">
        <v>367</v>
      </c>
      <c r="C100" s="22" t="s">
        <v>368</v>
      </c>
      <c r="D100" s="23">
        <v>11.202</v>
      </c>
      <c r="E100" s="23">
        <v>131.26</v>
      </c>
      <c r="F100" s="32"/>
      <c r="G100" s="24" t="s">
        <v>25</v>
      </c>
      <c r="H100" s="24" t="s">
        <v>369</v>
      </c>
      <c r="I100" s="24" t="s">
        <v>25</v>
      </c>
      <c r="J100" s="24" t="s">
        <v>25</v>
      </c>
      <c r="K100" s="24" t="s">
        <v>77</v>
      </c>
      <c r="L100" s="24" t="s">
        <v>370</v>
      </c>
      <c r="M100" s="24" t="s">
        <v>371</v>
      </c>
      <c r="N100" s="24" t="s">
        <v>28</v>
      </c>
      <c r="O100" s="23">
        <v>25.836970000000001</v>
      </c>
      <c r="P100" s="23">
        <v>114.87029819999999</v>
      </c>
    </row>
    <row r="101" spans="1:16" ht="15.75" customHeight="1">
      <c r="A101" s="4">
        <v>113</v>
      </c>
      <c r="B101" s="26" t="s">
        <v>372</v>
      </c>
      <c r="C101" s="22" t="s">
        <v>373</v>
      </c>
      <c r="D101" s="23">
        <v>5.0222999999999997E-2</v>
      </c>
      <c r="E101" s="24" t="s">
        <v>25</v>
      </c>
      <c r="F101" s="32"/>
      <c r="G101" s="23">
        <v>2.5</v>
      </c>
      <c r="H101" s="24" t="s">
        <v>56</v>
      </c>
      <c r="I101" s="24" t="s">
        <v>25</v>
      </c>
      <c r="J101" s="23">
        <v>2</v>
      </c>
      <c r="K101" s="24" t="s">
        <v>98</v>
      </c>
      <c r="L101" s="24" t="s">
        <v>374</v>
      </c>
      <c r="M101" s="24" t="s">
        <v>131</v>
      </c>
      <c r="N101" s="24" t="s">
        <v>375</v>
      </c>
      <c r="O101" s="23">
        <v>33.891041999999999</v>
      </c>
      <c r="P101" s="23">
        <v>-118.3261366</v>
      </c>
    </row>
    <row r="102" spans="1:16" ht="15.75" customHeight="1">
      <c r="A102" s="4">
        <v>114</v>
      </c>
      <c r="B102" s="26" t="s">
        <v>376</v>
      </c>
      <c r="C102" s="22" t="s">
        <v>377</v>
      </c>
      <c r="D102" s="23">
        <v>107.23099999999999</v>
      </c>
      <c r="E102" s="23">
        <v>11.96</v>
      </c>
      <c r="F102" s="32"/>
      <c r="G102" s="23">
        <v>5.56</v>
      </c>
      <c r="H102" s="24" t="s">
        <v>18</v>
      </c>
      <c r="I102" s="23">
        <v>18</v>
      </c>
      <c r="J102" s="23">
        <v>2.7</v>
      </c>
      <c r="K102" s="24" t="s">
        <v>57</v>
      </c>
      <c r="L102" s="24" t="s">
        <v>259</v>
      </c>
      <c r="M102" s="24" t="s">
        <v>131</v>
      </c>
      <c r="N102" s="24" t="s">
        <v>378</v>
      </c>
      <c r="O102" s="23">
        <v>41.132905999999998</v>
      </c>
      <c r="P102" s="23">
        <v>-73.749203800000004</v>
      </c>
    </row>
    <row r="103" spans="1:16" ht="15.75" customHeight="1">
      <c r="A103" s="4">
        <v>115</v>
      </c>
      <c r="B103" s="26" t="s">
        <v>379</v>
      </c>
      <c r="C103" s="22" t="s">
        <v>380</v>
      </c>
      <c r="D103" s="23">
        <v>45.814</v>
      </c>
      <c r="E103" s="23">
        <v>5.82</v>
      </c>
      <c r="F103" s="32"/>
      <c r="G103" s="23">
        <v>6.58</v>
      </c>
      <c r="H103" s="24" t="s">
        <v>249</v>
      </c>
      <c r="I103" s="23">
        <v>30</v>
      </c>
      <c r="J103" s="24" t="s">
        <v>25</v>
      </c>
      <c r="K103" s="24" t="s">
        <v>77</v>
      </c>
      <c r="L103" s="24" t="s">
        <v>341</v>
      </c>
      <c r="M103" s="24" t="s">
        <v>86</v>
      </c>
      <c r="N103" s="24" t="s">
        <v>381</v>
      </c>
      <c r="O103" s="23">
        <v>49.487493000000001</v>
      </c>
      <c r="P103" s="23">
        <v>8.3175357999999999</v>
      </c>
    </row>
    <row r="104" spans="1:16" ht="15.75" customHeight="1">
      <c r="A104" s="4">
        <v>116</v>
      </c>
      <c r="B104" s="26" t="s">
        <v>382</v>
      </c>
      <c r="C104" s="22" t="s">
        <v>383</v>
      </c>
      <c r="D104" s="23">
        <v>83.703000000000003</v>
      </c>
      <c r="E104" s="23">
        <v>14.53</v>
      </c>
      <c r="F104" s="32"/>
      <c r="G104" s="23">
        <v>0.66</v>
      </c>
      <c r="H104" s="24" t="s">
        <v>18</v>
      </c>
      <c r="I104" s="24" t="s">
        <v>25</v>
      </c>
      <c r="J104" s="23">
        <v>1.2</v>
      </c>
      <c r="K104" s="24" t="s">
        <v>57</v>
      </c>
      <c r="L104" s="24" t="s">
        <v>58</v>
      </c>
      <c r="M104" s="24" t="s">
        <v>52</v>
      </c>
      <c r="N104" s="24" t="s">
        <v>135</v>
      </c>
      <c r="O104" s="23">
        <v>35.668441999999999</v>
      </c>
      <c r="P104" s="23">
        <v>139.60078429999999</v>
      </c>
    </row>
    <row r="105" spans="1:16" ht="15.75" customHeight="1">
      <c r="A105" s="4">
        <v>117</v>
      </c>
      <c r="B105" s="26" t="s">
        <v>384</v>
      </c>
      <c r="C105" s="22" t="s">
        <v>385</v>
      </c>
      <c r="D105" s="23">
        <v>803.49900000000002</v>
      </c>
      <c r="E105" s="24" t="s">
        <v>25</v>
      </c>
      <c r="F105" s="32"/>
      <c r="G105" s="23">
        <v>6.03</v>
      </c>
      <c r="H105" s="24" t="s">
        <v>276</v>
      </c>
      <c r="I105" s="23">
        <v>35</v>
      </c>
      <c r="J105" s="23">
        <v>1.3</v>
      </c>
      <c r="K105" s="24" t="s">
        <v>26</v>
      </c>
      <c r="L105" s="24" t="s">
        <v>27</v>
      </c>
      <c r="M105" s="24" t="s">
        <v>278</v>
      </c>
      <c r="N105" s="24" t="s">
        <v>386</v>
      </c>
      <c r="O105" s="23">
        <v>49.487493000000001</v>
      </c>
      <c r="P105" s="23">
        <v>8.3175357999999999</v>
      </c>
    </row>
    <row r="106" spans="1:16" ht="15.75" customHeight="1">
      <c r="A106" s="4">
        <v>118</v>
      </c>
      <c r="B106" s="26" t="s">
        <v>387</v>
      </c>
      <c r="C106" s="22" t="s">
        <v>388</v>
      </c>
      <c r="D106" s="23">
        <v>20.126000000000001</v>
      </c>
      <c r="E106" s="23">
        <v>122.68</v>
      </c>
      <c r="F106" s="32"/>
      <c r="G106" s="23">
        <v>1.48</v>
      </c>
      <c r="H106" s="24" t="s">
        <v>329</v>
      </c>
      <c r="I106" s="24" t="s">
        <v>25</v>
      </c>
      <c r="J106" s="24" t="s">
        <v>25</v>
      </c>
      <c r="K106" s="24" t="s">
        <v>50</v>
      </c>
      <c r="L106" s="24" t="s">
        <v>389</v>
      </c>
      <c r="M106" s="24" t="s">
        <v>52</v>
      </c>
      <c r="N106" s="24" t="s">
        <v>390</v>
      </c>
      <c r="O106" s="23">
        <v>35.60398</v>
      </c>
      <c r="P106" s="23">
        <v>140.0913036</v>
      </c>
    </row>
    <row r="107" spans="1:16" ht="15.75" customHeight="1">
      <c r="A107" s="4">
        <v>120</v>
      </c>
      <c r="B107" s="26" t="s">
        <v>391</v>
      </c>
      <c r="C107" s="22" t="s">
        <v>392</v>
      </c>
      <c r="D107" s="23">
        <v>11.618</v>
      </c>
      <c r="E107" s="24" t="s">
        <v>25</v>
      </c>
      <c r="G107" s="23">
        <v>1.9</v>
      </c>
      <c r="H107" s="24" t="s">
        <v>18</v>
      </c>
      <c r="I107" s="24" t="s">
        <v>25</v>
      </c>
      <c r="J107" s="23">
        <v>2</v>
      </c>
      <c r="K107" s="24" t="s">
        <v>77</v>
      </c>
      <c r="L107" s="24" t="s">
        <v>393</v>
      </c>
      <c r="M107" s="24" t="s">
        <v>394</v>
      </c>
      <c r="N107" s="24" t="s">
        <v>395</v>
      </c>
      <c r="O107" s="23">
        <v>49.607655000000001</v>
      </c>
      <c r="P107" s="23">
        <v>6.1008506999999996</v>
      </c>
    </row>
    <row r="108" spans="1:16" ht="15.75" customHeight="1">
      <c r="A108" s="4">
        <v>121</v>
      </c>
      <c r="B108" s="26" t="s">
        <v>396</v>
      </c>
      <c r="C108" s="22" t="s">
        <v>397</v>
      </c>
      <c r="D108" s="34" t="s">
        <v>398</v>
      </c>
      <c r="E108" s="34" t="s">
        <v>399</v>
      </c>
      <c r="F108" s="22"/>
      <c r="G108" s="34" t="s">
        <v>400</v>
      </c>
      <c r="H108" s="35" t="s">
        <v>18</v>
      </c>
      <c r="I108" s="34" t="s">
        <v>401</v>
      </c>
      <c r="J108" s="36" t="s">
        <v>402</v>
      </c>
      <c r="K108" s="24" t="s">
        <v>62</v>
      </c>
      <c r="L108" s="24" t="s">
        <v>403</v>
      </c>
      <c r="M108" s="24" t="s">
        <v>28</v>
      </c>
      <c r="N108" s="24" t="s">
        <v>128</v>
      </c>
      <c r="O108" s="23">
        <v>39.939073</v>
      </c>
      <c r="P108" s="23">
        <v>116.1172782</v>
      </c>
    </row>
    <row r="109" spans="1:16" ht="15.75" customHeight="1">
      <c r="A109" s="4">
        <v>122</v>
      </c>
      <c r="B109" s="37" t="s">
        <v>404</v>
      </c>
      <c r="C109" s="22" t="s">
        <v>405</v>
      </c>
      <c r="D109" s="22" t="s">
        <v>406</v>
      </c>
      <c r="E109" s="22" t="s">
        <v>407</v>
      </c>
      <c r="F109" s="22" t="s">
        <v>408</v>
      </c>
      <c r="G109" s="6">
        <v>2.29</v>
      </c>
      <c r="H109" s="22" t="s">
        <v>18</v>
      </c>
      <c r="I109" s="22">
        <v>15</v>
      </c>
      <c r="J109" s="22">
        <v>2.1</v>
      </c>
      <c r="K109" s="17" t="s">
        <v>19</v>
      </c>
      <c r="L109" s="17" t="s">
        <v>20</v>
      </c>
      <c r="M109" s="17" t="s">
        <v>131</v>
      </c>
      <c r="N109" s="17" t="s">
        <v>409</v>
      </c>
      <c r="O109" s="17">
        <v>44.975918</v>
      </c>
      <c r="P109" s="17">
        <v>-93.273078999999996</v>
      </c>
    </row>
    <row r="110" spans="1:16" ht="15.75" customHeight="1">
      <c r="A110" s="4">
        <v>123</v>
      </c>
      <c r="B110" s="37" t="s">
        <v>410</v>
      </c>
      <c r="C110" s="22" t="s">
        <v>411</v>
      </c>
      <c r="D110" s="22" t="s">
        <v>412</v>
      </c>
      <c r="E110" s="22" t="s">
        <v>413</v>
      </c>
      <c r="F110" s="22" t="s">
        <v>414</v>
      </c>
      <c r="G110" s="6" t="s">
        <v>25</v>
      </c>
      <c r="H110" s="22" t="s">
        <v>76</v>
      </c>
      <c r="I110" s="22" t="s">
        <v>415</v>
      </c>
      <c r="J110" s="22" t="s">
        <v>25</v>
      </c>
      <c r="K110" s="17" t="s">
        <v>98</v>
      </c>
      <c r="L110" s="17" t="s">
        <v>242</v>
      </c>
      <c r="M110" s="17" t="s">
        <v>33</v>
      </c>
      <c r="N110" s="17" t="s">
        <v>416</v>
      </c>
      <c r="O110" s="17">
        <v>52.164479999999998</v>
      </c>
      <c r="P110" s="17">
        <v>4.4703900000000001</v>
      </c>
    </row>
    <row r="111" spans="1:16" ht="15.75" customHeight="1">
      <c r="A111" s="4">
        <v>124</v>
      </c>
      <c r="B111" s="37" t="s">
        <v>417</v>
      </c>
      <c r="C111" s="22" t="s">
        <v>418</v>
      </c>
      <c r="D111" s="22" t="s">
        <v>419</v>
      </c>
      <c r="E111" s="22" t="s">
        <v>420</v>
      </c>
      <c r="F111" s="22" t="s">
        <v>421</v>
      </c>
      <c r="G111" s="6" t="s">
        <v>25</v>
      </c>
      <c r="H111" s="22" t="s">
        <v>76</v>
      </c>
      <c r="I111" s="22" t="s">
        <v>25</v>
      </c>
      <c r="J111" s="22" t="s">
        <v>422</v>
      </c>
      <c r="K111" s="17" t="s">
        <v>98</v>
      </c>
      <c r="L111" s="17" t="s">
        <v>423</v>
      </c>
      <c r="M111" s="17" t="s">
        <v>86</v>
      </c>
      <c r="N111" s="17" t="s">
        <v>320</v>
      </c>
      <c r="O111" s="17">
        <v>50.715159999999997</v>
      </c>
      <c r="P111" s="17">
        <v>7.1292099999999996</v>
      </c>
    </row>
    <row r="112" spans="1:16" ht="15.75" customHeight="1">
      <c r="A112" s="4">
        <v>126</v>
      </c>
      <c r="B112" s="37" t="s">
        <v>424</v>
      </c>
      <c r="C112" s="22" t="s">
        <v>425</v>
      </c>
      <c r="D112" s="38" t="s">
        <v>426</v>
      </c>
      <c r="E112" s="38">
        <v>32.450000000000003</v>
      </c>
      <c r="F112" s="38">
        <v>0.34</v>
      </c>
      <c r="G112" s="27" t="s">
        <v>25</v>
      </c>
      <c r="H112" s="38" t="s">
        <v>76</v>
      </c>
      <c r="I112" s="38">
        <v>33</v>
      </c>
      <c r="J112" s="38">
        <v>3</v>
      </c>
      <c r="K112" s="39" t="s">
        <v>282</v>
      </c>
      <c r="L112" s="39" t="s">
        <v>317</v>
      </c>
      <c r="M112" s="39" t="s">
        <v>93</v>
      </c>
      <c r="N112" s="39" t="s">
        <v>427</v>
      </c>
      <c r="O112" s="39">
        <v>48.895690000000002</v>
      </c>
      <c r="P112" s="39">
        <v>2.2393800000000001</v>
      </c>
    </row>
    <row r="113" spans="1:16" ht="15.75" customHeight="1">
      <c r="A113" s="4">
        <v>127</v>
      </c>
      <c r="B113" s="37" t="s">
        <v>428</v>
      </c>
      <c r="C113" s="22" t="s">
        <v>429</v>
      </c>
      <c r="D113" s="38" t="s">
        <v>430</v>
      </c>
      <c r="E113" s="38">
        <v>14.02</v>
      </c>
      <c r="F113" s="38">
        <v>1.94</v>
      </c>
      <c r="G113" s="27">
        <v>3.7</v>
      </c>
      <c r="H113" s="38" t="s">
        <v>76</v>
      </c>
      <c r="I113" s="38" t="s">
        <v>25</v>
      </c>
      <c r="J113" s="38">
        <v>1</v>
      </c>
      <c r="K113" s="39" t="s">
        <v>19</v>
      </c>
      <c r="L113" s="39" t="s">
        <v>176</v>
      </c>
      <c r="M113" s="39" t="s">
        <v>33</v>
      </c>
      <c r="N113" s="39" t="s">
        <v>431</v>
      </c>
      <c r="O113" s="39">
        <v>52.435299999999998</v>
      </c>
      <c r="P113" s="39">
        <v>4.8161199999999997</v>
      </c>
    </row>
    <row r="114" spans="1:16" ht="15.75" customHeight="1">
      <c r="A114" s="4">
        <v>128</v>
      </c>
      <c r="B114" s="37" t="s">
        <v>432</v>
      </c>
      <c r="C114" s="22" t="s">
        <v>433</v>
      </c>
      <c r="D114" s="38" t="s">
        <v>434</v>
      </c>
      <c r="E114" s="38" t="s">
        <v>25</v>
      </c>
      <c r="F114" s="38">
        <v>0.16200000000000001</v>
      </c>
      <c r="G114" s="27" t="s">
        <v>25</v>
      </c>
      <c r="H114" s="38" t="s">
        <v>76</v>
      </c>
      <c r="I114" s="38">
        <v>25</v>
      </c>
      <c r="J114" s="38">
        <v>2.8</v>
      </c>
      <c r="K114" s="39" t="s">
        <v>62</v>
      </c>
      <c r="L114" s="39" t="s">
        <v>184</v>
      </c>
      <c r="M114" s="39" t="s">
        <v>131</v>
      </c>
      <c r="N114" s="39" t="s">
        <v>435</v>
      </c>
      <c r="O114" s="39">
        <v>54.224400000000003</v>
      </c>
      <c r="P114" s="39">
        <v>9.3756000000000004</v>
      </c>
    </row>
    <row r="115" spans="1:16" ht="15.75" customHeight="1">
      <c r="A115" s="4">
        <v>129</v>
      </c>
      <c r="B115" s="37" t="s">
        <v>436</v>
      </c>
      <c r="C115" s="22" t="s">
        <v>437</v>
      </c>
      <c r="D115" s="38" t="s">
        <v>438</v>
      </c>
      <c r="E115" s="38">
        <v>9.31</v>
      </c>
      <c r="F115" s="38">
        <v>0.36</v>
      </c>
      <c r="G115" s="27">
        <v>5.43</v>
      </c>
      <c r="H115" s="38" t="s">
        <v>439</v>
      </c>
      <c r="I115" s="38" t="s">
        <v>25</v>
      </c>
      <c r="J115" s="38">
        <v>3</v>
      </c>
      <c r="K115" s="39" t="s">
        <v>50</v>
      </c>
      <c r="L115" s="39" t="s">
        <v>51</v>
      </c>
      <c r="M115" s="39" t="s">
        <v>28</v>
      </c>
      <c r="N115" s="39" t="s">
        <v>440</v>
      </c>
      <c r="O115" s="39">
        <v>40.099635999999997</v>
      </c>
      <c r="P115" s="39">
        <v>116.64406</v>
      </c>
    </row>
    <row r="116" spans="1:16" ht="15.75" customHeight="1">
      <c r="A116" s="4">
        <v>130</v>
      </c>
      <c r="B116" s="37" t="s">
        <v>441</v>
      </c>
      <c r="C116" s="22" t="s">
        <v>442</v>
      </c>
      <c r="D116" s="38" t="s">
        <v>443</v>
      </c>
      <c r="E116" s="38">
        <v>17.73</v>
      </c>
      <c r="F116" s="38">
        <v>2.13</v>
      </c>
      <c r="G116" s="27">
        <v>5.37</v>
      </c>
      <c r="H116" s="38" t="s">
        <v>444</v>
      </c>
      <c r="I116" s="38">
        <v>32</v>
      </c>
      <c r="J116" s="38">
        <v>2</v>
      </c>
      <c r="K116" s="39" t="s">
        <v>26</v>
      </c>
      <c r="L116" s="39" t="s">
        <v>445</v>
      </c>
      <c r="M116" s="39" t="s">
        <v>446</v>
      </c>
      <c r="N116" s="39" t="s">
        <v>447</v>
      </c>
      <c r="O116" s="39">
        <v>13.817000999999999</v>
      </c>
      <c r="P116" s="39">
        <v>100.558054</v>
      </c>
    </row>
    <row r="117" spans="1:16" ht="15.75" customHeight="1">
      <c r="A117" s="4">
        <v>131</v>
      </c>
      <c r="B117" s="37" t="s">
        <v>448</v>
      </c>
      <c r="C117" s="22" t="s">
        <v>449</v>
      </c>
      <c r="D117" s="38" t="s">
        <v>450</v>
      </c>
      <c r="E117" s="38">
        <v>9.6999999999999993</v>
      </c>
      <c r="F117" s="38">
        <v>0.9</v>
      </c>
      <c r="G117" s="27">
        <v>3.27</v>
      </c>
      <c r="H117" s="38" t="s">
        <v>76</v>
      </c>
      <c r="I117" s="38" t="s">
        <v>25</v>
      </c>
      <c r="J117" s="38">
        <v>3</v>
      </c>
      <c r="K117" s="39" t="s">
        <v>57</v>
      </c>
      <c r="L117" s="39" t="s">
        <v>58</v>
      </c>
      <c r="M117" s="39" t="s">
        <v>52</v>
      </c>
      <c r="N117" s="39" t="s">
        <v>451</v>
      </c>
      <c r="O117" s="39">
        <v>34.740026</v>
      </c>
      <c r="P117" s="39">
        <v>135.58698799999999</v>
      </c>
    </row>
    <row r="118" spans="1:16" ht="15.75" customHeight="1">
      <c r="A118" s="4">
        <v>132</v>
      </c>
      <c r="B118" s="37" t="s">
        <v>452</v>
      </c>
      <c r="C118" s="22" t="s">
        <v>453</v>
      </c>
      <c r="D118" s="38" t="s">
        <v>454</v>
      </c>
      <c r="E118" s="38">
        <v>22.51</v>
      </c>
      <c r="F118" s="38">
        <v>4.9400000000000004</v>
      </c>
      <c r="G118" s="27">
        <v>3.69</v>
      </c>
      <c r="H118" s="38" t="s">
        <v>18</v>
      </c>
      <c r="I118" s="38">
        <v>24</v>
      </c>
      <c r="J118" s="38">
        <v>2.5</v>
      </c>
      <c r="K118" s="39" t="s">
        <v>98</v>
      </c>
      <c r="L118" s="39" t="s">
        <v>423</v>
      </c>
      <c r="M118" s="39" t="s">
        <v>131</v>
      </c>
      <c r="N118" s="39" t="s">
        <v>221</v>
      </c>
      <c r="O118" s="39">
        <v>33.942962000000001</v>
      </c>
      <c r="P118" s="39">
        <v>-84.361189999999993</v>
      </c>
    </row>
    <row r="119" spans="1:16" ht="15.75" customHeight="1">
      <c r="A119" s="4">
        <v>133</v>
      </c>
      <c r="B119" s="37" t="s">
        <v>455</v>
      </c>
      <c r="C119" s="22" t="s">
        <v>456</v>
      </c>
      <c r="D119" s="38" t="s">
        <v>457</v>
      </c>
      <c r="E119" s="38">
        <v>22.76</v>
      </c>
      <c r="F119" s="38">
        <v>5.94</v>
      </c>
      <c r="G119" s="27">
        <v>1.65</v>
      </c>
      <c r="H119" s="38" t="s">
        <v>18</v>
      </c>
      <c r="I119" s="38">
        <v>13</v>
      </c>
      <c r="J119" s="38">
        <v>1.8</v>
      </c>
      <c r="K119" s="39" t="s">
        <v>50</v>
      </c>
      <c r="L119" s="39" t="s">
        <v>219</v>
      </c>
      <c r="M119" s="39" t="s">
        <v>131</v>
      </c>
      <c r="N119" s="39" t="s">
        <v>458</v>
      </c>
      <c r="O119" s="39">
        <v>35.542479</v>
      </c>
      <c r="P119" s="39">
        <v>-80.855307999999994</v>
      </c>
    </row>
    <row r="120" spans="1:16" ht="15.75" customHeight="1">
      <c r="A120" s="4">
        <v>134</v>
      </c>
      <c r="B120" s="37" t="s">
        <v>459</v>
      </c>
      <c r="C120" s="22" t="s">
        <v>460</v>
      </c>
      <c r="D120" s="38" t="s">
        <v>461</v>
      </c>
      <c r="E120" s="38">
        <v>19.850000000000001</v>
      </c>
      <c r="F120" s="38">
        <v>19.850000000000001</v>
      </c>
      <c r="G120" s="27" t="s">
        <v>25</v>
      </c>
      <c r="H120" s="38" t="s">
        <v>462</v>
      </c>
      <c r="I120" s="38" t="s">
        <v>25</v>
      </c>
      <c r="J120" s="38">
        <v>1</v>
      </c>
      <c r="K120" s="39" t="s">
        <v>77</v>
      </c>
      <c r="L120" s="39" t="s">
        <v>370</v>
      </c>
      <c r="M120" s="39" t="s">
        <v>28</v>
      </c>
      <c r="N120" s="39" t="s">
        <v>463</v>
      </c>
      <c r="O120" s="39">
        <v>32.934691999999998</v>
      </c>
      <c r="P120" s="39">
        <v>117.326876</v>
      </c>
    </row>
    <row r="121" spans="1:16" ht="15.75" customHeight="1">
      <c r="A121" s="4">
        <v>135</v>
      </c>
      <c r="B121" s="37" t="s">
        <v>464</v>
      </c>
      <c r="C121" s="22" t="s">
        <v>465</v>
      </c>
      <c r="D121" s="38" t="s">
        <v>466</v>
      </c>
      <c r="E121" s="38">
        <v>11.6</v>
      </c>
      <c r="F121" s="38">
        <v>5.16</v>
      </c>
      <c r="G121" s="27">
        <v>2.27</v>
      </c>
      <c r="H121" s="38" t="s">
        <v>56</v>
      </c>
      <c r="I121" s="38">
        <v>16</v>
      </c>
      <c r="J121" s="38">
        <v>2.7</v>
      </c>
      <c r="K121" s="39" t="s">
        <v>57</v>
      </c>
      <c r="L121" s="39" t="s">
        <v>467</v>
      </c>
      <c r="M121" s="39" t="s">
        <v>131</v>
      </c>
      <c r="N121" s="39" t="s">
        <v>468</v>
      </c>
      <c r="O121" s="39">
        <v>37.385945</v>
      </c>
      <c r="P121" s="39">
        <v>-121.965611</v>
      </c>
    </row>
    <row r="122" spans="1:16" ht="15.75" customHeight="1">
      <c r="A122" s="4">
        <v>137</v>
      </c>
      <c r="B122" s="37" t="s">
        <v>469</v>
      </c>
      <c r="C122" s="22" t="s">
        <v>470</v>
      </c>
      <c r="D122" s="38" t="s">
        <v>471</v>
      </c>
      <c r="E122" s="38" t="s">
        <v>472</v>
      </c>
      <c r="F122" s="38" t="s">
        <v>473</v>
      </c>
      <c r="G122" s="27">
        <v>7.74</v>
      </c>
      <c r="H122" s="38" t="s">
        <v>76</v>
      </c>
      <c r="I122" s="38" t="s">
        <v>25</v>
      </c>
      <c r="J122" s="38" t="s">
        <v>25</v>
      </c>
      <c r="K122" s="40" t="s">
        <v>98</v>
      </c>
      <c r="L122" s="39" t="s">
        <v>231</v>
      </c>
      <c r="M122" s="39" t="s">
        <v>28</v>
      </c>
      <c r="N122" s="39" t="s">
        <v>128</v>
      </c>
      <c r="O122" s="40">
        <v>39.91328</v>
      </c>
      <c r="P122" s="40">
        <v>116.45220999999999</v>
      </c>
    </row>
    <row r="123" spans="1:16" ht="15.75" customHeight="1">
      <c r="A123" s="4">
        <v>138</v>
      </c>
      <c r="B123" s="37" t="s">
        <v>474</v>
      </c>
      <c r="C123" s="22" t="s">
        <v>475</v>
      </c>
      <c r="D123" s="38" t="s">
        <v>476</v>
      </c>
      <c r="E123" s="38" t="s">
        <v>477</v>
      </c>
      <c r="F123" s="38" t="s">
        <v>478</v>
      </c>
      <c r="G123" s="27">
        <v>3.55</v>
      </c>
      <c r="H123" s="38" t="s">
        <v>238</v>
      </c>
      <c r="I123" s="38" t="s">
        <v>479</v>
      </c>
      <c r="J123" s="38" t="s">
        <v>480</v>
      </c>
      <c r="K123" s="39" t="s">
        <v>481</v>
      </c>
      <c r="L123" s="39" t="s">
        <v>482</v>
      </c>
      <c r="M123" s="40" t="s">
        <v>28</v>
      </c>
      <c r="N123" s="39" t="s">
        <v>121</v>
      </c>
      <c r="O123" s="40">
        <v>22.518705000000001</v>
      </c>
      <c r="P123" s="40">
        <v>113.94144900000001</v>
      </c>
    </row>
    <row r="124" spans="1:16" ht="15.75" customHeight="1">
      <c r="A124" s="4">
        <v>139</v>
      </c>
      <c r="B124" s="41" t="s">
        <v>483</v>
      </c>
      <c r="C124" s="22" t="s">
        <v>484</v>
      </c>
      <c r="D124" s="38" t="s">
        <v>485</v>
      </c>
      <c r="E124" s="38" t="s">
        <v>486</v>
      </c>
      <c r="F124" s="38" t="s">
        <v>487</v>
      </c>
      <c r="G124" s="27" t="s">
        <v>25</v>
      </c>
      <c r="H124" s="38" t="s">
        <v>56</v>
      </c>
      <c r="I124" s="38" t="s">
        <v>488</v>
      </c>
      <c r="J124" s="38" t="s">
        <v>489</v>
      </c>
      <c r="K124" s="39" t="s">
        <v>50</v>
      </c>
      <c r="L124" s="39" t="s">
        <v>67</v>
      </c>
      <c r="M124" s="39" t="s">
        <v>28</v>
      </c>
      <c r="N124" s="39" t="s">
        <v>128</v>
      </c>
      <c r="O124" s="40">
        <v>39.788127000000003</v>
      </c>
      <c r="P124" s="40">
        <v>116.5618546</v>
      </c>
    </row>
    <row r="125" spans="1:16" ht="15.75" customHeight="1">
      <c r="A125" s="4">
        <v>141</v>
      </c>
      <c r="B125" s="37" t="s">
        <v>490</v>
      </c>
      <c r="C125" s="22" t="s">
        <v>491</v>
      </c>
      <c r="D125" s="38" t="s">
        <v>492</v>
      </c>
      <c r="E125" s="38" t="s">
        <v>493</v>
      </c>
      <c r="F125" s="38" t="s">
        <v>494</v>
      </c>
      <c r="G125" s="27">
        <v>5.78</v>
      </c>
      <c r="H125" s="38" t="s">
        <v>18</v>
      </c>
      <c r="I125" s="38" t="s">
        <v>25</v>
      </c>
      <c r="J125" s="38" t="s">
        <v>495</v>
      </c>
      <c r="K125" s="39" t="s">
        <v>106</v>
      </c>
      <c r="L125" s="39" t="s">
        <v>107</v>
      </c>
      <c r="M125" s="39" t="s">
        <v>201</v>
      </c>
      <c r="N125" s="39" t="s">
        <v>201</v>
      </c>
      <c r="O125" s="40">
        <v>22.279169</v>
      </c>
      <c r="P125" s="40">
        <v>114.173947</v>
      </c>
    </row>
    <row r="126" spans="1:16" ht="15.75" customHeight="1">
      <c r="A126" s="4">
        <v>142</v>
      </c>
      <c r="B126" s="37" t="s">
        <v>496</v>
      </c>
      <c r="C126" s="22" t="s">
        <v>497</v>
      </c>
      <c r="D126" s="38" t="s">
        <v>498</v>
      </c>
      <c r="E126" s="38" t="s">
        <v>499</v>
      </c>
      <c r="F126" s="38" t="s">
        <v>500</v>
      </c>
      <c r="G126" s="27">
        <v>5.17</v>
      </c>
      <c r="H126" s="38" t="s">
        <v>18</v>
      </c>
      <c r="I126" s="38" t="s">
        <v>501</v>
      </c>
      <c r="J126" s="38" t="s">
        <v>502</v>
      </c>
      <c r="K126" s="39" t="s">
        <v>62</v>
      </c>
      <c r="L126" s="39" t="s">
        <v>190</v>
      </c>
      <c r="M126" s="39" t="s">
        <v>131</v>
      </c>
      <c r="N126" s="40" t="s">
        <v>159</v>
      </c>
      <c r="O126" s="40">
        <v>40.753608999999997</v>
      </c>
      <c r="P126" s="40">
        <v>-73.9773</v>
      </c>
    </row>
    <row r="127" spans="1:16" ht="15.75" customHeight="1">
      <c r="A127" s="4">
        <v>143</v>
      </c>
      <c r="B127" s="37" t="s">
        <v>503</v>
      </c>
      <c r="C127" s="22" t="s">
        <v>504</v>
      </c>
      <c r="D127" s="38" t="s">
        <v>505</v>
      </c>
      <c r="E127" s="38" t="s">
        <v>25</v>
      </c>
      <c r="F127" s="38" t="s">
        <v>506</v>
      </c>
      <c r="G127" s="27" t="s">
        <v>25</v>
      </c>
      <c r="H127" s="38" t="s">
        <v>76</v>
      </c>
      <c r="I127" s="38" t="s">
        <v>501</v>
      </c>
      <c r="J127" s="38" t="s">
        <v>507</v>
      </c>
      <c r="K127" s="39" t="s">
        <v>50</v>
      </c>
      <c r="L127" s="39" t="s">
        <v>51</v>
      </c>
      <c r="M127" s="40" t="s">
        <v>93</v>
      </c>
      <c r="N127" s="39" t="s">
        <v>508</v>
      </c>
      <c r="O127" s="40">
        <v>48.830809000000002</v>
      </c>
      <c r="P127" s="40">
        <v>2.228837</v>
      </c>
    </row>
    <row r="128" spans="1:16" ht="15.75" customHeight="1">
      <c r="A128" s="4">
        <v>145</v>
      </c>
      <c r="B128" s="37" t="s">
        <v>509</v>
      </c>
      <c r="C128" s="22" t="s">
        <v>510</v>
      </c>
      <c r="D128" s="38" t="s">
        <v>511</v>
      </c>
      <c r="E128" s="38" t="s">
        <v>512</v>
      </c>
      <c r="F128" s="38" t="s">
        <v>513</v>
      </c>
      <c r="G128" s="27">
        <v>4.17</v>
      </c>
      <c r="H128" s="38" t="s">
        <v>76</v>
      </c>
      <c r="I128" s="38" t="s">
        <v>25</v>
      </c>
      <c r="J128" s="38" t="s">
        <v>25</v>
      </c>
      <c r="K128" s="39" t="s">
        <v>62</v>
      </c>
      <c r="L128" s="39" t="s">
        <v>514</v>
      </c>
      <c r="M128" s="40" t="s">
        <v>86</v>
      </c>
      <c r="N128" s="40" t="s">
        <v>171</v>
      </c>
      <c r="O128" s="40">
        <v>48.155917000000002</v>
      </c>
      <c r="P128" s="40">
        <v>11.587599000000001</v>
      </c>
    </row>
    <row r="129" spans="1:16" ht="15.75" customHeight="1">
      <c r="A129" s="4">
        <v>146</v>
      </c>
      <c r="B129" s="37" t="s">
        <v>515</v>
      </c>
      <c r="C129" s="22" t="s">
        <v>516</v>
      </c>
      <c r="D129" s="38" t="s">
        <v>517</v>
      </c>
      <c r="E129" s="38" t="s">
        <v>518</v>
      </c>
      <c r="F129" s="38" t="s">
        <v>519</v>
      </c>
      <c r="G129" s="27">
        <v>2.69</v>
      </c>
      <c r="H129" s="38" t="s">
        <v>18</v>
      </c>
      <c r="I129" s="42" t="s">
        <v>488</v>
      </c>
      <c r="J129" s="38" t="s">
        <v>502</v>
      </c>
      <c r="K129" s="39" t="s">
        <v>19</v>
      </c>
      <c r="L129" s="39" t="s">
        <v>520</v>
      </c>
      <c r="M129" s="39" t="s">
        <v>131</v>
      </c>
      <c r="N129" s="40" t="s">
        <v>177</v>
      </c>
      <c r="O129" s="40">
        <v>39.102894999999997</v>
      </c>
      <c r="P129" s="40">
        <v>-84.506608</v>
      </c>
    </row>
    <row r="130" spans="1:16" ht="15.75" customHeight="1">
      <c r="A130" s="4">
        <v>147</v>
      </c>
      <c r="B130" s="37" t="s">
        <v>521</v>
      </c>
      <c r="C130" s="22" t="s">
        <v>522</v>
      </c>
      <c r="D130" s="38" t="s">
        <v>523</v>
      </c>
      <c r="E130" s="38" t="s">
        <v>524</v>
      </c>
      <c r="F130" s="38" t="s">
        <v>525</v>
      </c>
      <c r="G130" s="27">
        <v>7.02</v>
      </c>
      <c r="H130" s="38" t="s">
        <v>76</v>
      </c>
      <c r="I130" s="38" t="s">
        <v>25</v>
      </c>
      <c r="J130" s="38" t="s">
        <v>25</v>
      </c>
      <c r="K130" s="39" t="s">
        <v>98</v>
      </c>
      <c r="L130" s="39" t="s">
        <v>231</v>
      </c>
      <c r="M130" s="40" t="s">
        <v>52</v>
      </c>
      <c r="N130" s="40" t="s">
        <v>135</v>
      </c>
      <c r="O130" s="40">
        <v>35.682245999999999</v>
      </c>
      <c r="P130" s="40">
        <v>139.774193</v>
      </c>
    </row>
    <row r="131" spans="1:16" ht="15.75" customHeight="1">
      <c r="A131" s="4">
        <v>148</v>
      </c>
      <c r="B131" s="37" t="s">
        <v>526</v>
      </c>
      <c r="C131" s="22" t="s">
        <v>527</v>
      </c>
      <c r="D131" s="38" t="s">
        <v>528</v>
      </c>
      <c r="E131" s="38" t="s">
        <v>25</v>
      </c>
      <c r="F131" s="38" t="s">
        <v>25</v>
      </c>
      <c r="G131" s="27">
        <v>3.07</v>
      </c>
      <c r="H131" s="38" t="s">
        <v>18</v>
      </c>
      <c r="I131" s="38" t="s">
        <v>529</v>
      </c>
      <c r="J131" s="38" t="s">
        <v>507</v>
      </c>
      <c r="K131" s="39" t="s">
        <v>98</v>
      </c>
      <c r="L131" s="39" t="s">
        <v>242</v>
      </c>
      <c r="M131" s="39" t="s">
        <v>131</v>
      </c>
      <c r="N131" s="39" t="s">
        <v>530</v>
      </c>
      <c r="O131" s="40">
        <v>42.406415000000003</v>
      </c>
      <c r="P131" s="40">
        <v>-71.283495000000002</v>
      </c>
    </row>
    <row r="132" spans="1:16" ht="15.75" customHeight="1">
      <c r="A132" s="4">
        <v>149</v>
      </c>
      <c r="B132" s="37" t="s">
        <v>531</v>
      </c>
      <c r="C132" s="22" t="s">
        <v>532</v>
      </c>
      <c r="D132" s="38" t="s">
        <v>533</v>
      </c>
      <c r="E132" s="38" t="s">
        <v>534</v>
      </c>
      <c r="F132" s="38" t="s">
        <v>535</v>
      </c>
      <c r="G132" s="27">
        <v>6.14</v>
      </c>
      <c r="H132" s="38" t="s">
        <v>536</v>
      </c>
      <c r="I132" s="38" t="s">
        <v>537</v>
      </c>
      <c r="J132" s="38" t="s">
        <v>422</v>
      </c>
      <c r="K132" s="39" t="s">
        <v>77</v>
      </c>
      <c r="L132" s="39" t="s">
        <v>393</v>
      </c>
      <c r="M132" s="40" t="s">
        <v>28</v>
      </c>
      <c r="N132" s="40" t="s">
        <v>152</v>
      </c>
      <c r="O132" s="40">
        <v>31.409383999999999</v>
      </c>
      <c r="P132" s="40">
        <v>121.459881</v>
      </c>
    </row>
    <row r="133" spans="1:16" ht="15.75" customHeight="1">
      <c r="A133" s="4">
        <v>152</v>
      </c>
      <c r="B133" s="43" t="s">
        <v>538</v>
      </c>
      <c r="C133" s="44" t="s">
        <v>539</v>
      </c>
      <c r="D133" s="45">
        <v>36.631999999999998</v>
      </c>
      <c r="E133" s="46" t="s">
        <v>25</v>
      </c>
      <c r="F133" s="32"/>
      <c r="G133" s="45">
        <v>1.93</v>
      </c>
      <c r="H133" s="46" t="s">
        <v>18</v>
      </c>
      <c r="I133" s="45">
        <v>21</v>
      </c>
      <c r="J133" s="45">
        <v>2.4</v>
      </c>
      <c r="K133" s="46" t="s">
        <v>98</v>
      </c>
      <c r="L133" s="46" t="s">
        <v>423</v>
      </c>
      <c r="M133" s="46" t="s">
        <v>131</v>
      </c>
      <c r="N133" s="46" t="s">
        <v>540</v>
      </c>
      <c r="O133" s="45">
        <v>35.129385999999997</v>
      </c>
      <c r="P133" s="45">
        <v>-90.110870399999996</v>
      </c>
    </row>
    <row r="134" spans="1:16" ht="15.75" customHeight="1">
      <c r="A134" s="4">
        <v>153</v>
      </c>
      <c r="B134" s="43" t="s">
        <v>541</v>
      </c>
      <c r="C134" s="44" t="s">
        <v>542</v>
      </c>
      <c r="D134" s="45">
        <v>13.507999999999999</v>
      </c>
      <c r="E134" s="46" t="s">
        <v>25</v>
      </c>
      <c r="F134" s="32"/>
      <c r="G134" s="45">
        <v>4.5999999999999996</v>
      </c>
      <c r="H134" s="46" t="s">
        <v>76</v>
      </c>
      <c r="I134" s="45">
        <v>23</v>
      </c>
      <c r="J134" s="46" t="s">
        <v>25</v>
      </c>
      <c r="K134" s="46" t="s">
        <v>62</v>
      </c>
      <c r="L134" s="46" t="s">
        <v>190</v>
      </c>
      <c r="M134" s="46" t="s">
        <v>52</v>
      </c>
      <c r="N134" s="46" t="s">
        <v>135</v>
      </c>
      <c r="O134" s="45">
        <v>35.668441999999999</v>
      </c>
      <c r="P134" s="45">
        <v>139.60078429999999</v>
      </c>
    </row>
    <row r="135" spans="1:16" ht="15.75" customHeight="1">
      <c r="A135" s="4">
        <v>154</v>
      </c>
      <c r="B135" s="43" t="s">
        <v>543</v>
      </c>
      <c r="C135" s="44" t="s">
        <v>544</v>
      </c>
      <c r="D135" s="23">
        <v>184.423</v>
      </c>
      <c r="E135" s="23">
        <v>25.61</v>
      </c>
      <c r="G135" s="23">
        <v>3.12</v>
      </c>
      <c r="H135" s="24" t="s">
        <v>56</v>
      </c>
      <c r="I135" s="23">
        <v>22</v>
      </c>
      <c r="J135" s="23">
        <v>2.2000000000000002</v>
      </c>
      <c r="K135" s="24" t="s">
        <v>19</v>
      </c>
      <c r="L135" s="24" t="s">
        <v>545</v>
      </c>
      <c r="M135" s="24" t="s">
        <v>131</v>
      </c>
      <c r="N135" s="24" t="s">
        <v>159</v>
      </c>
      <c r="O135" s="23">
        <v>40.697664000000003</v>
      </c>
      <c r="P135" s="23">
        <v>-74.119764000000004</v>
      </c>
    </row>
    <row r="136" spans="1:16" ht="15.75" customHeight="1">
      <c r="A136" s="4">
        <v>155</v>
      </c>
      <c r="B136" s="43" t="s">
        <v>546</v>
      </c>
      <c r="C136" s="44" t="s">
        <v>547</v>
      </c>
      <c r="D136" s="23">
        <v>22.164000000000001</v>
      </c>
      <c r="E136" s="23">
        <v>14.67</v>
      </c>
      <c r="G136" s="23">
        <v>3.63</v>
      </c>
      <c r="H136" s="24" t="s">
        <v>18</v>
      </c>
      <c r="I136" s="23">
        <v>35</v>
      </c>
      <c r="J136" s="23">
        <v>2.1</v>
      </c>
      <c r="K136" s="24" t="s">
        <v>19</v>
      </c>
      <c r="L136" s="24" t="s">
        <v>548</v>
      </c>
      <c r="M136" s="24" t="s">
        <v>131</v>
      </c>
      <c r="N136" s="24" t="s">
        <v>243</v>
      </c>
      <c r="O136" s="23">
        <v>41.833903999999997</v>
      </c>
      <c r="P136" s="23">
        <v>-87.872046800000007</v>
      </c>
    </row>
    <row r="137" spans="1:16" ht="15.75" customHeight="1">
      <c r="A137" s="4">
        <v>156</v>
      </c>
      <c r="B137" s="47" t="s">
        <v>549</v>
      </c>
      <c r="C137" s="44" t="s">
        <v>550</v>
      </c>
      <c r="D137" s="23">
        <v>24.056000000000001</v>
      </c>
      <c r="E137" s="23">
        <v>8.3800000000000008</v>
      </c>
      <c r="G137" s="23">
        <v>7.43</v>
      </c>
      <c r="H137" s="24" t="s">
        <v>18</v>
      </c>
      <c r="I137" s="23">
        <v>19</v>
      </c>
      <c r="J137" s="23">
        <v>2.9</v>
      </c>
      <c r="K137" s="24" t="s">
        <v>62</v>
      </c>
      <c r="L137" s="24" t="s">
        <v>190</v>
      </c>
      <c r="M137" s="24" t="s">
        <v>131</v>
      </c>
      <c r="N137" s="24" t="s">
        <v>551</v>
      </c>
      <c r="O137" s="23">
        <v>40.731343000000003</v>
      </c>
      <c r="P137" s="23">
        <v>-74.217074800000006</v>
      </c>
    </row>
    <row r="138" spans="1:16" ht="15.75" customHeight="1">
      <c r="A138" s="4">
        <v>157</v>
      </c>
      <c r="B138" s="47" t="s">
        <v>552</v>
      </c>
      <c r="C138" s="48" t="s">
        <v>553</v>
      </c>
      <c r="D138" s="23">
        <v>24.731999999999999</v>
      </c>
      <c r="E138" s="23">
        <v>7.05</v>
      </c>
      <c r="G138" s="23">
        <v>4.9800000000000004</v>
      </c>
      <c r="H138" s="24" t="s">
        <v>76</v>
      </c>
      <c r="I138" s="24" t="s">
        <v>25</v>
      </c>
      <c r="J138" s="24" t="s">
        <v>25</v>
      </c>
      <c r="K138" s="24" t="s">
        <v>26</v>
      </c>
      <c r="L138" s="24" t="s">
        <v>27</v>
      </c>
      <c r="M138" s="24" t="s">
        <v>52</v>
      </c>
      <c r="N138" s="24" t="s">
        <v>135</v>
      </c>
      <c r="O138" s="23">
        <v>35.668441999999999</v>
      </c>
      <c r="P138" s="23">
        <v>139.60078429999999</v>
      </c>
    </row>
    <row r="139" spans="1:16" ht="15.75" customHeight="1">
      <c r="A139" s="4">
        <v>159</v>
      </c>
      <c r="B139" s="47" t="s">
        <v>554</v>
      </c>
      <c r="C139" s="44" t="s">
        <v>555</v>
      </c>
      <c r="D139" s="23">
        <v>28.535</v>
      </c>
      <c r="E139" s="23">
        <v>16.84</v>
      </c>
      <c r="F139" s="32"/>
      <c r="G139" s="23">
        <v>2.9</v>
      </c>
      <c r="H139" s="24" t="s">
        <v>76</v>
      </c>
      <c r="I139" s="24" t="s">
        <v>25</v>
      </c>
      <c r="J139" s="24" t="s">
        <v>25</v>
      </c>
      <c r="K139" s="24" t="s">
        <v>19</v>
      </c>
      <c r="L139" s="24" t="s">
        <v>176</v>
      </c>
      <c r="M139" s="24" t="s">
        <v>52</v>
      </c>
      <c r="N139" s="24" t="s">
        <v>135</v>
      </c>
      <c r="O139" s="23">
        <v>35.668441999999999</v>
      </c>
      <c r="P139" s="23">
        <v>139.60078429999999</v>
      </c>
    </row>
    <row r="140" spans="1:16" ht="15.75" customHeight="1">
      <c r="A140" s="4">
        <v>160</v>
      </c>
      <c r="B140" s="47" t="s">
        <v>556</v>
      </c>
      <c r="C140" s="44" t="s">
        <v>557</v>
      </c>
      <c r="D140" s="23">
        <v>1023</v>
      </c>
      <c r="E140" s="23">
        <v>4.79</v>
      </c>
      <c r="F140" s="32"/>
      <c r="G140" s="23">
        <v>6.98</v>
      </c>
      <c r="H140" s="24" t="s">
        <v>276</v>
      </c>
      <c r="I140" s="23">
        <v>51</v>
      </c>
      <c r="J140" s="23">
        <v>1.2</v>
      </c>
      <c r="K140" s="24" t="s">
        <v>26</v>
      </c>
      <c r="L140" s="24" t="s">
        <v>32</v>
      </c>
      <c r="M140" s="24" t="s">
        <v>278</v>
      </c>
      <c r="N140" s="24" t="s">
        <v>386</v>
      </c>
      <c r="O140" s="23">
        <v>28.527484999999999</v>
      </c>
      <c r="P140" s="23">
        <v>77.138945199999995</v>
      </c>
    </row>
    <row r="141" spans="1:16" ht="15.75" customHeight="1">
      <c r="A141" s="4">
        <v>162</v>
      </c>
      <c r="B141" s="47" t="s">
        <v>558</v>
      </c>
      <c r="C141" s="44" t="s">
        <v>559</v>
      </c>
      <c r="D141" s="23">
        <v>970.50699999999995</v>
      </c>
      <c r="E141" s="23">
        <v>7.16</v>
      </c>
      <c r="F141" s="32"/>
      <c r="G141" s="23">
        <v>4.4800000000000004</v>
      </c>
      <c r="H141" s="24" t="s">
        <v>135</v>
      </c>
      <c r="I141" s="23">
        <v>28</v>
      </c>
      <c r="J141" s="23">
        <v>3.1</v>
      </c>
      <c r="K141" s="24" t="s">
        <v>560</v>
      </c>
      <c r="L141" s="24" t="s">
        <v>393</v>
      </c>
      <c r="M141" s="24" t="s">
        <v>52</v>
      </c>
      <c r="N141" s="24" t="s">
        <v>561</v>
      </c>
      <c r="O141" s="23">
        <v>35.147232000000002</v>
      </c>
      <c r="P141" s="23">
        <v>136.8562637</v>
      </c>
    </row>
    <row r="142" spans="1:16" ht="15.75" customHeight="1">
      <c r="A142" s="4">
        <v>163</v>
      </c>
      <c r="B142" s="47" t="s">
        <v>562</v>
      </c>
      <c r="C142" s="44" t="s">
        <v>563</v>
      </c>
      <c r="D142" s="23">
        <v>296.43200000000002</v>
      </c>
      <c r="E142" s="24" t="s">
        <v>25</v>
      </c>
      <c r="F142" s="32"/>
      <c r="G142" s="23">
        <v>2.6</v>
      </c>
      <c r="H142" s="10" t="s">
        <v>76</v>
      </c>
      <c r="I142" s="24" t="s">
        <v>25</v>
      </c>
      <c r="J142" s="23">
        <v>1.3</v>
      </c>
      <c r="K142" s="24" t="s">
        <v>71</v>
      </c>
      <c r="L142" s="24" t="s">
        <v>363</v>
      </c>
      <c r="M142" s="24" t="s">
        <v>79</v>
      </c>
      <c r="N142" s="24" t="s">
        <v>564</v>
      </c>
      <c r="O142" s="23">
        <v>47.554648999999998</v>
      </c>
      <c r="P142" s="23">
        <v>7.5594406000000003</v>
      </c>
    </row>
    <row r="143" spans="1:16" ht="15.75" customHeight="1">
      <c r="A143" s="4">
        <v>165</v>
      </c>
      <c r="B143" s="47" t="s">
        <v>565</v>
      </c>
      <c r="C143" s="44" t="s">
        <v>566</v>
      </c>
      <c r="D143" s="23">
        <v>7.5540000000000003</v>
      </c>
      <c r="E143" s="23">
        <v>9.3000000000000007</v>
      </c>
      <c r="G143" s="24" t="s">
        <v>25</v>
      </c>
      <c r="H143" s="24" t="s">
        <v>18</v>
      </c>
      <c r="I143" s="24" t="s">
        <v>25</v>
      </c>
      <c r="J143" s="24" t="s">
        <v>25</v>
      </c>
      <c r="K143" s="24" t="s">
        <v>19</v>
      </c>
      <c r="L143" s="24" t="s">
        <v>176</v>
      </c>
      <c r="M143" s="24" t="s">
        <v>131</v>
      </c>
      <c r="N143" s="24" t="s">
        <v>567</v>
      </c>
      <c r="O143" s="23">
        <v>43.600909000000001</v>
      </c>
      <c r="P143" s="23">
        <v>-116.3039376</v>
      </c>
    </row>
    <row r="144" spans="1:16" ht="15.75" customHeight="1">
      <c r="A144" s="4">
        <v>166</v>
      </c>
      <c r="B144" s="47" t="s">
        <v>568</v>
      </c>
      <c r="C144" s="16" t="s">
        <v>134</v>
      </c>
      <c r="D144" s="23">
        <v>50.334000000000003</v>
      </c>
      <c r="E144" s="23">
        <v>4.57</v>
      </c>
      <c r="G144" s="23">
        <v>5.79</v>
      </c>
      <c r="H144" s="24" t="s">
        <v>18</v>
      </c>
      <c r="I144" s="24" t="s">
        <v>25</v>
      </c>
      <c r="J144" s="23">
        <v>1</v>
      </c>
      <c r="K144" s="24" t="s">
        <v>62</v>
      </c>
      <c r="L144" s="24" t="s">
        <v>127</v>
      </c>
      <c r="M144" s="24" t="s">
        <v>52</v>
      </c>
      <c r="N144" s="24" t="s">
        <v>135</v>
      </c>
      <c r="O144" s="23">
        <v>35.668441999999999</v>
      </c>
      <c r="P144" s="23">
        <v>139.60078429999999</v>
      </c>
    </row>
    <row r="145" spans="1:16" ht="15.75" customHeight="1">
      <c r="A145" s="4">
        <v>167</v>
      </c>
      <c r="B145" s="47" t="s">
        <v>569</v>
      </c>
      <c r="C145" s="16" t="s">
        <v>570</v>
      </c>
      <c r="D145" s="23">
        <v>142.42500000000001</v>
      </c>
      <c r="E145" s="23">
        <v>21.72</v>
      </c>
      <c r="G145" s="23">
        <v>3.22</v>
      </c>
      <c r="H145" s="24" t="s">
        <v>18</v>
      </c>
      <c r="I145" s="24" t="s">
        <v>25</v>
      </c>
      <c r="J145" s="23">
        <v>3</v>
      </c>
      <c r="K145" s="24" t="s">
        <v>19</v>
      </c>
      <c r="L145" s="24" t="s">
        <v>520</v>
      </c>
      <c r="M145" s="24" t="s">
        <v>33</v>
      </c>
      <c r="N145" s="24" t="s">
        <v>571</v>
      </c>
      <c r="O145" s="23">
        <v>51.924014999999997</v>
      </c>
      <c r="P145" s="23">
        <v>4.4715999999999996</v>
      </c>
    </row>
    <row r="146" spans="1:16" ht="15.75" customHeight="1">
      <c r="A146" s="4">
        <v>168</v>
      </c>
      <c r="B146" s="47" t="s">
        <v>572</v>
      </c>
      <c r="C146" s="16" t="s">
        <v>573</v>
      </c>
      <c r="D146" s="23">
        <v>36.804000000000002</v>
      </c>
      <c r="E146" s="23">
        <v>34.15</v>
      </c>
      <c r="G146" s="24" t="s">
        <v>25</v>
      </c>
      <c r="H146" s="24" t="s">
        <v>18</v>
      </c>
      <c r="I146" s="23">
        <v>29</v>
      </c>
      <c r="J146" s="23">
        <v>1.7</v>
      </c>
      <c r="K146" s="24" t="s">
        <v>71</v>
      </c>
      <c r="L146" s="24" t="s">
        <v>72</v>
      </c>
      <c r="M146" s="24" t="s">
        <v>131</v>
      </c>
      <c r="N146" s="24" t="s">
        <v>574</v>
      </c>
      <c r="O146" s="23">
        <v>38.649515999999998</v>
      </c>
      <c r="P146" s="23">
        <v>-90.336690000000004</v>
      </c>
    </row>
    <row r="147" spans="1:16" ht="15.75" customHeight="1">
      <c r="A147" s="4">
        <v>169</v>
      </c>
      <c r="B147" s="47" t="s">
        <v>575</v>
      </c>
      <c r="C147" s="16" t="s">
        <v>576</v>
      </c>
      <c r="D147" s="23">
        <v>7.9290000000000003</v>
      </c>
      <c r="E147" s="23">
        <v>8.86</v>
      </c>
      <c r="G147" s="23">
        <v>3.41</v>
      </c>
      <c r="H147" s="10" t="s">
        <v>76</v>
      </c>
      <c r="I147" s="24" t="s">
        <v>25</v>
      </c>
      <c r="J147" s="24" t="s">
        <v>25</v>
      </c>
      <c r="K147" s="24" t="s">
        <v>71</v>
      </c>
      <c r="L147" s="24" t="s">
        <v>83</v>
      </c>
      <c r="M147" s="24" t="s">
        <v>28</v>
      </c>
      <c r="N147" s="24" t="s">
        <v>128</v>
      </c>
      <c r="O147" s="23">
        <v>39.939073</v>
      </c>
      <c r="P147" s="23">
        <v>116.1172782</v>
      </c>
    </row>
    <row r="148" spans="1:16" ht="15.75" customHeight="1">
      <c r="A148" s="4">
        <v>170</v>
      </c>
      <c r="B148" s="47" t="s">
        <v>577</v>
      </c>
      <c r="C148" s="16" t="s">
        <v>578</v>
      </c>
      <c r="D148" s="23">
        <v>201.417</v>
      </c>
      <c r="E148" s="23">
        <v>48.7</v>
      </c>
      <c r="G148" s="23">
        <v>1.6</v>
      </c>
      <c r="H148" s="24" t="s">
        <v>18</v>
      </c>
      <c r="I148" s="23">
        <v>15</v>
      </c>
      <c r="J148" s="23">
        <v>2.2999999999999998</v>
      </c>
      <c r="K148" s="24" t="s">
        <v>106</v>
      </c>
      <c r="L148" s="24" t="s">
        <v>579</v>
      </c>
      <c r="M148" s="24" t="s">
        <v>131</v>
      </c>
      <c r="N148" s="24" t="s">
        <v>580</v>
      </c>
      <c r="O148" s="23">
        <v>34.182077</v>
      </c>
      <c r="P148" s="23">
        <v>-118.3602305</v>
      </c>
    </row>
    <row r="149" spans="1:16" ht="15.75" customHeight="1">
      <c r="A149" s="4">
        <v>171</v>
      </c>
      <c r="B149" s="47" t="s">
        <v>581</v>
      </c>
      <c r="C149" s="16" t="s">
        <v>582</v>
      </c>
      <c r="D149" s="23">
        <v>11.615</v>
      </c>
      <c r="E149" s="23">
        <v>4.29</v>
      </c>
      <c r="G149" s="23">
        <v>5.24</v>
      </c>
      <c r="H149" s="24" t="s">
        <v>18</v>
      </c>
      <c r="I149" s="24" t="s">
        <v>25</v>
      </c>
      <c r="J149" s="23">
        <v>1</v>
      </c>
      <c r="K149" s="24" t="s">
        <v>77</v>
      </c>
      <c r="L149" s="24" t="s">
        <v>393</v>
      </c>
      <c r="M149" s="24" t="s">
        <v>260</v>
      </c>
      <c r="N149" s="24" t="s">
        <v>583</v>
      </c>
      <c r="O149" s="23">
        <v>36.019418999999999</v>
      </c>
      <c r="P149" s="23">
        <v>129.2995602</v>
      </c>
    </row>
    <row r="150" spans="1:16" ht="15.75" customHeight="1">
      <c r="A150" s="4">
        <v>172</v>
      </c>
      <c r="B150" s="47" t="s">
        <v>584</v>
      </c>
      <c r="C150" s="16" t="s">
        <v>585</v>
      </c>
      <c r="D150" s="23">
        <v>27.745999999999999</v>
      </c>
      <c r="E150" s="23">
        <v>20.59</v>
      </c>
      <c r="G150" s="23">
        <v>3.31</v>
      </c>
      <c r="H150" s="24" t="s">
        <v>18</v>
      </c>
      <c r="I150" s="23">
        <v>13</v>
      </c>
      <c r="J150" s="23">
        <v>2.5</v>
      </c>
      <c r="K150" s="24" t="s">
        <v>19</v>
      </c>
      <c r="L150" s="24" t="s">
        <v>586</v>
      </c>
      <c r="M150" s="24" t="s">
        <v>131</v>
      </c>
      <c r="N150" s="24" t="s">
        <v>198</v>
      </c>
      <c r="O150" s="23">
        <v>29.817478000000001</v>
      </c>
      <c r="P150" s="23">
        <v>-95.681475800000001</v>
      </c>
    </row>
    <row r="151" spans="1:16" ht="15.75" customHeight="1">
      <c r="A151" s="4">
        <v>173</v>
      </c>
      <c r="B151" s="47" t="s">
        <v>587</v>
      </c>
      <c r="C151" s="16" t="s">
        <v>588</v>
      </c>
      <c r="D151" s="23">
        <v>24.923999999999999</v>
      </c>
      <c r="E151" s="23">
        <v>8.5399999999999991</v>
      </c>
      <c r="G151" s="23">
        <v>4.1100000000000003</v>
      </c>
      <c r="H151" s="24" t="s">
        <v>18</v>
      </c>
      <c r="I151" s="23">
        <v>12</v>
      </c>
      <c r="J151" s="23">
        <v>2.7</v>
      </c>
      <c r="K151" s="24" t="s">
        <v>57</v>
      </c>
      <c r="L151" s="24" t="s">
        <v>300</v>
      </c>
      <c r="M151" s="24" t="s">
        <v>131</v>
      </c>
      <c r="N151" s="24" t="s">
        <v>589</v>
      </c>
      <c r="O151" s="23">
        <v>37.425713000000002</v>
      </c>
      <c r="P151" s="23">
        <v>-122.1703694</v>
      </c>
    </row>
    <row r="152" spans="1:16" ht="12.75">
      <c r="A152" s="4">
        <v>174</v>
      </c>
      <c r="B152" s="49" t="s">
        <v>590</v>
      </c>
      <c r="C152" s="50" t="s">
        <v>591</v>
      </c>
      <c r="D152" s="6">
        <v>14.138</v>
      </c>
      <c r="E152" s="6">
        <v>3.99</v>
      </c>
      <c r="F152" s="6">
        <v>0.82899999999999996</v>
      </c>
      <c r="G152" s="6" t="s">
        <v>25</v>
      </c>
      <c r="H152" s="6" t="s">
        <v>76</v>
      </c>
      <c r="I152" s="6" t="s">
        <v>25</v>
      </c>
      <c r="J152" s="6">
        <v>4</v>
      </c>
      <c r="K152" s="6" t="s">
        <v>62</v>
      </c>
      <c r="L152" s="6" t="s">
        <v>592</v>
      </c>
      <c r="M152" s="6" t="s">
        <v>93</v>
      </c>
      <c r="N152" s="6" t="s">
        <v>94</v>
      </c>
      <c r="O152" s="6">
        <v>48.872828800000001</v>
      </c>
      <c r="P152" s="6">
        <v>2.3302044999999998</v>
      </c>
    </row>
    <row r="153" spans="1:16" ht="15.75" customHeight="1">
      <c r="A153" s="4">
        <v>176</v>
      </c>
      <c r="B153" s="51" t="s">
        <v>593</v>
      </c>
      <c r="C153" s="8" t="s">
        <v>594</v>
      </c>
      <c r="D153" s="6">
        <v>24.472000000000001</v>
      </c>
      <c r="E153" s="22" t="s">
        <v>25</v>
      </c>
      <c r="F153" s="22" t="s">
        <v>25</v>
      </c>
      <c r="G153" s="6">
        <v>8.9</v>
      </c>
      <c r="H153" s="6" t="s">
        <v>18</v>
      </c>
      <c r="I153" s="6" t="s">
        <v>25</v>
      </c>
      <c r="J153" s="6">
        <v>2</v>
      </c>
      <c r="K153" s="17" t="s">
        <v>106</v>
      </c>
      <c r="L153" s="17" t="s">
        <v>107</v>
      </c>
      <c r="M153" s="6" t="s">
        <v>304</v>
      </c>
      <c r="N153" s="6" t="s">
        <v>595</v>
      </c>
      <c r="O153" s="6">
        <v>40.513840999999999</v>
      </c>
      <c r="P153" s="6">
        <v>-3.6648990000000001</v>
      </c>
    </row>
    <row r="154" spans="1:16" ht="15.75" customHeight="1">
      <c r="A154" s="4">
        <v>177</v>
      </c>
      <c r="B154" s="51" t="s">
        <v>596</v>
      </c>
      <c r="C154" s="50" t="s">
        <v>597</v>
      </c>
      <c r="D154" s="6">
        <v>27.228999999999999</v>
      </c>
      <c r="E154" s="6">
        <v>5.66</v>
      </c>
      <c r="F154" s="6">
        <v>0.22</v>
      </c>
      <c r="G154" s="6">
        <v>6.15</v>
      </c>
      <c r="H154" s="22" t="s">
        <v>76</v>
      </c>
      <c r="I154" s="6">
        <v>25</v>
      </c>
      <c r="J154" s="6" t="s">
        <v>25</v>
      </c>
      <c r="K154" s="17" t="s">
        <v>481</v>
      </c>
      <c r="L154" s="17" t="s">
        <v>482</v>
      </c>
      <c r="M154" s="6" t="s">
        <v>28</v>
      </c>
      <c r="N154" s="6" t="s">
        <v>598</v>
      </c>
      <c r="O154" s="6">
        <v>22.93862</v>
      </c>
      <c r="P154" s="6">
        <v>113.27946300000001</v>
      </c>
    </row>
    <row r="155" spans="1:16" ht="15.75" customHeight="1">
      <c r="A155" s="4">
        <v>178</v>
      </c>
      <c r="B155" s="51" t="s">
        <v>599</v>
      </c>
      <c r="C155" s="50" t="s">
        <v>600</v>
      </c>
      <c r="D155" s="6">
        <v>5.0679999999999996</v>
      </c>
      <c r="E155" s="6">
        <v>8.4700000000000006</v>
      </c>
      <c r="F155" s="6">
        <v>0.36</v>
      </c>
      <c r="G155" s="6" t="s">
        <v>25</v>
      </c>
      <c r="H155" s="22" t="s">
        <v>76</v>
      </c>
      <c r="I155" s="6">
        <v>71</v>
      </c>
      <c r="J155" s="6" t="s">
        <v>25</v>
      </c>
      <c r="K155" s="17" t="s">
        <v>282</v>
      </c>
      <c r="L155" s="17" t="s">
        <v>601</v>
      </c>
      <c r="M155" s="6" t="s">
        <v>52</v>
      </c>
      <c r="N155" s="6" t="s">
        <v>135</v>
      </c>
      <c r="O155" s="6">
        <v>35.669837999999999</v>
      </c>
      <c r="P155" s="6">
        <v>139.758005</v>
      </c>
    </row>
    <row r="156" spans="1:16" ht="15.75" customHeight="1">
      <c r="A156" s="4">
        <v>179</v>
      </c>
      <c r="B156" s="51" t="s">
        <v>602</v>
      </c>
      <c r="C156" s="50" t="s">
        <v>603</v>
      </c>
      <c r="D156" s="6">
        <v>51.262999999999998</v>
      </c>
      <c r="E156" s="52">
        <v>19.86</v>
      </c>
      <c r="F156" s="6">
        <v>19.52</v>
      </c>
      <c r="G156" s="6">
        <v>0.66</v>
      </c>
      <c r="H156" s="6" t="s">
        <v>18</v>
      </c>
      <c r="I156" s="6">
        <v>24</v>
      </c>
      <c r="J156" s="6">
        <v>2</v>
      </c>
      <c r="K156" s="17" t="s">
        <v>71</v>
      </c>
      <c r="L156" s="17" t="s">
        <v>72</v>
      </c>
      <c r="M156" s="6" t="s">
        <v>131</v>
      </c>
      <c r="N156" s="17" t="s">
        <v>604</v>
      </c>
      <c r="O156" s="6">
        <v>38.256383999999997</v>
      </c>
      <c r="P156" s="6">
        <v>-85.758326999999994</v>
      </c>
    </row>
    <row r="157" spans="1:16" ht="12.75">
      <c r="A157" s="4">
        <v>180</v>
      </c>
      <c r="B157" s="49" t="s">
        <v>605</v>
      </c>
      <c r="C157" s="50" t="s">
        <v>606</v>
      </c>
      <c r="D157" s="6">
        <v>51.673999999999999</v>
      </c>
      <c r="E157" s="6">
        <v>28.91</v>
      </c>
      <c r="F157" s="6">
        <v>1.1399999999999999</v>
      </c>
      <c r="G157" s="6">
        <v>1.47</v>
      </c>
      <c r="H157" s="6" t="s">
        <v>18</v>
      </c>
      <c r="I157" s="6">
        <v>35</v>
      </c>
      <c r="J157" s="6">
        <v>2.1</v>
      </c>
      <c r="K157" s="6" t="s">
        <v>62</v>
      </c>
      <c r="L157" s="6" t="s">
        <v>607</v>
      </c>
      <c r="M157" s="6" t="s">
        <v>608</v>
      </c>
      <c r="N157" s="6" t="s">
        <v>609</v>
      </c>
      <c r="O157" s="6">
        <v>43.647312499999998</v>
      </c>
      <c r="P157" s="6">
        <v>-79.3802345</v>
      </c>
    </row>
    <row r="158" spans="1:16" ht="12.75">
      <c r="A158" s="4">
        <v>181</v>
      </c>
      <c r="B158" s="49" t="s">
        <v>610</v>
      </c>
      <c r="C158" s="5" t="s">
        <v>611</v>
      </c>
      <c r="D158" s="6">
        <v>70.736000000000004</v>
      </c>
      <c r="E158" s="6">
        <v>53.83</v>
      </c>
      <c r="F158" s="6">
        <v>1.49</v>
      </c>
      <c r="G158" s="6">
        <v>0.8</v>
      </c>
      <c r="H158" s="6" t="s">
        <v>97</v>
      </c>
      <c r="I158" s="6" t="s">
        <v>25</v>
      </c>
      <c r="J158" s="6" t="s">
        <v>25</v>
      </c>
      <c r="K158" s="6" t="s">
        <v>98</v>
      </c>
      <c r="L158" s="6" t="s">
        <v>612</v>
      </c>
      <c r="M158" s="6" t="s">
        <v>28</v>
      </c>
      <c r="N158" s="6" t="s">
        <v>613</v>
      </c>
      <c r="O158" s="6">
        <v>31.670278499999998</v>
      </c>
      <c r="P158" s="6">
        <v>119.916656</v>
      </c>
    </row>
    <row r="159" spans="1:16" ht="12.75">
      <c r="A159" s="4">
        <v>182</v>
      </c>
      <c r="B159" s="49" t="s">
        <v>614</v>
      </c>
      <c r="C159" s="50" t="s">
        <v>615</v>
      </c>
      <c r="D159" s="6">
        <v>581.56799999999998</v>
      </c>
      <c r="E159" s="6">
        <v>61.68</v>
      </c>
      <c r="F159" s="6">
        <v>3.5</v>
      </c>
      <c r="G159" s="6" t="s">
        <v>25</v>
      </c>
      <c r="H159" s="6" t="s">
        <v>18</v>
      </c>
      <c r="I159" s="6">
        <v>25</v>
      </c>
      <c r="J159" s="6">
        <v>1.6</v>
      </c>
      <c r="K159" s="6" t="s">
        <v>50</v>
      </c>
      <c r="L159" s="6" t="s">
        <v>67</v>
      </c>
      <c r="M159" s="6" t="s">
        <v>28</v>
      </c>
      <c r="N159" s="6" t="s">
        <v>616</v>
      </c>
      <c r="O159" s="6">
        <v>30.277476499999999</v>
      </c>
      <c r="P159" s="6">
        <v>120.0207149</v>
      </c>
    </row>
    <row r="160" spans="1:16" ht="12.75">
      <c r="A160" s="4">
        <v>183</v>
      </c>
      <c r="B160" s="49" t="s">
        <v>617</v>
      </c>
      <c r="C160" s="50" t="s">
        <v>618</v>
      </c>
      <c r="D160" s="6">
        <v>21.56</v>
      </c>
      <c r="E160" s="6" t="s">
        <v>25</v>
      </c>
      <c r="F160" s="6">
        <v>-0.73</v>
      </c>
      <c r="G160" s="6">
        <v>2.58</v>
      </c>
      <c r="H160" s="6" t="s">
        <v>76</v>
      </c>
      <c r="I160" s="6" t="s">
        <v>25</v>
      </c>
      <c r="J160" s="6" t="s">
        <v>25</v>
      </c>
      <c r="K160" s="6" t="s">
        <v>282</v>
      </c>
      <c r="L160" s="6" t="s">
        <v>619</v>
      </c>
      <c r="M160" s="6" t="s">
        <v>86</v>
      </c>
      <c r="N160" s="6" t="s">
        <v>620</v>
      </c>
      <c r="O160" s="6">
        <v>51.466121100000002</v>
      </c>
      <c r="P160" s="6">
        <v>7.0112765000000001</v>
      </c>
    </row>
    <row r="161" spans="1:16" ht="15.75" customHeight="1">
      <c r="A161" s="4">
        <v>184</v>
      </c>
      <c r="B161" s="51" t="s">
        <v>621</v>
      </c>
      <c r="C161" s="50" t="s">
        <v>622</v>
      </c>
      <c r="D161" s="6">
        <v>646.94500000000005</v>
      </c>
      <c r="E161" s="6">
        <v>31.16</v>
      </c>
      <c r="F161" s="6">
        <v>7.29</v>
      </c>
      <c r="G161" s="6" t="s">
        <v>25</v>
      </c>
      <c r="H161" s="6" t="s">
        <v>56</v>
      </c>
      <c r="I161" s="6">
        <v>33</v>
      </c>
      <c r="J161" s="6">
        <v>1.8</v>
      </c>
      <c r="K161" s="17" t="s">
        <v>106</v>
      </c>
      <c r="L161" s="17" t="s">
        <v>145</v>
      </c>
      <c r="M161" s="6" t="s">
        <v>131</v>
      </c>
      <c r="N161" s="6" t="s">
        <v>623</v>
      </c>
      <c r="O161" s="6">
        <v>37.483055</v>
      </c>
      <c r="P161" s="6">
        <v>-122.150109</v>
      </c>
    </row>
    <row r="162" spans="1:16" ht="12.75">
      <c r="A162" s="4">
        <v>185</v>
      </c>
      <c r="B162" s="15" t="s">
        <v>624</v>
      </c>
      <c r="C162" s="50" t="s">
        <v>625</v>
      </c>
      <c r="D162" s="6">
        <v>10.071</v>
      </c>
      <c r="E162" s="6" t="s">
        <v>25</v>
      </c>
      <c r="F162" s="6" t="s">
        <v>25</v>
      </c>
      <c r="G162" s="6">
        <v>1.18</v>
      </c>
      <c r="H162" s="6" t="s">
        <v>258</v>
      </c>
      <c r="I162" s="6">
        <v>18</v>
      </c>
      <c r="J162" s="6" t="s">
        <v>25</v>
      </c>
      <c r="K162" s="6" t="s">
        <v>57</v>
      </c>
      <c r="L162" s="6" t="s">
        <v>58</v>
      </c>
      <c r="M162" s="6" t="s">
        <v>260</v>
      </c>
      <c r="N162" s="6" t="s">
        <v>261</v>
      </c>
      <c r="O162" s="6">
        <v>37.527507399999998</v>
      </c>
      <c r="P162" s="6">
        <v>126.9260153</v>
      </c>
    </row>
    <row r="163" spans="1:16" ht="12.75">
      <c r="A163" s="4">
        <v>187</v>
      </c>
      <c r="B163" s="15" t="s">
        <v>626</v>
      </c>
      <c r="C163" s="50" t="s">
        <v>627</v>
      </c>
      <c r="D163" s="6">
        <v>76.016999999999996</v>
      </c>
      <c r="E163" s="6" t="s">
        <v>25</v>
      </c>
      <c r="F163" s="6" t="s">
        <v>25</v>
      </c>
      <c r="G163" s="6">
        <v>1.78</v>
      </c>
      <c r="H163" s="6" t="s">
        <v>76</v>
      </c>
      <c r="I163" s="6">
        <v>11</v>
      </c>
      <c r="J163" s="6" t="s">
        <v>25</v>
      </c>
      <c r="K163" s="6" t="s">
        <v>50</v>
      </c>
      <c r="L163" s="6" t="s">
        <v>628</v>
      </c>
      <c r="M163" s="6" t="s">
        <v>93</v>
      </c>
      <c r="N163" s="6" t="s">
        <v>94</v>
      </c>
      <c r="O163" s="6">
        <v>48.866642800000001</v>
      </c>
      <c r="P163" s="6">
        <v>2.3040113</v>
      </c>
    </row>
    <row r="164" spans="1:16" ht="12.75">
      <c r="A164" s="4">
        <v>188</v>
      </c>
      <c r="B164" s="15" t="s">
        <v>629</v>
      </c>
      <c r="C164" s="50" t="s">
        <v>630</v>
      </c>
      <c r="D164" s="6">
        <v>191.00399999999999</v>
      </c>
      <c r="E164" s="6">
        <v>9.6199999999999992</v>
      </c>
      <c r="F164" s="6">
        <v>2.37</v>
      </c>
      <c r="G164" s="6">
        <v>3.66</v>
      </c>
      <c r="H164" s="6" t="s">
        <v>76</v>
      </c>
      <c r="I164" s="6" t="s">
        <v>25</v>
      </c>
      <c r="J164" s="6" t="s">
        <v>25</v>
      </c>
      <c r="K164" s="6" t="s">
        <v>62</v>
      </c>
      <c r="L164" s="6" t="s">
        <v>631</v>
      </c>
      <c r="M164" s="6" t="s">
        <v>28</v>
      </c>
      <c r="N164" s="6" t="s">
        <v>121</v>
      </c>
      <c r="O164" s="6">
        <v>22.536781300000001</v>
      </c>
      <c r="P164" s="6">
        <v>114.02034810000001</v>
      </c>
    </row>
    <row r="165" spans="1:16" ht="12.75">
      <c r="A165" s="4">
        <v>190</v>
      </c>
      <c r="B165" s="15" t="s">
        <v>632</v>
      </c>
      <c r="C165" s="50" t="s">
        <v>633</v>
      </c>
      <c r="D165" s="6">
        <v>68.466999999999999</v>
      </c>
      <c r="E165" s="6">
        <v>13.37</v>
      </c>
      <c r="F165" s="6">
        <v>9.4600000000000009</v>
      </c>
      <c r="G165" s="6">
        <v>3.29</v>
      </c>
      <c r="H165" s="6" t="s">
        <v>18</v>
      </c>
      <c r="I165" s="6">
        <v>38</v>
      </c>
      <c r="J165" s="6">
        <v>2.5</v>
      </c>
      <c r="K165" s="6" t="s">
        <v>98</v>
      </c>
      <c r="L165" s="6" t="s">
        <v>634</v>
      </c>
      <c r="M165" s="6" t="s">
        <v>21</v>
      </c>
      <c r="N165" s="6" t="s">
        <v>156</v>
      </c>
      <c r="O165" s="6">
        <v>42.155777399999998</v>
      </c>
      <c r="P165" s="6">
        <v>-87.842971800000001</v>
      </c>
    </row>
    <row r="166" spans="1:16" ht="12.75">
      <c r="A166" s="4">
        <v>191</v>
      </c>
      <c r="B166" s="15" t="s">
        <v>635</v>
      </c>
      <c r="C166" s="50" t="s">
        <v>636</v>
      </c>
      <c r="D166" s="6">
        <v>43.74</v>
      </c>
      <c r="E166" s="6">
        <v>7.33</v>
      </c>
      <c r="F166" s="6">
        <v>0.64</v>
      </c>
      <c r="G166" s="6">
        <v>3.33</v>
      </c>
      <c r="H166" s="6" t="s">
        <v>18</v>
      </c>
      <c r="I166" s="6" t="s">
        <v>25</v>
      </c>
      <c r="J166" s="6">
        <v>2.8</v>
      </c>
      <c r="K166" s="6" t="s">
        <v>62</v>
      </c>
      <c r="L166" s="6" t="s">
        <v>592</v>
      </c>
      <c r="M166" s="6" t="s">
        <v>264</v>
      </c>
      <c r="N166" s="6" t="s">
        <v>637</v>
      </c>
      <c r="O166" s="6">
        <v>-23.635198200000001</v>
      </c>
      <c r="P166" s="6">
        <v>-46.644221299999998</v>
      </c>
    </row>
    <row r="167" spans="1:16" ht="12.75">
      <c r="A167" s="4">
        <v>192</v>
      </c>
      <c r="B167" s="15" t="s">
        <v>638</v>
      </c>
      <c r="C167" s="50" t="s">
        <v>639</v>
      </c>
      <c r="D167" s="6">
        <v>95.843999999999994</v>
      </c>
      <c r="E167" s="6">
        <v>29.81</v>
      </c>
      <c r="F167" s="6">
        <v>1.65</v>
      </c>
      <c r="G167" s="6">
        <v>2.91</v>
      </c>
      <c r="H167" s="6" t="s">
        <v>18</v>
      </c>
      <c r="I167" s="6" t="s">
        <v>25</v>
      </c>
      <c r="J167" s="6">
        <v>2.2000000000000002</v>
      </c>
      <c r="K167" s="6" t="s">
        <v>19</v>
      </c>
      <c r="L167" s="6" t="s">
        <v>640</v>
      </c>
      <c r="M167" s="6" t="s">
        <v>641</v>
      </c>
      <c r="N167" s="6" t="s">
        <v>642</v>
      </c>
      <c r="O167" s="6">
        <v>50.886953800000001</v>
      </c>
      <c r="P167" s="6">
        <v>4.7049833000000003</v>
      </c>
    </row>
    <row r="168" spans="1:16" ht="12.75">
      <c r="A168" s="4">
        <v>193</v>
      </c>
      <c r="B168" s="15" t="s">
        <v>643</v>
      </c>
      <c r="C168" s="50" t="s">
        <v>644</v>
      </c>
      <c r="D168" s="6">
        <v>10.167</v>
      </c>
      <c r="E168" s="6" t="s">
        <v>25</v>
      </c>
      <c r="F168" s="6">
        <v>-1.33</v>
      </c>
      <c r="G168" s="6" t="s">
        <v>25</v>
      </c>
      <c r="H168" s="6" t="s">
        <v>18</v>
      </c>
      <c r="I168" s="6" t="s">
        <v>25</v>
      </c>
      <c r="J168" s="6">
        <v>3</v>
      </c>
      <c r="K168" s="6" t="s">
        <v>282</v>
      </c>
      <c r="L168" s="6" t="s">
        <v>645</v>
      </c>
      <c r="M168" s="6" t="s">
        <v>260</v>
      </c>
      <c r="N168" s="6" t="s">
        <v>646</v>
      </c>
      <c r="O168" s="6">
        <v>35.017065199999998</v>
      </c>
      <c r="P168" s="6">
        <v>126.6794946</v>
      </c>
    </row>
    <row r="169" spans="1:16" ht="12.75">
      <c r="A169" s="4">
        <v>195</v>
      </c>
      <c r="B169" s="15" t="s">
        <v>647</v>
      </c>
      <c r="C169" s="50" t="s">
        <v>648</v>
      </c>
      <c r="D169" s="6">
        <v>34.822000000000003</v>
      </c>
      <c r="E169" s="6">
        <v>39.869999999999997</v>
      </c>
      <c r="F169" s="6">
        <v>0.39</v>
      </c>
      <c r="G169" s="6">
        <v>2.99</v>
      </c>
      <c r="H169" s="6" t="s">
        <v>76</v>
      </c>
      <c r="I169" s="6" t="s">
        <v>25</v>
      </c>
      <c r="J169" s="6" t="s">
        <v>25</v>
      </c>
      <c r="K169" s="6" t="s">
        <v>50</v>
      </c>
      <c r="L169" s="6" t="s">
        <v>219</v>
      </c>
      <c r="M169" s="6" t="s">
        <v>649</v>
      </c>
      <c r="N169" s="6" t="s">
        <v>650</v>
      </c>
      <c r="O169" s="6">
        <v>-31.954995400000001</v>
      </c>
      <c r="P169" s="6">
        <v>115.852806</v>
      </c>
    </row>
    <row r="170" spans="1:16" ht="12.75">
      <c r="A170" s="4">
        <v>196</v>
      </c>
      <c r="B170" s="49" t="s">
        <v>651</v>
      </c>
      <c r="C170" s="50" t="s">
        <v>652</v>
      </c>
      <c r="D170" s="6">
        <v>54.920999999999999</v>
      </c>
      <c r="E170" s="6">
        <v>31.72</v>
      </c>
      <c r="F170" s="6">
        <v>0.4</v>
      </c>
      <c r="G170" s="6">
        <v>2.73</v>
      </c>
      <c r="H170" s="6" t="s">
        <v>18</v>
      </c>
      <c r="I170" s="6" t="s">
        <v>25</v>
      </c>
      <c r="J170" s="6">
        <v>2.1</v>
      </c>
      <c r="K170" s="6" t="s">
        <v>106</v>
      </c>
      <c r="L170" s="6" t="s">
        <v>107</v>
      </c>
      <c r="M170" s="6" t="s">
        <v>653</v>
      </c>
      <c r="N170" s="6" t="s">
        <v>654</v>
      </c>
      <c r="O170" s="6">
        <v>19.441613</v>
      </c>
      <c r="P170" s="6">
        <v>-99.205796500000005</v>
      </c>
    </row>
    <row r="171" spans="1:16" ht="12.75">
      <c r="A171" s="4">
        <v>197</v>
      </c>
      <c r="B171" s="15" t="s">
        <v>655</v>
      </c>
      <c r="C171" s="50" t="s">
        <v>656</v>
      </c>
      <c r="D171" s="6">
        <v>102.336</v>
      </c>
      <c r="E171" s="6">
        <v>16.559999999999999</v>
      </c>
      <c r="F171" s="6">
        <v>22.04</v>
      </c>
      <c r="G171" s="6">
        <v>2.61</v>
      </c>
      <c r="H171" s="6" t="s">
        <v>18</v>
      </c>
      <c r="I171" s="6">
        <v>31</v>
      </c>
      <c r="J171" s="6">
        <v>2.1</v>
      </c>
      <c r="K171" s="6" t="s">
        <v>98</v>
      </c>
      <c r="L171" s="6" t="s">
        <v>242</v>
      </c>
      <c r="M171" s="6" t="s">
        <v>21</v>
      </c>
      <c r="N171" s="6" t="s">
        <v>657</v>
      </c>
      <c r="O171" s="6">
        <v>39.030994100000001</v>
      </c>
      <c r="P171" s="6">
        <v>-77.141137999999998</v>
      </c>
    </row>
    <row r="172" spans="1:16" ht="12.75">
      <c r="A172" s="4">
        <v>198</v>
      </c>
      <c r="B172" s="15" t="s">
        <v>658</v>
      </c>
      <c r="C172" s="50" t="s">
        <v>659</v>
      </c>
      <c r="D172" s="6">
        <v>181.643</v>
      </c>
      <c r="E172" s="6">
        <v>11.68</v>
      </c>
      <c r="F172" s="6">
        <v>2.8</v>
      </c>
      <c r="G172" s="6">
        <v>4.66</v>
      </c>
      <c r="H172" s="6" t="s">
        <v>18</v>
      </c>
      <c r="I172" s="6">
        <v>33</v>
      </c>
      <c r="J172" s="6">
        <v>2.5</v>
      </c>
      <c r="K172" s="6" t="s">
        <v>71</v>
      </c>
      <c r="L172" s="6" t="s">
        <v>660</v>
      </c>
      <c r="M172" s="6" t="s">
        <v>21</v>
      </c>
      <c r="N172" s="6" t="s">
        <v>159</v>
      </c>
      <c r="O172" s="6">
        <v>40.750322500000003</v>
      </c>
      <c r="P172" s="6">
        <v>-73.974595800000003</v>
      </c>
    </row>
    <row r="173" spans="1:16" ht="12.75">
      <c r="A173" s="4">
        <v>199</v>
      </c>
      <c r="B173" s="15" t="s">
        <v>661</v>
      </c>
      <c r="C173" s="50" t="s">
        <v>662</v>
      </c>
      <c r="D173" s="6">
        <v>33.360999999999997</v>
      </c>
      <c r="E173" s="6">
        <v>9.82</v>
      </c>
      <c r="F173" s="6">
        <v>0.27500000000000002</v>
      </c>
      <c r="G173" s="6" t="s">
        <v>25</v>
      </c>
      <c r="H173" s="6" t="s">
        <v>76</v>
      </c>
      <c r="I173" s="6">
        <v>28</v>
      </c>
      <c r="J173" s="6" t="s">
        <v>25</v>
      </c>
      <c r="K173" s="6" t="s">
        <v>62</v>
      </c>
      <c r="L173" s="6" t="s">
        <v>120</v>
      </c>
      <c r="M173" s="6" t="s">
        <v>28</v>
      </c>
      <c r="N173" s="6" t="s">
        <v>152</v>
      </c>
      <c r="O173" s="6">
        <v>31.224759500000001</v>
      </c>
      <c r="P173" s="6">
        <v>121.498952</v>
      </c>
    </row>
    <row r="174" spans="1:16" ht="12.75">
      <c r="C174" s="53"/>
    </row>
    <row r="175" spans="1:16" ht="12.75">
      <c r="C175" s="53"/>
    </row>
    <row r="176" spans="1:16" ht="12.75">
      <c r="C176" s="53"/>
    </row>
    <row r="177" spans="3:3" ht="12.75">
      <c r="C177" s="53"/>
    </row>
    <row r="178" spans="3:3" ht="12.75">
      <c r="C178" s="53"/>
    </row>
    <row r="179" spans="3:3" ht="12.75">
      <c r="C179" s="53"/>
    </row>
    <row r="180" spans="3:3" ht="12.75">
      <c r="C180" s="53"/>
    </row>
    <row r="181" spans="3:3" ht="12.75">
      <c r="C181" s="53"/>
    </row>
    <row r="182" spans="3:3" ht="12.75">
      <c r="C182" s="53"/>
    </row>
    <row r="183" spans="3:3" ht="12.75">
      <c r="C183" s="53"/>
    </row>
    <row r="184" spans="3:3" ht="12.75">
      <c r="C184" s="53"/>
    </row>
    <row r="185" spans="3:3" ht="12.75">
      <c r="C185" s="53"/>
    </row>
    <row r="186" spans="3:3" ht="12.75">
      <c r="C186" s="53"/>
    </row>
    <row r="187" spans="3:3" ht="12.75">
      <c r="C187" s="53"/>
    </row>
    <row r="188" spans="3:3" ht="12.75">
      <c r="C188" s="53"/>
    </row>
    <row r="189" spans="3:3" ht="12.75">
      <c r="C189" s="53"/>
    </row>
    <row r="190" spans="3:3" ht="12.75">
      <c r="C190" s="53"/>
    </row>
    <row r="191" spans="3:3" ht="12.75">
      <c r="C191" s="53"/>
    </row>
    <row r="192" spans="3:3" ht="12.75">
      <c r="C192" s="53"/>
    </row>
    <row r="193" spans="3:3" ht="12.75">
      <c r="C193" s="53"/>
    </row>
    <row r="194" spans="3:3" ht="12.75">
      <c r="C194" s="53"/>
    </row>
    <row r="195" spans="3:3" ht="12.75">
      <c r="C195" s="53"/>
    </row>
    <row r="196" spans="3:3" ht="12.75">
      <c r="C196" s="53"/>
    </row>
    <row r="197" spans="3:3" ht="12.75">
      <c r="C197" s="53"/>
    </row>
    <row r="198" spans="3:3" ht="12.75">
      <c r="C198" s="53"/>
    </row>
    <row r="199" spans="3:3" ht="12.75">
      <c r="C199" s="53"/>
    </row>
    <row r="200" spans="3:3" ht="12.75">
      <c r="C200" s="53"/>
    </row>
    <row r="201" spans="3:3" ht="12.75">
      <c r="C201" s="53"/>
    </row>
    <row r="202" spans="3:3" ht="12.75">
      <c r="C202" s="53"/>
    </row>
    <row r="203" spans="3:3" ht="12.75">
      <c r="C203" s="53"/>
    </row>
    <row r="204" spans="3:3" ht="12.75">
      <c r="C204" s="53"/>
    </row>
    <row r="205" spans="3:3" ht="12.75">
      <c r="C205" s="53"/>
    </row>
    <row r="206" spans="3:3" ht="12.75">
      <c r="C206" s="53"/>
    </row>
    <row r="207" spans="3:3" ht="12.75">
      <c r="C207" s="53"/>
    </row>
    <row r="208" spans="3:3" ht="12.75">
      <c r="C208" s="53"/>
    </row>
    <row r="209" spans="3:3" ht="12.75">
      <c r="C209" s="53"/>
    </row>
    <row r="210" spans="3:3" ht="12.75">
      <c r="C210" s="53"/>
    </row>
    <row r="211" spans="3:3" ht="12.75">
      <c r="C211" s="53"/>
    </row>
    <row r="212" spans="3:3" ht="12.75">
      <c r="C212" s="53"/>
    </row>
    <row r="213" spans="3:3" ht="12.75">
      <c r="C213" s="53"/>
    </row>
    <row r="214" spans="3:3" ht="12.75">
      <c r="C214" s="53"/>
    </row>
    <row r="215" spans="3:3" ht="12.75">
      <c r="C215" s="53"/>
    </row>
    <row r="216" spans="3:3" ht="12.75">
      <c r="C216" s="53"/>
    </row>
    <row r="217" spans="3:3" ht="12.75">
      <c r="C217" s="53"/>
    </row>
    <row r="218" spans="3:3" ht="12.75">
      <c r="C218" s="53"/>
    </row>
    <row r="219" spans="3:3" ht="12.75">
      <c r="C219" s="53"/>
    </row>
    <row r="220" spans="3:3" ht="12.75">
      <c r="C220" s="53"/>
    </row>
    <row r="221" spans="3:3" ht="12.75">
      <c r="C221" s="53"/>
    </row>
    <row r="222" spans="3:3" ht="12.75">
      <c r="C222" s="53"/>
    </row>
    <row r="223" spans="3:3" ht="12.75">
      <c r="C223" s="53"/>
    </row>
    <row r="224" spans="3:3" ht="12.75">
      <c r="C224" s="53"/>
    </row>
    <row r="225" spans="3:3" ht="12.75">
      <c r="C225" s="53"/>
    </row>
    <row r="226" spans="3:3" ht="12.75">
      <c r="C226" s="53"/>
    </row>
    <row r="227" spans="3:3" ht="12.75">
      <c r="C227" s="53"/>
    </row>
    <row r="228" spans="3:3" ht="12.75">
      <c r="C228" s="53"/>
    </row>
    <row r="229" spans="3:3" ht="12.75">
      <c r="C229" s="53"/>
    </row>
    <row r="230" spans="3:3" ht="12.75">
      <c r="C230" s="53"/>
    </row>
    <row r="231" spans="3:3" ht="12.75">
      <c r="C231" s="53"/>
    </row>
    <row r="232" spans="3:3" ht="12.75">
      <c r="C232" s="53"/>
    </row>
    <row r="233" spans="3:3" ht="12.75">
      <c r="C233" s="53"/>
    </row>
    <row r="234" spans="3:3" ht="12.75">
      <c r="C234" s="53"/>
    </row>
    <row r="235" spans="3:3" ht="12.75">
      <c r="C235" s="53"/>
    </row>
    <row r="236" spans="3:3" ht="12.75">
      <c r="C236" s="53"/>
    </row>
    <row r="237" spans="3:3" ht="12.75">
      <c r="C237" s="53"/>
    </row>
    <row r="238" spans="3:3" ht="12.75">
      <c r="C238" s="53"/>
    </row>
    <row r="239" spans="3:3" ht="12.75">
      <c r="C239" s="53"/>
    </row>
    <row r="240" spans="3:3" ht="12.75">
      <c r="C240" s="53"/>
    </row>
    <row r="241" spans="3:3" ht="12.75">
      <c r="C241" s="53"/>
    </row>
    <row r="242" spans="3:3" ht="12.75">
      <c r="C242" s="53"/>
    </row>
    <row r="243" spans="3:3" ht="12.75">
      <c r="C243" s="53"/>
    </row>
    <row r="244" spans="3:3" ht="12.75">
      <c r="C244" s="53"/>
    </row>
    <row r="245" spans="3:3" ht="12.75">
      <c r="C245" s="53"/>
    </row>
    <row r="246" spans="3:3" ht="12.75">
      <c r="C246" s="53"/>
    </row>
    <row r="247" spans="3:3" ht="12.75">
      <c r="C247" s="53"/>
    </row>
    <row r="248" spans="3:3" ht="12.75">
      <c r="C248" s="53"/>
    </row>
    <row r="249" spans="3:3" ht="12.75">
      <c r="C249" s="53"/>
    </row>
    <row r="250" spans="3:3" ht="12.75">
      <c r="C250" s="53"/>
    </row>
    <row r="251" spans="3:3" ht="12.75">
      <c r="C251" s="53"/>
    </row>
    <row r="252" spans="3:3" ht="12.75">
      <c r="C252" s="53"/>
    </row>
    <row r="253" spans="3:3" ht="12.75">
      <c r="C253" s="53"/>
    </row>
    <row r="254" spans="3:3" ht="12.75">
      <c r="C254" s="53"/>
    </row>
    <row r="255" spans="3:3" ht="12.75">
      <c r="C255" s="53"/>
    </row>
    <row r="256" spans="3:3" ht="12.75">
      <c r="C256" s="53"/>
    </row>
    <row r="257" spans="3:3" ht="12.75">
      <c r="C257" s="53"/>
    </row>
    <row r="258" spans="3:3" ht="12.75">
      <c r="C258" s="53"/>
    </row>
    <row r="259" spans="3:3" ht="12.75">
      <c r="C259" s="53"/>
    </row>
    <row r="260" spans="3:3" ht="12.75">
      <c r="C260" s="53"/>
    </row>
    <row r="261" spans="3:3" ht="12.75">
      <c r="C261" s="53"/>
    </row>
    <row r="262" spans="3:3" ht="12.75">
      <c r="C262" s="53"/>
    </row>
    <row r="263" spans="3:3" ht="12.75">
      <c r="C263" s="53"/>
    </row>
    <row r="264" spans="3:3" ht="12.75">
      <c r="C264" s="53"/>
    </row>
    <row r="265" spans="3:3" ht="12.75">
      <c r="C265" s="53"/>
    </row>
    <row r="266" spans="3:3" ht="12.75">
      <c r="C266" s="53"/>
    </row>
    <row r="267" spans="3:3" ht="12.75">
      <c r="C267" s="53"/>
    </row>
    <row r="268" spans="3:3" ht="12.75">
      <c r="C268" s="53"/>
    </row>
    <row r="269" spans="3:3" ht="12.75">
      <c r="C269" s="53"/>
    </row>
    <row r="270" spans="3:3" ht="12.75">
      <c r="C270" s="53"/>
    </row>
    <row r="271" spans="3:3" ht="12.75">
      <c r="C271" s="53"/>
    </row>
    <row r="272" spans="3:3" ht="12.75">
      <c r="C272" s="53"/>
    </row>
    <row r="273" spans="3:3" ht="12.75">
      <c r="C273" s="53"/>
    </row>
    <row r="274" spans="3:3" ht="12.75">
      <c r="C274" s="53"/>
    </row>
    <row r="275" spans="3:3" ht="12.75">
      <c r="C275" s="53"/>
    </row>
    <row r="276" spans="3:3" ht="12.75">
      <c r="C276" s="53"/>
    </row>
    <row r="277" spans="3:3" ht="12.75">
      <c r="C277" s="53"/>
    </row>
    <row r="278" spans="3:3" ht="12.75">
      <c r="C278" s="53"/>
    </row>
    <row r="279" spans="3:3" ht="12.75">
      <c r="C279" s="53"/>
    </row>
    <row r="280" spans="3:3" ht="12.75">
      <c r="C280" s="53"/>
    </row>
    <row r="281" spans="3:3" ht="12.75">
      <c r="C281" s="53"/>
    </row>
    <row r="282" spans="3:3" ht="12.75">
      <c r="C282" s="53"/>
    </row>
    <row r="283" spans="3:3" ht="12.75">
      <c r="C283" s="53"/>
    </row>
    <row r="284" spans="3:3" ht="12.75">
      <c r="C284" s="53"/>
    </row>
    <row r="285" spans="3:3" ht="12.75">
      <c r="C285" s="53"/>
    </row>
    <row r="286" spans="3:3" ht="12.75">
      <c r="C286" s="53"/>
    </row>
    <row r="287" spans="3:3" ht="12.75">
      <c r="C287" s="53"/>
    </row>
    <row r="288" spans="3:3" ht="12.75">
      <c r="C288" s="53"/>
    </row>
    <row r="289" spans="3:3" ht="12.75">
      <c r="C289" s="53"/>
    </row>
    <row r="290" spans="3:3" ht="12.75">
      <c r="C290" s="53"/>
    </row>
    <row r="291" spans="3:3" ht="12.75">
      <c r="C291" s="53"/>
    </row>
    <row r="292" spans="3:3" ht="12.75">
      <c r="C292" s="53"/>
    </row>
    <row r="293" spans="3:3" ht="12.75">
      <c r="C293" s="53"/>
    </row>
    <row r="294" spans="3:3" ht="12.75">
      <c r="C294" s="53"/>
    </row>
    <row r="295" spans="3:3" ht="12.75">
      <c r="C295" s="53"/>
    </row>
    <row r="296" spans="3:3" ht="12.75">
      <c r="C296" s="53"/>
    </row>
    <row r="297" spans="3:3" ht="12.75">
      <c r="C297" s="53"/>
    </row>
    <row r="298" spans="3:3" ht="12.75">
      <c r="C298" s="53"/>
    </row>
    <row r="299" spans="3:3" ht="12.75">
      <c r="C299" s="53"/>
    </row>
    <row r="300" spans="3:3" ht="12.75">
      <c r="C300" s="53"/>
    </row>
    <row r="301" spans="3:3" ht="12.75">
      <c r="C301" s="53"/>
    </row>
    <row r="302" spans="3:3" ht="12.75">
      <c r="C302" s="53"/>
    </row>
    <row r="303" spans="3:3" ht="12.75">
      <c r="C303" s="53"/>
    </row>
    <row r="304" spans="3:3" ht="12.75">
      <c r="C304" s="53"/>
    </row>
    <row r="305" spans="3:3" ht="12.75">
      <c r="C305" s="53"/>
    </row>
    <row r="306" spans="3:3" ht="12.75">
      <c r="C306" s="53"/>
    </row>
    <row r="307" spans="3:3" ht="12.75">
      <c r="C307" s="53"/>
    </row>
    <row r="308" spans="3:3" ht="12.75">
      <c r="C308" s="53"/>
    </row>
    <row r="309" spans="3:3" ht="12.75">
      <c r="C309" s="53"/>
    </row>
    <row r="310" spans="3:3" ht="12.75">
      <c r="C310" s="53"/>
    </row>
    <row r="311" spans="3:3" ht="12.75">
      <c r="C311" s="53"/>
    </row>
    <row r="312" spans="3:3" ht="12.75">
      <c r="C312" s="53"/>
    </row>
    <row r="313" spans="3:3" ht="12.75">
      <c r="C313" s="53"/>
    </row>
    <row r="314" spans="3:3" ht="12.75">
      <c r="C314" s="53"/>
    </row>
    <row r="315" spans="3:3" ht="12.75">
      <c r="C315" s="53"/>
    </row>
    <row r="316" spans="3:3" ht="12.75">
      <c r="C316" s="53"/>
    </row>
    <row r="317" spans="3:3" ht="12.75">
      <c r="C317" s="53"/>
    </row>
    <row r="318" spans="3:3" ht="12.75">
      <c r="C318" s="53"/>
    </row>
    <row r="319" spans="3:3" ht="12.75">
      <c r="C319" s="53"/>
    </row>
    <row r="320" spans="3:3" ht="12.75">
      <c r="C320" s="53"/>
    </row>
    <row r="321" spans="3:3" ht="12.75">
      <c r="C321" s="53"/>
    </row>
    <row r="322" spans="3:3" ht="12.75">
      <c r="C322" s="53"/>
    </row>
    <row r="323" spans="3:3" ht="12.75">
      <c r="C323" s="53"/>
    </row>
    <row r="324" spans="3:3" ht="12.75">
      <c r="C324" s="53"/>
    </row>
    <row r="325" spans="3:3" ht="12.75">
      <c r="C325" s="53"/>
    </row>
    <row r="326" spans="3:3" ht="12.75">
      <c r="C326" s="53"/>
    </row>
    <row r="327" spans="3:3" ht="12.75">
      <c r="C327" s="53"/>
    </row>
    <row r="328" spans="3:3" ht="12.75">
      <c r="C328" s="53"/>
    </row>
    <row r="329" spans="3:3" ht="12.75">
      <c r="C329" s="53"/>
    </row>
    <row r="330" spans="3:3" ht="12.75">
      <c r="C330" s="53"/>
    </row>
    <row r="331" spans="3:3" ht="12.75">
      <c r="C331" s="53"/>
    </row>
    <row r="332" spans="3:3" ht="12.75">
      <c r="C332" s="53"/>
    </row>
    <row r="333" spans="3:3" ht="12.75">
      <c r="C333" s="53"/>
    </row>
    <row r="334" spans="3:3" ht="12.75">
      <c r="C334" s="53"/>
    </row>
    <row r="335" spans="3:3" ht="12.75">
      <c r="C335" s="53"/>
    </row>
    <row r="336" spans="3:3" ht="12.75">
      <c r="C336" s="53"/>
    </row>
    <row r="337" spans="3:3" ht="12.75">
      <c r="C337" s="53"/>
    </row>
    <row r="338" spans="3:3" ht="12.75">
      <c r="C338" s="53"/>
    </row>
    <row r="339" spans="3:3" ht="12.75">
      <c r="C339" s="53"/>
    </row>
    <row r="340" spans="3:3" ht="12.75">
      <c r="C340" s="53"/>
    </row>
    <row r="341" spans="3:3" ht="12.75">
      <c r="C341" s="53"/>
    </row>
    <row r="342" spans="3:3" ht="12.75">
      <c r="C342" s="53"/>
    </row>
    <row r="343" spans="3:3" ht="12.75">
      <c r="C343" s="53"/>
    </row>
    <row r="344" spans="3:3" ht="12.75">
      <c r="C344" s="53"/>
    </row>
    <row r="345" spans="3:3" ht="12.75">
      <c r="C345" s="53"/>
    </row>
    <row r="346" spans="3:3" ht="12.75">
      <c r="C346" s="53"/>
    </row>
    <row r="347" spans="3:3" ht="12.75">
      <c r="C347" s="53"/>
    </row>
    <row r="348" spans="3:3" ht="12.75">
      <c r="C348" s="53"/>
    </row>
    <row r="349" spans="3:3" ht="12.75">
      <c r="C349" s="53"/>
    </row>
    <row r="350" spans="3:3" ht="12.75">
      <c r="C350" s="53"/>
    </row>
    <row r="351" spans="3:3" ht="12.75">
      <c r="C351" s="53"/>
    </row>
    <row r="352" spans="3:3" ht="12.75">
      <c r="C352" s="53"/>
    </row>
    <row r="353" spans="3:3" ht="12.75">
      <c r="C353" s="53"/>
    </row>
    <row r="354" spans="3:3" ht="12.75">
      <c r="C354" s="53"/>
    </row>
    <row r="355" spans="3:3" ht="12.75">
      <c r="C355" s="53"/>
    </row>
    <row r="356" spans="3:3" ht="12.75">
      <c r="C356" s="53"/>
    </row>
    <row r="357" spans="3:3" ht="12.75">
      <c r="C357" s="53"/>
    </row>
    <row r="358" spans="3:3" ht="12.75">
      <c r="C358" s="53"/>
    </row>
    <row r="359" spans="3:3" ht="12.75">
      <c r="C359" s="53"/>
    </row>
    <row r="360" spans="3:3" ht="12.75">
      <c r="C360" s="53"/>
    </row>
    <row r="361" spans="3:3" ht="12.75">
      <c r="C361" s="53"/>
    </row>
    <row r="362" spans="3:3" ht="12.75">
      <c r="C362" s="53"/>
    </row>
    <row r="363" spans="3:3" ht="12.75">
      <c r="C363" s="53"/>
    </row>
    <row r="364" spans="3:3" ht="12.75">
      <c r="C364" s="53"/>
    </row>
    <row r="365" spans="3:3" ht="12.75">
      <c r="C365" s="53"/>
    </row>
    <row r="366" spans="3:3" ht="12.75">
      <c r="C366" s="53"/>
    </row>
    <row r="367" spans="3:3" ht="12.75">
      <c r="C367" s="53"/>
    </row>
    <row r="368" spans="3:3" ht="12.75">
      <c r="C368" s="53"/>
    </row>
    <row r="369" spans="3:3" ht="12.75">
      <c r="C369" s="53"/>
    </row>
    <row r="370" spans="3:3" ht="12.75">
      <c r="C370" s="53"/>
    </row>
    <row r="371" spans="3:3" ht="12.75">
      <c r="C371" s="53"/>
    </row>
    <row r="372" spans="3:3" ht="12.75">
      <c r="C372" s="53"/>
    </row>
    <row r="373" spans="3:3" ht="12.75">
      <c r="C373" s="53"/>
    </row>
    <row r="374" spans="3:3" ht="12.75">
      <c r="C374" s="53"/>
    </row>
    <row r="375" spans="3:3" ht="12.75">
      <c r="C375" s="53"/>
    </row>
    <row r="376" spans="3:3" ht="12.75">
      <c r="C376" s="53"/>
    </row>
    <row r="377" spans="3:3" ht="12.75">
      <c r="C377" s="53"/>
    </row>
    <row r="378" spans="3:3" ht="12.75">
      <c r="C378" s="53"/>
    </row>
    <row r="379" spans="3:3" ht="12.75">
      <c r="C379" s="53"/>
    </row>
    <row r="380" spans="3:3" ht="12.75">
      <c r="C380" s="53"/>
    </row>
    <row r="381" spans="3:3" ht="12.75">
      <c r="C381" s="53"/>
    </row>
    <row r="382" spans="3:3" ht="12.75">
      <c r="C382" s="53"/>
    </row>
    <row r="383" spans="3:3" ht="12.75">
      <c r="C383" s="53"/>
    </row>
    <row r="384" spans="3:3" ht="12.75">
      <c r="C384" s="53"/>
    </row>
    <row r="385" spans="3:3" ht="12.75">
      <c r="C385" s="53"/>
    </row>
    <row r="386" spans="3:3" ht="12.75">
      <c r="C386" s="53"/>
    </row>
    <row r="387" spans="3:3" ht="12.75">
      <c r="C387" s="53"/>
    </row>
    <row r="388" spans="3:3" ht="12.75">
      <c r="C388" s="53"/>
    </row>
    <row r="389" spans="3:3" ht="12.75">
      <c r="C389" s="53"/>
    </row>
    <row r="390" spans="3:3" ht="12.75">
      <c r="C390" s="53"/>
    </row>
    <row r="391" spans="3:3" ht="12.75">
      <c r="C391" s="53"/>
    </row>
    <row r="392" spans="3:3" ht="12.75">
      <c r="C392" s="53"/>
    </row>
    <row r="393" spans="3:3" ht="12.75">
      <c r="C393" s="53"/>
    </row>
    <row r="394" spans="3:3" ht="12.75">
      <c r="C394" s="53"/>
    </row>
    <row r="395" spans="3:3" ht="12.75">
      <c r="C395" s="53"/>
    </row>
    <row r="396" spans="3:3" ht="12.75">
      <c r="C396" s="53"/>
    </row>
    <row r="397" spans="3:3" ht="12.75">
      <c r="C397" s="53"/>
    </row>
    <row r="398" spans="3:3" ht="12.75">
      <c r="C398" s="53"/>
    </row>
    <row r="399" spans="3:3" ht="12.75">
      <c r="C399" s="53"/>
    </row>
    <row r="400" spans="3:3" ht="12.75">
      <c r="C400" s="53"/>
    </row>
    <row r="401" spans="3:3" ht="12.75">
      <c r="C401" s="53"/>
    </row>
    <row r="402" spans="3:3" ht="12.75">
      <c r="C402" s="53"/>
    </row>
    <row r="403" spans="3:3" ht="12.75">
      <c r="C403" s="53"/>
    </row>
    <row r="404" spans="3:3" ht="12.75">
      <c r="C404" s="53"/>
    </row>
    <row r="405" spans="3:3" ht="12.75">
      <c r="C405" s="53"/>
    </row>
    <row r="406" spans="3:3" ht="12.75">
      <c r="C406" s="53"/>
    </row>
    <row r="407" spans="3:3" ht="12.75">
      <c r="C407" s="53"/>
    </row>
    <row r="408" spans="3:3" ht="12.75">
      <c r="C408" s="53"/>
    </row>
    <row r="409" spans="3:3" ht="12.75">
      <c r="C409" s="53"/>
    </row>
    <row r="410" spans="3:3" ht="12.75">
      <c r="C410" s="53"/>
    </row>
    <row r="411" spans="3:3" ht="12.75">
      <c r="C411" s="53"/>
    </row>
    <row r="412" spans="3:3" ht="12.75">
      <c r="C412" s="53"/>
    </row>
    <row r="413" spans="3:3" ht="12.75">
      <c r="C413" s="53"/>
    </row>
    <row r="414" spans="3:3" ht="12.75">
      <c r="C414" s="53"/>
    </row>
    <row r="415" spans="3:3" ht="12.75">
      <c r="C415" s="53"/>
    </row>
    <row r="416" spans="3:3" ht="12.75">
      <c r="C416" s="53"/>
    </row>
    <row r="417" spans="3:3" ht="12.75">
      <c r="C417" s="53"/>
    </row>
    <row r="418" spans="3:3" ht="12.75">
      <c r="C418" s="53"/>
    </row>
    <row r="419" spans="3:3" ht="12.75">
      <c r="C419" s="53"/>
    </row>
    <row r="420" spans="3:3" ht="12.75">
      <c r="C420" s="53"/>
    </row>
    <row r="421" spans="3:3" ht="12.75">
      <c r="C421" s="53"/>
    </row>
    <row r="422" spans="3:3" ht="12.75">
      <c r="C422" s="53"/>
    </row>
    <row r="423" spans="3:3" ht="12.75">
      <c r="C423" s="53"/>
    </row>
    <row r="424" spans="3:3" ht="12.75">
      <c r="C424" s="53"/>
    </row>
    <row r="425" spans="3:3" ht="12.75">
      <c r="C425" s="53"/>
    </row>
    <row r="426" spans="3:3" ht="12.75">
      <c r="C426" s="53"/>
    </row>
    <row r="427" spans="3:3" ht="12.75">
      <c r="C427" s="53"/>
    </row>
    <row r="428" spans="3:3" ht="12.75">
      <c r="C428" s="53"/>
    </row>
    <row r="429" spans="3:3" ht="12.75">
      <c r="C429" s="53"/>
    </row>
    <row r="430" spans="3:3" ht="12.75">
      <c r="C430" s="53"/>
    </row>
    <row r="431" spans="3:3" ht="12.75">
      <c r="C431" s="53"/>
    </row>
    <row r="432" spans="3:3" ht="12.75">
      <c r="C432" s="53"/>
    </row>
    <row r="433" spans="3:3" ht="12.75">
      <c r="C433" s="53"/>
    </row>
    <row r="434" spans="3:3" ht="12.75">
      <c r="C434" s="53"/>
    </row>
    <row r="435" spans="3:3" ht="12.75">
      <c r="C435" s="53"/>
    </row>
    <row r="436" spans="3:3" ht="12.75">
      <c r="C436" s="53"/>
    </row>
    <row r="437" spans="3:3" ht="12.75">
      <c r="C437" s="53"/>
    </row>
    <row r="438" spans="3:3" ht="12.75">
      <c r="C438" s="53"/>
    </row>
    <row r="439" spans="3:3" ht="12.75">
      <c r="C439" s="53"/>
    </row>
    <row r="440" spans="3:3" ht="12.75">
      <c r="C440" s="53"/>
    </row>
    <row r="441" spans="3:3" ht="12.75">
      <c r="C441" s="53"/>
    </row>
    <row r="442" spans="3:3" ht="12.75">
      <c r="C442" s="53"/>
    </row>
    <row r="443" spans="3:3" ht="12.75">
      <c r="C443" s="53"/>
    </row>
    <row r="444" spans="3:3" ht="12.75">
      <c r="C444" s="53"/>
    </row>
    <row r="445" spans="3:3" ht="12.75">
      <c r="C445" s="53"/>
    </row>
    <row r="446" spans="3:3" ht="12.75">
      <c r="C446" s="53"/>
    </row>
    <row r="447" spans="3:3" ht="12.75">
      <c r="C447" s="53"/>
    </row>
    <row r="448" spans="3:3" ht="12.75">
      <c r="C448" s="53"/>
    </row>
    <row r="449" spans="3:3" ht="12.75">
      <c r="C449" s="53"/>
    </row>
    <row r="450" spans="3:3" ht="12.75">
      <c r="C450" s="53"/>
    </row>
    <row r="451" spans="3:3" ht="12.75">
      <c r="C451" s="53"/>
    </row>
    <row r="452" spans="3:3" ht="12.75">
      <c r="C452" s="53"/>
    </row>
    <row r="453" spans="3:3" ht="12.75">
      <c r="C453" s="53"/>
    </row>
    <row r="454" spans="3:3" ht="12.75">
      <c r="C454" s="53"/>
    </row>
    <row r="455" spans="3:3" ht="12.75">
      <c r="C455" s="53"/>
    </row>
    <row r="456" spans="3:3" ht="12.75">
      <c r="C456" s="53"/>
    </row>
    <row r="457" spans="3:3" ht="12.75">
      <c r="C457" s="53"/>
    </row>
    <row r="458" spans="3:3" ht="12.75">
      <c r="C458" s="53"/>
    </row>
    <row r="459" spans="3:3" ht="12.75">
      <c r="C459" s="53"/>
    </row>
    <row r="460" spans="3:3" ht="12.75">
      <c r="C460" s="53"/>
    </row>
    <row r="461" spans="3:3" ht="12.75">
      <c r="C461" s="53"/>
    </row>
    <row r="462" spans="3:3" ht="12.75">
      <c r="C462" s="53"/>
    </row>
    <row r="463" spans="3:3" ht="12.75">
      <c r="C463" s="53"/>
    </row>
    <row r="464" spans="3:3" ht="12.75">
      <c r="C464" s="53"/>
    </row>
    <row r="465" spans="3:3" ht="12.75">
      <c r="C465" s="53"/>
    </row>
    <row r="466" spans="3:3" ht="12.75">
      <c r="C466" s="53"/>
    </row>
    <row r="467" spans="3:3" ht="12.75">
      <c r="C467" s="53"/>
    </row>
    <row r="468" spans="3:3" ht="12.75">
      <c r="C468" s="53"/>
    </row>
    <row r="469" spans="3:3" ht="12.75">
      <c r="C469" s="53"/>
    </row>
    <row r="470" spans="3:3" ht="12.75">
      <c r="C470" s="53"/>
    </row>
    <row r="471" spans="3:3" ht="12.75">
      <c r="C471" s="53"/>
    </row>
    <row r="472" spans="3:3" ht="12.75">
      <c r="C472" s="53"/>
    </row>
    <row r="473" spans="3:3" ht="12.75">
      <c r="C473" s="53"/>
    </row>
    <row r="474" spans="3:3" ht="12.75">
      <c r="C474" s="53"/>
    </row>
    <row r="475" spans="3:3" ht="12.75">
      <c r="C475" s="53"/>
    </row>
    <row r="476" spans="3:3" ht="12.75">
      <c r="C476" s="53"/>
    </row>
    <row r="477" spans="3:3" ht="12.75">
      <c r="C477" s="53"/>
    </row>
    <row r="478" spans="3:3" ht="12.75">
      <c r="C478" s="53"/>
    </row>
    <row r="479" spans="3:3" ht="12.75">
      <c r="C479" s="53"/>
    </row>
    <row r="480" spans="3:3" ht="12.75">
      <c r="C480" s="53"/>
    </row>
    <row r="481" spans="3:3" ht="12.75">
      <c r="C481" s="53"/>
    </row>
    <row r="482" spans="3:3" ht="12.75">
      <c r="C482" s="53"/>
    </row>
    <row r="483" spans="3:3" ht="12.75">
      <c r="C483" s="53"/>
    </row>
    <row r="484" spans="3:3" ht="12.75">
      <c r="C484" s="53"/>
    </row>
    <row r="485" spans="3:3" ht="12.75">
      <c r="C485" s="53"/>
    </row>
    <row r="486" spans="3:3" ht="12.75">
      <c r="C486" s="53"/>
    </row>
    <row r="487" spans="3:3" ht="12.75">
      <c r="C487" s="53"/>
    </row>
    <row r="488" spans="3:3" ht="12.75">
      <c r="C488" s="53"/>
    </row>
    <row r="489" spans="3:3" ht="12.75">
      <c r="C489" s="53"/>
    </row>
    <row r="490" spans="3:3" ht="12.75">
      <c r="C490" s="53"/>
    </row>
    <row r="491" spans="3:3" ht="12.75">
      <c r="C491" s="53"/>
    </row>
    <row r="492" spans="3:3" ht="12.75">
      <c r="C492" s="53"/>
    </row>
    <row r="493" spans="3:3" ht="12.75">
      <c r="C493" s="53"/>
    </row>
    <row r="494" spans="3:3" ht="12.75">
      <c r="C494" s="53"/>
    </row>
    <row r="495" spans="3:3" ht="12.75">
      <c r="C495" s="53"/>
    </row>
    <row r="496" spans="3:3" ht="12.75">
      <c r="C496" s="53"/>
    </row>
    <row r="497" spans="3:3" ht="12.75">
      <c r="C497" s="53"/>
    </row>
    <row r="498" spans="3:3" ht="12.75">
      <c r="C498" s="53"/>
    </row>
    <row r="499" spans="3:3" ht="12.75">
      <c r="C499" s="53"/>
    </row>
    <row r="500" spans="3:3" ht="12.75">
      <c r="C500" s="53"/>
    </row>
    <row r="501" spans="3:3" ht="12.75">
      <c r="C501" s="53"/>
    </row>
    <row r="502" spans="3:3" ht="12.75">
      <c r="C502" s="53"/>
    </row>
    <row r="503" spans="3:3" ht="12.75">
      <c r="C503" s="53"/>
    </row>
    <row r="504" spans="3:3" ht="12.75">
      <c r="C504" s="53"/>
    </row>
    <row r="505" spans="3:3" ht="12.75">
      <c r="C505" s="53"/>
    </row>
    <row r="506" spans="3:3" ht="12.75">
      <c r="C506" s="53"/>
    </row>
    <row r="507" spans="3:3" ht="12.75">
      <c r="C507" s="53"/>
    </row>
    <row r="508" spans="3:3" ht="12.75">
      <c r="C508" s="53"/>
    </row>
    <row r="509" spans="3:3" ht="12.75">
      <c r="C509" s="53"/>
    </row>
    <row r="510" spans="3:3" ht="12.75">
      <c r="C510" s="53"/>
    </row>
    <row r="511" spans="3:3" ht="12.75">
      <c r="C511" s="53"/>
    </row>
    <row r="512" spans="3:3" ht="12.75">
      <c r="C512" s="53"/>
    </row>
    <row r="513" spans="3:3" ht="12.75">
      <c r="C513" s="53"/>
    </row>
    <row r="514" spans="3:3" ht="12.75">
      <c r="C514" s="53"/>
    </row>
    <row r="515" spans="3:3" ht="12.75">
      <c r="C515" s="53"/>
    </row>
    <row r="516" spans="3:3" ht="12.75">
      <c r="C516" s="53"/>
    </row>
    <row r="517" spans="3:3" ht="12.75">
      <c r="C517" s="53"/>
    </row>
    <row r="518" spans="3:3" ht="12.75">
      <c r="C518" s="53"/>
    </row>
    <row r="519" spans="3:3" ht="12.75">
      <c r="C519" s="53"/>
    </row>
    <row r="520" spans="3:3" ht="12.75">
      <c r="C520" s="53"/>
    </row>
    <row r="521" spans="3:3" ht="12.75">
      <c r="C521" s="53"/>
    </row>
    <row r="522" spans="3:3" ht="12.75">
      <c r="C522" s="53"/>
    </row>
    <row r="523" spans="3:3" ht="12.75">
      <c r="C523" s="53"/>
    </row>
    <row r="524" spans="3:3" ht="12.75">
      <c r="C524" s="53"/>
    </row>
    <row r="525" spans="3:3" ht="12.75">
      <c r="C525" s="53"/>
    </row>
    <row r="526" spans="3:3" ht="12.75">
      <c r="C526" s="53"/>
    </row>
    <row r="527" spans="3:3" ht="12.75">
      <c r="C527" s="53"/>
    </row>
    <row r="528" spans="3:3" ht="12.75">
      <c r="C528" s="53"/>
    </row>
    <row r="529" spans="3:3" ht="12.75">
      <c r="C529" s="53"/>
    </row>
    <row r="530" spans="3:3" ht="12.75">
      <c r="C530" s="53"/>
    </row>
    <row r="531" spans="3:3" ht="12.75">
      <c r="C531" s="53"/>
    </row>
    <row r="532" spans="3:3" ht="12.75">
      <c r="C532" s="53"/>
    </row>
    <row r="533" spans="3:3" ht="12.75">
      <c r="C533" s="53"/>
    </row>
    <row r="534" spans="3:3" ht="12.75">
      <c r="C534" s="53"/>
    </row>
    <row r="535" spans="3:3" ht="12.75">
      <c r="C535" s="53"/>
    </row>
    <row r="536" spans="3:3" ht="12.75">
      <c r="C536" s="53"/>
    </row>
    <row r="537" spans="3:3" ht="12.75">
      <c r="C537" s="53"/>
    </row>
    <row r="538" spans="3:3" ht="12.75">
      <c r="C538" s="53"/>
    </row>
    <row r="539" spans="3:3" ht="12.75">
      <c r="C539" s="53"/>
    </row>
    <row r="540" spans="3:3" ht="12.75">
      <c r="C540" s="53"/>
    </row>
    <row r="541" spans="3:3" ht="12.75">
      <c r="C541" s="53"/>
    </row>
    <row r="542" spans="3:3" ht="12.75">
      <c r="C542" s="53"/>
    </row>
    <row r="543" spans="3:3" ht="12.75">
      <c r="C543" s="53"/>
    </row>
    <row r="544" spans="3:3" ht="12.75">
      <c r="C544" s="53"/>
    </row>
    <row r="545" spans="3:3" ht="12.75">
      <c r="C545" s="53"/>
    </row>
    <row r="546" spans="3:3" ht="12.75">
      <c r="C546" s="53"/>
    </row>
    <row r="547" spans="3:3" ht="12.75">
      <c r="C547" s="53"/>
    </row>
    <row r="548" spans="3:3" ht="12.75">
      <c r="C548" s="53"/>
    </row>
    <row r="549" spans="3:3" ht="12.75">
      <c r="C549" s="53"/>
    </row>
    <row r="550" spans="3:3" ht="12.75">
      <c r="C550" s="53"/>
    </row>
    <row r="551" spans="3:3" ht="12.75">
      <c r="C551" s="53"/>
    </row>
    <row r="552" spans="3:3" ht="12.75">
      <c r="C552" s="53"/>
    </row>
    <row r="553" spans="3:3" ht="12.75">
      <c r="C553" s="53"/>
    </row>
    <row r="554" spans="3:3" ht="12.75">
      <c r="C554" s="53"/>
    </row>
    <row r="555" spans="3:3" ht="12.75">
      <c r="C555" s="53"/>
    </row>
    <row r="556" spans="3:3" ht="12.75">
      <c r="C556" s="53"/>
    </row>
    <row r="557" spans="3:3" ht="12.75">
      <c r="C557" s="53"/>
    </row>
    <row r="558" spans="3:3" ht="12.75">
      <c r="C558" s="53"/>
    </row>
    <row r="559" spans="3:3" ht="12.75">
      <c r="C559" s="53"/>
    </row>
    <row r="560" spans="3:3" ht="12.75">
      <c r="C560" s="53"/>
    </row>
    <row r="561" spans="3:3" ht="12.75">
      <c r="C561" s="53"/>
    </row>
    <row r="562" spans="3:3" ht="12.75">
      <c r="C562" s="53"/>
    </row>
    <row r="563" spans="3:3" ht="12.75">
      <c r="C563" s="53"/>
    </row>
    <row r="564" spans="3:3" ht="12.75">
      <c r="C564" s="53"/>
    </row>
    <row r="565" spans="3:3" ht="12.75">
      <c r="C565" s="53"/>
    </row>
    <row r="566" spans="3:3" ht="12.75">
      <c r="C566" s="53"/>
    </row>
    <row r="567" spans="3:3" ht="12.75">
      <c r="C567" s="53"/>
    </row>
    <row r="568" spans="3:3" ht="12.75">
      <c r="C568" s="53"/>
    </row>
    <row r="569" spans="3:3" ht="12.75">
      <c r="C569" s="53"/>
    </row>
    <row r="570" spans="3:3" ht="12.75">
      <c r="C570" s="53"/>
    </row>
    <row r="571" spans="3:3" ht="12.75">
      <c r="C571" s="53"/>
    </row>
    <row r="572" spans="3:3" ht="12.75">
      <c r="C572" s="53"/>
    </row>
    <row r="573" spans="3:3" ht="12.75">
      <c r="C573" s="53"/>
    </row>
    <row r="574" spans="3:3" ht="12.75">
      <c r="C574" s="53"/>
    </row>
    <row r="575" spans="3:3" ht="12.75">
      <c r="C575" s="53"/>
    </row>
    <row r="576" spans="3:3" ht="12.75">
      <c r="C576" s="53"/>
    </row>
    <row r="577" spans="3:3" ht="12.75">
      <c r="C577" s="53"/>
    </row>
    <row r="578" spans="3:3" ht="12.75">
      <c r="C578" s="53"/>
    </row>
    <row r="579" spans="3:3" ht="12.75">
      <c r="C579" s="53"/>
    </row>
    <row r="580" spans="3:3" ht="12.75">
      <c r="C580" s="53"/>
    </row>
    <row r="581" spans="3:3" ht="12.75">
      <c r="C581" s="53"/>
    </row>
    <row r="582" spans="3:3" ht="12.75">
      <c r="C582" s="53"/>
    </row>
    <row r="583" spans="3:3" ht="12.75">
      <c r="C583" s="53"/>
    </row>
    <row r="584" spans="3:3" ht="12.75">
      <c r="C584" s="53"/>
    </row>
    <row r="585" spans="3:3" ht="12.75">
      <c r="C585" s="53"/>
    </row>
    <row r="586" spans="3:3" ht="12.75">
      <c r="C586" s="53"/>
    </row>
    <row r="587" spans="3:3" ht="12.75">
      <c r="C587" s="53"/>
    </row>
    <row r="588" spans="3:3" ht="12.75">
      <c r="C588" s="53"/>
    </row>
    <row r="589" spans="3:3" ht="12.75">
      <c r="C589" s="53"/>
    </row>
    <row r="590" spans="3:3" ht="12.75">
      <c r="C590" s="53"/>
    </row>
    <row r="591" spans="3:3" ht="12.75">
      <c r="C591" s="53"/>
    </row>
    <row r="592" spans="3:3" ht="12.75">
      <c r="C592" s="53"/>
    </row>
    <row r="593" spans="3:3" ht="12.75">
      <c r="C593" s="53"/>
    </row>
    <row r="594" spans="3:3" ht="12.75">
      <c r="C594" s="53"/>
    </row>
    <row r="595" spans="3:3" ht="12.75">
      <c r="C595" s="53"/>
    </row>
    <row r="596" spans="3:3" ht="12.75">
      <c r="C596" s="53"/>
    </row>
    <row r="597" spans="3:3" ht="12.75">
      <c r="C597" s="53"/>
    </row>
    <row r="598" spans="3:3" ht="12.75">
      <c r="C598" s="53"/>
    </row>
    <row r="599" spans="3:3" ht="12.75">
      <c r="C599" s="53"/>
    </row>
    <row r="600" spans="3:3" ht="12.75">
      <c r="C600" s="53"/>
    </row>
    <row r="601" spans="3:3" ht="12.75">
      <c r="C601" s="53"/>
    </row>
    <row r="602" spans="3:3" ht="12.75">
      <c r="C602" s="53"/>
    </row>
    <row r="603" spans="3:3" ht="12.75">
      <c r="C603" s="53"/>
    </row>
    <row r="604" spans="3:3" ht="12.75">
      <c r="C604" s="53"/>
    </row>
    <row r="605" spans="3:3" ht="12.75">
      <c r="C605" s="53"/>
    </row>
    <row r="606" spans="3:3" ht="12.75">
      <c r="C606" s="53"/>
    </row>
    <row r="607" spans="3:3" ht="12.75">
      <c r="C607" s="53"/>
    </row>
    <row r="608" spans="3:3" ht="12.75">
      <c r="C608" s="53"/>
    </row>
    <row r="609" spans="3:3" ht="12.75">
      <c r="C609" s="53"/>
    </row>
    <row r="610" spans="3:3" ht="12.75">
      <c r="C610" s="53"/>
    </row>
    <row r="611" spans="3:3" ht="12.75">
      <c r="C611" s="53"/>
    </row>
    <row r="612" spans="3:3" ht="12.75">
      <c r="C612" s="53"/>
    </row>
    <row r="613" spans="3:3" ht="12.75">
      <c r="C613" s="53"/>
    </row>
    <row r="614" spans="3:3" ht="12.75">
      <c r="C614" s="53"/>
    </row>
    <row r="615" spans="3:3" ht="12.75">
      <c r="C615" s="53"/>
    </row>
    <row r="616" spans="3:3" ht="12.75">
      <c r="C616" s="53"/>
    </row>
    <row r="617" spans="3:3" ht="12.75">
      <c r="C617" s="53"/>
    </row>
    <row r="618" spans="3:3" ht="12.75">
      <c r="C618" s="53"/>
    </row>
    <row r="619" spans="3:3" ht="12.75">
      <c r="C619" s="53"/>
    </row>
    <row r="620" spans="3:3" ht="12.75">
      <c r="C620" s="53"/>
    </row>
    <row r="621" spans="3:3" ht="12.75">
      <c r="C621" s="53"/>
    </row>
    <row r="622" spans="3:3" ht="12.75">
      <c r="C622" s="53"/>
    </row>
    <row r="623" spans="3:3" ht="12.75">
      <c r="C623" s="53"/>
    </row>
    <row r="624" spans="3:3" ht="12.75">
      <c r="C624" s="53"/>
    </row>
    <row r="625" spans="3:3" ht="12.75">
      <c r="C625" s="53"/>
    </row>
    <row r="626" spans="3:3" ht="12.75">
      <c r="C626" s="53"/>
    </row>
    <row r="627" spans="3:3" ht="12.75">
      <c r="C627" s="53"/>
    </row>
    <row r="628" spans="3:3" ht="12.75">
      <c r="C628" s="53"/>
    </row>
    <row r="629" spans="3:3" ht="12.75">
      <c r="C629" s="53"/>
    </row>
    <row r="630" spans="3:3" ht="12.75">
      <c r="C630" s="53"/>
    </row>
    <row r="631" spans="3:3" ht="12.75">
      <c r="C631" s="53"/>
    </row>
    <row r="632" spans="3:3" ht="12.75">
      <c r="C632" s="53"/>
    </row>
    <row r="633" spans="3:3" ht="12.75">
      <c r="C633" s="53"/>
    </row>
    <row r="634" spans="3:3" ht="12.75">
      <c r="C634" s="53"/>
    </row>
    <row r="635" spans="3:3" ht="12.75">
      <c r="C635" s="53"/>
    </row>
    <row r="636" spans="3:3" ht="12.75">
      <c r="C636" s="53"/>
    </row>
    <row r="637" spans="3:3" ht="12.75">
      <c r="C637" s="53"/>
    </row>
    <row r="638" spans="3:3" ht="12.75">
      <c r="C638" s="53"/>
    </row>
    <row r="639" spans="3:3" ht="12.75">
      <c r="C639" s="53"/>
    </row>
    <row r="640" spans="3:3" ht="12.75">
      <c r="C640" s="53"/>
    </row>
    <row r="641" spans="3:3" ht="12.75">
      <c r="C641" s="53"/>
    </row>
    <row r="642" spans="3:3" ht="12.75">
      <c r="C642" s="53"/>
    </row>
    <row r="643" spans="3:3" ht="12.75">
      <c r="C643" s="53"/>
    </row>
    <row r="644" spans="3:3" ht="12.75">
      <c r="C644" s="53"/>
    </row>
    <row r="645" spans="3:3" ht="12.75">
      <c r="C645" s="53"/>
    </row>
    <row r="646" spans="3:3" ht="12.75">
      <c r="C646" s="53"/>
    </row>
    <row r="647" spans="3:3" ht="12.75">
      <c r="C647" s="53"/>
    </row>
    <row r="648" spans="3:3" ht="12.75">
      <c r="C648" s="53"/>
    </row>
    <row r="649" spans="3:3" ht="12.75">
      <c r="C649" s="53"/>
    </row>
    <row r="650" spans="3:3" ht="12.75">
      <c r="C650" s="53"/>
    </row>
    <row r="651" spans="3:3" ht="12.75">
      <c r="C651" s="53"/>
    </row>
    <row r="652" spans="3:3" ht="12.75">
      <c r="C652" s="53"/>
    </row>
    <row r="653" spans="3:3" ht="12.75">
      <c r="C653" s="53"/>
    </row>
    <row r="654" spans="3:3" ht="12.75">
      <c r="C654" s="53"/>
    </row>
    <row r="655" spans="3:3" ht="12.75">
      <c r="C655" s="53"/>
    </row>
    <row r="656" spans="3:3" ht="12.75">
      <c r="C656" s="53"/>
    </row>
    <row r="657" spans="3:3" ht="12.75">
      <c r="C657" s="53"/>
    </row>
    <row r="658" spans="3:3" ht="12.75">
      <c r="C658" s="53"/>
    </row>
    <row r="659" spans="3:3" ht="12.75">
      <c r="C659" s="53"/>
    </row>
    <row r="660" spans="3:3" ht="12.75">
      <c r="C660" s="53"/>
    </row>
    <row r="661" spans="3:3" ht="12.75">
      <c r="C661" s="53"/>
    </row>
    <row r="662" spans="3:3" ht="12.75">
      <c r="C662" s="53"/>
    </row>
    <row r="663" spans="3:3" ht="12.75">
      <c r="C663" s="53"/>
    </row>
    <row r="664" spans="3:3" ht="12.75">
      <c r="C664" s="53"/>
    </row>
    <row r="665" spans="3:3" ht="12.75">
      <c r="C665" s="53"/>
    </row>
    <row r="666" spans="3:3" ht="12.75">
      <c r="C666" s="53"/>
    </row>
    <row r="667" spans="3:3" ht="12.75">
      <c r="C667" s="53"/>
    </row>
    <row r="668" spans="3:3" ht="12.75">
      <c r="C668" s="53"/>
    </row>
    <row r="669" spans="3:3" ht="12.75">
      <c r="C669" s="53"/>
    </row>
    <row r="670" spans="3:3" ht="12.75">
      <c r="C670" s="53"/>
    </row>
    <row r="671" spans="3:3" ht="12.75">
      <c r="C671" s="53"/>
    </row>
    <row r="672" spans="3:3" ht="12.75">
      <c r="C672" s="53"/>
    </row>
    <row r="673" spans="3:3" ht="12.75">
      <c r="C673" s="53"/>
    </row>
    <row r="674" spans="3:3" ht="12.75">
      <c r="C674" s="53"/>
    </row>
    <row r="675" spans="3:3" ht="12.75">
      <c r="C675" s="53"/>
    </row>
    <row r="676" spans="3:3" ht="12.75">
      <c r="C676" s="53"/>
    </row>
    <row r="677" spans="3:3" ht="12.75">
      <c r="C677" s="53"/>
    </row>
    <row r="678" spans="3:3" ht="12.75">
      <c r="C678" s="53"/>
    </row>
    <row r="679" spans="3:3" ht="12.75">
      <c r="C679" s="53"/>
    </row>
    <row r="680" spans="3:3" ht="12.75">
      <c r="C680" s="53"/>
    </row>
    <row r="681" spans="3:3" ht="12.75">
      <c r="C681" s="53"/>
    </row>
    <row r="682" spans="3:3" ht="12.75">
      <c r="C682" s="53"/>
    </row>
    <row r="683" spans="3:3" ht="12.75">
      <c r="C683" s="53"/>
    </row>
    <row r="684" spans="3:3" ht="12.75">
      <c r="C684" s="53"/>
    </row>
    <row r="685" spans="3:3" ht="12.75">
      <c r="C685" s="53"/>
    </row>
    <row r="686" spans="3:3" ht="12.75">
      <c r="C686" s="53"/>
    </row>
    <row r="687" spans="3:3" ht="12.75">
      <c r="C687" s="53"/>
    </row>
    <row r="688" spans="3:3" ht="12.75">
      <c r="C688" s="53"/>
    </row>
    <row r="689" spans="3:3" ht="12.75">
      <c r="C689" s="53"/>
    </row>
    <row r="690" spans="3:3" ht="12.75">
      <c r="C690" s="53"/>
    </row>
    <row r="691" spans="3:3" ht="12.75">
      <c r="C691" s="53"/>
    </row>
    <row r="692" spans="3:3" ht="12.75">
      <c r="C692" s="53"/>
    </row>
    <row r="693" spans="3:3" ht="12.75">
      <c r="C693" s="53"/>
    </row>
    <row r="694" spans="3:3" ht="12.75">
      <c r="C694" s="53"/>
    </row>
    <row r="695" spans="3:3" ht="12.75">
      <c r="C695" s="53"/>
    </row>
    <row r="696" spans="3:3" ht="12.75">
      <c r="C696" s="53"/>
    </row>
    <row r="697" spans="3:3" ht="12.75">
      <c r="C697" s="53"/>
    </row>
    <row r="698" spans="3:3" ht="12.75">
      <c r="C698" s="53"/>
    </row>
    <row r="699" spans="3:3" ht="12.75">
      <c r="C699" s="53"/>
    </row>
    <row r="700" spans="3:3" ht="12.75">
      <c r="C700" s="53"/>
    </row>
    <row r="701" spans="3:3" ht="12.75">
      <c r="C701" s="53"/>
    </row>
    <row r="702" spans="3:3" ht="12.75">
      <c r="C702" s="53"/>
    </row>
    <row r="703" spans="3:3" ht="12.75">
      <c r="C703" s="53"/>
    </row>
    <row r="704" spans="3:3" ht="12.75">
      <c r="C704" s="53"/>
    </row>
    <row r="705" spans="3:3" ht="12.75">
      <c r="C705" s="53"/>
    </row>
    <row r="706" spans="3:3" ht="12.75">
      <c r="C706" s="53"/>
    </row>
    <row r="707" spans="3:3" ht="12.75">
      <c r="C707" s="53"/>
    </row>
    <row r="708" spans="3:3" ht="12.75">
      <c r="C708" s="53"/>
    </row>
    <row r="709" spans="3:3" ht="12.75">
      <c r="C709" s="53"/>
    </row>
    <row r="710" spans="3:3" ht="12.75">
      <c r="C710" s="53"/>
    </row>
    <row r="711" spans="3:3" ht="12.75">
      <c r="C711" s="53"/>
    </row>
    <row r="712" spans="3:3" ht="12.75">
      <c r="C712" s="53"/>
    </row>
    <row r="713" spans="3:3" ht="12.75">
      <c r="C713" s="53"/>
    </row>
    <row r="714" spans="3:3" ht="12.75">
      <c r="C714" s="53"/>
    </row>
    <row r="715" spans="3:3" ht="12.75">
      <c r="C715" s="53"/>
    </row>
    <row r="716" spans="3:3" ht="12.75">
      <c r="C716" s="53"/>
    </row>
    <row r="717" spans="3:3" ht="12.75">
      <c r="C717" s="53"/>
    </row>
    <row r="718" spans="3:3" ht="12.75">
      <c r="C718" s="53"/>
    </row>
    <row r="719" spans="3:3" ht="12.75">
      <c r="C719" s="53"/>
    </row>
    <row r="720" spans="3:3" ht="12.75">
      <c r="C720" s="53"/>
    </row>
    <row r="721" spans="3:3" ht="12.75">
      <c r="C721" s="53"/>
    </row>
    <row r="722" spans="3:3" ht="12.75">
      <c r="C722" s="53"/>
    </row>
    <row r="723" spans="3:3" ht="12.75">
      <c r="C723" s="53"/>
    </row>
    <row r="724" spans="3:3" ht="12.75">
      <c r="C724" s="53"/>
    </row>
    <row r="725" spans="3:3" ht="12.75">
      <c r="C725" s="53"/>
    </row>
    <row r="726" spans="3:3" ht="12.75">
      <c r="C726" s="53"/>
    </row>
    <row r="727" spans="3:3" ht="12.75">
      <c r="C727" s="53"/>
    </row>
    <row r="728" spans="3:3" ht="12.75">
      <c r="C728" s="53"/>
    </row>
    <row r="729" spans="3:3" ht="12.75">
      <c r="C729" s="53"/>
    </row>
    <row r="730" spans="3:3" ht="12.75">
      <c r="C730" s="53"/>
    </row>
    <row r="731" spans="3:3" ht="12.75">
      <c r="C731" s="53"/>
    </row>
    <row r="732" spans="3:3" ht="12.75">
      <c r="C732" s="53"/>
    </row>
    <row r="733" spans="3:3" ht="12.75">
      <c r="C733" s="53"/>
    </row>
    <row r="734" spans="3:3" ht="12.75">
      <c r="C734" s="53"/>
    </row>
    <row r="735" spans="3:3" ht="12.75">
      <c r="C735" s="53"/>
    </row>
    <row r="736" spans="3:3" ht="12.75">
      <c r="C736" s="53"/>
    </row>
    <row r="737" spans="3:3" ht="12.75">
      <c r="C737" s="53"/>
    </row>
    <row r="738" spans="3:3" ht="12.75">
      <c r="C738" s="53"/>
    </row>
    <row r="739" spans="3:3" ht="12.75">
      <c r="C739" s="53"/>
    </row>
    <row r="740" spans="3:3" ht="12.75">
      <c r="C740" s="53"/>
    </row>
    <row r="741" spans="3:3" ht="12.75">
      <c r="C741" s="53"/>
    </row>
    <row r="742" spans="3:3" ht="12.75">
      <c r="C742" s="53"/>
    </row>
    <row r="743" spans="3:3" ht="12.75">
      <c r="C743" s="53"/>
    </row>
    <row r="744" spans="3:3" ht="12.75">
      <c r="C744" s="53"/>
    </row>
    <row r="745" spans="3:3" ht="12.75">
      <c r="C745" s="53"/>
    </row>
    <row r="746" spans="3:3" ht="12.75">
      <c r="C746" s="53"/>
    </row>
    <row r="747" spans="3:3" ht="12.75">
      <c r="C747" s="53"/>
    </row>
    <row r="748" spans="3:3" ht="12.75">
      <c r="C748" s="53"/>
    </row>
    <row r="749" spans="3:3" ht="12.75">
      <c r="C749" s="53"/>
    </row>
    <row r="750" spans="3:3" ht="12.75">
      <c r="C750" s="53"/>
    </row>
    <row r="751" spans="3:3" ht="12.75">
      <c r="C751" s="53"/>
    </row>
    <row r="752" spans="3:3" ht="12.75">
      <c r="C752" s="53"/>
    </row>
    <row r="753" spans="3:3" ht="12.75">
      <c r="C753" s="53"/>
    </row>
    <row r="754" spans="3:3" ht="12.75">
      <c r="C754" s="53"/>
    </row>
    <row r="755" spans="3:3" ht="12.75">
      <c r="C755" s="53"/>
    </row>
    <row r="756" spans="3:3" ht="12.75">
      <c r="C756" s="53"/>
    </row>
    <row r="757" spans="3:3" ht="12.75">
      <c r="C757" s="53"/>
    </row>
    <row r="758" spans="3:3" ht="12.75">
      <c r="C758" s="53"/>
    </row>
    <row r="759" spans="3:3" ht="12.75">
      <c r="C759" s="53"/>
    </row>
    <row r="760" spans="3:3" ht="12.75">
      <c r="C760" s="53"/>
    </row>
    <row r="761" spans="3:3" ht="12.75">
      <c r="C761" s="53"/>
    </row>
    <row r="762" spans="3:3" ht="12.75">
      <c r="C762" s="53"/>
    </row>
    <row r="763" spans="3:3" ht="12.75">
      <c r="C763" s="53"/>
    </row>
    <row r="764" spans="3:3" ht="12.75">
      <c r="C764" s="53"/>
    </row>
    <row r="765" spans="3:3" ht="12.75">
      <c r="C765" s="53"/>
    </row>
    <row r="766" spans="3:3" ht="12.75">
      <c r="C766" s="53"/>
    </row>
    <row r="767" spans="3:3" ht="12.75">
      <c r="C767" s="53"/>
    </row>
    <row r="768" spans="3:3" ht="12.75">
      <c r="C768" s="53"/>
    </row>
    <row r="769" spans="3:3" ht="12.75">
      <c r="C769" s="53"/>
    </row>
    <row r="770" spans="3:3" ht="12.75">
      <c r="C770" s="53"/>
    </row>
    <row r="771" spans="3:3" ht="12.75">
      <c r="C771" s="53"/>
    </row>
    <row r="772" spans="3:3" ht="12.75">
      <c r="C772" s="53"/>
    </row>
    <row r="773" spans="3:3" ht="12.75">
      <c r="C773" s="53"/>
    </row>
    <row r="774" spans="3:3" ht="12.75">
      <c r="C774" s="53"/>
    </row>
    <row r="775" spans="3:3" ht="12.75">
      <c r="C775" s="53"/>
    </row>
    <row r="776" spans="3:3" ht="12.75">
      <c r="C776" s="53"/>
    </row>
    <row r="777" spans="3:3" ht="12.75">
      <c r="C777" s="53"/>
    </row>
    <row r="778" spans="3:3" ht="12.75">
      <c r="C778" s="53"/>
    </row>
    <row r="779" spans="3:3" ht="12.75">
      <c r="C779" s="53"/>
    </row>
    <row r="780" spans="3:3" ht="12.75">
      <c r="C780" s="53"/>
    </row>
    <row r="781" spans="3:3" ht="12.75">
      <c r="C781" s="53"/>
    </row>
    <row r="782" spans="3:3" ht="12.75">
      <c r="C782" s="53"/>
    </row>
    <row r="783" spans="3:3" ht="12.75">
      <c r="C783" s="53"/>
    </row>
    <row r="784" spans="3:3" ht="12.75">
      <c r="C784" s="53"/>
    </row>
    <row r="785" spans="3:3" ht="12.75">
      <c r="C785" s="53"/>
    </row>
    <row r="786" spans="3:3" ht="12.75">
      <c r="C786" s="53"/>
    </row>
    <row r="787" spans="3:3" ht="12.75">
      <c r="C787" s="53"/>
    </row>
    <row r="788" spans="3:3" ht="12.75">
      <c r="C788" s="53"/>
    </row>
    <row r="789" spans="3:3" ht="12.75">
      <c r="C789" s="53"/>
    </row>
    <row r="790" spans="3:3" ht="12.75">
      <c r="C790" s="53"/>
    </row>
    <row r="791" spans="3:3" ht="12.75">
      <c r="C791" s="53"/>
    </row>
    <row r="792" spans="3:3" ht="12.75">
      <c r="C792" s="53"/>
    </row>
    <row r="793" spans="3:3" ht="12.75">
      <c r="C793" s="53"/>
    </row>
    <row r="794" spans="3:3" ht="12.75">
      <c r="C794" s="53"/>
    </row>
    <row r="795" spans="3:3" ht="12.75">
      <c r="C795" s="53"/>
    </row>
    <row r="796" spans="3:3" ht="12.75">
      <c r="C796" s="53"/>
    </row>
    <row r="797" spans="3:3" ht="12.75">
      <c r="C797" s="53"/>
    </row>
    <row r="798" spans="3:3" ht="12.75">
      <c r="C798" s="53"/>
    </row>
    <row r="799" spans="3:3" ht="12.75">
      <c r="C799" s="53"/>
    </row>
    <row r="800" spans="3:3" ht="12.75">
      <c r="C800" s="53"/>
    </row>
    <row r="801" spans="3:3" ht="12.75">
      <c r="C801" s="53"/>
    </row>
    <row r="802" spans="3:3" ht="12.75">
      <c r="C802" s="53"/>
    </row>
    <row r="803" spans="3:3" ht="12.75">
      <c r="C803" s="53"/>
    </row>
    <row r="804" spans="3:3" ht="12.75">
      <c r="C804" s="53"/>
    </row>
    <row r="805" spans="3:3" ht="12.75">
      <c r="C805" s="53"/>
    </row>
    <row r="806" spans="3:3" ht="12.75">
      <c r="C806" s="53"/>
    </row>
    <row r="807" spans="3:3" ht="12.75">
      <c r="C807" s="53"/>
    </row>
    <row r="808" spans="3:3" ht="12.75">
      <c r="C808" s="53"/>
    </row>
    <row r="809" spans="3:3" ht="12.75">
      <c r="C809" s="53"/>
    </row>
    <row r="810" spans="3:3" ht="12.75">
      <c r="C810" s="53"/>
    </row>
    <row r="811" spans="3:3" ht="12.75">
      <c r="C811" s="53"/>
    </row>
    <row r="812" spans="3:3" ht="12.75">
      <c r="C812" s="53"/>
    </row>
    <row r="813" spans="3:3" ht="12.75">
      <c r="C813" s="53"/>
    </row>
    <row r="814" spans="3:3" ht="12.75">
      <c r="C814" s="53"/>
    </row>
    <row r="815" spans="3:3" ht="12.75">
      <c r="C815" s="53"/>
    </row>
    <row r="816" spans="3:3" ht="12.75">
      <c r="C816" s="53"/>
    </row>
    <row r="817" spans="3:3" ht="12.75">
      <c r="C817" s="53"/>
    </row>
    <row r="818" spans="3:3" ht="12.75">
      <c r="C818" s="53"/>
    </row>
    <row r="819" spans="3:3" ht="12.75">
      <c r="C819" s="53"/>
    </row>
    <row r="820" spans="3:3" ht="12.75">
      <c r="C820" s="53"/>
    </row>
    <row r="821" spans="3:3" ht="12.75">
      <c r="C821" s="53"/>
    </row>
    <row r="822" spans="3:3" ht="12.75">
      <c r="C822" s="53"/>
    </row>
    <row r="823" spans="3:3" ht="12.75">
      <c r="C823" s="53"/>
    </row>
    <row r="824" spans="3:3" ht="12.75">
      <c r="C824" s="53"/>
    </row>
    <row r="825" spans="3:3" ht="12.75">
      <c r="C825" s="53"/>
    </row>
    <row r="826" spans="3:3" ht="12.75">
      <c r="C826" s="53"/>
    </row>
    <row r="827" spans="3:3" ht="12.75">
      <c r="C827" s="53"/>
    </row>
    <row r="828" spans="3:3" ht="12.75">
      <c r="C828" s="53"/>
    </row>
    <row r="829" spans="3:3" ht="12.75">
      <c r="C829" s="53"/>
    </row>
    <row r="830" spans="3:3" ht="12.75">
      <c r="C830" s="53"/>
    </row>
    <row r="831" spans="3:3" ht="12.75">
      <c r="C831" s="53"/>
    </row>
    <row r="832" spans="3:3" ht="12.75">
      <c r="C832" s="53"/>
    </row>
    <row r="833" spans="3:3" ht="12.75">
      <c r="C833" s="53"/>
    </row>
    <row r="834" spans="3:3" ht="12.75">
      <c r="C834" s="53"/>
    </row>
    <row r="835" spans="3:3" ht="12.75">
      <c r="C835" s="53"/>
    </row>
    <row r="836" spans="3:3" ht="12.75">
      <c r="C836" s="53"/>
    </row>
    <row r="837" spans="3:3" ht="12.75">
      <c r="C837" s="53"/>
    </row>
    <row r="838" spans="3:3" ht="12.75">
      <c r="C838" s="53"/>
    </row>
    <row r="839" spans="3:3" ht="12.75">
      <c r="C839" s="53"/>
    </row>
    <row r="840" spans="3:3" ht="12.75">
      <c r="C840" s="53"/>
    </row>
    <row r="841" spans="3:3" ht="12.75">
      <c r="C841" s="53"/>
    </row>
    <row r="842" spans="3:3" ht="12.75">
      <c r="C842" s="53"/>
    </row>
    <row r="843" spans="3:3" ht="12.75">
      <c r="C843" s="53"/>
    </row>
    <row r="844" spans="3:3" ht="12.75">
      <c r="C844" s="53"/>
    </row>
    <row r="845" spans="3:3" ht="12.75">
      <c r="C845" s="53"/>
    </row>
    <row r="846" spans="3:3" ht="12.75">
      <c r="C846" s="53"/>
    </row>
    <row r="847" spans="3:3" ht="12.75">
      <c r="C847" s="53"/>
    </row>
    <row r="848" spans="3:3" ht="12.75">
      <c r="C848" s="53"/>
    </row>
    <row r="849" spans="3:3" ht="12.75">
      <c r="C849" s="53"/>
    </row>
    <row r="850" spans="3:3" ht="12.75">
      <c r="C850" s="53"/>
    </row>
    <row r="851" spans="3:3" ht="12.75">
      <c r="C851" s="53"/>
    </row>
    <row r="852" spans="3:3" ht="12.75">
      <c r="C852" s="53"/>
    </row>
    <row r="853" spans="3:3" ht="12.75">
      <c r="C853" s="53"/>
    </row>
    <row r="854" spans="3:3" ht="12.75">
      <c r="C854" s="53"/>
    </row>
    <row r="855" spans="3:3" ht="12.75">
      <c r="C855" s="53"/>
    </row>
    <row r="856" spans="3:3" ht="12.75">
      <c r="C856" s="53"/>
    </row>
    <row r="857" spans="3:3" ht="12.75">
      <c r="C857" s="53"/>
    </row>
    <row r="858" spans="3:3" ht="12.75">
      <c r="C858" s="53"/>
    </row>
    <row r="859" spans="3:3" ht="12.75">
      <c r="C859" s="53"/>
    </row>
    <row r="860" spans="3:3" ht="12.75">
      <c r="C860" s="53"/>
    </row>
    <row r="861" spans="3:3" ht="12.75">
      <c r="C861" s="53"/>
    </row>
    <row r="862" spans="3:3" ht="12.75">
      <c r="C862" s="53"/>
    </row>
    <row r="863" spans="3:3" ht="12.75">
      <c r="C863" s="53"/>
    </row>
    <row r="864" spans="3:3" ht="12.75">
      <c r="C864" s="53"/>
    </row>
    <row r="865" spans="3:3" ht="12.75">
      <c r="C865" s="53"/>
    </row>
    <row r="866" spans="3:3" ht="12.75">
      <c r="C866" s="53"/>
    </row>
    <row r="867" spans="3:3" ht="12.75">
      <c r="C867" s="53"/>
    </row>
    <row r="868" spans="3:3" ht="12.75">
      <c r="C868" s="53"/>
    </row>
    <row r="869" spans="3:3" ht="12.75">
      <c r="C869" s="53"/>
    </row>
    <row r="870" spans="3:3" ht="12.75">
      <c r="C870" s="53"/>
    </row>
    <row r="871" spans="3:3" ht="12.75">
      <c r="C871" s="53"/>
    </row>
    <row r="872" spans="3:3" ht="12.75">
      <c r="C872" s="53"/>
    </row>
    <row r="873" spans="3:3" ht="12.75">
      <c r="C873" s="53"/>
    </row>
    <row r="874" spans="3:3" ht="12.75">
      <c r="C874" s="53"/>
    </row>
    <row r="875" spans="3:3" ht="12.75">
      <c r="C875" s="53"/>
    </row>
    <row r="876" spans="3:3" ht="12.75">
      <c r="C876" s="53"/>
    </row>
    <row r="877" spans="3:3" ht="12.75">
      <c r="C877" s="53"/>
    </row>
    <row r="878" spans="3:3" ht="12.75">
      <c r="C878" s="53"/>
    </row>
    <row r="879" spans="3:3" ht="12.75">
      <c r="C879" s="53"/>
    </row>
    <row r="880" spans="3:3" ht="12.75">
      <c r="C880" s="53"/>
    </row>
    <row r="881" spans="3:3" ht="12.75">
      <c r="C881" s="53"/>
    </row>
    <row r="882" spans="3:3" ht="12.75">
      <c r="C882" s="53"/>
    </row>
    <row r="883" spans="3:3" ht="12.75">
      <c r="C883" s="53"/>
    </row>
    <row r="884" spans="3:3" ht="12.75">
      <c r="C884" s="53"/>
    </row>
    <row r="885" spans="3:3" ht="12.75">
      <c r="C885" s="53"/>
    </row>
    <row r="886" spans="3:3" ht="12.75">
      <c r="C886" s="53"/>
    </row>
    <row r="887" spans="3:3" ht="12.75">
      <c r="C887" s="53"/>
    </row>
    <row r="888" spans="3:3" ht="12.75">
      <c r="C888" s="53"/>
    </row>
    <row r="889" spans="3:3" ht="12.75">
      <c r="C889" s="53"/>
    </row>
    <row r="890" spans="3:3" ht="12.75">
      <c r="C890" s="53"/>
    </row>
    <row r="891" spans="3:3" ht="12.75">
      <c r="C891" s="53"/>
    </row>
    <row r="892" spans="3:3" ht="12.75">
      <c r="C892" s="53"/>
    </row>
    <row r="893" spans="3:3" ht="12.75">
      <c r="C893" s="53"/>
    </row>
    <row r="894" spans="3:3" ht="12.75">
      <c r="C894" s="53"/>
    </row>
    <row r="895" spans="3:3" ht="12.75">
      <c r="C895" s="53"/>
    </row>
    <row r="896" spans="3:3" ht="12.75">
      <c r="C896" s="53"/>
    </row>
    <row r="897" spans="3:3" ht="12.75">
      <c r="C897" s="53"/>
    </row>
    <row r="898" spans="3:3" ht="12.75">
      <c r="C898" s="53"/>
    </row>
    <row r="899" spans="3:3" ht="12.75">
      <c r="C899" s="53"/>
    </row>
    <row r="900" spans="3:3" ht="12.75">
      <c r="C900" s="53"/>
    </row>
    <row r="901" spans="3:3" ht="12.75">
      <c r="C901" s="53"/>
    </row>
    <row r="902" spans="3:3" ht="12.75">
      <c r="C902" s="53"/>
    </row>
    <row r="903" spans="3:3" ht="12.75">
      <c r="C903" s="53"/>
    </row>
    <row r="904" spans="3:3" ht="12.75">
      <c r="C904" s="53"/>
    </row>
    <row r="905" spans="3:3" ht="12.75">
      <c r="C905" s="53"/>
    </row>
    <row r="906" spans="3:3" ht="12.75">
      <c r="C906" s="53"/>
    </row>
    <row r="907" spans="3:3" ht="12.75">
      <c r="C907" s="53"/>
    </row>
    <row r="908" spans="3:3" ht="12.75">
      <c r="C908" s="53"/>
    </row>
    <row r="909" spans="3:3" ht="12.75">
      <c r="C909" s="53"/>
    </row>
    <row r="910" spans="3:3" ht="12.75">
      <c r="C910" s="53"/>
    </row>
    <row r="911" spans="3:3" ht="12.75">
      <c r="C911" s="53"/>
    </row>
    <row r="912" spans="3:3" ht="12.75">
      <c r="C912" s="53"/>
    </row>
    <row r="913" spans="3:3" ht="12.75">
      <c r="C913" s="53"/>
    </row>
  </sheetData>
  <customSheetViews>
    <customSheetView guid="{49FF6C90-3DF6-4DDA-8367-386BB3765EB7}" filter="1" showAutoFilter="1">
      <pageMargins left="0.7" right="0.7" top="0.75" bottom="0.75" header="0.3" footer="0.3"/>
      <autoFilter ref="A1:P173"/>
    </customSheetView>
    <customSheetView guid="{C2A4FA8A-9AA9-427D-8D4F-1367E30B5FD4}" filter="1" showAutoFilter="1">
      <pageMargins left="0.7" right="0.7" top="0.75" bottom="0.75" header="0.3" footer="0.3"/>
      <autoFilter ref="A1:P173"/>
    </customSheetView>
  </customSheetViews>
  <hyperlinks>
    <hyperlink ref="C6" r:id="rId1"/>
    <hyperlink ref="C19" r:id="rId2"/>
    <hyperlink ref="C110" r:id="rId3"/>
    <hyperlink ref="C112" r:id="rId4"/>
    <hyperlink ref="B124" r:id="rId5"/>
  </hyperlinks>
  <pageMargins left="0.7" right="0.7" top="0.75" bottom="0.75" header="0.3" footer="0.3"/>
  <pageSetup orientation="portrait" verticalDpi="0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/>
  </sheetViews>
  <sheetFormatPr defaultColWidth="14.42578125" defaultRowHeight="15.75" customHeight="1"/>
  <sheetData>
    <row r="1" spans="1:10" ht="12.75">
      <c r="A1" s="54" t="s">
        <v>663</v>
      </c>
      <c r="C1" s="55" t="s">
        <v>664</v>
      </c>
      <c r="E1" s="56" t="s">
        <v>665</v>
      </c>
      <c r="F1" s="56" t="s">
        <v>666</v>
      </c>
      <c r="G1" s="56" t="s">
        <v>7</v>
      </c>
      <c r="H1" s="56" t="s">
        <v>12</v>
      </c>
      <c r="I1" s="57" t="s">
        <v>667</v>
      </c>
      <c r="J1" s="6" t="s">
        <v>7</v>
      </c>
    </row>
    <row r="2" spans="1:10" ht="15.75" customHeight="1">
      <c r="A2" s="58" t="s">
        <v>668</v>
      </c>
      <c r="B2" s="59" t="s">
        <v>669</v>
      </c>
      <c r="C2" s="60" t="s">
        <v>670</v>
      </c>
      <c r="E2" s="61" t="s">
        <v>405</v>
      </c>
      <c r="F2" s="61" t="s">
        <v>406</v>
      </c>
      <c r="G2" s="22" t="s">
        <v>18</v>
      </c>
      <c r="H2" s="62" t="s">
        <v>131</v>
      </c>
      <c r="I2" s="63" t="str">
        <f>F2</f>
        <v>59.967</v>
      </c>
    </row>
    <row r="3" spans="1:10" ht="15.75" customHeight="1">
      <c r="A3" s="64" t="s">
        <v>671</v>
      </c>
      <c r="B3" s="65">
        <v>0.89092700000000002</v>
      </c>
      <c r="C3" s="66">
        <v>1.1224259999999999</v>
      </c>
      <c r="E3" s="67" t="s">
        <v>411</v>
      </c>
      <c r="F3" s="61" t="s">
        <v>412</v>
      </c>
      <c r="G3" s="68" t="s">
        <v>76</v>
      </c>
      <c r="H3" s="69" t="s">
        <v>33</v>
      </c>
      <c r="I3" s="70">
        <f t="shared" ref="I3:I6" si="0">F3*$C$3</f>
        <v>55.901304503999995</v>
      </c>
    </row>
    <row r="4" spans="1:10" ht="15.75" customHeight="1">
      <c r="A4" s="64" t="s">
        <v>672</v>
      </c>
      <c r="B4" s="65">
        <v>0.80840299999999998</v>
      </c>
      <c r="C4" s="66">
        <v>1.237006</v>
      </c>
      <c r="E4" s="61" t="s">
        <v>418</v>
      </c>
      <c r="F4" s="61" t="s">
        <v>419</v>
      </c>
      <c r="G4" s="68" t="s">
        <v>76</v>
      </c>
      <c r="H4" s="69" t="s">
        <v>86</v>
      </c>
      <c r="I4" s="70">
        <f t="shared" si="0"/>
        <v>50.691003011999996</v>
      </c>
    </row>
    <row r="5" spans="1:10" ht="15.75" customHeight="1">
      <c r="A5" s="64" t="s">
        <v>673</v>
      </c>
      <c r="B5" s="65">
        <v>75.556541999999993</v>
      </c>
      <c r="C5" s="66">
        <v>1.3235E-2</v>
      </c>
      <c r="E5" s="67" t="s">
        <v>425</v>
      </c>
      <c r="F5" s="71" t="s">
        <v>426</v>
      </c>
      <c r="G5" s="72" t="s">
        <v>76</v>
      </c>
      <c r="H5" s="69" t="s">
        <v>93</v>
      </c>
      <c r="I5" s="70">
        <f t="shared" si="0"/>
        <v>29.839695209999999</v>
      </c>
    </row>
    <row r="6" spans="1:10" ht="15.75" customHeight="1">
      <c r="A6" s="64" t="s">
        <v>674</v>
      </c>
      <c r="B6" s="65">
        <v>1.4489300000000001</v>
      </c>
      <c r="C6" s="66">
        <v>0.690164</v>
      </c>
      <c r="E6" s="61" t="s">
        <v>429</v>
      </c>
      <c r="F6" s="71" t="s">
        <v>430</v>
      </c>
      <c r="G6" s="72" t="s">
        <v>76</v>
      </c>
      <c r="H6" s="69" t="s">
        <v>33</v>
      </c>
      <c r="I6" s="70">
        <f t="shared" si="0"/>
        <v>32.419030157999998</v>
      </c>
    </row>
    <row r="7" spans="1:10" ht="15.75" customHeight="1">
      <c r="A7" s="64" t="s">
        <v>675</v>
      </c>
      <c r="B7" s="65">
        <v>1.3574949999999999</v>
      </c>
      <c r="C7" s="66">
        <v>0.73665099999999994</v>
      </c>
      <c r="E7" s="61" t="s">
        <v>433</v>
      </c>
      <c r="F7" s="71" t="s">
        <v>434</v>
      </c>
      <c r="G7" s="38" t="s">
        <v>76</v>
      </c>
      <c r="H7" s="62" t="s">
        <v>131</v>
      </c>
      <c r="I7" s="63" t="str">
        <f>F7</f>
        <v>1.424</v>
      </c>
    </row>
    <row r="8" spans="1:10" ht="15.75" customHeight="1">
      <c r="A8" s="64" t="s">
        <v>676</v>
      </c>
      <c r="B8" s="65">
        <v>1.393594</v>
      </c>
      <c r="C8" s="66">
        <v>0.71756900000000001</v>
      </c>
      <c r="E8" s="61" t="s">
        <v>437</v>
      </c>
      <c r="F8" s="71" t="s">
        <v>438</v>
      </c>
      <c r="G8" s="72" t="s">
        <v>439</v>
      </c>
      <c r="H8" s="69" t="s">
        <v>28</v>
      </c>
      <c r="I8" s="70">
        <f>F8*C12</f>
        <v>3.8002488809999995</v>
      </c>
    </row>
    <row r="9" spans="1:10" ht="15.75" customHeight="1">
      <c r="A9" s="64" t="s">
        <v>677</v>
      </c>
      <c r="B9" s="65">
        <v>0.94727300000000003</v>
      </c>
      <c r="C9" s="66">
        <v>1.0556620000000001</v>
      </c>
      <c r="E9" s="61" t="s">
        <v>442</v>
      </c>
      <c r="F9" s="71" t="s">
        <v>443</v>
      </c>
      <c r="G9" s="72" t="s">
        <v>444</v>
      </c>
      <c r="H9" s="69" t="s">
        <v>446</v>
      </c>
      <c r="I9" s="70">
        <f>F9*C64</f>
        <v>34.836647999999997</v>
      </c>
    </row>
    <row r="10" spans="1:10" ht="15.75" customHeight="1">
      <c r="A10" s="64" t="s">
        <v>678</v>
      </c>
      <c r="B10" s="65">
        <v>4.2811640000000004</v>
      </c>
      <c r="C10" s="66">
        <v>0.23358100000000001</v>
      </c>
      <c r="E10" s="61" t="s">
        <v>449</v>
      </c>
      <c r="F10" s="71" t="s">
        <v>450</v>
      </c>
      <c r="G10" s="72" t="s">
        <v>76</v>
      </c>
      <c r="H10" s="69" t="s">
        <v>52</v>
      </c>
      <c r="I10" s="70">
        <f>F10*$C$11</f>
        <v>0.18735301500000001</v>
      </c>
    </row>
    <row r="11" spans="1:10" ht="15.75" customHeight="1">
      <c r="A11" s="64" t="s">
        <v>679</v>
      </c>
      <c r="B11" s="65">
        <v>107.63342299999999</v>
      </c>
      <c r="C11" s="66">
        <v>9.2910000000000006E-3</v>
      </c>
      <c r="E11" s="61" t="s">
        <v>453</v>
      </c>
      <c r="F11" s="71" t="s">
        <v>454</v>
      </c>
      <c r="G11" s="38" t="s">
        <v>18</v>
      </c>
      <c r="H11" s="62" t="s">
        <v>131</v>
      </c>
      <c r="I11" s="63" t="str">
        <f t="shared" ref="I11:I12" si="1">F11</f>
        <v>95.857</v>
      </c>
    </row>
    <row r="12" spans="1:10" ht="15.75" customHeight="1">
      <c r="A12" s="64" t="s">
        <v>680</v>
      </c>
      <c r="B12" s="65">
        <v>7.065607</v>
      </c>
      <c r="C12" s="66">
        <v>0.14153099999999999</v>
      </c>
      <c r="E12" s="61" t="s">
        <v>456</v>
      </c>
      <c r="F12" s="71" t="s">
        <v>457</v>
      </c>
      <c r="G12" s="38" t="s">
        <v>18</v>
      </c>
      <c r="H12" s="62" t="s">
        <v>131</v>
      </c>
      <c r="I12" s="63" t="str">
        <f t="shared" si="1"/>
        <v>102.016</v>
      </c>
    </row>
    <row r="13" spans="1:10" ht="15.75" customHeight="1">
      <c r="A13" s="54" t="s">
        <v>681</v>
      </c>
      <c r="C13" s="73"/>
      <c r="E13" s="61" t="s">
        <v>460</v>
      </c>
      <c r="F13" s="71" t="s">
        <v>461</v>
      </c>
      <c r="G13" s="72" t="s">
        <v>462</v>
      </c>
      <c r="H13" s="69" t="s">
        <v>28</v>
      </c>
      <c r="I13" s="70">
        <f>F13*$C$12</f>
        <v>1.8035295329999999</v>
      </c>
    </row>
    <row r="14" spans="1:10" ht="15.75" customHeight="1">
      <c r="A14" s="58" t="s">
        <v>682</v>
      </c>
      <c r="B14" s="59" t="s">
        <v>683</v>
      </c>
      <c r="C14" s="60" t="s">
        <v>684</v>
      </c>
      <c r="E14" s="61" t="s">
        <v>465</v>
      </c>
      <c r="F14" s="71" t="s">
        <v>466</v>
      </c>
      <c r="G14" s="38" t="s">
        <v>56</v>
      </c>
      <c r="H14" s="62" t="s">
        <v>131</v>
      </c>
      <c r="I14" s="63" t="str">
        <f>F14</f>
        <v>253.32</v>
      </c>
    </row>
    <row r="15" spans="1:10" ht="15.75" customHeight="1">
      <c r="A15" s="64" t="s">
        <v>685</v>
      </c>
      <c r="B15" s="65">
        <v>70.462924999999998</v>
      </c>
      <c r="C15" s="66">
        <v>1.4192E-2</v>
      </c>
      <c r="E15" s="61" t="s">
        <v>470</v>
      </c>
      <c r="F15" s="71" t="s">
        <v>471</v>
      </c>
      <c r="G15" s="72" t="s">
        <v>76</v>
      </c>
      <c r="H15" s="69" t="s">
        <v>28</v>
      </c>
      <c r="I15" s="70">
        <f t="shared" ref="I15:I16" si="2">F15*$C$12</f>
        <v>3.8094483959999996</v>
      </c>
    </row>
    <row r="16" spans="1:10" ht="15.75" customHeight="1">
      <c r="A16" s="64" t="s">
        <v>674</v>
      </c>
      <c r="B16" s="65">
        <v>1.4489300000000001</v>
      </c>
      <c r="C16" s="66">
        <v>0.690164</v>
      </c>
      <c r="E16" s="61" t="s">
        <v>475</v>
      </c>
      <c r="F16" s="71" t="s">
        <v>476</v>
      </c>
      <c r="G16" s="72" t="s">
        <v>238</v>
      </c>
      <c r="H16" s="74" t="s">
        <v>28</v>
      </c>
      <c r="I16" s="70">
        <f t="shared" si="2"/>
        <v>36.954027161999996</v>
      </c>
    </row>
    <row r="17" spans="1:9" ht="15.75" customHeight="1">
      <c r="A17" s="64" t="s">
        <v>686</v>
      </c>
      <c r="B17" s="65">
        <v>0.376</v>
      </c>
      <c r="C17" s="66">
        <v>2.6595740000000001</v>
      </c>
      <c r="E17" s="61" t="s">
        <v>484</v>
      </c>
      <c r="F17" s="71" t="s">
        <v>485</v>
      </c>
      <c r="G17" s="38" t="s">
        <v>56</v>
      </c>
      <c r="H17" s="62" t="s">
        <v>28</v>
      </c>
      <c r="I17" s="75" t="str">
        <f t="shared" ref="I17:I19" si="3">F17</f>
        <v>93.118</v>
      </c>
    </row>
    <row r="18" spans="1:9" ht="15.75" customHeight="1">
      <c r="A18" s="64" t="s">
        <v>687</v>
      </c>
      <c r="B18" s="65">
        <v>11.790912000000001</v>
      </c>
      <c r="C18" s="66">
        <v>8.4810999999999998E-2</v>
      </c>
      <c r="E18" s="61" t="s">
        <v>491</v>
      </c>
      <c r="F18" s="71" t="s">
        <v>492</v>
      </c>
      <c r="G18" s="38" t="s">
        <v>18</v>
      </c>
      <c r="H18" s="62" t="s">
        <v>201</v>
      </c>
      <c r="I18" s="63" t="str">
        <f t="shared" si="3"/>
        <v>22.599</v>
      </c>
    </row>
    <row r="19" spans="1:9" ht="15.75" customHeight="1">
      <c r="A19" s="64" t="s">
        <v>688</v>
      </c>
      <c r="B19" s="65">
        <v>5.4631030000000003</v>
      </c>
      <c r="C19" s="66">
        <v>0.18304599999999999</v>
      </c>
      <c r="E19" s="61" t="s">
        <v>497</v>
      </c>
      <c r="F19" s="71" t="s">
        <v>498</v>
      </c>
      <c r="G19" s="38" t="s">
        <v>18</v>
      </c>
      <c r="H19" s="62" t="s">
        <v>131</v>
      </c>
      <c r="I19" s="63" t="str">
        <f t="shared" si="3"/>
        <v>33.145</v>
      </c>
    </row>
    <row r="20" spans="1:9" ht="15.75" customHeight="1">
      <c r="A20" s="64" t="s">
        <v>672</v>
      </c>
      <c r="B20" s="65">
        <v>0.80840299999999998</v>
      </c>
      <c r="C20" s="66">
        <v>1.237006</v>
      </c>
      <c r="E20" s="61" t="s">
        <v>504</v>
      </c>
      <c r="F20" s="71" t="s">
        <v>505</v>
      </c>
      <c r="G20" s="72" t="s">
        <v>76</v>
      </c>
      <c r="H20" s="74" t="s">
        <v>93</v>
      </c>
      <c r="I20" s="70">
        <f t="shared" ref="I20:I21" si="4">F20*$C$3</f>
        <v>7.3462781699999997</v>
      </c>
    </row>
    <row r="21" spans="1:9" ht="15.75" customHeight="1">
      <c r="A21" s="64" t="s">
        <v>689</v>
      </c>
      <c r="B21" s="65">
        <v>1.393594</v>
      </c>
      <c r="C21" s="66">
        <v>0.71756900000000001</v>
      </c>
      <c r="E21" s="61" t="s">
        <v>510</v>
      </c>
      <c r="F21" s="71" t="s">
        <v>511</v>
      </c>
      <c r="G21" s="72" t="s">
        <v>76</v>
      </c>
      <c r="H21" s="74" t="s">
        <v>86</v>
      </c>
      <c r="I21" s="70">
        <f t="shared" si="4"/>
        <v>41.080791599999998</v>
      </c>
    </row>
    <row r="22" spans="1:9" ht="15.75" customHeight="1">
      <c r="A22" s="64" t="s">
        <v>690</v>
      </c>
      <c r="B22" s="65">
        <v>1.742502</v>
      </c>
      <c r="C22" s="66">
        <v>0.57388700000000004</v>
      </c>
      <c r="E22" s="61" t="s">
        <v>516</v>
      </c>
      <c r="F22" s="71" t="s">
        <v>517</v>
      </c>
      <c r="G22" s="38" t="s">
        <v>18</v>
      </c>
      <c r="H22" s="62" t="s">
        <v>131</v>
      </c>
      <c r="I22" s="63" t="str">
        <f>F22</f>
        <v>296.012</v>
      </c>
    </row>
    <row r="23" spans="1:9" ht="15.75" customHeight="1">
      <c r="A23" s="64" t="s">
        <v>675</v>
      </c>
      <c r="B23" s="65">
        <v>1.3574949999999999</v>
      </c>
      <c r="C23" s="66">
        <v>0.73665099999999994</v>
      </c>
      <c r="E23" s="61" t="s">
        <v>522</v>
      </c>
      <c r="F23" s="71" t="s">
        <v>523</v>
      </c>
      <c r="G23" s="72" t="s">
        <v>76</v>
      </c>
      <c r="H23" s="74" t="s">
        <v>52</v>
      </c>
      <c r="I23" s="70">
        <f>F23*$C$11</f>
        <v>7.2163197000000012E-2</v>
      </c>
    </row>
    <row r="24" spans="1:9" ht="15.75" customHeight="1">
      <c r="A24" s="64" t="s">
        <v>691</v>
      </c>
      <c r="B24" s="65">
        <v>822.79709500000001</v>
      </c>
      <c r="C24" s="66">
        <v>1.2149999999999999E-3</v>
      </c>
      <c r="E24" s="61" t="s">
        <v>527</v>
      </c>
      <c r="F24" s="71" t="s">
        <v>528</v>
      </c>
      <c r="G24" s="38" t="s">
        <v>18</v>
      </c>
      <c r="H24" s="62" t="s">
        <v>131</v>
      </c>
      <c r="I24" s="63" t="str">
        <f>F24</f>
        <v>93.364</v>
      </c>
    </row>
    <row r="25" spans="1:9" ht="15.75" customHeight="1">
      <c r="A25" s="64" t="s">
        <v>680</v>
      </c>
      <c r="B25" s="65">
        <v>7.065607</v>
      </c>
      <c r="C25" s="66">
        <v>0.14153099999999999</v>
      </c>
      <c r="E25" s="61" t="s">
        <v>532</v>
      </c>
      <c r="F25" s="71" t="s">
        <v>533</v>
      </c>
      <c r="G25" s="72" t="s">
        <v>536</v>
      </c>
      <c r="H25" s="74" t="s">
        <v>28</v>
      </c>
      <c r="I25" s="70">
        <f>F25*$C$12</f>
        <v>14.373463766999999</v>
      </c>
    </row>
    <row r="26" spans="1:9" ht="15.75" customHeight="1">
      <c r="A26" s="64" t="s">
        <v>692</v>
      </c>
      <c r="B26" s="65">
        <v>3758.535922</v>
      </c>
      <c r="C26" s="66">
        <v>2.6600000000000001E-4</v>
      </c>
      <c r="E26" s="76" t="s">
        <v>594</v>
      </c>
      <c r="F26" s="71">
        <v>24.472000000000001</v>
      </c>
      <c r="G26" s="77" t="s">
        <v>18</v>
      </c>
      <c r="H26" s="77" t="s">
        <v>304</v>
      </c>
      <c r="I26" s="63">
        <f>F26</f>
        <v>24.472000000000001</v>
      </c>
    </row>
    <row r="27" spans="1:9" ht="15.75" customHeight="1">
      <c r="A27" s="64" t="s">
        <v>693</v>
      </c>
      <c r="B27" s="65">
        <v>6.7408700000000001</v>
      </c>
      <c r="C27" s="66">
        <v>0.14834900000000001</v>
      </c>
      <c r="E27" s="78" t="s">
        <v>597</v>
      </c>
      <c r="F27" s="71">
        <v>27.228999999999999</v>
      </c>
      <c r="G27" s="79" t="s">
        <v>76</v>
      </c>
      <c r="H27" s="80" t="s">
        <v>28</v>
      </c>
      <c r="I27" s="70">
        <f>F27*$C$12</f>
        <v>3.8537475989999996</v>
      </c>
    </row>
    <row r="28" spans="1:9" ht="15.75" customHeight="1">
      <c r="A28" s="64" t="s">
        <v>694</v>
      </c>
      <c r="B28" s="65">
        <v>23.761773000000002</v>
      </c>
      <c r="C28" s="66">
        <v>4.2084000000000003E-2</v>
      </c>
      <c r="E28" s="78" t="s">
        <v>600</v>
      </c>
      <c r="F28" s="71">
        <v>5.0679999999999996</v>
      </c>
      <c r="G28" s="79" t="s">
        <v>76</v>
      </c>
      <c r="H28" s="80" t="s">
        <v>52</v>
      </c>
      <c r="I28" s="70">
        <f>F28*$C$11</f>
        <v>4.7086787999999997E-2</v>
      </c>
    </row>
    <row r="29" spans="1:9" ht="15.75" customHeight="1">
      <c r="A29" s="64" t="s">
        <v>695</v>
      </c>
      <c r="B29" s="65">
        <v>6.6403780000000001</v>
      </c>
      <c r="C29" s="66">
        <v>0.15059400000000001</v>
      </c>
      <c r="E29" s="78" t="s">
        <v>603</v>
      </c>
      <c r="F29" s="71">
        <v>51.262999999999998</v>
      </c>
      <c r="G29" s="77" t="s">
        <v>18</v>
      </c>
      <c r="H29" s="77" t="s">
        <v>131</v>
      </c>
      <c r="I29" s="63">
        <f t="shared" ref="I29:I30" si="5">F29</f>
        <v>51.262999999999998</v>
      </c>
    </row>
    <row r="30" spans="1:9" ht="15.75" customHeight="1">
      <c r="A30" s="64" t="s">
        <v>696</v>
      </c>
      <c r="B30" s="65">
        <v>3.6724999999999999</v>
      </c>
      <c r="C30" s="66">
        <v>0.27229399999999998</v>
      </c>
      <c r="E30" s="78" t="s">
        <v>622</v>
      </c>
      <c r="F30" s="71">
        <v>646.94500000000005</v>
      </c>
      <c r="G30" s="77" t="s">
        <v>56</v>
      </c>
      <c r="H30" s="77" t="s">
        <v>131</v>
      </c>
      <c r="I30" s="63">
        <f t="shared" si="5"/>
        <v>646.94500000000005</v>
      </c>
    </row>
    <row r="31" spans="1:9" ht="12.75">
      <c r="A31" s="64" t="s">
        <v>671</v>
      </c>
      <c r="B31" s="65">
        <v>0.89092700000000002</v>
      </c>
      <c r="C31" s="66">
        <v>1.1224259999999999</v>
      </c>
    </row>
    <row r="32" spans="1:9" ht="12.75">
      <c r="A32" s="64" t="s">
        <v>697</v>
      </c>
      <c r="B32" s="65">
        <v>7.7505059999999997</v>
      </c>
      <c r="C32" s="66">
        <v>0.129024</v>
      </c>
      <c r="E32" s="81" t="s">
        <v>151</v>
      </c>
      <c r="F32" s="6">
        <v>199.321</v>
      </c>
      <c r="G32" s="6" t="s">
        <v>698</v>
      </c>
      <c r="H32" s="6" t="s">
        <v>28</v>
      </c>
      <c r="I32" s="82">
        <f>F32/B25</f>
        <v>28.210032060939703</v>
      </c>
    </row>
    <row r="33" spans="1:9" ht="12.75">
      <c r="A33" s="64" t="s">
        <v>699</v>
      </c>
      <c r="B33" s="65">
        <v>315.81019500000002</v>
      </c>
      <c r="C33" s="66">
        <v>3.166E-3</v>
      </c>
      <c r="E33" s="50" t="s">
        <v>625</v>
      </c>
      <c r="F33" s="6">
        <v>12105</v>
      </c>
      <c r="G33" s="6" t="s">
        <v>700</v>
      </c>
      <c r="H33" s="6" t="s">
        <v>260</v>
      </c>
      <c r="I33" s="82">
        <f>F33/B59</f>
        <v>10.070759276147667</v>
      </c>
    </row>
    <row r="34" spans="1:9" ht="12.75">
      <c r="A34" s="64" t="s">
        <v>701</v>
      </c>
      <c r="B34" s="65">
        <v>138.45090999999999</v>
      </c>
      <c r="C34" s="66">
        <v>7.2230000000000003E-3</v>
      </c>
    </row>
    <row r="35" spans="1:9" ht="12.75">
      <c r="A35" s="64" t="s">
        <v>673</v>
      </c>
      <c r="B35" s="65">
        <v>75.556541999999993</v>
      </c>
      <c r="C35" s="66">
        <v>1.3235E-2</v>
      </c>
    </row>
    <row r="36" spans="1:9" ht="12.75">
      <c r="A36" s="64" t="s">
        <v>702</v>
      </c>
      <c r="B36" s="65">
        <v>14329.506788000001</v>
      </c>
      <c r="C36" s="66">
        <v>6.9999999999999994E-5</v>
      </c>
    </row>
    <row r="37" spans="1:9" ht="12.75">
      <c r="A37" s="64" t="s">
        <v>703</v>
      </c>
      <c r="B37" s="65">
        <v>42261.192422</v>
      </c>
      <c r="C37" s="66">
        <v>2.4000000000000001E-5</v>
      </c>
    </row>
    <row r="38" spans="1:9" ht="12.75">
      <c r="A38" s="64" t="s">
        <v>704</v>
      </c>
      <c r="B38" s="65">
        <v>3.464134</v>
      </c>
      <c r="C38" s="66">
        <v>0.28867199999999998</v>
      </c>
    </row>
    <row r="39" spans="1:9" ht="12.75">
      <c r="A39" s="64" t="s">
        <v>679</v>
      </c>
      <c r="B39" s="65">
        <v>107.63342299999999</v>
      </c>
      <c r="C39" s="66">
        <v>9.2910000000000006E-3</v>
      </c>
    </row>
    <row r="40" spans="1:9" ht="12.75">
      <c r="A40" s="64" t="s">
        <v>705</v>
      </c>
      <c r="B40" s="65">
        <v>405.26313599999997</v>
      </c>
      <c r="C40" s="66">
        <v>2.4680000000000001E-3</v>
      </c>
    </row>
    <row r="41" spans="1:9" ht="12.75">
      <c r="A41" s="64" t="s">
        <v>706</v>
      </c>
      <c r="B41" s="65">
        <v>0.307778</v>
      </c>
      <c r="C41" s="66">
        <v>3.2490929999999998</v>
      </c>
    </row>
    <row r="42" spans="1:9" ht="12.75">
      <c r="A42" s="64" t="s">
        <v>707</v>
      </c>
      <c r="B42" s="65">
        <v>1.4027849999999999</v>
      </c>
      <c r="C42" s="66">
        <v>0.71286799999999995</v>
      </c>
    </row>
    <row r="43" spans="1:9" ht="12.75">
      <c r="A43" s="64" t="s">
        <v>678</v>
      </c>
      <c r="B43" s="65">
        <v>4.2811640000000004</v>
      </c>
      <c r="C43" s="66">
        <v>0.23358100000000001</v>
      </c>
    </row>
    <row r="44" spans="1:9" ht="12.75">
      <c r="A44" s="64" t="s">
        <v>708</v>
      </c>
      <c r="B44" s="65">
        <v>40.113281999999998</v>
      </c>
      <c r="C44" s="66">
        <v>2.4929E-2</v>
      </c>
    </row>
    <row r="45" spans="1:9" ht="12.75">
      <c r="A45" s="64" t="s">
        <v>709</v>
      </c>
      <c r="B45" s="65">
        <v>23.027744999999999</v>
      </c>
      <c r="C45" s="66">
        <v>4.3425999999999999E-2</v>
      </c>
    </row>
    <row r="46" spans="1:9" ht="12.75">
      <c r="A46" s="64" t="s">
        <v>710</v>
      </c>
      <c r="B46" s="65">
        <v>121.45714099999999</v>
      </c>
      <c r="C46" s="66">
        <v>8.2330000000000007E-3</v>
      </c>
    </row>
    <row r="47" spans="1:9" ht="12.75">
      <c r="A47" s="64" t="s">
        <v>711</v>
      </c>
      <c r="B47" s="65">
        <v>1.5500449999999999</v>
      </c>
      <c r="C47" s="66">
        <v>0.64514199999999999</v>
      </c>
    </row>
    <row r="48" spans="1:9" ht="12.75">
      <c r="A48" s="64" t="s">
        <v>712</v>
      </c>
      <c r="B48" s="65">
        <v>9.6131170000000008</v>
      </c>
      <c r="C48" s="66">
        <v>0.10402500000000001</v>
      </c>
    </row>
    <row r="49" spans="1:3" ht="12.75">
      <c r="A49" s="64" t="s">
        <v>713</v>
      </c>
      <c r="B49" s="65">
        <v>0.38450000000000001</v>
      </c>
      <c r="C49" s="66">
        <v>2.6007799999999999</v>
      </c>
    </row>
    <row r="50" spans="1:3" ht="12.75">
      <c r="A50" s="64" t="s">
        <v>714</v>
      </c>
      <c r="B50" s="65">
        <v>167.60204100000001</v>
      </c>
      <c r="C50" s="66">
        <v>5.9670000000000001E-3</v>
      </c>
    </row>
    <row r="51" spans="1:3" ht="12.75">
      <c r="A51" s="64" t="s">
        <v>715</v>
      </c>
      <c r="B51" s="65">
        <v>49.818854000000002</v>
      </c>
      <c r="C51" s="66">
        <v>2.0073000000000001E-2</v>
      </c>
    </row>
    <row r="52" spans="1:3" ht="12.75">
      <c r="A52" s="64" t="s">
        <v>716</v>
      </c>
      <c r="B52" s="65">
        <v>3.9580989999999998</v>
      </c>
      <c r="C52" s="66">
        <v>0.25264700000000001</v>
      </c>
    </row>
    <row r="53" spans="1:3" ht="12.75">
      <c r="A53" s="64" t="s">
        <v>717</v>
      </c>
      <c r="B53" s="65">
        <v>3.64</v>
      </c>
      <c r="C53" s="66">
        <v>0.274725</v>
      </c>
    </row>
    <row r="54" spans="1:3" ht="12.75">
      <c r="A54" s="64" t="s">
        <v>718</v>
      </c>
      <c r="B54" s="65">
        <v>4.308732</v>
      </c>
      <c r="C54" s="66">
        <v>0.23208699999999999</v>
      </c>
    </row>
    <row r="55" spans="1:3" ht="12.75">
      <c r="A55" s="64" t="s">
        <v>719</v>
      </c>
      <c r="B55" s="65">
        <v>71.145437999999999</v>
      </c>
      <c r="C55" s="66">
        <v>1.4056000000000001E-2</v>
      </c>
    </row>
    <row r="56" spans="1:3" ht="12.75">
      <c r="A56" s="64" t="s">
        <v>720</v>
      </c>
      <c r="B56" s="65">
        <v>3.75</v>
      </c>
      <c r="C56" s="66">
        <v>0.26666699999999999</v>
      </c>
    </row>
    <row r="57" spans="1:3" ht="12.75">
      <c r="A57" s="64" t="s">
        <v>676</v>
      </c>
      <c r="B57" s="65">
        <v>1.393594</v>
      </c>
      <c r="C57" s="66">
        <v>0.71756900000000001</v>
      </c>
    </row>
    <row r="58" spans="1:3" ht="12.75">
      <c r="A58" s="64" t="s">
        <v>721</v>
      </c>
      <c r="B58" s="65">
        <v>17.35811</v>
      </c>
      <c r="C58" s="66">
        <v>5.7610000000000001E-2</v>
      </c>
    </row>
    <row r="59" spans="1:3" ht="12.75">
      <c r="A59" s="64" t="s">
        <v>722</v>
      </c>
      <c r="B59" s="65">
        <v>1201.994772</v>
      </c>
      <c r="C59" s="66">
        <v>8.3199999999999995E-4</v>
      </c>
    </row>
    <row r="60" spans="1:3" ht="12.75">
      <c r="A60" s="64" t="s">
        <v>723</v>
      </c>
      <c r="B60" s="65">
        <v>186.24311800000001</v>
      </c>
      <c r="C60" s="66">
        <v>5.3689999999999996E-3</v>
      </c>
    </row>
    <row r="61" spans="1:3" ht="12.75">
      <c r="A61" s="64" t="s">
        <v>724</v>
      </c>
      <c r="B61" s="65">
        <v>9.3314179999999993</v>
      </c>
      <c r="C61" s="66">
        <v>0.107165</v>
      </c>
    </row>
    <row r="62" spans="1:3" ht="12.75">
      <c r="A62" s="64" t="s">
        <v>677</v>
      </c>
      <c r="B62" s="65">
        <v>0.94727300000000003</v>
      </c>
      <c r="C62" s="66">
        <v>1.0556620000000001</v>
      </c>
    </row>
    <row r="63" spans="1:3" ht="12.75">
      <c r="A63" s="64" t="s">
        <v>725</v>
      </c>
      <c r="B63" s="65">
        <v>29.470485</v>
      </c>
      <c r="C63" s="66">
        <v>3.3931999999999997E-2</v>
      </c>
    </row>
    <row r="64" spans="1:3" ht="12.75">
      <c r="A64" s="64" t="s">
        <v>726</v>
      </c>
      <c r="B64" s="65">
        <v>30.944580999999999</v>
      </c>
      <c r="C64" s="66">
        <v>3.2315999999999998E-2</v>
      </c>
    </row>
    <row r="65" spans="1:3" ht="12.75">
      <c r="A65" s="64" t="s">
        <v>727</v>
      </c>
      <c r="B65" s="65">
        <v>6.7882290000000003</v>
      </c>
      <c r="C65" s="66">
        <v>0.147314</v>
      </c>
    </row>
    <row r="66" spans="1:3" ht="12.75">
      <c r="A66" s="64" t="s">
        <v>728</v>
      </c>
      <c r="B66" s="65">
        <v>6.8527880000000003</v>
      </c>
      <c r="C66" s="66">
        <v>0.145926</v>
      </c>
    </row>
    <row r="67" spans="1:3" ht="12.75">
      <c r="A67" s="64" t="s">
        <v>729</v>
      </c>
      <c r="B67" s="65">
        <v>9.9875000000000007</v>
      </c>
      <c r="C67" s="66">
        <v>0.10012500000000001</v>
      </c>
    </row>
    <row r="68" spans="1:3" ht="12.75">
      <c r="A68" s="83" t="s">
        <v>730</v>
      </c>
      <c r="C68" s="73"/>
    </row>
    <row r="69" spans="1:3" ht="12.75">
      <c r="C69" s="73"/>
    </row>
    <row r="70" spans="1:3" ht="12.75">
      <c r="C70" s="73"/>
    </row>
    <row r="71" spans="1:3" ht="12.75">
      <c r="C71" s="73"/>
    </row>
    <row r="72" spans="1:3" ht="12.75">
      <c r="C72" s="73"/>
    </row>
    <row r="73" spans="1:3" ht="12.75">
      <c r="C73" s="73"/>
    </row>
    <row r="74" spans="1:3" ht="12.75">
      <c r="C74" s="73"/>
    </row>
    <row r="75" spans="1:3" ht="12.75">
      <c r="C75" s="73"/>
    </row>
    <row r="76" spans="1:3" ht="12.75">
      <c r="C76" s="73"/>
    </row>
    <row r="77" spans="1:3" ht="12.75">
      <c r="C77" s="73"/>
    </row>
    <row r="78" spans="1:3" ht="12.75">
      <c r="C78" s="73"/>
    </row>
    <row r="79" spans="1:3" ht="12.75">
      <c r="C79" s="73"/>
    </row>
    <row r="80" spans="1:3" ht="12.75">
      <c r="C80" s="73"/>
    </row>
    <row r="81" spans="3:3" ht="12.75">
      <c r="C81" s="73"/>
    </row>
    <row r="82" spans="3:3" ht="12.75">
      <c r="C82" s="73"/>
    </row>
    <row r="83" spans="3:3" ht="12.75">
      <c r="C83" s="73"/>
    </row>
    <row r="84" spans="3:3" ht="12.75">
      <c r="C84" s="73"/>
    </row>
    <row r="85" spans="3:3" ht="12.75">
      <c r="C85" s="73"/>
    </row>
    <row r="86" spans="3:3" ht="12.75">
      <c r="C86" s="73"/>
    </row>
    <row r="87" spans="3:3" ht="12.75">
      <c r="C87" s="73"/>
    </row>
    <row r="88" spans="3:3" ht="12.75">
      <c r="C88" s="73"/>
    </row>
    <row r="89" spans="3:3" ht="12.75">
      <c r="C89" s="73"/>
    </row>
    <row r="90" spans="3:3" ht="12.75">
      <c r="C90" s="73"/>
    </row>
    <row r="91" spans="3:3" ht="12.75">
      <c r="C91" s="73"/>
    </row>
    <row r="92" spans="3:3" ht="12.75">
      <c r="C92" s="73"/>
    </row>
    <row r="93" spans="3:3" ht="12.75">
      <c r="C93" s="73"/>
    </row>
    <row r="94" spans="3:3" ht="12.75">
      <c r="C94" s="73"/>
    </row>
    <row r="95" spans="3:3" ht="12.75">
      <c r="C95" s="73"/>
    </row>
    <row r="96" spans="3:3" ht="12.75">
      <c r="C96" s="73"/>
    </row>
    <row r="97" spans="3:3" ht="12.75">
      <c r="C97" s="73"/>
    </row>
    <row r="98" spans="3:3" ht="12.75">
      <c r="C98" s="73"/>
    </row>
    <row r="99" spans="3:3" ht="12.75">
      <c r="C99" s="73"/>
    </row>
    <row r="100" spans="3:3" ht="12.75">
      <c r="C100" s="73"/>
    </row>
    <row r="101" spans="3:3" ht="12.75">
      <c r="C101" s="73"/>
    </row>
    <row r="102" spans="3:3" ht="12.75">
      <c r="C102" s="73"/>
    </row>
    <row r="103" spans="3:3" ht="12.75">
      <c r="C103" s="73"/>
    </row>
    <row r="104" spans="3:3" ht="12.75">
      <c r="C104" s="73"/>
    </row>
    <row r="105" spans="3:3" ht="12.75">
      <c r="C105" s="73"/>
    </row>
    <row r="106" spans="3:3" ht="12.75">
      <c r="C106" s="73"/>
    </row>
    <row r="107" spans="3:3" ht="12.75">
      <c r="C107" s="73"/>
    </row>
    <row r="108" spans="3:3" ht="12.75">
      <c r="C108" s="73"/>
    </row>
    <row r="109" spans="3:3" ht="12.75">
      <c r="C109" s="73"/>
    </row>
    <row r="110" spans="3:3" ht="12.75">
      <c r="C110" s="73"/>
    </row>
    <row r="111" spans="3:3" ht="12.75">
      <c r="C111" s="73"/>
    </row>
    <row r="112" spans="3:3" ht="12.75">
      <c r="C112" s="73"/>
    </row>
    <row r="113" spans="3:3" ht="12.75">
      <c r="C113" s="73"/>
    </row>
    <row r="114" spans="3:3" ht="12.75">
      <c r="C114" s="73"/>
    </row>
    <row r="115" spans="3:3" ht="12.75">
      <c r="C115" s="73"/>
    </row>
    <row r="116" spans="3:3" ht="12.75">
      <c r="C116" s="73"/>
    </row>
    <row r="117" spans="3:3" ht="12.75">
      <c r="C117" s="73"/>
    </row>
    <row r="118" spans="3:3" ht="12.75">
      <c r="C118" s="73"/>
    </row>
    <row r="119" spans="3:3" ht="12.75">
      <c r="C119" s="73"/>
    </row>
    <row r="120" spans="3:3" ht="12.75">
      <c r="C120" s="73"/>
    </row>
    <row r="121" spans="3:3" ht="12.75">
      <c r="C121" s="73"/>
    </row>
    <row r="122" spans="3:3" ht="12.75">
      <c r="C122" s="73"/>
    </row>
    <row r="123" spans="3:3" ht="12.75">
      <c r="C123" s="73"/>
    </row>
    <row r="124" spans="3:3" ht="12.75">
      <c r="C124" s="73"/>
    </row>
    <row r="125" spans="3:3" ht="12.75">
      <c r="C125" s="73"/>
    </row>
    <row r="126" spans="3:3" ht="12.75">
      <c r="C126" s="73"/>
    </row>
    <row r="127" spans="3:3" ht="12.75">
      <c r="C127" s="73"/>
    </row>
    <row r="128" spans="3:3" ht="12.75">
      <c r="C128" s="73"/>
    </row>
    <row r="129" spans="3:3" ht="12.75">
      <c r="C129" s="73"/>
    </row>
    <row r="130" spans="3:3" ht="12.75">
      <c r="C130" s="73"/>
    </row>
    <row r="131" spans="3:3" ht="12.75">
      <c r="C131" s="73"/>
    </row>
    <row r="132" spans="3:3" ht="12.75">
      <c r="C132" s="73"/>
    </row>
    <row r="133" spans="3:3" ht="12.75">
      <c r="C133" s="73"/>
    </row>
    <row r="134" spans="3:3" ht="12.75">
      <c r="C134" s="73"/>
    </row>
    <row r="135" spans="3:3" ht="12.75">
      <c r="C135" s="73"/>
    </row>
    <row r="136" spans="3:3" ht="12.75">
      <c r="C136" s="73"/>
    </row>
    <row r="137" spans="3:3" ht="12.75">
      <c r="C137" s="73"/>
    </row>
    <row r="138" spans="3:3" ht="12.75">
      <c r="C138" s="73"/>
    </row>
    <row r="139" spans="3:3" ht="12.75">
      <c r="C139" s="73"/>
    </row>
    <row r="140" spans="3:3" ht="12.75">
      <c r="C140" s="73"/>
    </row>
    <row r="141" spans="3:3" ht="12.75">
      <c r="C141" s="73"/>
    </row>
    <row r="142" spans="3:3" ht="12.75">
      <c r="C142" s="73"/>
    </row>
    <row r="143" spans="3:3" ht="12.75">
      <c r="C143" s="73"/>
    </row>
    <row r="144" spans="3:3" ht="12.75">
      <c r="C144" s="73"/>
    </row>
    <row r="145" spans="3:3" ht="12.75">
      <c r="C145" s="73"/>
    </row>
    <row r="146" spans="3:3" ht="12.75">
      <c r="C146" s="73"/>
    </row>
    <row r="147" spans="3:3" ht="12.75">
      <c r="C147" s="73"/>
    </row>
    <row r="148" spans="3:3" ht="12.75">
      <c r="C148" s="73"/>
    </row>
    <row r="149" spans="3:3" ht="12.75">
      <c r="C149" s="73"/>
    </row>
    <row r="150" spans="3:3" ht="12.75">
      <c r="C150" s="73"/>
    </row>
    <row r="151" spans="3:3" ht="12.75">
      <c r="C151" s="73"/>
    </row>
    <row r="152" spans="3:3" ht="12.75">
      <c r="C152" s="73"/>
    </row>
    <row r="153" spans="3:3" ht="12.75">
      <c r="C153" s="73"/>
    </row>
    <row r="154" spans="3:3" ht="12.75">
      <c r="C154" s="73"/>
    </row>
    <row r="155" spans="3:3" ht="12.75">
      <c r="C155" s="73"/>
    </row>
    <row r="156" spans="3:3" ht="12.75">
      <c r="C156" s="73"/>
    </row>
    <row r="157" spans="3:3" ht="12.75">
      <c r="C157" s="73"/>
    </row>
    <row r="158" spans="3:3" ht="12.75">
      <c r="C158" s="73"/>
    </row>
    <row r="159" spans="3:3" ht="12.75">
      <c r="C159" s="73"/>
    </row>
    <row r="160" spans="3:3" ht="12.75">
      <c r="C160" s="73"/>
    </row>
    <row r="161" spans="3:3" ht="12.75">
      <c r="C161" s="73"/>
    </row>
    <row r="162" spans="3:3" ht="12.75">
      <c r="C162" s="73"/>
    </row>
    <row r="163" spans="3:3" ht="12.75">
      <c r="C163" s="73"/>
    </row>
    <row r="164" spans="3:3" ht="12.75">
      <c r="C164" s="73"/>
    </row>
    <row r="165" spans="3:3" ht="12.75">
      <c r="C165" s="73"/>
    </row>
    <row r="166" spans="3:3" ht="12.75">
      <c r="C166" s="73"/>
    </row>
    <row r="167" spans="3:3" ht="12.75">
      <c r="C167" s="73"/>
    </row>
    <row r="168" spans="3:3" ht="12.75">
      <c r="C168" s="73"/>
    </row>
    <row r="169" spans="3:3" ht="12.75">
      <c r="C169" s="73"/>
    </row>
    <row r="170" spans="3:3" ht="12.75">
      <c r="C170" s="73"/>
    </row>
    <row r="171" spans="3:3" ht="12.75">
      <c r="C171" s="73"/>
    </row>
    <row r="172" spans="3:3" ht="12.75">
      <c r="C172" s="73"/>
    </row>
    <row r="173" spans="3:3" ht="12.75">
      <c r="C173" s="73"/>
    </row>
    <row r="174" spans="3:3" ht="12.75">
      <c r="C174" s="73"/>
    </row>
    <row r="175" spans="3:3" ht="12.75">
      <c r="C175" s="73"/>
    </row>
    <row r="176" spans="3:3" ht="12.75">
      <c r="C176" s="73"/>
    </row>
    <row r="177" spans="3:3" ht="12.75">
      <c r="C177" s="73"/>
    </row>
    <row r="178" spans="3:3" ht="12.75">
      <c r="C178" s="73"/>
    </row>
    <row r="179" spans="3:3" ht="12.75">
      <c r="C179" s="73"/>
    </row>
    <row r="180" spans="3:3" ht="12.75">
      <c r="C180" s="73"/>
    </row>
    <row r="181" spans="3:3" ht="12.75">
      <c r="C181" s="73"/>
    </row>
    <row r="182" spans="3:3" ht="12.75">
      <c r="C182" s="73"/>
    </row>
    <row r="183" spans="3:3" ht="12.75">
      <c r="C183" s="73"/>
    </row>
    <row r="184" spans="3:3" ht="12.75">
      <c r="C184" s="73"/>
    </row>
    <row r="185" spans="3:3" ht="12.75">
      <c r="C185" s="73"/>
    </row>
    <row r="186" spans="3:3" ht="12.75">
      <c r="C186" s="73"/>
    </row>
    <row r="187" spans="3:3" ht="12.75">
      <c r="C187" s="73"/>
    </row>
    <row r="188" spans="3:3" ht="12.75">
      <c r="C188" s="73"/>
    </row>
    <row r="189" spans="3:3" ht="12.75">
      <c r="C189" s="73"/>
    </row>
    <row r="190" spans="3:3" ht="12.75">
      <c r="C190" s="73"/>
    </row>
    <row r="191" spans="3:3" ht="12.75">
      <c r="C191" s="73"/>
    </row>
    <row r="192" spans="3:3" ht="12.75">
      <c r="C192" s="73"/>
    </row>
    <row r="193" spans="3:3" ht="12.75">
      <c r="C193" s="73"/>
    </row>
    <row r="194" spans="3:3" ht="12.75">
      <c r="C194" s="73"/>
    </row>
    <row r="195" spans="3:3" ht="12.75">
      <c r="C195" s="73"/>
    </row>
    <row r="196" spans="3:3" ht="12.75">
      <c r="C196" s="73"/>
    </row>
    <row r="197" spans="3:3" ht="12.75">
      <c r="C197" s="73"/>
    </row>
    <row r="198" spans="3:3" ht="12.75">
      <c r="C198" s="73"/>
    </row>
    <row r="199" spans="3:3" ht="12.75">
      <c r="C199" s="73"/>
    </row>
    <row r="200" spans="3:3" ht="12.75">
      <c r="C200" s="73"/>
    </row>
    <row r="201" spans="3:3" ht="12.75">
      <c r="C201" s="73"/>
    </row>
    <row r="202" spans="3:3" ht="12.75">
      <c r="C202" s="73"/>
    </row>
    <row r="203" spans="3:3" ht="12.75">
      <c r="C203" s="73"/>
    </row>
    <row r="204" spans="3:3" ht="12.75">
      <c r="C204" s="73"/>
    </row>
    <row r="205" spans="3:3" ht="12.75">
      <c r="C205" s="73"/>
    </row>
    <row r="206" spans="3:3" ht="12.75">
      <c r="C206" s="73"/>
    </row>
    <row r="207" spans="3:3" ht="12.75">
      <c r="C207" s="73"/>
    </row>
    <row r="208" spans="3:3" ht="12.75">
      <c r="C208" s="73"/>
    </row>
    <row r="209" spans="3:3" ht="12.75">
      <c r="C209" s="73"/>
    </row>
    <row r="210" spans="3:3" ht="12.75">
      <c r="C210" s="73"/>
    </row>
    <row r="211" spans="3:3" ht="12.75">
      <c r="C211" s="73"/>
    </row>
    <row r="212" spans="3:3" ht="12.75">
      <c r="C212" s="73"/>
    </row>
    <row r="213" spans="3:3" ht="12.75">
      <c r="C213" s="73"/>
    </row>
    <row r="214" spans="3:3" ht="12.75">
      <c r="C214" s="73"/>
    </row>
    <row r="215" spans="3:3" ht="12.75">
      <c r="C215" s="73"/>
    </row>
    <row r="216" spans="3:3" ht="12.75">
      <c r="C216" s="73"/>
    </row>
    <row r="217" spans="3:3" ht="12.75">
      <c r="C217" s="73"/>
    </row>
    <row r="218" spans="3:3" ht="12.75">
      <c r="C218" s="73"/>
    </row>
    <row r="219" spans="3:3" ht="12.75">
      <c r="C219" s="73"/>
    </row>
    <row r="220" spans="3:3" ht="12.75">
      <c r="C220" s="73"/>
    </row>
    <row r="221" spans="3:3" ht="12.75">
      <c r="C221" s="73"/>
    </row>
    <row r="222" spans="3:3" ht="12.75">
      <c r="C222" s="73"/>
    </row>
    <row r="223" spans="3:3" ht="12.75">
      <c r="C223" s="73"/>
    </row>
    <row r="224" spans="3:3" ht="12.75">
      <c r="C224" s="73"/>
    </row>
    <row r="225" spans="3:3" ht="12.75">
      <c r="C225" s="73"/>
    </row>
    <row r="226" spans="3:3" ht="12.75">
      <c r="C226" s="73"/>
    </row>
    <row r="227" spans="3:3" ht="12.75">
      <c r="C227" s="73"/>
    </row>
    <row r="228" spans="3:3" ht="12.75">
      <c r="C228" s="73"/>
    </row>
    <row r="229" spans="3:3" ht="12.75">
      <c r="C229" s="73"/>
    </row>
    <row r="230" spans="3:3" ht="12.75">
      <c r="C230" s="73"/>
    </row>
    <row r="231" spans="3:3" ht="12.75">
      <c r="C231" s="73"/>
    </row>
    <row r="232" spans="3:3" ht="12.75">
      <c r="C232" s="73"/>
    </row>
    <row r="233" spans="3:3" ht="12.75">
      <c r="C233" s="73"/>
    </row>
    <row r="234" spans="3:3" ht="12.75">
      <c r="C234" s="73"/>
    </row>
    <row r="235" spans="3:3" ht="12.75">
      <c r="C235" s="73"/>
    </row>
    <row r="236" spans="3:3" ht="12.75">
      <c r="C236" s="73"/>
    </row>
    <row r="237" spans="3:3" ht="12.75">
      <c r="C237" s="73"/>
    </row>
    <row r="238" spans="3:3" ht="12.75">
      <c r="C238" s="73"/>
    </row>
    <row r="239" spans="3:3" ht="12.75">
      <c r="C239" s="73"/>
    </row>
    <row r="240" spans="3:3" ht="12.75">
      <c r="C240" s="73"/>
    </row>
    <row r="241" spans="3:3" ht="12.75">
      <c r="C241" s="73"/>
    </row>
    <row r="242" spans="3:3" ht="12.75">
      <c r="C242" s="73"/>
    </row>
    <row r="243" spans="3:3" ht="12.75">
      <c r="C243" s="73"/>
    </row>
    <row r="244" spans="3:3" ht="12.75">
      <c r="C244" s="73"/>
    </row>
    <row r="245" spans="3:3" ht="12.75">
      <c r="C245" s="73"/>
    </row>
    <row r="246" spans="3:3" ht="12.75">
      <c r="C246" s="73"/>
    </row>
    <row r="247" spans="3:3" ht="12.75">
      <c r="C247" s="73"/>
    </row>
    <row r="248" spans="3:3" ht="12.75">
      <c r="C248" s="73"/>
    </row>
    <row r="249" spans="3:3" ht="12.75">
      <c r="C249" s="73"/>
    </row>
    <row r="250" spans="3:3" ht="12.75">
      <c r="C250" s="73"/>
    </row>
    <row r="251" spans="3:3" ht="12.75">
      <c r="C251" s="73"/>
    </row>
    <row r="252" spans="3:3" ht="12.75">
      <c r="C252" s="73"/>
    </row>
    <row r="253" spans="3:3" ht="12.75">
      <c r="C253" s="73"/>
    </row>
    <row r="254" spans="3:3" ht="12.75">
      <c r="C254" s="73"/>
    </row>
    <row r="255" spans="3:3" ht="12.75">
      <c r="C255" s="73"/>
    </row>
    <row r="256" spans="3:3" ht="12.75">
      <c r="C256" s="73"/>
    </row>
    <row r="257" spans="3:3" ht="12.75">
      <c r="C257" s="73"/>
    </row>
    <row r="258" spans="3:3" ht="12.75">
      <c r="C258" s="73"/>
    </row>
    <row r="259" spans="3:3" ht="12.75">
      <c r="C259" s="73"/>
    </row>
    <row r="260" spans="3:3" ht="12.75">
      <c r="C260" s="73"/>
    </row>
    <row r="261" spans="3:3" ht="12.75">
      <c r="C261" s="73"/>
    </row>
    <row r="262" spans="3:3" ht="12.75">
      <c r="C262" s="73"/>
    </row>
    <row r="263" spans="3:3" ht="12.75">
      <c r="C263" s="73"/>
    </row>
    <row r="264" spans="3:3" ht="12.75">
      <c r="C264" s="73"/>
    </row>
    <row r="265" spans="3:3" ht="12.75">
      <c r="C265" s="73"/>
    </row>
    <row r="266" spans="3:3" ht="12.75">
      <c r="C266" s="73"/>
    </row>
    <row r="267" spans="3:3" ht="12.75">
      <c r="C267" s="73"/>
    </row>
    <row r="268" spans="3:3" ht="12.75">
      <c r="C268" s="73"/>
    </row>
    <row r="269" spans="3:3" ht="12.75">
      <c r="C269" s="73"/>
    </row>
    <row r="270" spans="3:3" ht="12.75">
      <c r="C270" s="73"/>
    </row>
    <row r="271" spans="3:3" ht="12.75">
      <c r="C271" s="73"/>
    </row>
    <row r="272" spans="3:3" ht="12.75">
      <c r="C272" s="73"/>
    </row>
    <row r="273" spans="3:3" ht="12.75">
      <c r="C273" s="73"/>
    </row>
    <row r="274" spans="3:3" ht="12.75">
      <c r="C274" s="73"/>
    </row>
    <row r="275" spans="3:3" ht="12.75">
      <c r="C275" s="73"/>
    </row>
    <row r="276" spans="3:3" ht="12.75">
      <c r="C276" s="73"/>
    </row>
    <row r="277" spans="3:3" ht="12.75">
      <c r="C277" s="73"/>
    </row>
    <row r="278" spans="3:3" ht="12.75">
      <c r="C278" s="73"/>
    </row>
    <row r="279" spans="3:3" ht="12.75">
      <c r="C279" s="73"/>
    </row>
    <row r="280" spans="3:3" ht="12.75">
      <c r="C280" s="73"/>
    </row>
    <row r="281" spans="3:3" ht="12.75">
      <c r="C281" s="73"/>
    </row>
    <row r="282" spans="3:3" ht="12.75">
      <c r="C282" s="73"/>
    </row>
    <row r="283" spans="3:3" ht="12.75">
      <c r="C283" s="73"/>
    </row>
    <row r="284" spans="3:3" ht="12.75">
      <c r="C284" s="73"/>
    </row>
    <row r="285" spans="3:3" ht="12.75">
      <c r="C285" s="73"/>
    </row>
    <row r="286" spans="3:3" ht="12.75">
      <c r="C286" s="73"/>
    </row>
    <row r="287" spans="3:3" ht="12.75">
      <c r="C287" s="73"/>
    </row>
    <row r="288" spans="3:3" ht="12.75">
      <c r="C288" s="73"/>
    </row>
    <row r="289" spans="3:3" ht="12.75">
      <c r="C289" s="73"/>
    </row>
    <row r="290" spans="3:3" ht="12.75">
      <c r="C290" s="73"/>
    </row>
    <row r="291" spans="3:3" ht="12.75">
      <c r="C291" s="73"/>
    </row>
    <row r="292" spans="3:3" ht="12.75">
      <c r="C292" s="73"/>
    </row>
    <row r="293" spans="3:3" ht="12.75">
      <c r="C293" s="73"/>
    </row>
    <row r="294" spans="3:3" ht="12.75">
      <c r="C294" s="73"/>
    </row>
    <row r="295" spans="3:3" ht="12.75">
      <c r="C295" s="73"/>
    </row>
    <row r="296" spans="3:3" ht="12.75">
      <c r="C296" s="73"/>
    </row>
    <row r="297" spans="3:3" ht="12.75">
      <c r="C297" s="73"/>
    </row>
    <row r="298" spans="3:3" ht="12.75">
      <c r="C298" s="73"/>
    </row>
    <row r="299" spans="3:3" ht="12.75">
      <c r="C299" s="73"/>
    </row>
    <row r="300" spans="3:3" ht="12.75">
      <c r="C300" s="73"/>
    </row>
    <row r="301" spans="3:3" ht="12.75">
      <c r="C301" s="73"/>
    </row>
    <row r="302" spans="3:3" ht="12.75">
      <c r="C302" s="73"/>
    </row>
    <row r="303" spans="3:3" ht="12.75">
      <c r="C303" s="73"/>
    </row>
    <row r="304" spans="3:3" ht="12.75">
      <c r="C304" s="73"/>
    </row>
    <row r="305" spans="3:3" ht="12.75">
      <c r="C305" s="73"/>
    </row>
    <row r="306" spans="3:3" ht="12.75">
      <c r="C306" s="73"/>
    </row>
    <row r="307" spans="3:3" ht="12.75">
      <c r="C307" s="73"/>
    </row>
    <row r="308" spans="3:3" ht="12.75">
      <c r="C308" s="73"/>
    </row>
    <row r="309" spans="3:3" ht="12.75">
      <c r="C309" s="73"/>
    </row>
    <row r="310" spans="3:3" ht="12.75">
      <c r="C310" s="73"/>
    </row>
    <row r="311" spans="3:3" ht="12.75">
      <c r="C311" s="73"/>
    </row>
    <row r="312" spans="3:3" ht="12.75">
      <c r="C312" s="73"/>
    </row>
    <row r="313" spans="3:3" ht="12.75">
      <c r="C313" s="73"/>
    </row>
    <row r="314" spans="3:3" ht="12.75">
      <c r="C314" s="73"/>
    </row>
    <row r="315" spans="3:3" ht="12.75">
      <c r="C315" s="73"/>
    </row>
    <row r="316" spans="3:3" ht="12.75">
      <c r="C316" s="73"/>
    </row>
    <row r="317" spans="3:3" ht="12.75">
      <c r="C317" s="73"/>
    </row>
    <row r="318" spans="3:3" ht="12.75">
      <c r="C318" s="73"/>
    </row>
    <row r="319" spans="3:3" ht="12.75">
      <c r="C319" s="73"/>
    </row>
    <row r="320" spans="3:3" ht="12.75">
      <c r="C320" s="73"/>
    </row>
    <row r="321" spans="3:3" ht="12.75">
      <c r="C321" s="73"/>
    </row>
    <row r="322" spans="3:3" ht="12.75">
      <c r="C322" s="73"/>
    </row>
    <row r="323" spans="3:3" ht="12.75">
      <c r="C323" s="73"/>
    </row>
    <row r="324" spans="3:3" ht="12.75">
      <c r="C324" s="73"/>
    </row>
    <row r="325" spans="3:3" ht="12.75">
      <c r="C325" s="73"/>
    </row>
    <row r="326" spans="3:3" ht="12.75">
      <c r="C326" s="73"/>
    </row>
    <row r="327" spans="3:3" ht="12.75">
      <c r="C327" s="73"/>
    </row>
    <row r="328" spans="3:3" ht="12.75">
      <c r="C328" s="73"/>
    </row>
    <row r="329" spans="3:3" ht="12.75">
      <c r="C329" s="73"/>
    </row>
    <row r="330" spans="3:3" ht="12.75">
      <c r="C330" s="73"/>
    </row>
    <row r="331" spans="3:3" ht="12.75">
      <c r="C331" s="73"/>
    </row>
    <row r="332" spans="3:3" ht="12.75">
      <c r="C332" s="73"/>
    </row>
    <row r="333" spans="3:3" ht="12.75">
      <c r="C333" s="73"/>
    </row>
    <row r="334" spans="3:3" ht="12.75">
      <c r="C334" s="73"/>
    </row>
    <row r="335" spans="3:3" ht="12.75">
      <c r="C335" s="73"/>
    </row>
    <row r="336" spans="3:3" ht="12.75">
      <c r="C336" s="73"/>
    </row>
    <row r="337" spans="3:3" ht="12.75">
      <c r="C337" s="73"/>
    </row>
    <row r="338" spans="3:3" ht="12.75">
      <c r="C338" s="73"/>
    </row>
    <row r="339" spans="3:3" ht="12.75">
      <c r="C339" s="73"/>
    </row>
    <row r="340" spans="3:3" ht="12.75">
      <c r="C340" s="73"/>
    </row>
    <row r="341" spans="3:3" ht="12.75">
      <c r="C341" s="73"/>
    </row>
    <row r="342" spans="3:3" ht="12.75">
      <c r="C342" s="73"/>
    </row>
    <row r="343" spans="3:3" ht="12.75">
      <c r="C343" s="73"/>
    </row>
    <row r="344" spans="3:3" ht="12.75">
      <c r="C344" s="73"/>
    </row>
    <row r="345" spans="3:3" ht="12.75">
      <c r="C345" s="73"/>
    </row>
    <row r="346" spans="3:3" ht="12.75">
      <c r="C346" s="73"/>
    </row>
    <row r="347" spans="3:3" ht="12.75">
      <c r="C347" s="73"/>
    </row>
    <row r="348" spans="3:3" ht="12.75">
      <c r="C348" s="73"/>
    </row>
    <row r="349" spans="3:3" ht="12.75">
      <c r="C349" s="73"/>
    </row>
    <row r="350" spans="3:3" ht="12.75">
      <c r="C350" s="73"/>
    </row>
    <row r="351" spans="3:3" ht="12.75">
      <c r="C351" s="73"/>
    </row>
    <row r="352" spans="3:3" ht="12.75">
      <c r="C352" s="73"/>
    </row>
    <row r="353" spans="3:3" ht="12.75">
      <c r="C353" s="73"/>
    </row>
    <row r="354" spans="3:3" ht="12.75">
      <c r="C354" s="73"/>
    </row>
    <row r="355" spans="3:3" ht="12.75">
      <c r="C355" s="73"/>
    </row>
    <row r="356" spans="3:3" ht="12.75">
      <c r="C356" s="73"/>
    </row>
    <row r="357" spans="3:3" ht="12.75">
      <c r="C357" s="73"/>
    </row>
    <row r="358" spans="3:3" ht="12.75">
      <c r="C358" s="73"/>
    </row>
    <row r="359" spans="3:3" ht="12.75">
      <c r="C359" s="73"/>
    </row>
    <row r="360" spans="3:3" ht="12.75">
      <c r="C360" s="73"/>
    </row>
    <row r="361" spans="3:3" ht="12.75">
      <c r="C361" s="73"/>
    </row>
    <row r="362" spans="3:3" ht="12.75">
      <c r="C362" s="73"/>
    </row>
    <row r="363" spans="3:3" ht="12.75">
      <c r="C363" s="73"/>
    </row>
    <row r="364" spans="3:3" ht="12.75">
      <c r="C364" s="73"/>
    </row>
    <row r="365" spans="3:3" ht="12.75">
      <c r="C365" s="73"/>
    </row>
    <row r="366" spans="3:3" ht="12.75">
      <c r="C366" s="73"/>
    </row>
    <row r="367" spans="3:3" ht="12.75">
      <c r="C367" s="73"/>
    </row>
    <row r="368" spans="3:3" ht="12.75">
      <c r="C368" s="73"/>
    </row>
    <row r="369" spans="3:3" ht="12.75">
      <c r="C369" s="73"/>
    </row>
    <row r="370" spans="3:3" ht="12.75">
      <c r="C370" s="73"/>
    </row>
    <row r="371" spans="3:3" ht="12.75">
      <c r="C371" s="73"/>
    </row>
    <row r="372" spans="3:3" ht="12.75">
      <c r="C372" s="73"/>
    </row>
    <row r="373" spans="3:3" ht="12.75">
      <c r="C373" s="73"/>
    </row>
    <row r="374" spans="3:3" ht="12.75">
      <c r="C374" s="73"/>
    </row>
    <row r="375" spans="3:3" ht="12.75">
      <c r="C375" s="73"/>
    </row>
    <row r="376" spans="3:3" ht="12.75">
      <c r="C376" s="73"/>
    </row>
    <row r="377" spans="3:3" ht="12.75">
      <c r="C377" s="73"/>
    </row>
    <row r="378" spans="3:3" ht="12.75">
      <c r="C378" s="73"/>
    </row>
    <row r="379" spans="3:3" ht="12.75">
      <c r="C379" s="73"/>
    </row>
    <row r="380" spans="3:3" ht="12.75">
      <c r="C380" s="73"/>
    </row>
    <row r="381" spans="3:3" ht="12.75">
      <c r="C381" s="73"/>
    </row>
    <row r="382" spans="3:3" ht="12.75">
      <c r="C382" s="73"/>
    </row>
    <row r="383" spans="3:3" ht="12.75">
      <c r="C383" s="73"/>
    </row>
    <row r="384" spans="3:3" ht="12.75">
      <c r="C384" s="73"/>
    </row>
    <row r="385" spans="3:3" ht="12.75">
      <c r="C385" s="73"/>
    </row>
    <row r="386" spans="3:3" ht="12.75">
      <c r="C386" s="73"/>
    </row>
    <row r="387" spans="3:3" ht="12.75">
      <c r="C387" s="73"/>
    </row>
    <row r="388" spans="3:3" ht="12.75">
      <c r="C388" s="73"/>
    </row>
    <row r="389" spans="3:3" ht="12.75">
      <c r="C389" s="73"/>
    </row>
    <row r="390" spans="3:3" ht="12.75">
      <c r="C390" s="73"/>
    </row>
    <row r="391" spans="3:3" ht="12.75">
      <c r="C391" s="73"/>
    </row>
    <row r="392" spans="3:3" ht="12.75">
      <c r="C392" s="73"/>
    </row>
    <row r="393" spans="3:3" ht="12.75">
      <c r="C393" s="73"/>
    </row>
    <row r="394" spans="3:3" ht="12.75">
      <c r="C394" s="73"/>
    </row>
    <row r="395" spans="3:3" ht="12.75">
      <c r="C395" s="73"/>
    </row>
    <row r="396" spans="3:3" ht="12.75">
      <c r="C396" s="73"/>
    </row>
    <row r="397" spans="3:3" ht="12.75">
      <c r="C397" s="73"/>
    </row>
    <row r="398" spans="3:3" ht="12.75">
      <c r="C398" s="73"/>
    </row>
    <row r="399" spans="3:3" ht="12.75">
      <c r="C399" s="73"/>
    </row>
    <row r="400" spans="3:3" ht="12.75">
      <c r="C400" s="73"/>
    </row>
    <row r="401" spans="3:3" ht="12.75">
      <c r="C401" s="73"/>
    </row>
    <row r="402" spans="3:3" ht="12.75">
      <c r="C402" s="73"/>
    </row>
    <row r="403" spans="3:3" ht="12.75">
      <c r="C403" s="73"/>
    </row>
    <row r="404" spans="3:3" ht="12.75">
      <c r="C404" s="73"/>
    </row>
    <row r="405" spans="3:3" ht="12.75">
      <c r="C405" s="73"/>
    </row>
    <row r="406" spans="3:3" ht="12.75">
      <c r="C406" s="73"/>
    </row>
    <row r="407" spans="3:3" ht="12.75">
      <c r="C407" s="73"/>
    </row>
    <row r="408" spans="3:3" ht="12.75">
      <c r="C408" s="73"/>
    </row>
    <row r="409" spans="3:3" ht="12.75">
      <c r="C409" s="73"/>
    </row>
    <row r="410" spans="3:3" ht="12.75">
      <c r="C410" s="73"/>
    </row>
    <row r="411" spans="3:3" ht="12.75">
      <c r="C411" s="73"/>
    </row>
    <row r="412" spans="3:3" ht="12.75">
      <c r="C412" s="73"/>
    </row>
    <row r="413" spans="3:3" ht="12.75">
      <c r="C413" s="73"/>
    </row>
    <row r="414" spans="3:3" ht="12.75">
      <c r="C414" s="73"/>
    </row>
    <row r="415" spans="3:3" ht="12.75">
      <c r="C415" s="73"/>
    </row>
    <row r="416" spans="3:3" ht="12.75">
      <c r="C416" s="73"/>
    </row>
    <row r="417" spans="3:3" ht="12.75">
      <c r="C417" s="73"/>
    </row>
    <row r="418" spans="3:3" ht="12.75">
      <c r="C418" s="73"/>
    </row>
    <row r="419" spans="3:3" ht="12.75">
      <c r="C419" s="73"/>
    </row>
    <row r="420" spans="3:3" ht="12.75">
      <c r="C420" s="73"/>
    </row>
    <row r="421" spans="3:3" ht="12.75">
      <c r="C421" s="73"/>
    </row>
    <row r="422" spans="3:3" ht="12.75">
      <c r="C422" s="73"/>
    </row>
    <row r="423" spans="3:3" ht="12.75">
      <c r="C423" s="73"/>
    </row>
    <row r="424" spans="3:3" ht="12.75">
      <c r="C424" s="73"/>
    </row>
    <row r="425" spans="3:3" ht="12.75">
      <c r="C425" s="73"/>
    </row>
    <row r="426" spans="3:3" ht="12.75">
      <c r="C426" s="73"/>
    </row>
    <row r="427" spans="3:3" ht="12.75">
      <c r="C427" s="73"/>
    </row>
    <row r="428" spans="3:3" ht="12.75">
      <c r="C428" s="73"/>
    </row>
    <row r="429" spans="3:3" ht="12.75">
      <c r="C429" s="73"/>
    </row>
    <row r="430" spans="3:3" ht="12.75">
      <c r="C430" s="73"/>
    </row>
    <row r="431" spans="3:3" ht="12.75">
      <c r="C431" s="73"/>
    </row>
    <row r="432" spans="3:3" ht="12.75">
      <c r="C432" s="73"/>
    </row>
    <row r="433" spans="3:3" ht="12.75">
      <c r="C433" s="73"/>
    </row>
    <row r="434" spans="3:3" ht="12.75">
      <c r="C434" s="73"/>
    </row>
    <row r="435" spans="3:3" ht="12.75">
      <c r="C435" s="73"/>
    </row>
    <row r="436" spans="3:3" ht="12.75">
      <c r="C436" s="73"/>
    </row>
    <row r="437" spans="3:3" ht="12.75">
      <c r="C437" s="73"/>
    </row>
    <row r="438" spans="3:3" ht="12.75">
      <c r="C438" s="73"/>
    </row>
    <row r="439" spans="3:3" ht="12.75">
      <c r="C439" s="73"/>
    </row>
    <row r="440" spans="3:3" ht="12.75">
      <c r="C440" s="73"/>
    </row>
    <row r="441" spans="3:3" ht="12.75">
      <c r="C441" s="73"/>
    </row>
    <row r="442" spans="3:3" ht="12.75">
      <c r="C442" s="73"/>
    </row>
    <row r="443" spans="3:3" ht="12.75">
      <c r="C443" s="73"/>
    </row>
    <row r="444" spans="3:3" ht="12.75">
      <c r="C444" s="73"/>
    </row>
    <row r="445" spans="3:3" ht="12.75">
      <c r="C445" s="73"/>
    </row>
    <row r="446" spans="3:3" ht="12.75">
      <c r="C446" s="73"/>
    </row>
    <row r="447" spans="3:3" ht="12.75">
      <c r="C447" s="73"/>
    </row>
    <row r="448" spans="3:3" ht="12.75">
      <c r="C448" s="73"/>
    </row>
    <row r="449" spans="3:3" ht="12.75">
      <c r="C449" s="73"/>
    </row>
    <row r="450" spans="3:3" ht="12.75">
      <c r="C450" s="73"/>
    </row>
    <row r="451" spans="3:3" ht="12.75">
      <c r="C451" s="73"/>
    </row>
    <row r="452" spans="3:3" ht="12.75">
      <c r="C452" s="73"/>
    </row>
    <row r="453" spans="3:3" ht="12.75">
      <c r="C453" s="73"/>
    </row>
    <row r="454" spans="3:3" ht="12.75">
      <c r="C454" s="73"/>
    </row>
    <row r="455" spans="3:3" ht="12.75">
      <c r="C455" s="73"/>
    </row>
    <row r="456" spans="3:3" ht="12.75">
      <c r="C456" s="73"/>
    </row>
    <row r="457" spans="3:3" ht="12.75">
      <c r="C457" s="73"/>
    </row>
    <row r="458" spans="3:3" ht="12.75">
      <c r="C458" s="73"/>
    </row>
    <row r="459" spans="3:3" ht="12.75">
      <c r="C459" s="73"/>
    </row>
    <row r="460" spans="3:3" ht="12.75">
      <c r="C460" s="73"/>
    </row>
    <row r="461" spans="3:3" ht="12.75">
      <c r="C461" s="73"/>
    </row>
    <row r="462" spans="3:3" ht="12.75">
      <c r="C462" s="73"/>
    </row>
    <row r="463" spans="3:3" ht="12.75">
      <c r="C463" s="73"/>
    </row>
    <row r="464" spans="3:3" ht="12.75">
      <c r="C464" s="73"/>
    </row>
    <row r="465" spans="3:3" ht="12.75">
      <c r="C465" s="73"/>
    </row>
    <row r="466" spans="3:3" ht="12.75">
      <c r="C466" s="73"/>
    </row>
    <row r="467" spans="3:3" ht="12.75">
      <c r="C467" s="73"/>
    </row>
    <row r="468" spans="3:3" ht="12.75">
      <c r="C468" s="73"/>
    </row>
    <row r="469" spans="3:3" ht="12.75">
      <c r="C469" s="73"/>
    </row>
    <row r="470" spans="3:3" ht="12.75">
      <c r="C470" s="73"/>
    </row>
    <row r="471" spans="3:3" ht="12.75">
      <c r="C471" s="73"/>
    </row>
    <row r="472" spans="3:3" ht="12.75">
      <c r="C472" s="73"/>
    </row>
    <row r="473" spans="3:3" ht="12.75">
      <c r="C473" s="73"/>
    </row>
    <row r="474" spans="3:3" ht="12.75">
      <c r="C474" s="73"/>
    </row>
    <row r="475" spans="3:3" ht="12.75">
      <c r="C475" s="73"/>
    </row>
    <row r="476" spans="3:3" ht="12.75">
      <c r="C476" s="73"/>
    </row>
    <row r="477" spans="3:3" ht="12.75">
      <c r="C477" s="73"/>
    </row>
    <row r="478" spans="3:3" ht="12.75">
      <c r="C478" s="73"/>
    </row>
    <row r="479" spans="3:3" ht="12.75">
      <c r="C479" s="73"/>
    </row>
    <row r="480" spans="3:3" ht="12.75">
      <c r="C480" s="73"/>
    </row>
    <row r="481" spans="3:3" ht="12.75">
      <c r="C481" s="73"/>
    </row>
    <row r="482" spans="3:3" ht="12.75">
      <c r="C482" s="73"/>
    </row>
    <row r="483" spans="3:3" ht="12.75">
      <c r="C483" s="73"/>
    </row>
    <row r="484" spans="3:3" ht="12.75">
      <c r="C484" s="73"/>
    </row>
    <row r="485" spans="3:3" ht="12.75">
      <c r="C485" s="73"/>
    </row>
    <row r="486" spans="3:3" ht="12.75">
      <c r="C486" s="73"/>
    </row>
    <row r="487" spans="3:3" ht="12.75">
      <c r="C487" s="73"/>
    </row>
    <row r="488" spans="3:3" ht="12.75">
      <c r="C488" s="73"/>
    </row>
    <row r="489" spans="3:3" ht="12.75">
      <c r="C489" s="73"/>
    </row>
    <row r="490" spans="3:3" ht="12.75">
      <c r="C490" s="73"/>
    </row>
    <row r="491" spans="3:3" ht="12.75">
      <c r="C491" s="73"/>
    </row>
    <row r="492" spans="3:3" ht="12.75">
      <c r="C492" s="73"/>
    </row>
    <row r="493" spans="3:3" ht="12.75">
      <c r="C493" s="73"/>
    </row>
    <row r="494" spans="3:3" ht="12.75">
      <c r="C494" s="73"/>
    </row>
    <row r="495" spans="3:3" ht="12.75">
      <c r="C495" s="73"/>
    </row>
    <row r="496" spans="3:3" ht="12.75">
      <c r="C496" s="73"/>
    </row>
    <row r="497" spans="3:3" ht="12.75">
      <c r="C497" s="73"/>
    </row>
    <row r="498" spans="3:3" ht="12.75">
      <c r="C498" s="73"/>
    </row>
    <row r="499" spans="3:3" ht="12.75">
      <c r="C499" s="73"/>
    </row>
    <row r="500" spans="3:3" ht="12.75">
      <c r="C500" s="73"/>
    </row>
    <row r="501" spans="3:3" ht="12.75">
      <c r="C501" s="73"/>
    </row>
    <row r="502" spans="3:3" ht="12.75">
      <c r="C502" s="73"/>
    </row>
    <row r="503" spans="3:3" ht="12.75">
      <c r="C503" s="73"/>
    </row>
    <row r="504" spans="3:3" ht="12.75">
      <c r="C504" s="73"/>
    </row>
    <row r="505" spans="3:3" ht="12.75">
      <c r="C505" s="73"/>
    </row>
    <row r="506" spans="3:3" ht="12.75">
      <c r="C506" s="73"/>
    </row>
    <row r="507" spans="3:3" ht="12.75">
      <c r="C507" s="73"/>
    </row>
    <row r="508" spans="3:3" ht="12.75">
      <c r="C508" s="73"/>
    </row>
    <row r="509" spans="3:3" ht="12.75">
      <c r="C509" s="73"/>
    </row>
    <row r="510" spans="3:3" ht="12.75">
      <c r="C510" s="73"/>
    </row>
    <row r="511" spans="3:3" ht="12.75">
      <c r="C511" s="73"/>
    </row>
    <row r="512" spans="3:3" ht="12.75">
      <c r="C512" s="73"/>
    </row>
    <row r="513" spans="3:3" ht="12.75">
      <c r="C513" s="73"/>
    </row>
    <row r="514" spans="3:3" ht="12.75">
      <c r="C514" s="73"/>
    </row>
    <row r="515" spans="3:3" ht="12.75">
      <c r="C515" s="73"/>
    </row>
    <row r="516" spans="3:3" ht="12.75">
      <c r="C516" s="73"/>
    </row>
    <row r="517" spans="3:3" ht="12.75">
      <c r="C517" s="73"/>
    </row>
    <row r="518" spans="3:3" ht="12.75">
      <c r="C518" s="73"/>
    </row>
    <row r="519" spans="3:3" ht="12.75">
      <c r="C519" s="73"/>
    </row>
    <row r="520" spans="3:3" ht="12.75">
      <c r="C520" s="73"/>
    </row>
    <row r="521" spans="3:3" ht="12.75">
      <c r="C521" s="73"/>
    </row>
    <row r="522" spans="3:3" ht="12.75">
      <c r="C522" s="73"/>
    </row>
    <row r="523" spans="3:3" ht="12.75">
      <c r="C523" s="73"/>
    </row>
    <row r="524" spans="3:3" ht="12.75">
      <c r="C524" s="73"/>
    </row>
    <row r="525" spans="3:3" ht="12.75">
      <c r="C525" s="73"/>
    </row>
    <row r="526" spans="3:3" ht="12.75">
      <c r="C526" s="73"/>
    </row>
    <row r="527" spans="3:3" ht="12.75">
      <c r="C527" s="73"/>
    </row>
    <row r="528" spans="3:3" ht="12.75">
      <c r="C528" s="73"/>
    </row>
    <row r="529" spans="3:3" ht="12.75">
      <c r="C529" s="73"/>
    </row>
    <row r="530" spans="3:3" ht="12.75">
      <c r="C530" s="73"/>
    </row>
    <row r="531" spans="3:3" ht="12.75">
      <c r="C531" s="73"/>
    </row>
    <row r="532" spans="3:3" ht="12.75">
      <c r="C532" s="73"/>
    </row>
    <row r="533" spans="3:3" ht="12.75">
      <c r="C533" s="73"/>
    </row>
    <row r="534" spans="3:3" ht="12.75">
      <c r="C534" s="73"/>
    </row>
    <row r="535" spans="3:3" ht="12.75">
      <c r="C535" s="73"/>
    </row>
    <row r="536" spans="3:3" ht="12.75">
      <c r="C536" s="73"/>
    </row>
    <row r="537" spans="3:3" ht="12.75">
      <c r="C537" s="73"/>
    </row>
    <row r="538" spans="3:3" ht="12.75">
      <c r="C538" s="73"/>
    </row>
    <row r="539" spans="3:3" ht="12.75">
      <c r="C539" s="73"/>
    </row>
    <row r="540" spans="3:3" ht="12.75">
      <c r="C540" s="73"/>
    </row>
    <row r="541" spans="3:3" ht="12.75">
      <c r="C541" s="73"/>
    </row>
    <row r="542" spans="3:3" ht="12.75">
      <c r="C542" s="73"/>
    </row>
    <row r="543" spans="3:3" ht="12.75">
      <c r="C543" s="73"/>
    </row>
    <row r="544" spans="3:3" ht="12.75">
      <c r="C544" s="73"/>
    </row>
    <row r="545" spans="3:3" ht="12.75">
      <c r="C545" s="73"/>
    </row>
    <row r="546" spans="3:3" ht="12.75">
      <c r="C546" s="73"/>
    </row>
    <row r="547" spans="3:3" ht="12.75">
      <c r="C547" s="73"/>
    </row>
    <row r="548" spans="3:3" ht="12.75">
      <c r="C548" s="73"/>
    </row>
    <row r="549" spans="3:3" ht="12.75">
      <c r="C549" s="73"/>
    </row>
    <row r="550" spans="3:3" ht="12.75">
      <c r="C550" s="73"/>
    </row>
    <row r="551" spans="3:3" ht="12.75">
      <c r="C551" s="73"/>
    </row>
    <row r="552" spans="3:3" ht="12.75">
      <c r="C552" s="73"/>
    </row>
    <row r="553" spans="3:3" ht="12.75">
      <c r="C553" s="73"/>
    </row>
    <row r="554" spans="3:3" ht="12.75">
      <c r="C554" s="73"/>
    </row>
    <row r="555" spans="3:3" ht="12.75">
      <c r="C555" s="73"/>
    </row>
    <row r="556" spans="3:3" ht="12.75">
      <c r="C556" s="73"/>
    </row>
    <row r="557" spans="3:3" ht="12.75">
      <c r="C557" s="73"/>
    </row>
    <row r="558" spans="3:3" ht="12.75">
      <c r="C558" s="73"/>
    </row>
    <row r="559" spans="3:3" ht="12.75">
      <c r="C559" s="73"/>
    </row>
    <row r="560" spans="3:3" ht="12.75">
      <c r="C560" s="73"/>
    </row>
    <row r="561" spans="3:3" ht="12.75">
      <c r="C561" s="73"/>
    </row>
    <row r="562" spans="3:3" ht="12.75">
      <c r="C562" s="73"/>
    </row>
    <row r="563" spans="3:3" ht="12.75">
      <c r="C563" s="73"/>
    </row>
    <row r="564" spans="3:3" ht="12.75">
      <c r="C564" s="73"/>
    </row>
    <row r="565" spans="3:3" ht="12.75">
      <c r="C565" s="73"/>
    </row>
    <row r="566" spans="3:3" ht="12.75">
      <c r="C566" s="73"/>
    </row>
    <row r="567" spans="3:3" ht="12.75">
      <c r="C567" s="73"/>
    </row>
    <row r="568" spans="3:3" ht="12.75">
      <c r="C568" s="73"/>
    </row>
    <row r="569" spans="3:3" ht="12.75">
      <c r="C569" s="73"/>
    </row>
    <row r="570" spans="3:3" ht="12.75">
      <c r="C570" s="73"/>
    </row>
    <row r="571" spans="3:3" ht="12.75">
      <c r="C571" s="73"/>
    </row>
    <row r="572" spans="3:3" ht="12.75">
      <c r="C572" s="73"/>
    </row>
    <row r="573" spans="3:3" ht="12.75">
      <c r="C573" s="73"/>
    </row>
    <row r="574" spans="3:3" ht="12.75">
      <c r="C574" s="73"/>
    </row>
    <row r="575" spans="3:3" ht="12.75">
      <c r="C575" s="73"/>
    </row>
    <row r="576" spans="3:3" ht="12.75">
      <c r="C576" s="73"/>
    </row>
    <row r="577" spans="3:3" ht="12.75">
      <c r="C577" s="73"/>
    </row>
    <row r="578" spans="3:3" ht="12.75">
      <c r="C578" s="73"/>
    </row>
    <row r="579" spans="3:3" ht="12.75">
      <c r="C579" s="73"/>
    </row>
    <row r="580" spans="3:3" ht="12.75">
      <c r="C580" s="73"/>
    </row>
    <row r="581" spans="3:3" ht="12.75">
      <c r="C581" s="73"/>
    </row>
    <row r="582" spans="3:3" ht="12.75">
      <c r="C582" s="73"/>
    </row>
    <row r="583" spans="3:3" ht="12.75">
      <c r="C583" s="73"/>
    </row>
    <row r="584" spans="3:3" ht="12.75">
      <c r="C584" s="73"/>
    </row>
    <row r="585" spans="3:3" ht="12.75">
      <c r="C585" s="73"/>
    </row>
    <row r="586" spans="3:3" ht="12.75">
      <c r="C586" s="73"/>
    </row>
    <row r="587" spans="3:3" ht="12.75">
      <c r="C587" s="73"/>
    </row>
    <row r="588" spans="3:3" ht="12.75">
      <c r="C588" s="73"/>
    </row>
    <row r="589" spans="3:3" ht="12.75">
      <c r="C589" s="73"/>
    </row>
    <row r="590" spans="3:3" ht="12.75">
      <c r="C590" s="73"/>
    </row>
    <row r="591" spans="3:3" ht="12.75">
      <c r="C591" s="73"/>
    </row>
    <row r="592" spans="3:3" ht="12.75">
      <c r="C592" s="73"/>
    </row>
    <row r="593" spans="3:3" ht="12.75">
      <c r="C593" s="73"/>
    </row>
    <row r="594" spans="3:3" ht="12.75">
      <c r="C594" s="73"/>
    </row>
    <row r="595" spans="3:3" ht="12.75">
      <c r="C595" s="73"/>
    </row>
    <row r="596" spans="3:3" ht="12.75">
      <c r="C596" s="73"/>
    </row>
    <row r="597" spans="3:3" ht="12.75">
      <c r="C597" s="73"/>
    </row>
    <row r="598" spans="3:3" ht="12.75">
      <c r="C598" s="73"/>
    </row>
    <row r="599" spans="3:3" ht="12.75">
      <c r="C599" s="73"/>
    </row>
    <row r="600" spans="3:3" ht="12.75">
      <c r="C600" s="73"/>
    </row>
    <row r="601" spans="3:3" ht="12.75">
      <c r="C601" s="73"/>
    </row>
    <row r="602" spans="3:3" ht="12.75">
      <c r="C602" s="73"/>
    </row>
    <row r="603" spans="3:3" ht="12.75">
      <c r="C603" s="73"/>
    </row>
    <row r="604" spans="3:3" ht="12.75">
      <c r="C604" s="73"/>
    </row>
    <row r="605" spans="3:3" ht="12.75">
      <c r="C605" s="73"/>
    </row>
    <row r="606" spans="3:3" ht="12.75">
      <c r="C606" s="73"/>
    </row>
    <row r="607" spans="3:3" ht="12.75">
      <c r="C607" s="73"/>
    </row>
    <row r="608" spans="3:3" ht="12.75">
      <c r="C608" s="73"/>
    </row>
    <row r="609" spans="3:3" ht="12.75">
      <c r="C609" s="73"/>
    </row>
    <row r="610" spans="3:3" ht="12.75">
      <c r="C610" s="73"/>
    </row>
    <row r="611" spans="3:3" ht="12.75">
      <c r="C611" s="73"/>
    </row>
    <row r="612" spans="3:3" ht="12.75">
      <c r="C612" s="73"/>
    </row>
    <row r="613" spans="3:3" ht="12.75">
      <c r="C613" s="73"/>
    </row>
    <row r="614" spans="3:3" ht="12.75">
      <c r="C614" s="73"/>
    </row>
    <row r="615" spans="3:3" ht="12.75">
      <c r="C615" s="73"/>
    </row>
    <row r="616" spans="3:3" ht="12.75">
      <c r="C616" s="73"/>
    </row>
    <row r="617" spans="3:3" ht="12.75">
      <c r="C617" s="73"/>
    </row>
    <row r="618" spans="3:3" ht="12.75">
      <c r="C618" s="73"/>
    </row>
    <row r="619" spans="3:3" ht="12.75">
      <c r="C619" s="73"/>
    </row>
    <row r="620" spans="3:3" ht="12.75">
      <c r="C620" s="73"/>
    </row>
    <row r="621" spans="3:3" ht="12.75">
      <c r="C621" s="73"/>
    </row>
    <row r="622" spans="3:3" ht="12.75">
      <c r="C622" s="73"/>
    </row>
    <row r="623" spans="3:3" ht="12.75">
      <c r="C623" s="73"/>
    </row>
    <row r="624" spans="3:3" ht="12.75">
      <c r="C624" s="73"/>
    </row>
    <row r="625" spans="3:3" ht="12.75">
      <c r="C625" s="73"/>
    </row>
    <row r="626" spans="3:3" ht="12.75">
      <c r="C626" s="73"/>
    </row>
    <row r="627" spans="3:3" ht="12.75">
      <c r="C627" s="73"/>
    </row>
    <row r="628" spans="3:3" ht="12.75">
      <c r="C628" s="73"/>
    </row>
    <row r="629" spans="3:3" ht="12.75">
      <c r="C629" s="73"/>
    </row>
    <row r="630" spans="3:3" ht="12.75">
      <c r="C630" s="73"/>
    </row>
    <row r="631" spans="3:3" ht="12.75">
      <c r="C631" s="73"/>
    </row>
    <row r="632" spans="3:3" ht="12.75">
      <c r="C632" s="73"/>
    </row>
    <row r="633" spans="3:3" ht="12.75">
      <c r="C633" s="73"/>
    </row>
    <row r="634" spans="3:3" ht="12.75">
      <c r="C634" s="73"/>
    </row>
    <row r="635" spans="3:3" ht="12.75">
      <c r="C635" s="73"/>
    </row>
    <row r="636" spans="3:3" ht="12.75">
      <c r="C636" s="73"/>
    </row>
    <row r="637" spans="3:3" ht="12.75">
      <c r="C637" s="73"/>
    </row>
    <row r="638" spans="3:3" ht="12.75">
      <c r="C638" s="73"/>
    </row>
    <row r="639" spans="3:3" ht="12.75">
      <c r="C639" s="73"/>
    </row>
    <row r="640" spans="3:3" ht="12.75">
      <c r="C640" s="73"/>
    </row>
    <row r="641" spans="3:3" ht="12.75">
      <c r="C641" s="73"/>
    </row>
    <row r="642" spans="3:3" ht="12.75">
      <c r="C642" s="73"/>
    </row>
    <row r="643" spans="3:3" ht="12.75">
      <c r="C643" s="73"/>
    </row>
    <row r="644" spans="3:3" ht="12.75">
      <c r="C644" s="73"/>
    </row>
    <row r="645" spans="3:3" ht="12.75">
      <c r="C645" s="73"/>
    </row>
    <row r="646" spans="3:3" ht="12.75">
      <c r="C646" s="73"/>
    </row>
    <row r="647" spans="3:3" ht="12.75">
      <c r="C647" s="73"/>
    </row>
    <row r="648" spans="3:3" ht="12.75">
      <c r="C648" s="73"/>
    </row>
    <row r="649" spans="3:3" ht="12.75">
      <c r="C649" s="73"/>
    </row>
    <row r="650" spans="3:3" ht="12.75">
      <c r="C650" s="73"/>
    </row>
    <row r="651" spans="3:3" ht="12.75">
      <c r="C651" s="73"/>
    </row>
    <row r="652" spans="3:3" ht="12.75">
      <c r="C652" s="73"/>
    </row>
    <row r="653" spans="3:3" ht="12.75">
      <c r="C653" s="73"/>
    </row>
    <row r="654" spans="3:3" ht="12.75">
      <c r="C654" s="73"/>
    </row>
    <row r="655" spans="3:3" ht="12.75">
      <c r="C655" s="73"/>
    </row>
    <row r="656" spans="3:3" ht="12.75">
      <c r="C656" s="73"/>
    </row>
    <row r="657" spans="3:3" ht="12.75">
      <c r="C657" s="73"/>
    </row>
    <row r="658" spans="3:3" ht="12.75">
      <c r="C658" s="73"/>
    </row>
    <row r="659" spans="3:3" ht="12.75">
      <c r="C659" s="73"/>
    </row>
    <row r="660" spans="3:3" ht="12.75">
      <c r="C660" s="73"/>
    </row>
    <row r="661" spans="3:3" ht="12.75">
      <c r="C661" s="73"/>
    </row>
    <row r="662" spans="3:3" ht="12.75">
      <c r="C662" s="73"/>
    </row>
    <row r="663" spans="3:3" ht="12.75">
      <c r="C663" s="73"/>
    </row>
    <row r="664" spans="3:3" ht="12.75">
      <c r="C664" s="73"/>
    </row>
    <row r="665" spans="3:3" ht="12.75">
      <c r="C665" s="73"/>
    </row>
    <row r="666" spans="3:3" ht="12.75">
      <c r="C666" s="73"/>
    </row>
    <row r="667" spans="3:3" ht="12.75">
      <c r="C667" s="73"/>
    </row>
    <row r="668" spans="3:3" ht="12.75">
      <c r="C668" s="73"/>
    </row>
    <row r="669" spans="3:3" ht="12.75">
      <c r="C669" s="73"/>
    </row>
    <row r="670" spans="3:3" ht="12.75">
      <c r="C670" s="73"/>
    </row>
    <row r="671" spans="3:3" ht="12.75">
      <c r="C671" s="73"/>
    </row>
    <row r="672" spans="3:3" ht="12.75">
      <c r="C672" s="73"/>
    </row>
    <row r="673" spans="3:3" ht="12.75">
      <c r="C673" s="73"/>
    </row>
    <row r="674" spans="3:3" ht="12.75">
      <c r="C674" s="73"/>
    </row>
    <row r="675" spans="3:3" ht="12.75">
      <c r="C675" s="73"/>
    </row>
    <row r="676" spans="3:3" ht="12.75">
      <c r="C676" s="73"/>
    </row>
    <row r="677" spans="3:3" ht="12.75">
      <c r="C677" s="73"/>
    </row>
    <row r="678" spans="3:3" ht="12.75">
      <c r="C678" s="73"/>
    </row>
    <row r="679" spans="3:3" ht="12.75">
      <c r="C679" s="73"/>
    </row>
    <row r="680" spans="3:3" ht="12.75">
      <c r="C680" s="73"/>
    </row>
    <row r="681" spans="3:3" ht="12.75">
      <c r="C681" s="73"/>
    </row>
    <row r="682" spans="3:3" ht="12.75">
      <c r="C682" s="73"/>
    </row>
    <row r="683" spans="3:3" ht="12.75">
      <c r="C683" s="73"/>
    </row>
    <row r="684" spans="3:3" ht="12.75">
      <c r="C684" s="73"/>
    </row>
    <row r="685" spans="3:3" ht="12.75">
      <c r="C685" s="73"/>
    </row>
    <row r="686" spans="3:3" ht="12.75">
      <c r="C686" s="73"/>
    </row>
    <row r="687" spans="3:3" ht="12.75">
      <c r="C687" s="73"/>
    </row>
    <row r="688" spans="3:3" ht="12.75">
      <c r="C688" s="73"/>
    </row>
    <row r="689" spans="3:3" ht="12.75">
      <c r="C689" s="73"/>
    </row>
    <row r="690" spans="3:3" ht="12.75">
      <c r="C690" s="73"/>
    </row>
    <row r="691" spans="3:3" ht="12.75">
      <c r="C691" s="73"/>
    </row>
    <row r="692" spans="3:3" ht="12.75">
      <c r="C692" s="73"/>
    </row>
    <row r="693" spans="3:3" ht="12.75">
      <c r="C693" s="73"/>
    </row>
    <row r="694" spans="3:3" ht="12.75">
      <c r="C694" s="73"/>
    </row>
    <row r="695" spans="3:3" ht="12.75">
      <c r="C695" s="73"/>
    </row>
    <row r="696" spans="3:3" ht="12.75">
      <c r="C696" s="73"/>
    </row>
    <row r="697" spans="3:3" ht="12.75">
      <c r="C697" s="73"/>
    </row>
    <row r="698" spans="3:3" ht="12.75">
      <c r="C698" s="73"/>
    </row>
    <row r="699" spans="3:3" ht="12.75">
      <c r="C699" s="73"/>
    </row>
    <row r="700" spans="3:3" ht="12.75">
      <c r="C700" s="73"/>
    </row>
    <row r="701" spans="3:3" ht="12.75">
      <c r="C701" s="73"/>
    </row>
    <row r="702" spans="3:3" ht="12.75">
      <c r="C702" s="73"/>
    </row>
    <row r="703" spans="3:3" ht="12.75">
      <c r="C703" s="73"/>
    </row>
    <row r="704" spans="3:3" ht="12.75">
      <c r="C704" s="73"/>
    </row>
    <row r="705" spans="3:3" ht="12.75">
      <c r="C705" s="73"/>
    </row>
    <row r="706" spans="3:3" ht="12.75">
      <c r="C706" s="73"/>
    </row>
    <row r="707" spans="3:3" ht="12.75">
      <c r="C707" s="73"/>
    </row>
    <row r="708" spans="3:3" ht="12.75">
      <c r="C708" s="73"/>
    </row>
    <row r="709" spans="3:3" ht="12.75">
      <c r="C709" s="73"/>
    </row>
    <row r="710" spans="3:3" ht="12.75">
      <c r="C710" s="73"/>
    </row>
    <row r="711" spans="3:3" ht="12.75">
      <c r="C711" s="73"/>
    </row>
    <row r="712" spans="3:3" ht="12.75">
      <c r="C712" s="73"/>
    </row>
    <row r="713" spans="3:3" ht="12.75">
      <c r="C713" s="73"/>
    </row>
    <row r="714" spans="3:3" ht="12.75">
      <c r="C714" s="73"/>
    </row>
    <row r="715" spans="3:3" ht="12.75">
      <c r="C715" s="73"/>
    </row>
    <row r="716" spans="3:3" ht="12.75">
      <c r="C716" s="73"/>
    </row>
    <row r="717" spans="3:3" ht="12.75">
      <c r="C717" s="73"/>
    </row>
    <row r="718" spans="3:3" ht="12.75">
      <c r="C718" s="73"/>
    </row>
    <row r="719" spans="3:3" ht="12.75">
      <c r="C719" s="73"/>
    </row>
    <row r="720" spans="3:3" ht="12.75">
      <c r="C720" s="73"/>
    </row>
    <row r="721" spans="3:3" ht="12.75">
      <c r="C721" s="73"/>
    </row>
    <row r="722" spans="3:3" ht="12.75">
      <c r="C722" s="73"/>
    </row>
    <row r="723" spans="3:3" ht="12.75">
      <c r="C723" s="73"/>
    </row>
    <row r="724" spans="3:3" ht="12.75">
      <c r="C724" s="73"/>
    </row>
    <row r="725" spans="3:3" ht="12.75">
      <c r="C725" s="73"/>
    </row>
    <row r="726" spans="3:3" ht="12.75">
      <c r="C726" s="73"/>
    </row>
    <row r="727" spans="3:3" ht="12.75">
      <c r="C727" s="73"/>
    </row>
    <row r="728" spans="3:3" ht="12.75">
      <c r="C728" s="73"/>
    </row>
    <row r="729" spans="3:3" ht="12.75">
      <c r="C729" s="73"/>
    </row>
    <row r="730" spans="3:3" ht="12.75">
      <c r="C730" s="73"/>
    </row>
    <row r="731" spans="3:3" ht="12.75">
      <c r="C731" s="73"/>
    </row>
    <row r="732" spans="3:3" ht="12.75">
      <c r="C732" s="73"/>
    </row>
    <row r="733" spans="3:3" ht="12.75">
      <c r="C733" s="73"/>
    </row>
    <row r="734" spans="3:3" ht="12.75">
      <c r="C734" s="73"/>
    </row>
    <row r="735" spans="3:3" ht="12.75">
      <c r="C735" s="73"/>
    </row>
    <row r="736" spans="3:3" ht="12.75">
      <c r="C736" s="73"/>
    </row>
    <row r="737" spans="3:3" ht="12.75">
      <c r="C737" s="73"/>
    </row>
    <row r="738" spans="3:3" ht="12.75">
      <c r="C738" s="73"/>
    </row>
    <row r="739" spans="3:3" ht="12.75">
      <c r="C739" s="73"/>
    </row>
    <row r="740" spans="3:3" ht="12.75">
      <c r="C740" s="73"/>
    </row>
    <row r="741" spans="3:3" ht="12.75">
      <c r="C741" s="73"/>
    </row>
    <row r="742" spans="3:3" ht="12.75">
      <c r="C742" s="73"/>
    </row>
    <row r="743" spans="3:3" ht="12.75">
      <c r="C743" s="73"/>
    </row>
    <row r="744" spans="3:3" ht="12.75">
      <c r="C744" s="73"/>
    </row>
    <row r="745" spans="3:3" ht="12.75">
      <c r="C745" s="73"/>
    </row>
    <row r="746" spans="3:3" ht="12.75">
      <c r="C746" s="73"/>
    </row>
    <row r="747" spans="3:3" ht="12.75">
      <c r="C747" s="73"/>
    </row>
    <row r="748" spans="3:3" ht="12.75">
      <c r="C748" s="73"/>
    </row>
    <row r="749" spans="3:3" ht="12.75">
      <c r="C749" s="73"/>
    </row>
    <row r="750" spans="3:3" ht="12.75">
      <c r="C750" s="73"/>
    </row>
    <row r="751" spans="3:3" ht="12.75">
      <c r="C751" s="73"/>
    </row>
    <row r="752" spans="3:3" ht="12.75">
      <c r="C752" s="73"/>
    </row>
    <row r="753" spans="3:3" ht="12.75">
      <c r="C753" s="73"/>
    </row>
    <row r="754" spans="3:3" ht="12.75">
      <c r="C754" s="73"/>
    </row>
    <row r="755" spans="3:3" ht="12.75">
      <c r="C755" s="73"/>
    </row>
    <row r="756" spans="3:3" ht="12.75">
      <c r="C756" s="73"/>
    </row>
    <row r="757" spans="3:3" ht="12.75">
      <c r="C757" s="73"/>
    </row>
    <row r="758" spans="3:3" ht="12.75">
      <c r="C758" s="73"/>
    </row>
    <row r="759" spans="3:3" ht="12.75">
      <c r="C759" s="73"/>
    </row>
    <row r="760" spans="3:3" ht="12.75">
      <c r="C760" s="73"/>
    </row>
    <row r="761" spans="3:3" ht="12.75">
      <c r="C761" s="73"/>
    </row>
    <row r="762" spans="3:3" ht="12.75">
      <c r="C762" s="73"/>
    </row>
    <row r="763" spans="3:3" ht="12.75">
      <c r="C763" s="73"/>
    </row>
    <row r="764" spans="3:3" ht="12.75">
      <c r="C764" s="73"/>
    </row>
    <row r="765" spans="3:3" ht="12.75">
      <c r="C765" s="73"/>
    </row>
    <row r="766" spans="3:3" ht="12.75">
      <c r="C766" s="73"/>
    </row>
    <row r="767" spans="3:3" ht="12.75">
      <c r="C767" s="73"/>
    </row>
    <row r="768" spans="3:3" ht="12.75">
      <c r="C768" s="73"/>
    </row>
    <row r="769" spans="3:3" ht="12.75">
      <c r="C769" s="73"/>
    </row>
    <row r="770" spans="3:3" ht="12.75">
      <c r="C770" s="73"/>
    </row>
    <row r="771" spans="3:3" ht="12.75">
      <c r="C771" s="73"/>
    </row>
    <row r="772" spans="3:3" ht="12.75">
      <c r="C772" s="73"/>
    </row>
    <row r="773" spans="3:3" ht="12.75">
      <c r="C773" s="73"/>
    </row>
    <row r="774" spans="3:3" ht="12.75">
      <c r="C774" s="73"/>
    </row>
    <row r="775" spans="3:3" ht="12.75">
      <c r="C775" s="73"/>
    </row>
    <row r="776" spans="3:3" ht="12.75">
      <c r="C776" s="73"/>
    </row>
    <row r="777" spans="3:3" ht="12.75">
      <c r="C777" s="73"/>
    </row>
    <row r="778" spans="3:3" ht="12.75">
      <c r="C778" s="73"/>
    </row>
    <row r="779" spans="3:3" ht="12.75">
      <c r="C779" s="73"/>
    </row>
    <row r="780" spans="3:3" ht="12.75">
      <c r="C780" s="73"/>
    </row>
    <row r="781" spans="3:3" ht="12.75">
      <c r="C781" s="73"/>
    </row>
    <row r="782" spans="3:3" ht="12.75">
      <c r="C782" s="73"/>
    </row>
    <row r="783" spans="3:3" ht="12.75">
      <c r="C783" s="73"/>
    </row>
    <row r="784" spans="3:3" ht="12.75">
      <c r="C784" s="73"/>
    </row>
    <row r="785" spans="3:3" ht="12.75">
      <c r="C785" s="73"/>
    </row>
    <row r="786" spans="3:3" ht="12.75">
      <c r="C786" s="73"/>
    </row>
    <row r="787" spans="3:3" ht="12.75">
      <c r="C787" s="73"/>
    </row>
    <row r="788" spans="3:3" ht="12.75">
      <c r="C788" s="73"/>
    </row>
    <row r="789" spans="3:3" ht="12.75">
      <c r="C789" s="73"/>
    </row>
    <row r="790" spans="3:3" ht="12.75">
      <c r="C790" s="73"/>
    </row>
    <row r="791" spans="3:3" ht="12.75">
      <c r="C791" s="73"/>
    </row>
    <row r="792" spans="3:3" ht="12.75">
      <c r="C792" s="73"/>
    </row>
    <row r="793" spans="3:3" ht="12.75">
      <c r="C793" s="73"/>
    </row>
    <row r="794" spans="3:3" ht="12.75">
      <c r="C794" s="73"/>
    </row>
    <row r="795" spans="3:3" ht="12.75">
      <c r="C795" s="73"/>
    </row>
    <row r="796" spans="3:3" ht="12.75">
      <c r="C796" s="73"/>
    </row>
    <row r="797" spans="3:3" ht="12.75">
      <c r="C797" s="73"/>
    </row>
    <row r="798" spans="3:3" ht="12.75">
      <c r="C798" s="73"/>
    </row>
    <row r="799" spans="3:3" ht="12.75">
      <c r="C799" s="73"/>
    </row>
    <row r="800" spans="3:3" ht="12.75">
      <c r="C800" s="73"/>
    </row>
    <row r="801" spans="3:3" ht="12.75">
      <c r="C801" s="73"/>
    </row>
    <row r="802" spans="3:3" ht="12.75">
      <c r="C802" s="73"/>
    </row>
    <row r="803" spans="3:3" ht="12.75">
      <c r="C803" s="73"/>
    </row>
    <row r="804" spans="3:3" ht="12.75">
      <c r="C804" s="73"/>
    </row>
    <row r="805" spans="3:3" ht="12.75">
      <c r="C805" s="73"/>
    </row>
    <row r="806" spans="3:3" ht="12.75">
      <c r="C806" s="73"/>
    </row>
    <row r="807" spans="3:3" ht="12.75">
      <c r="C807" s="73"/>
    </row>
    <row r="808" spans="3:3" ht="12.75">
      <c r="C808" s="73"/>
    </row>
    <row r="809" spans="3:3" ht="12.75">
      <c r="C809" s="73"/>
    </row>
    <row r="810" spans="3:3" ht="12.75">
      <c r="C810" s="73"/>
    </row>
    <row r="811" spans="3:3" ht="12.75">
      <c r="C811" s="73"/>
    </row>
    <row r="812" spans="3:3" ht="12.75">
      <c r="C812" s="73"/>
    </row>
    <row r="813" spans="3:3" ht="12.75">
      <c r="C813" s="73"/>
    </row>
    <row r="814" spans="3:3" ht="12.75">
      <c r="C814" s="73"/>
    </row>
    <row r="815" spans="3:3" ht="12.75">
      <c r="C815" s="73"/>
    </row>
    <row r="816" spans="3:3" ht="12.75">
      <c r="C816" s="73"/>
    </row>
    <row r="817" spans="3:3" ht="12.75">
      <c r="C817" s="73"/>
    </row>
    <row r="818" spans="3:3" ht="12.75">
      <c r="C818" s="73"/>
    </row>
    <row r="819" spans="3:3" ht="12.75">
      <c r="C819" s="73"/>
    </row>
    <row r="820" spans="3:3" ht="12.75">
      <c r="C820" s="73"/>
    </row>
    <row r="821" spans="3:3" ht="12.75">
      <c r="C821" s="73"/>
    </row>
    <row r="822" spans="3:3" ht="12.75">
      <c r="C822" s="73"/>
    </row>
    <row r="823" spans="3:3" ht="12.75">
      <c r="C823" s="73"/>
    </row>
    <row r="824" spans="3:3" ht="12.75">
      <c r="C824" s="73"/>
    </row>
    <row r="825" spans="3:3" ht="12.75">
      <c r="C825" s="73"/>
    </row>
    <row r="826" spans="3:3" ht="12.75">
      <c r="C826" s="73"/>
    </row>
    <row r="827" spans="3:3" ht="12.75">
      <c r="C827" s="73"/>
    </row>
    <row r="828" spans="3:3" ht="12.75">
      <c r="C828" s="73"/>
    </row>
    <row r="829" spans="3:3" ht="12.75">
      <c r="C829" s="73"/>
    </row>
    <row r="830" spans="3:3" ht="12.75">
      <c r="C830" s="73"/>
    </row>
    <row r="831" spans="3:3" ht="12.75">
      <c r="C831" s="73"/>
    </row>
    <row r="832" spans="3:3" ht="12.75">
      <c r="C832" s="73"/>
    </row>
    <row r="833" spans="3:3" ht="12.75">
      <c r="C833" s="73"/>
    </row>
    <row r="834" spans="3:3" ht="12.75">
      <c r="C834" s="73"/>
    </row>
    <row r="835" spans="3:3" ht="12.75">
      <c r="C835" s="73"/>
    </row>
    <row r="836" spans="3:3" ht="12.75">
      <c r="C836" s="73"/>
    </row>
    <row r="837" spans="3:3" ht="12.75">
      <c r="C837" s="73"/>
    </row>
    <row r="838" spans="3:3" ht="12.75">
      <c r="C838" s="73"/>
    </row>
    <row r="839" spans="3:3" ht="12.75">
      <c r="C839" s="73"/>
    </row>
    <row r="840" spans="3:3" ht="12.75">
      <c r="C840" s="73"/>
    </row>
    <row r="841" spans="3:3" ht="12.75">
      <c r="C841" s="73"/>
    </row>
    <row r="842" spans="3:3" ht="12.75">
      <c r="C842" s="73"/>
    </row>
    <row r="843" spans="3:3" ht="12.75">
      <c r="C843" s="73"/>
    </row>
    <row r="844" spans="3:3" ht="12.75">
      <c r="C844" s="73"/>
    </row>
    <row r="845" spans="3:3" ht="12.75">
      <c r="C845" s="73"/>
    </row>
    <row r="846" spans="3:3" ht="12.75">
      <c r="C846" s="73"/>
    </row>
    <row r="847" spans="3:3" ht="12.75">
      <c r="C847" s="73"/>
    </row>
    <row r="848" spans="3:3" ht="12.75">
      <c r="C848" s="73"/>
    </row>
    <row r="849" spans="3:3" ht="12.75">
      <c r="C849" s="73"/>
    </row>
    <row r="850" spans="3:3" ht="12.75">
      <c r="C850" s="73"/>
    </row>
    <row r="851" spans="3:3" ht="12.75">
      <c r="C851" s="73"/>
    </row>
    <row r="852" spans="3:3" ht="12.75">
      <c r="C852" s="73"/>
    </row>
    <row r="853" spans="3:3" ht="12.75">
      <c r="C853" s="73"/>
    </row>
    <row r="854" spans="3:3" ht="12.75">
      <c r="C854" s="73"/>
    </row>
    <row r="855" spans="3:3" ht="12.75">
      <c r="C855" s="73"/>
    </row>
    <row r="856" spans="3:3" ht="12.75">
      <c r="C856" s="73"/>
    </row>
    <row r="857" spans="3:3" ht="12.75">
      <c r="C857" s="73"/>
    </row>
    <row r="858" spans="3:3" ht="12.75">
      <c r="C858" s="73"/>
    </row>
    <row r="859" spans="3:3" ht="12.75">
      <c r="C859" s="73"/>
    </row>
    <row r="860" spans="3:3" ht="12.75">
      <c r="C860" s="73"/>
    </row>
    <row r="861" spans="3:3" ht="12.75">
      <c r="C861" s="73"/>
    </row>
    <row r="862" spans="3:3" ht="12.75">
      <c r="C862" s="73"/>
    </row>
    <row r="863" spans="3:3" ht="12.75">
      <c r="C863" s="73"/>
    </row>
    <row r="864" spans="3:3" ht="12.75">
      <c r="C864" s="73"/>
    </row>
    <row r="865" spans="3:3" ht="12.75">
      <c r="C865" s="73"/>
    </row>
    <row r="866" spans="3:3" ht="12.75">
      <c r="C866" s="73"/>
    </row>
    <row r="867" spans="3:3" ht="12.75">
      <c r="C867" s="73"/>
    </row>
    <row r="868" spans="3:3" ht="12.75">
      <c r="C868" s="73"/>
    </row>
    <row r="869" spans="3:3" ht="12.75">
      <c r="C869" s="73"/>
    </row>
    <row r="870" spans="3:3" ht="12.75">
      <c r="C870" s="73"/>
    </row>
    <row r="871" spans="3:3" ht="12.75">
      <c r="C871" s="73"/>
    </row>
    <row r="872" spans="3:3" ht="12.75">
      <c r="C872" s="73"/>
    </row>
    <row r="873" spans="3:3" ht="12.75">
      <c r="C873" s="73"/>
    </row>
    <row r="874" spans="3:3" ht="12.75">
      <c r="C874" s="73"/>
    </row>
    <row r="875" spans="3:3" ht="12.75">
      <c r="C875" s="73"/>
    </row>
    <row r="876" spans="3:3" ht="12.75">
      <c r="C876" s="73"/>
    </row>
    <row r="877" spans="3:3" ht="12.75">
      <c r="C877" s="73"/>
    </row>
    <row r="878" spans="3:3" ht="12.75">
      <c r="C878" s="73"/>
    </row>
    <row r="879" spans="3:3" ht="12.75">
      <c r="C879" s="73"/>
    </row>
    <row r="880" spans="3:3" ht="12.75">
      <c r="C880" s="73"/>
    </row>
    <row r="881" spans="3:3" ht="12.75">
      <c r="C881" s="73"/>
    </row>
    <row r="882" spans="3:3" ht="12.75">
      <c r="C882" s="73"/>
    </row>
    <row r="883" spans="3:3" ht="12.75">
      <c r="C883" s="73"/>
    </row>
    <row r="884" spans="3:3" ht="12.75">
      <c r="C884" s="73"/>
    </row>
    <row r="885" spans="3:3" ht="12.75">
      <c r="C885" s="73"/>
    </row>
    <row r="886" spans="3:3" ht="12.75">
      <c r="C886" s="73"/>
    </row>
    <row r="887" spans="3:3" ht="12.75">
      <c r="C887" s="73"/>
    </row>
    <row r="888" spans="3:3" ht="12.75">
      <c r="C888" s="73"/>
    </row>
    <row r="889" spans="3:3" ht="12.75">
      <c r="C889" s="73"/>
    </row>
    <row r="890" spans="3:3" ht="12.75">
      <c r="C890" s="73"/>
    </row>
    <row r="891" spans="3:3" ht="12.75">
      <c r="C891" s="73"/>
    </row>
    <row r="892" spans="3:3" ht="12.75">
      <c r="C892" s="73"/>
    </row>
    <row r="893" spans="3:3" ht="12.75">
      <c r="C893" s="73"/>
    </row>
    <row r="894" spans="3:3" ht="12.75">
      <c r="C894" s="73"/>
    </row>
    <row r="895" spans="3:3" ht="12.75">
      <c r="C895" s="73"/>
    </row>
    <row r="896" spans="3:3" ht="12.75">
      <c r="C896" s="73"/>
    </row>
    <row r="897" spans="3:3" ht="12.75">
      <c r="C897" s="73"/>
    </row>
    <row r="898" spans="3:3" ht="12.75">
      <c r="C898" s="73"/>
    </row>
    <row r="899" spans="3:3" ht="12.75">
      <c r="C899" s="73"/>
    </row>
    <row r="900" spans="3:3" ht="12.75">
      <c r="C900" s="73"/>
    </row>
    <row r="901" spans="3:3" ht="12.75">
      <c r="C901" s="73"/>
    </row>
    <row r="902" spans="3:3" ht="12.75">
      <c r="C902" s="73"/>
    </row>
    <row r="903" spans="3:3" ht="12.75">
      <c r="C903" s="73"/>
    </row>
    <row r="904" spans="3:3" ht="12.75">
      <c r="C904" s="73"/>
    </row>
    <row r="905" spans="3:3" ht="12.75">
      <c r="C905" s="73"/>
    </row>
    <row r="906" spans="3:3" ht="12.75">
      <c r="C906" s="73"/>
    </row>
    <row r="907" spans="3:3" ht="12.75">
      <c r="C907" s="73"/>
    </row>
    <row r="908" spans="3:3" ht="12.75">
      <c r="C908" s="73"/>
    </row>
    <row r="909" spans="3:3" ht="12.75">
      <c r="C909" s="73"/>
    </row>
    <row r="910" spans="3:3" ht="12.75">
      <c r="C910" s="73"/>
    </row>
    <row r="911" spans="3:3" ht="12.75">
      <c r="C911" s="73"/>
    </row>
    <row r="912" spans="3:3" ht="12.75">
      <c r="C912" s="73"/>
    </row>
    <row r="913" spans="3:3" ht="12.75">
      <c r="C913" s="73"/>
    </row>
    <row r="914" spans="3:3" ht="12.75">
      <c r="C914" s="73"/>
    </row>
    <row r="915" spans="3:3" ht="12.75">
      <c r="C915" s="73"/>
    </row>
    <row r="916" spans="3:3" ht="12.75">
      <c r="C916" s="73"/>
    </row>
    <row r="917" spans="3:3" ht="12.75">
      <c r="C917" s="73"/>
    </row>
    <row r="918" spans="3:3" ht="12.75">
      <c r="C918" s="73"/>
    </row>
    <row r="919" spans="3:3" ht="12.75">
      <c r="C919" s="73"/>
    </row>
    <row r="920" spans="3:3" ht="12.75">
      <c r="C920" s="73"/>
    </row>
    <row r="921" spans="3:3" ht="12.75">
      <c r="C921" s="73"/>
    </row>
    <row r="922" spans="3:3" ht="12.75">
      <c r="C922" s="73"/>
    </row>
    <row r="923" spans="3:3" ht="12.75">
      <c r="C923" s="73"/>
    </row>
    <row r="924" spans="3:3" ht="12.75">
      <c r="C924" s="73"/>
    </row>
    <row r="925" spans="3:3" ht="12.75">
      <c r="C925" s="73"/>
    </row>
    <row r="926" spans="3:3" ht="12.75">
      <c r="C926" s="73"/>
    </row>
    <row r="927" spans="3:3" ht="12.75">
      <c r="C927" s="73"/>
    </row>
    <row r="928" spans="3:3" ht="12.75">
      <c r="C928" s="73"/>
    </row>
    <row r="929" spans="3:3" ht="12.75">
      <c r="C929" s="73"/>
    </row>
    <row r="930" spans="3:3" ht="12.75">
      <c r="C930" s="73"/>
    </row>
    <row r="931" spans="3:3" ht="12.75">
      <c r="C931" s="73"/>
    </row>
    <row r="932" spans="3:3" ht="12.75">
      <c r="C932" s="73"/>
    </row>
    <row r="933" spans="3:3" ht="12.75">
      <c r="C933" s="73"/>
    </row>
    <row r="934" spans="3:3" ht="12.75">
      <c r="C934" s="73"/>
    </row>
    <row r="935" spans="3:3" ht="12.75">
      <c r="C935" s="73"/>
    </row>
    <row r="936" spans="3:3" ht="12.75">
      <c r="C936" s="73"/>
    </row>
    <row r="937" spans="3:3" ht="12.75">
      <c r="C937" s="73"/>
    </row>
    <row r="938" spans="3:3" ht="12.75">
      <c r="C938" s="73"/>
    </row>
    <row r="939" spans="3:3" ht="12.75">
      <c r="C939" s="73"/>
    </row>
    <row r="940" spans="3:3" ht="12.75">
      <c r="C940" s="73"/>
    </row>
    <row r="941" spans="3:3" ht="12.75">
      <c r="C941" s="73"/>
    </row>
    <row r="942" spans="3:3" ht="12.75">
      <c r="C942" s="73"/>
    </row>
    <row r="943" spans="3:3" ht="12.75">
      <c r="C943" s="73"/>
    </row>
    <row r="944" spans="3:3" ht="12.75">
      <c r="C944" s="73"/>
    </row>
    <row r="945" spans="3:3" ht="12.75">
      <c r="C945" s="73"/>
    </row>
    <row r="946" spans="3:3" ht="12.75">
      <c r="C946" s="73"/>
    </row>
    <row r="947" spans="3:3" ht="12.75">
      <c r="C947" s="73"/>
    </row>
    <row r="948" spans="3:3" ht="12.75">
      <c r="C948" s="73"/>
    </row>
    <row r="949" spans="3:3" ht="12.75">
      <c r="C949" s="73"/>
    </row>
    <row r="950" spans="3:3" ht="12.75">
      <c r="C950" s="73"/>
    </row>
    <row r="951" spans="3:3" ht="12.75">
      <c r="C951" s="73"/>
    </row>
    <row r="952" spans="3:3" ht="12.75">
      <c r="C952" s="73"/>
    </row>
    <row r="953" spans="3:3" ht="12.75">
      <c r="C953" s="73"/>
    </row>
    <row r="954" spans="3:3" ht="12.75">
      <c r="C954" s="73"/>
    </row>
    <row r="955" spans="3:3" ht="12.75">
      <c r="C955" s="73"/>
    </row>
    <row r="956" spans="3:3" ht="12.75">
      <c r="C956" s="73"/>
    </row>
    <row r="957" spans="3:3" ht="12.75">
      <c r="C957" s="73"/>
    </row>
    <row r="958" spans="3:3" ht="12.75">
      <c r="C958" s="73"/>
    </row>
    <row r="959" spans="3:3" ht="12.75">
      <c r="C959" s="73"/>
    </row>
    <row r="960" spans="3:3" ht="12.75">
      <c r="C960" s="73"/>
    </row>
    <row r="961" spans="3:3" ht="12.75">
      <c r="C961" s="73"/>
    </row>
    <row r="962" spans="3:3" ht="12.75">
      <c r="C962" s="73"/>
    </row>
    <row r="963" spans="3:3" ht="12.75">
      <c r="C963" s="73"/>
    </row>
    <row r="964" spans="3:3" ht="12.75">
      <c r="C964" s="73"/>
    </row>
    <row r="965" spans="3:3" ht="12.75">
      <c r="C965" s="73"/>
    </row>
    <row r="966" spans="3:3" ht="12.75">
      <c r="C966" s="73"/>
    </row>
    <row r="967" spans="3:3" ht="12.75">
      <c r="C967" s="73"/>
    </row>
    <row r="968" spans="3:3" ht="12.75">
      <c r="C968" s="73"/>
    </row>
    <row r="969" spans="3:3" ht="12.75">
      <c r="C969" s="73"/>
    </row>
    <row r="970" spans="3:3" ht="12.75">
      <c r="C970" s="73"/>
    </row>
    <row r="971" spans="3:3" ht="12.75">
      <c r="C971" s="73"/>
    </row>
    <row r="972" spans="3:3" ht="12.75">
      <c r="C972" s="73"/>
    </row>
    <row r="973" spans="3:3" ht="12.75">
      <c r="C973" s="73"/>
    </row>
    <row r="974" spans="3:3" ht="12.75">
      <c r="C974" s="73"/>
    </row>
    <row r="975" spans="3:3" ht="12.75">
      <c r="C975" s="73"/>
    </row>
    <row r="976" spans="3:3" ht="12.75">
      <c r="C976" s="73"/>
    </row>
    <row r="977" spans="3:3" ht="12.75">
      <c r="C977" s="73"/>
    </row>
    <row r="978" spans="3:3" ht="12.75">
      <c r="C978" s="73"/>
    </row>
    <row r="979" spans="3:3" ht="12.75">
      <c r="C979" s="73"/>
    </row>
    <row r="980" spans="3:3" ht="12.75">
      <c r="C980" s="73"/>
    </row>
    <row r="981" spans="3:3" ht="12.75">
      <c r="C981" s="73"/>
    </row>
    <row r="982" spans="3:3" ht="12.75">
      <c r="C982" s="73"/>
    </row>
    <row r="983" spans="3:3" ht="12.75">
      <c r="C983" s="73"/>
    </row>
    <row r="984" spans="3:3" ht="12.75">
      <c r="C984" s="73"/>
    </row>
    <row r="985" spans="3:3" ht="12.75">
      <c r="C985" s="73"/>
    </row>
    <row r="986" spans="3:3" ht="12.75">
      <c r="C986" s="73"/>
    </row>
    <row r="987" spans="3:3" ht="12.75">
      <c r="C987" s="73"/>
    </row>
    <row r="988" spans="3:3" ht="12.75">
      <c r="C988" s="73"/>
    </row>
    <row r="989" spans="3:3" ht="12.75">
      <c r="C989" s="73"/>
    </row>
    <row r="990" spans="3:3" ht="12.75">
      <c r="C990" s="73"/>
    </row>
    <row r="991" spans="3:3" ht="12.75">
      <c r="C991" s="73"/>
    </row>
    <row r="992" spans="3:3" ht="12.75">
      <c r="C992" s="73"/>
    </row>
    <row r="993" spans="3:3" ht="12.75">
      <c r="C993" s="73"/>
    </row>
    <row r="994" spans="3:3" ht="12.75">
      <c r="C994" s="73"/>
    </row>
    <row r="995" spans="3:3" ht="12.75">
      <c r="C995" s="73"/>
    </row>
    <row r="996" spans="3:3" ht="12.75">
      <c r="C996" s="73"/>
    </row>
    <row r="997" spans="3:3" ht="12.75">
      <c r="C997" s="73"/>
    </row>
    <row r="998" spans="3:3" ht="12.75">
      <c r="C998" s="73"/>
    </row>
    <row r="999" spans="3:3" ht="12.75">
      <c r="C999" s="73"/>
    </row>
    <row r="1000" spans="3:3" ht="12.75">
      <c r="C1000" s="73"/>
    </row>
  </sheetData>
  <hyperlinks>
    <hyperlink ref="B3" r:id="rId1" display="https://www.x-rates.com/graph/?from=USD&amp;to=EUR"/>
    <hyperlink ref="C3" r:id="rId2" display="https://www.x-rates.com/graph/?from=EUR&amp;to=USD"/>
    <hyperlink ref="E3" r:id="rId3"/>
    <hyperlink ref="B4" r:id="rId4" display="https://www.x-rates.com/graph/?from=USD&amp;to=GBP"/>
    <hyperlink ref="C4" r:id="rId5" display="https://www.x-rates.com/graph/?from=GBP&amp;to=USD"/>
    <hyperlink ref="B5" r:id="rId6" display="https://www.x-rates.com/graph/?from=USD&amp;to=INR"/>
    <hyperlink ref="C5" r:id="rId7" display="https://www.x-rates.com/graph/?from=INR&amp;to=USD"/>
    <hyperlink ref="E5" r:id="rId8"/>
    <hyperlink ref="B6" r:id="rId9" display="https://www.x-rates.com/graph/?from=USD&amp;to=AUD"/>
    <hyperlink ref="C6" r:id="rId10" display="https://www.x-rates.com/graph/?from=AUD&amp;to=USD"/>
    <hyperlink ref="B7" r:id="rId11" display="https://www.x-rates.com/graph/?from=USD&amp;to=CAD"/>
    <hyperlink ref="C7" r:id="rId12" display="https://www.x-rates.com/graph/?from=CAD&amp;to=USD"/>
    <hyperlink ref="B8" r:id="rId13" display="https://www.x-rates.com/graph/?from=USD&amp;to=SGD"/>
    <hyperlink ref="C8" r:id="rId14" display="https://www.x-rates.com/graph/?from=SGD&amp;to=USD"/>
    <hyperlink ref="B9" r:id="rId15" display="https://www.x-rates.com/graph/?from=USD&amp;to=CHF"/>
    <hyperlink ref="C9" r:id="rId16" display="https://www.x-rates.com/graph/?from=CHF&amp;to=USD"/>
    <hyperlink ref="B10" r:id="rId17" display="https://www.x-rates.com/graph/?from=USD&amp;to=MYR"/>
    <hyperlink ref="C10" r:id="rId18" display="https://www.x-rates.com/graph/?from=MYR&amp;to=USD"/>
    <hyperlink ref="B11" r:id="rId19" display="https://www.x-rates.com/graph/?from=USD&amp;to=JPY"/>
    <hyperlink ref="C11" r:id="rId20" display="https://www.x-rates.com/graph/?from=JPY&amp;to=USD"/>
    <hyperlink ref="B12" r:id="rId21" display="https://www.x-rates.com/graph/?from=USD&amp;to=CNY"/>
    <hyperlink ref="C12" r:id="rId22" display="https://www.x-rates.com/graph/?from=CNY&amp;to=USD"/>
    <hyperlink ref="B15" r:id="rId23" display="https://www.x-rates.com/graph/?from=USD&amp;to=ARS"/>
    <hyperlink ref="C15" r:id="rId24" display="https://www.x-rates.com/graph/?from=ARS&amp;to=USD"/>
    <hyperlink ref="B16" r:id="rId25" display="https://www.x-rates.com/graph/?from=USD&amp;to=AUD"/>
    <hyperlink ref="C16" r:id="rId26" display="https://www.x-rates.com/graph/?from=AUD&amp;to=USD"/>
    <hyperlink ref="B17" r:id="rId27" display="https://www.x-rates.com/graph/?from=USD&amp;to=BHD"/>
    <hyperlink ref="C17" r:id="rId28" display="https://www.x-rates.com/graph/?from=BHD&amp;to=USD"/>
    <hyperlink ref="B18" r:id="rId29" display="https://www.x-rates.com/graph/?from=USD&amp;to=BWP"/>
    <hyperlink ref="C18" r:id="rId30" display="https://www.x-rates.com/graph/?from=BWP&amp;to=USD"/>
    <hyperlink ref="B19" r:id="rId31" display="https://www.x-rates.com/graph/?from=USD&amp;to=BRL"/>
    <hyperlink ref="C19" r:id="rId32" display="https://www.x-rates.com/graph/?from=BRL&amp;to=USD"/>
    <hyperlink ref="B20" r:id="rId33" display="https://www.x-rates.com/graph/?from=USD&amp;to=GBP"/>
    <hyperlink ref="C20" r:id="rId34" display="https://www.x-rates.com/graph/?from=GBP&amp;to=USD"/>
    <hyperlink ref="B21" r:id="rId35" display="https://www.x-rates.com/graph/?from=USD&amp;to=BND"/>
    <hyperlink ref="C21" r:id="rId36" display="https://www.x-rates.com/graph/?from=BND&amp;to=USD"/>
    <hyperlink ref="B22" r:id="rId37" display="https://www.x-rates.com/graph/?from=USD&amp;to=BGN"/>
    <hyperlink ref="C22" r:id="rId38" display="https://www.x-rates.com/graph/?from=BGN&amp;to=USD"/>
    <hyperlink ref="B23" r:id="rId39" display="https://www.x-rates.com/graph/?from=USD&amp;to=CAD"/>
    <hyperlink ref="C23" r:id="rId40" display="https://www.x-rates.com/graph/?from=CAD&amp;to=USD"/>
    <hyperlink ref="B24" r:id="rId41" display="https://www.x-rates.com/graph/?from=USD&amp;to=CLP"/>
    <hyperlink ref="C24" r:id="rId42" display="https://www.x-rates.com/graph/?from=CLP&amp;to=USD"/>
    <hyperlink ref="B25" r:id="rId43" display="https://www.x-rates.com/graph/?from=USD&amp;to=CNY"/>
    <hyperlink ref="C25" r:id="rId44" display="https://www.x-rates.com/graph/?from=CNY&amp;to=USD"/>
    <hyperlink ref="B26" r:id="rId45" display="https://www.x-rates.com/graph/?from=USD&amp;to=COP"/>
    <hyperlink ref="C26" r:id="rId46" display="https://www.x-rates.com/graph/?from=COP&amp;to=USD"/>
    <hyperlink ref="B27" r:id="rId47" display="https://www.x-rates.com/graph/?from=USD&amp;to=HRK"/>
    <hyperlink ref="C27" r:id="rId48" display="https://www.x-rates.com/graph/?from=HRK&amp;to=USD"/>
    <hyperlink ref="B28" r:id="rId49" display="https://www.x-rates.com/graph/?from=USD&amp;to=CZK"/>
    <hyperlink ref="C28" r:id="rId50" display="https://www.x-rates.com/graph/?from=CZK&amp;to=USD"/>
    <hyperlink ref="B29" r:id="rId51" display="https://www.x-rates.com/graph/?from=USD&amp;to=DKK"/>
    <hyperlink ref="C29" r:id="rId52" display="https://www.x-rates.com/graph/?from=DKK&amp;to=USD"/>
    <hyperlink ref="B30" r:id="rId53" display="https://www.x-rates.com/graph/?from=USD&amp;to=AED"/>
    <hyperlink ref="C30" r:id="rId54" display="https://www.x-rates.com/graph/?from=AED&amp;to=USD"/>
    <hyperlink ref="B31" r:id="rId55" display="https://www.x-rates.com/graph/?from=USD&amp;to=EUR"/>
    <hyperlink ref="C31" r:id="rId56" display="https://www.x-rates.com/graph/?from=EUR&amp;to=USD"/>
    <hyperlink ref="B32" r:id="rId57" display="https://www.x-rates.com/graph/?from=USD&amp;to=HKD"/>
    <hyperlink ref="C32" r:id="rId58" display="https://www.x-rates.com/graph/?from=HKD&amp;to=USD"/>
    <hyperlink ref="E32" r:id="rId59"/>
    <hyperlink ref="B33" r:id="rId60" display="https://www.x-rates.com/graph/?from=USD&amp;to=HUF"/>
    <hyperlink ref="C33" r:id="rId61" display="https://www.x-rates.com/graph/?from=HUF&amp;to=USD"/>
    <hyperlink ref="B34" r:id="rId62" display="https://www.x-rates.com/graph/?from=USD&amp;to=ISK"/>
    <hyperlink ref="C34" r:id="rId63" display="https://www.x-rates.com/graph/?from=ISK&amp;to=USD"/>
    <hyperlink ref="B35" r:id="rId64" display="https://www.x-rates.com/graph/?from=USD&amp;to=INR"/>
    <hyperlink ref="C35" r:id="rId65" display="https://www.x-rates.com/graph/?from=INR&amp;to=USD"/>
    <hyperlink ref="B36" r:id="rId66" display="https://www.x-rates.com/graph/?from=USD&amp;to=IDR"/>
    <hyperlink ref="C36" r:id="rId67" display="https://www.x-rates.com/graph/?from=IDR&amp;to=USD"/>
    <hyperlink ref="B37" r:id="rId68" display="https://www.x-rates.com/graph/?from=USD&amp;to=IRR"/>
    <hyperlink ref="C37" r:id="rId69" display="https://www.x-rates.com/graph/?from=IRR&amp;to=USD"/>
    <hyperlink ref="B38" r:id="rId70" display="https://www.x-rates.com/graph/?from=USD&amp;to=ILS"/>
    <hyperlink ref="C38" r:id="rId71" display="https://www.x-rates.com/graph/?from=ILS&amp;to=USD"/>
    <hyperlink ref="B39" r:id="rId72" display="https://www.x-rates.com/graph/?from=USD&amp;to=JPY"/>
    <hyperlink ref="C39" r:id="rId73" display="https://www.x-rates.com/graph/?from=JPY&amp;to=USD"/>
    <hyperlink ref="B40" r:id="rId74" display="https://www.x-rates.com/graph/?from=USD&amp;to=KZT"/>
    <hyperlink ref="C40" r:id="rId75" display="https://www.x-rates.com/graph/?from=KZT&amp;to=USD"/>
    <hyperlink ref="B41" r:id="rId76" display="https://www.x-rates.com/graph/?from=USD&amp;to=KWD"/>
    <hyperlink ref="C41" r:id="rId77" display="https://www.x-rates.com/graph/?from=KWD&amp;to=USD"/>
    <hyperlink ref="B42" r:id="rId78" display="https://www.x-rates.com/graph/?from=USD&amp;to=LYD"/>
    <hyperlink ref="C42" r:id="rId79" display="https://www.x-rates.com/graph/?from=LYD&amp;to=USD"/>
    <hyperlink ref="B43" r:id="rId80" display="https://www.x-rates.com/graph/?from=USD&amp;to=MYR"/>
    <hyperlink ref="C43" r:id="rId81" display="https://www.x-rates.com/graph/?from=MYR&amp;to=USD"/>
    <hyperlink ref="B44" r:id="rId82" display="https://www.x-rates.com/graph/?from=USD&amp;to=MUR"/>
    <hyperlink ref="C44" r:id="rId83" display="https://www.x-rates.com/graph/?from=MUR&amp;to=USD"/>
    <hyperlink ref="B45" r:id="rId84" display="https://www.x-rates.com/graph/?from=USD&amp;to=MXN"/>
    <hyperlink ref="C45" r:id="rId85" display="https://www.x-rates.com/graph/?from=MXN&amp;to=USD"/>
    <hyperlink ref="B46" r:id="rId86" display="https://www.x-rates.com/graph/?from=USD&amp;to=NPR"/>
    <hyperlink ref="C46" r:id="rId87" display="https://www.x-rates.com/graph/?from=NPR&amp;to=USD"/>
    <hyperlink ref="B47" r:id="rId88" display="https://www.x-rates.com/graph/?from=USD&amp;to=NZD"/>
    <hyperlink ref="C47" r:id="rId89" display="https://www.x-rates.com/graph/?from=NZD&amp;to=USD"/>
    <hyperlink ref="B48" r:id="rId90" display="https://www.x-rates.com/graph/?from=USD&amp;to=NOK"/>
    <hyperlink ref="C48" r:id="rId91" display="https://www.x-rates.com/graph/?from=NOK&amp;to=USD"/>
    <hyperlink ref="B49" r:id="rId92" display="https://www.x-rates.com/graph/?from=USD&amp;to=OMR"/>
    <hyperlink ref="C49" r:id="rId93" display="https://www.x-rates.com/graph/?from=OMR&amp;to=USD"/>
    <hyperlink ref="B50" r:id="rId94" display="https://www.x-rates.com/graph/?from=USD&amp;to=PKR"/>
    <hyperlink ref="C50" r:id="rId95" display="https://www.x-rates.com/graph/?from=PKR&amp;to=USD"/>
    <hyperlink ref="B51" r:id="rId96" display="https://www.x-rates.com/graph/?from=USD&amp;to=PHP"/>
    <hyperlink ref="C51" r:id="rId97" display="https://www.x-rates.com/graph/?from=PHP&amp;to=USD"/>
    <hyperlink ref="B52" r:id="rId98" display="https://www.x-rates.com/graph/?from=USD&amp;to=PLN"/>
    <hyperlink ref="C52" r:id="rId99" display="https://www.x-rates.com/graph/?from=PLN&amp;to=USD"/>
    <hyperlink ref="B53" r:id="rId100" display="https://www.x-rates.com/graph/?from=USD&amp;to=QAR"/>
    <hyperlink ref="C53" r:id="rId101" display="https://www.x-rates.com/graph/?from=QAR&amp;to=USD"/>
    <hyperlink ref="B54" r:id="rId102" display="https://www.x-rates.com/graph/?from=USD&amp;to=RON"/>
    <hyperlink ref="C54" r:id="rId103" display="https://www.x-rates.com/graph/?from=RON&amp;to=USD"/>
    <hyperlink ref="B55" r:id="rId104" display="https://www.x-rates.com/graph/?from=USD&amp;to=RUB"/>
    <hyperlink ref="C55" r:id="rId105" display="https://www.x-rates.com/graph/?from=RUB&amp;to=USD"/>
    <hyperlink ref="B56" r:id="rId106" display="https://www.x-rates.com/graph/?from=USD&amp;to=SAR"/>
    <hyperlink ref="C56" r:id="rId107" display="https://www.x-rates.com/graph/?from=SAR&amp;to=USD"/>
    <hyperlink ref="B57" r:id="rId108" display="https://www.x-rates.com/graph/?from=USD&amp;to=SGD"/>
    <hyperlink ref="C57" r:id="rId109" display="https://www.x-rates.com/graph/?from=SGD&amp;to=USD"/>
    <hyperlink ref="B58" r:id="rId110" display="https://www.x-rates.com/graph/?from=USD&amp;to=ZAR"/>
    <hyperlink ref="C58" r:id="rId111" display="https://www.x-rates.com/graph/?from=ZAR&amp;to=USD"/>
    <hyperlink ref="B59" r:id="rId112" display="https://www.x-rates.com/graph/?from=USD&amp;to=KRW"/>
    <hyperlink ref="C59" r:id="rId113" display="https://www.x-rates.com/graph/?from=KRW&amp;to=USD"/>
    <hyperlink ref="B60" r:id="rId114" display="https://www.x-rates.com/graph/?from=USD&amp;to=LKR"/>
    <hyperlink ref="C60" r:id="rId115" display="https://www.x-rates.com/graph/?from=LKR&amp;to=USD"/>
    <hyperlink ref="B61" r:id="rId116" display="https://www.x-rates.com/graph/?from=USD&amp;to=SEK"/>
    <hyperlink ref="C61" r:id="rId117" display="https://www.x-rates.com/graph/?from=SEK&amp;to=USD"/>
    <hyperlink ref="B62" r:id="rId118" display="https://www.x-rates.com/graph/?from=USD&amp;to=CHF"/>
    <hyperlink ref="C62" r:id="rId119" display="https://www.x-rates.com/graph/?from=CHF&amp;to=USD"/>
    <hyperlink ref="B63" r:id="rId120" display="https://www.x-rates.com/graph/?from=USD&amp;to=TWD"/>
    <hyperlink ref="C63" r:id="rId121" display="https://www.x-rates.com/graph/?from=TWD&amp;to=USD"/>
    <hyperlink ref="B64" r:id="rId122" display="https://www.x-rates.com/graph/?from=USD&amp;to=THB"/>
    <hyperlink ref="C64" r:id="rId123" display="https://www.x-rates.com/graph/?from=THB&amp;to=USD"/>
    <hyperlink ref="B65" r:id="rId124" display="https://www.x-rates.com/graph/?from=USD&amp;to=TTD"/>
    <hyperlink ref="C65" r:id="rId125" display="https://www.x-rates.com/graph/?from=TTD&amp;to=USD"/>
    <hyperlink ref="B66" r:id="rId126" display="https://www.x-rates.com/graph/?from=USD&amp;to=TRY"/>
    <hyperlink ref="C66" r:id="rId127" display="https://www.x-rates.com/graph/?from=TRY&amp;to=USD"/>
    <hyperlink ref="B67" r:id="rId128" display="https://www.x-rates.com/graph/?from=USD&amp;to=VEF"/>
    <hyperlink ref="C67" r:id="rId129" display="https://www.x-rates.com/graph/?from=VEF&amp;to=US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2020-07-01T21:08:48Z</dcterms:modified>
</cp:coreProperties>
</file>