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"/>
    </mc:Choice>
  </mc:AlternateContent>
  <xr:revisionPtr revIDLastSave="0" documentId="13_ncr:1_{308B025A-9253-4AB6-85B7-A7267AAE6084}" xr6:coauthVersionLast="47" xr6:coauthVersionMax="47" xr10:uidLastSave="{00000000-0000-0000-0000-000000000000}"/>
  <bookViews>
    <workbookView xWindow="-120" yWindow="-120" windowWidth="29040" windowHeight="15840" xr2:uid="{FBD7B678-A53C-4338-B230-358AEA3AFE6C}"/>
  </bookViews>
  <sheets>
    <sheet name="Sheet1" sheetId="1" r:id="rId1"/>
  </sheets>
  <definedNames>
    <definedName name="_xlnm._FilterDatabase" localSheetId="0" hidden="1">Sheet1!$A$25:$L$33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1" i="1" l="1"/>
  <c r="I31" i="1" s="1"/>
  <c r="G31" i="1"/>
  <c r="H30" i="1"/>
  <c r="I30" i="1" s="1"/>
  <c r="G30" i="1"/>
  <c r="J30" i="1" s="1"/>
  <c r="H29" i="1"/>
  <c r="I29" i="1" s="1"/>
  <c r="G29" i="1"/>
  <c r="J29" i="1" s="1"/>
  <c r="H28" i="1"/>
  <c r="I28" i="1" s="1"/>
  <c r="G28" i="1"/>
  <c r="J28" i="1" s="1"/>
  <c r="H27" i="1"/>
  <c r="I27" i="1" s="1"/>
  <c r="G27" i="1"/>
  <c r="J27" i="1" s="1"/>
  <c r="H26" i="1"/>
  <c r="I26" i="1" s="1"/>
  <c r="G26" i="1"/>
  <c r="J26" i="1" s="1"/>
  <c r="H16" i="1"/>
  <c r="I16" i="1" s="1"/>
  <c r="G16" i="1"/>
  <c r="J16" i="1" s="1"/>
  <c r="H20" i="1"/>
  <c r="I20" i="1" s="1"/>
  <c r="G20" i="1"/>
  <c r="J20" i="1" s="1"/>
  <c r="H17" i="1"/>
  <c r="I17" i="1" s="1"/>
  <c r="G17" i="1"/>
  <c r="J17" i="1" s="1"/>
  <c r="H19" i="1"/>
  <c r="I19" i="1" s="1"/>
  <c r="G19" i="1"/>
  <c r="J19" i="1" s="1"/>
  <c r="H21" i="1"/>
  <c r="I21" i="1" s="1"/>
  <c r="G21" i="1"/>
  <c r="J21" i="1" s="1"/>
  <c r="H18" i="1"/>
  <c r="I18" i="1" s="1"/>
  <c r="K18" i="1" s="1"/>
  <c r="G18" i="1"/>
  <c r="J18" i="1" s="1"/>
  <c r="K2" i="1"/>
  <c r="L2" i="1"/>
  <c r="J3" i="1"/>
  <c r="J4" i="1"/>
  <c r="J5" i="1"/>
  <c r="J6" i="1"/>
  <c r="J7" i="1"/>
  <c r="J2" i="1"/>
  <c r="I2" i="1"/>
  <c r="I3" i="1"/>
  <c r="I4" i="1"/>
  <c r="I5" i="1"/>
  <c r="I6" i="1"/>
  <c r="I7" i="1"/>
  <c r="H3" i="1"/>
  <c r="H4" i="1"/>
  <c r="H5" i="1"/>
  <c r="H6" i="1"/>
  <c r="H7" i="1"/>
  <c r="G3" i="1"/>
  <c r="G4" i="1"/>
  <c r="G5" i="1"/>
  <c r="G6" i="1"/>
  <c r="G7" i="1"/>
  <c r="G2" i="1"/>
  <c r="H2" i="1"/>
  <c r="L28" i="1" l="1"/>
  <c r="K28" i="1"/>
  <c r="J31" i="1"/>
  <c r="L18" i="1"/>
</calcChain>
</file>

<file path=xl/sharedStrings.xml><?xml version="1.0" encoding="utf-8"?>
<sst xmlns="http://schemas.openxmlformats.org/spreadsheetml/2006/main" count="59" uniqueCount="20">
  <si>
    <t>SL</t>
  </si>
  <si>
    <t>Name</t>
  </si>
  <si>
    <t>std id</t>
  </si>
  <si>
    <t>bangla</t>
  </si>
  <si>
    <t>English</t>
  </si>
  <si>
    <t>Math</t>
  </si>
  <si>
    <t>LG</t>
  </si>
  <si>
    <t>Rank</t>
  </si>
  <si>
    <t>No of pass</t>
  </si>
  <si>
    <t>max marks</t>
  </si>
  <si>
    <t>Mamun</t>
  </si>
  <si>
    <t>pasrisha</t>
  </si>
  <si>
    <t>odhora</t>
  </si>
  <si>
    <t>pata</t>
  </si>
  <si>
    <t>puja</t>
  </si>
  <si>
    <t>jakir</t>
  </si>
  <si>
    <t>total</t>
  </si>
  <si>
    <t>avrage</t>
  </si>
  <si>
    <t>A</t>
  </si>
  <si>
    <t>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</si>
</sst>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2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2F1D4-F921-4FDF-A79B-D058E56BDB48}">
  <sheetPr filterMode="1"/>
  <dimension ref="A1:L33"/>
  <sheetViews>
    <sheetView tabSelected="1" workbookViewId="0">
      <selection activeCell="A25" sqref="A25:L33"/>
    </sheetView>
  </sheetViews>
  <sheetFormatPr defaultRowHeight="15" x14ac:dyDescent="0.25"/>
  <cols>
    <col min="8" max="8" width="9.5703125" bestFit="1" customWidth="1"/>
  </cols>
  <sheetData>
    <row r="1" spans="1:12" ht="3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16</v>
      </c>
      <c r="H1" t="s">
        <v>17</v>
      </c>
      <c r="I1" t="s">
        <v>6</v>
      </c>
      <c r="J1" t="s">
        <v>7</v>
      </c>
      <c r="K1" s="1" t="s">
        <v>8</v>
      </c>
      <c r="L1" t="s">
        <v>9</v>
      </c>
    </row>
    <row r="2" spans="1:12" x14ac:dyDescent="0.25">
      <c r="B2" t="s">
        <v>10</v>
      </c>
      <c r="C2">
        <v>101</v>
      </c>
      <c r="D2">
        <v>56</v>
      </c>
      <c r="E2">
        <v>55</v>
      </c>
      <c r="F2">
        <v>78</v>
      </c>
      <c r="G2">
        <f>SUM(D2:F2)</f>
        <v>189</v>
      </c>
      <c r="H2">
        <f>IF(OR(D2="A",E2="A",F2="A"),"A",IF(OR(D2&lt;40,E2&lt;40,F2&lt;40),"F",AVERAGE(D2:F2)))</f>
        <v>63</v>
      </c>
      <c r="I2" t="str">
        <f t="shared" ref="I2:I7" si="0">IF(H2="A","A",IF(H2="F","F",IF(H2&gt;=80,"A+",IF(H2&gt;=60,"B",IF(H2&gt;=40,"C","F")))))</f>
        <v>B</v>
      </c>
      <c r="J2">
        <f>RANK(G2,$G$2:$G$7)</f>
        <v>3</v>
      </c>
      <c r="K2" s="3">
        <f>COUNTA($I$2:$I$7)-COUNTIF(I2:I7,"A")-COUNTIF(I2:I7,"F")</f>
        <v>4</v>
      </c>
      <c r="L2" s="3">
        <f>MAX(G2:G7)</f>
        <v>222</v>
      </c>
    </row>
    <row r="3" spans="1:12" x14ac:dyDescent="0.25">
      <c r="B3" t="s">
        <v>11</v>
      </c>
      <c r="C3">
        <v>102</v>
      </c>
      <c r="D3">
        <v>41</v>
      </c>
      <c r="E3" t="s">
        <v>18</v>
      </c>
      <c r="F3">
        <v>45</v>
      </c>
      <c r="G3">
        <f t="shared" ref="G3:G7" si="1">SUM(D3:F3)</f>
        <v>86</v>
      </c>
      <c r="H3" t="str">
        <f t="shared" ref="H3:H7" si="2">IF(OR(D3="A",E3="A",F3="A"),"A",IF(OR(D3&lt;40,E3&lt;40,F3&lt;40),"F",AVERAGE(D3:F3)))</f>
        <v>A</v>
      </c>
      <c r="I3" t="str">
        <f t="shared" si="0"/>
        <v>A</v>
      </c>
      <c r="J3">
        <f t="shared" ref="J3:J7" si="3">RANK(G3,$G$2:$G$7)</f>
        <v>6</v>
      </c>
      <c r="K3" s="3"/>
      <c r="L3" s="3"/>
    </row>
    <row r="4" spans="1:12" x14ac:dyDescent="0.25">
      <c r="B4" t="s">
        <v>12</v>
      </c>
      <c r="C4">
        <v>103</v>
      </c>
      <c r="D4">
        <v>54</v>
      </c>
      <c r="E4">
        <v>55</v>
      </c>
      <c r="F4">
        <v>80</v>
      </c>
      <c r="G4">
        <f t="shared" si="1"/>
        <v>189</v>
      </c>
      <c r="H4">
        <f t="shared" si="2"/>
        <v>63</v>
      </c>
      <c r="I4" t="str">
        <f t="shared" si="0"/>
        <v>B</v>
      </c>
      <c r="J4">
        <f t="shared" si="3"/>
        <v>3</v>
      </c>
      <c r="K4" s="3"/>
      <c r="L4" s="3"/>
    </row>
    <row r="5" spans="1:12" x14ac:dyDescent="0.25">
      <c r="B5" t="s">
        <v>13</v>
      </c>
      <c r="C5">
        <v>104</v>
      </c>
      <c r="D5">
        <v>77</v>
      </c>
      <c r="E5">
        <v>67</v>
      </c>
      <c r="F5">
        <v>64</v>
      </c>
      <c r="G5">
        <f t="shared" si="1"/>
        <v>208</v>
      </c>
      <c r="H5" s="2">
        <f t="shared" si="2"/>
        <v>69.333333333333329</v>
      </c>
      <c r="I5" t="str">
        <f t="shared" si="0"/>
        <v>B</v>
      </c>
      <c r="J5">
        <f t="shared" si="3"/>
        <v>2</v>
      </c>
      <c r="K5" s="3"/>
      <c r="L5" s="3"/>
    </row>
    <row r="6" spans="1:12" x14ac:dyDescent="0.25">
      <c r="B6" t="s">
        <v>14</v>
      </c>
      <c r="C6">
        <v>105</v>
      </c>
      <c r="D6">
        <v>58</v>
      </c>
      <c r="E6">
        <v>47</v>
      </c>
      <c r="F6">
        <v>22</v>
      </c>
      <c r="G6">
        <f t="shared" si="1"/>
        <v>127</v>
      </c>
      <c r="H6" t="str">
        <f t="shared" si="2"/>
        <v>F</v>
      </c>
      <c r="I6" t="str">
        <f t="shared" si="0"/>
        <v>F</v>
      </c>
      <c r="J6">
        <f t="shared" si="3"/>
        <v>5</v>
      </c>
      <c r="K6" s="3"/>
      <c r="L6" s="3"/>
    </row>
    <row r="7" spans="1:12" x14ac:dyDescent="0.25">
      <c r="B7" t="s">
        <v>15</v>
      </c>
      <c r="C7">
        <v>106</v>
      </c>
      <c r="D7">
        <v>68</v>
      </c>
      <c r="E7">
        <v>62</v>
      </c>
      <c r="F7">
        <v>92</v>
      </c>
      <c r="G7">
        <f t="shared" si="1"/>
        <v>222</v>
      </c>
      <c r="H7">
        <f t="shared" si="2"/>
        <v>74</v>
      </c>
      <c r="I7" t="str">
        <f t="shared" si="0"/>
        <v>B</v>
      </c>
      <c r="J7">
        <f t="shared" si="3"/>
        <v>1</v>
      </c>
      <c r="K7" s="3"/>
      <c r="L7" s="3"/>
    </row>
    <row r="15" spans="1:12" ht="30" x14ac:dyDescent="0.25">
      <c r="A15" t="s">
        <v>0</v>
      </c>
      <c r="B15" t="s">
        <v>1</v>
      </c>
      <c r="C15" t="s">
        <v>2</v>
      </c>
      <c r="D15" t="s">
        <v>3</v>
      </c>
      <c r="E15" t="s">
        <v>4</v>
      </c>
      <c r="F15" t="s">
        <v>5</v>
      </c>
      <c r="G15" t="s">
        <v>16</v>
      </c>
      <c r="H15" t="s">
        <v>17</v>
      </c>
      <c r="I15" t="s">
        <v>6</v>
      </c>
      <c r="J15" t="s">
        <v>7</v>
      </c>
      <c r="K15" s="1" t="s">
        <v>8</v>
      </c>
      <c r="L15" t="s">
        <v>9</v>
      </c>
    </row>
    <row r="16" spans="1:12" x14ac:dyDescent="0.25">
      <c r="B16" t="s">
        <v>15</v>
      </c>
      <c r="C16">
        <v>106</v>
      </c>
      <c r="D16">
        <v>68</v>
      </c>
      <c r="E16">
        <v>62</v>
      </c>
      <c r="F16">
        <v>92</v>
      </c>
      <c r="G16">
        <f>SUM(D16:F16)</f>
        <v>222</v>
      </c>
      <c r="H16">
        <f>IF(OR(D16="A",E16="A",F16="A"),"A",IF(OR(D16&lt;40,E16&lt;40,F16&lt;40),"F",AVERAGE(D16:F16)))</f>
        <v>74</v>
      </c>
      <c r="I16" t="str">
        <f>IF(H16="A","A",IF(H16="F","F",IF(H16&gt;=80,"A+",IF(H16&gt;=60,"B",IF(H16&gt;=40,"C","F")))))</f>
        <v>B</v>
      </c>
      <c r="J16">
        <f>RANK(G16,$G$2:$G$7)</f>
        <v>1</v>
      </c>
      <c r="K16" s="4"/>
      <c r="L16" s="4"/>
    </row>
    <row r="17" spans="1:12" x14ac:dyDescent="0.25">
      <c r="B17" t="s">
        <v>13</v>
      </c>
      <c r="C17">
        <v>104</v>
      </c>
      <c r="D17">
        <v>77</v>
      </c>
      <c r="E17">
        <v>67</v>
      </c>
      <c r="F17">
        <v>64</v>
      </c>
      <c r="G17">
        <f>SUM(D17:F17)</f>
        <v>208</v>
      </c>
      <c r="H17" s="2">
        <f>IF(OR(D17="A",E17="A",F17="A"),"A",IF(OR(D17&lt;40,E17&lt;40,F17&lt;40),"F",AVERAGE(D17:F17)))</f>
        <v>69.333333333333329</v>
      </c>
      <c r="I17" t="str">
        <f>IF(H17="A","A",IF(H17="F","F",IF(H17&gt;=80,"A+",IF(H17&gt;=60,"B",IF(H17&gt;=40,"C","F")))))</f>
        <v>B</v>
      </c>
      <c r="J17">
        <f>RANK(G17,$G$2:$G$7)</f>
        <v>2</v>
      </c>
      <c r="K17" s="4"/>
      <c r="L17" s="4"/>
    </row>
    <row r="18" spans="1:12" x14ac:dyDescent="0.25">
      <c r="B18" t="s">
        <v>10</v>
      </c>
      <c r="C18">
        <v>101</v>
      </c>
      <c r="D18">
        <v>56</v>
      </c>
      <c r="E18">
        <v>55</v>
      </c>
      <c r="F18">
        <v>78</v>
      </c>
      <c r="G18">
        <f>SUM(D18:F18)</f>
        <v>189</v>
      </c>
      <c r="H18">
        <f>IF(OR(D18="A",E18="A",F18="A"),"A",IF(OR(D18&lt;40,E18&lt;40,F18&lt;40),"F",AVERAGE(D18:F18)))</f>
        <v>63</v>
      </c>
      <c r="I18" t="str">
        <f>IF(H18="A","A",IF(H18="F","F",IF(H18&gt;=80,"A+",IF(H18&gt;=60,"B",IF(H18&gt;=40,"C","F")))))</f>
        <v>B</v>
      </c>
      <c r="J18">
        <f>RANK(G18,$G$2:$G$7)</f>
        <v>3</v>
      </c>
      <c r="K18" s="4">
        <f>COUNTA($I$2:$I$7)-COUNTIF(I18:I23,"A")-COUNTIF(I18:I23,"F")</f>
        <v>4</v>
      </c>
      <c r="L18" s="4">
        <f>MAX(G18:G23)</f>
        <v>189</v>
      </c>
    </row>
    <row r="19" spans="1:12" x14ac:dyDescent="0.25">
      <c r="B19" t="s">
        <v>12</v>
      </c>
      <c r="C19">
        <v>103</v>
      </c>
      <c r="D19">
        <v>54</v>
      </c>
      <c r="E19">
        <v>55</v>
      </c>
      <c r="F19">
        <v>80</v>
      </c>
      <c r="G19">
        <f>SUM(D19:F19)</f>
        <v>189</v>
      </c>
      <c r="H19">
        <f>IF(OR(D19="A",E19="A",F19="A"),"A",IF(OR(D19&lt;40,E19&lt;40,F19&lt;40),"F",AVERAGE(D19:F19)))</f>
        <v>63</v>
      </c>
      <c r="I19" t="str">
        <f>IF(H19="A","A",IF(H19="F","F",IF(H19&gt;=80,"A+",IF(H19&gt;=60,"B",IF(H19&gt;=40,"C","F")))))</f>
        <v>B</v>
      </c>
      <c r="J19">
        <f>RANK(G19,$G$2:$G$7)</f>
        <v>3</v>
      </c>
      <c r="K19" s="4"/>
      <c r="L19" s="4"/>
    </row>
    <row r="20" spans="1:12" x14ac:dyDescent="0.25">
      <c r="B20" t="s">
        <v>14</v>
      </c>
      <c r="C20">
        <v>105</v>
      </c>
      <c r="D20">
        <v>58</v>
      </c>
      <c r="E20">
        <v>47</v>
      </c>
      <c r="F20">
        <v>22</v>
      </c>
      <c r="G20">
        <f>SUM(D20:F20)</f>
        <v>127</v>
      </c>
      <c r="H20" t="str">
        <f>IF(OR(D20="A",E20="A",F20="A"),"A",IF(OR(D20&lt;40,E20&lt;40,F20&lt;40),"F",AVERAGE(D20:F20)))</f>
        <v>F</v>
      </c>
      <c r="I20" t="str">
        <f>IF(H20="A","A",IF(H20="F","F",IF(H20&gt;=80,"A+",IF(H20&gt;=60,"B",IF(H20&gt;=40,"C","F")))))</f>
        <v>F</v>
      </c>
      <c r="J20">
        <f>RANK(G20,$G$2:$G$7)</f>
        <v>5</v>
      </c>
      <c r="K20" s="4"/>
      <c r="L20" s="4"/>
    </row>
    <row r="21" spans="1:12" x14ac:dyDescent="0.25">
      <c r="B21" t="s">
        <v>11</v>
      </c>
      <c r="C21">
        <v>102</v>
      </c>
      <c r="D21">
        <v>41</v>
      </c>
      <c r="E21" t="s">
        <v>18</v>
      </c>
      <c r="F21">
        <v>45</v>
      </c>
      <c r="G21">
        <f>SUM(D21:F21)</f>
        <v>86</v>
      </c>
      <c r="H21" t="str">
        <f>IF(OR(D21="A",E21="A",F21="A"),"A",IF(OR(D21&lt;40,E21&lt;40,F21&lt;40),"F",AVERAGE(D21:F21)))</f>
        <v>A</v>
      </c>
      <c r="I21" t="str">
        <f>IF(H21="A","A",IF(H21="F","F",IF(H21&gt;=80,"A+",IF(H21&gt;=60,"B",IF(H21&gt;=40,"C","F")))))</f>
        <v>A</v>
      </c>
      <c r="J21">
        <f>RANK(G21,$G$2:$G$7)</f>
        <v>6</v>
      </c>
      <c r="K21" s="4"/>
      <c r="L21" s="4"/>
    </row>
    <row r="22" spans="1:12" x14ac:dyDescent="0.25">
      <c r="H22" t="s">
        <v>19</v>
      </c>
    </row>
    <row r="25" spans="1:12" ht="30" x14ac:dyDescent="0.25">
      <c r="A25" t="s">
        <v>0</v>
      </c>
      <c r="B25" t="s">
        <v>1</v>
      </c>
      <c r="C25" t="s">
        <v>2</v>
      </c>
      <c r="D25" t="s">
        <v>3</v>
      </c>
      <c r="E25" t="s">
        <v>4</v>
      </c>
      <c r="F25" t="s">
        <v>5</v>
      </c>
      <c r="G25" t="s">
        <v>16</v>
      </c>
      <c r="H25" t="s">
        <v>17</v>
      </c>
      <c r="I25" t="s">
        <v>6</v>
      </c>
      <c r="J25" t="s">
        <v>7</v>
      </c>
      <c r="K25" s="1" t="s">
        <v>8</v>
      </c>
      <c r="L25" t="s">
        <v>9</v>
      </c>
    </row>
    <row r="26" spans="1:12" hidden="1" x14ac:dyDescent="0.25">
      <c r="B26" t="s">
        <v>15</v>
      </c>
      <c r="C26">
        <v>106</v>
      </c>
      <c r="D26">
        <v>68</v>
      </c>
      <c r="E26">
        <v>62</v>
      </c>
      <c r="F26">
        <v>92</v>
      </c>
      <c r="G26">
        <f>SUM(D26:F26)</f>
        <v>222</v>
      </c>
      <c r="H26">
        <f>IF(OR(D26="A",E26="A",F26="A"),"A",IF(OR(D26&lt;40,E26&lt;40,F26&lt;40),"F",AVERAGE(D26:F26)))</f>
        <v>74</v>
      </c>
      <c r="I26" t="str">
        <f>IF(H26="A","A",IF(H26="F","F",IF(H26&gt;=80,"A+",IF(H26&gt;=60,"B",IF(H26&gt;=40,"C","F")))))</f>
        <v>B</v>
      </c>
      <c r="J26">
        <f>RANK(G26,$G$2:$G$7)</f>
        <v>1</v>
      </c>
      <c r="K26" s="4"/>
      <c r="L26" s="4"/>
    </row>
    <row r="27" spans="1:12" hidden="1" x14ac:dyDescent="0.25">
      <c r="B27" t="s">
        <v>13</v>
      </c>
      <c r="C27">
        <v>104</v>
      </c>
      <c r="D27">
        <v>77</v>
      </c>
      <c r="E27">
        <v>67</v>
      </c>
      <c r="F27">
        <v>64</v>
      </c>
      <c r="G27">
        <f>SUM(D27:F27)</f>
        <v>208</v>
      </c>
      <c r="H27" s="2">
        <f>IF(OR(D27="A",E27="A",F27="A"),"A",IF(OR(D27&lt;40,E27&lt;40,F27&lt;40),"F",AVERAGE(D27:F27)))</f>
        <v>69.333333333333329</v>
      </c>
      <c r="I27" t="str">
        <f>IF(H27="A","A",IF(H27="F","F",IF(H27&gt;=80,"A+",IF(H27&gt;=60,"B",IF(H27&gt;=40,"C","F")))))</f>
        <v>B</v>
      </c>
      <c r="J27">
        <f>RANK(G27,$G$2:$G$7)</f>
        <v>2</v>
      </c>
      <c r="K27" s="4"/>
      <c r="L27" s="4"/>
    </row>
    <row r="28" spans="1:12" hidden="1" x14ac:dyDescent="0.25">
      <c r="B28" t="s">
        <v>10</v>
      </c>
      <c r="C28">
        <v>101</v>
      </c>
      <c r="D28">
        <v>56</v>
      </c>
      <c r="E28">
        <v>55</v>
      </c>
      <c r="F28">
        <v>78</v>
      </c>
      <c r="G28">
        <f>SUM(D28:F28)</f>
        <v>189</v>
      </c>
      <c r="H28">
        <f>IF(OR(D28="A",E28="A",F28="A"),"A",IF(OR(D28&lt;40,E28&lt;40,F28&lt;40),"F",AVERAGE(D28:F28)))</f>
        <v>63</v>
      </c>
      <c r="I28" t="str">
        <f>IF(H28="A","A",IF(H28="F","F",IF(H28&gt;=80,"A+",IF(H28&gt;=60,"B",IF(H28&gt;=40,"C","F")))))</f>
        <v>B</v>
      </c>
      <c r="J28">
        <f>RANK(G28,$G$2:$G$7)</f>
        <v>3</v>
      </c>
      <c r="K28" s="4">
        <f>COUNTA($I$2:$I$7)-COUNTIF(I28:I33,"A")-COUNTIF(I28:I33,"F")</f>
        <v>4</v>
      </c>
      <c r="L28" s="4">
        <f>MAX(G28:G33)</f>
        <v>189</v>
      </c>
    </row>
    <row r="29" spans="1:12" hidden="1" x14ac:dyDescent="0.25">
      <c r="B29" t="s">
        <v>12</v>
      </c>
      <c r="C29">
        <v>103</v>
      </c>
      <c r="D29">
        <v>54</v>
      </c>
      <c r="E29">
        <v>55</v>
      </c>
      <c r="F29">
        <v>80</v>
      </c>
      <c r="G29">
        <f>SUM(D29:F29)</f>
        <v>189</v>
      </c>
      <c r="H29">
        <f>IF(OR(D29="A",E29="A",F29="A"),"A",IF(OR(D29&lt;40,E29&lt;40,F29&lt;40),"F",AVERAGE(D29:F29)))</f>
        <v>63</v>
      </c>
      <c r="I29" t="str">
        <f>IF(H29="A","A",IF(H29="F","F",IF(H29&gt;=80,"A+",IF(H29&gt;=60,"B",IF(H29&gt;=40,"C","F")))))</f>
        <v>B</v>
      </c>
      <c r="J29">
        <f>RANK(G29,$G$2:$G$7)</f>
        <v>3</v>
      </c>
      <c r="K29" s="4"/>
      <c r="L29" s="4"/>
    </row>
    <row r="30" spans="1:12" hidden="1" x14ac:dyDescent="0.25">
      <c r="B30" t="s">
        <v>14</v>
      </c>
      <c r="C30">
        <v>105</v>
      </c>
      <c r="D30">
        <v>58</v>
      </c>
      <c r="E30">
        <v>47</v>
      </c>
      <c r="F30">
        <v>22</v>
      </c>
      <c r="G30">
        <f>SUM(D30:F30)</f>
        <v>127</v>
      </c>
      <c r="H30" t="str">
        <f>IF(OR(D30="A",E30="A",F30="A"),"A",IF(OR(D30&lt;40,E30&lt;40,F30&lt;40),"F",AVERAGE(D30:F30)))</f>
        <v>F</v>
      </c>
      <c r="I30" t="str">
        <f>IF(H30="A","A",IF(H30="F","F",IF(H30&gt;=80,"A+",IF(H30&gt;=60,"B",IF(H30&gt;=40,"C","F")))))</f>
        <v>F</v>
      </c>
      <c r="J30">
        <f>RANK(G30,$G$2:$G$7)</f>
        <v>5</v>
      </c>
      <c r="K30" s="4"/>
      <c r="L30" s="4"/>
    </row>
    <row r="31" spans="1:12" x14ac:dyDescent="0.25">
      <c r="B31" t="s">
        <v>11</v>
      </c>
      <c r="C31">
        <v>102</v>
      </c>
      <c r="D31">
        <v>41</v>
      </c>
      <c r="E31" t="s">
        <v>18</v>
      </c>
      <c r="F31">
        <v>45</v>
      </c>
      <c r="G31">
        <f>SUM(D31:F31)</f>
        <v>86</v>
      </c>
      <c r="H31" t="str">
        <f>IF(OR(D31="A",E31="A",F31="A"),"A",IF(OR(D31&lt;40,E31&lt;40,F31&lt;40),"F",AVERAGE(D31:F31)))</f>
        <v>A</v>
      </c>
      <c r="I31" t="str">
        <f>IF(H31="A","A",IF(H31="F","F",IF(H31&gt;=80,"A+",IF(H31&gt;=60,"B",IF(H31&gt;=40,"C","F")))))</f>
        <v>A</v>
      </c>
      <c r="J31">
        <f>RANK(G31,$G$2:$G$7)</f>
        <v>6</v>
      </c>
      <c r="K31" s="4"/>
      <c r="L31" s="4"/>
    </row>
    <row r="32" spans="1:12" hidden="1" x14ac:dyDescent="0.25">
      <c r="H32" t="s">
        <v>19</v>
      </c>
    </row>
    <row r="33" hidden="1" x14ac:dyDescent="0.25"/>
  </sheetData>
  <autoFilter ref="A25:L33" xr:uid="{3D62F1D4-F921-4FDF-A79B-D058E56BDB48}">
    <filterColumn colId="8">
      <filters>
        <filter val="A"/>
      </filters>
    </filterColumn>
  </autoFilter>
  <mergeCells count="2">
    <mergeCell ref="L2:L7"/>
    <mergeCell ref="K2:K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2024-06-14T05:41:26Z</dcterms:created>
  <dcterms:modified xsi:type="dcterms:W3CDTF">2024-06-14T06:03:16Z</dcterms:modified>
</cp:coreProperties>
</file>