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\OneDrive\Desktop\Module_1_Challenge\Crowdfunding Analysis_Challenge\"/>
    </mc:Choice>
  </mc:AlternateContent>
  <xr:revisionPtr revIDLastSave="0" documentId="13_ncr:1_{3BA1E90C-8248-427F-83AC-364CEE53B099}" xr6:coauthVersionLast="47" xr6:coauthVersionMax="47" xr10:uidLastSave="{00000000-0000-0000-0000-000000000000}"/>
  <bookViews>
    <workbookView xWindow="2445" yWindow="2265" windowWidth="21600" windowHeight="12780" activeTab="1" xr2:uid="{00000000-000D-0000-FFFF-FFFF00000000}"/>
  </bookViews>
  <sheets>
    <sheet name="Theater Outcomes by Launch Date" sheetId="10" r:id="rId1"/>
    <sheet name="Kickstarter" sheetId="1" r:id="rId2"/>
    <sheet name="Outcomes Based on Goals" sheetId="11" r:id="rId3"/>
    <sheet name="Descriptive Statistics" sheetId="8" r:id="rId4"/>
    <sheet name="Failed US Kickstarters" sheetId="7" r:id="rId5"/>
    <sheet name="Successful US Kickstarters" sheetId="6" r:id="rId6"/>
    <sheet name="Edinburgh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1" hidden="1">Kickstarter!$A$1:$W$4115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6" i="11"/>
  <c r="C16" i="11"/>
  <c r="D17" i="11"/>
  <c r="C17" i="11"/>
  <c r="B17" i="11"/>
  <c r="B16" i="11"/>
  <c r="D13" i="11"/>
  <c r="D12" i="11"/>
  <c r="D11" i="11"/>
  <c r="D10" i="11"/>
  <c r="D9" i="11"/>
  <c r="D8" i="11"/>
  <c r="D7" i="11"/>
  <c r="D6" i="11"/>
  <c r="D5" i="11"/>
  <c r="D4" i="11"/>
  <c r="D3" i="11"/>
  <c r="D2" i="11"/>
  <c r="C10" i="11"/>
  <c r="C13" i="11"/>
  <c r="C12" i="11"/>
  <c r="C11" i="11"/>
  <c r="C9" i="11"/>
  <c r="C8" i="11"/>
  <c r="C7" i="11"/>
  <c r="C6" i="11"/>
  <c r="C5" i="11"/>
  <c r="C4" i="11"/>
  <c r="C3" i="11"/>
  <c r="C2" i="11"/>
  <c r="B3" i="11"/>
  <c r="B2" i="11"/>
  <c r="B13" i="11"/>
  <c r="B12" i="11"/>
  <c r="B11" i="11"/>
  <c r="E11" i="11" s="1"/>
  <c r="B10" i="11"/>
  <c r="E10" i="11" s="1"/>
  <c r="B9" i="11"/>
  <c r="B8" i="11"/>
  <c r="E8" i="11" s="1"/>
  <c r="B7" i="11"/>
  <c r="B6" i="11"/>
  <c r="E6" i="11" s="1"/>
  <c r="B5" i="11"/>
  <c r="E5" i="11" s="1"/>
  <c r="B4" i="11"/>
  <c r="C14" i="8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E4" i="5"/>
  <c r="E6" i="5"/>
  <c r="E5" i="5"/>
  <c r="E2" i="5"/>
  <c r="E3" i="5"/>
  <c r="E3" i="11" l="1"/>
  <c r="E7" i="11"/>
  <c r="E9" i="11"/>
  <c r="E4" i="11"/>
  <c r="E2" i="11"/>
  <c r="E13" i="11"/>
  <c r="E12" i="11"/>
</calcChain>
</file>

<file path=xl/sharedStrings.xml><?xml version="1.0" encoding="utf-8"?>
<sst xmlns="http://schemas.openxmlformats.org/spreadsheetml/2006/main" count="38387" uniqueCount="8421">
  <si>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</si>
  <si>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</si>
  <si>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</si>
  <si>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</si>
  <si>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</si>
  <si>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</si>
  <si>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</si>
  <si>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</si>
  <si>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</si>
  <si>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</si>
  <si>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</si>
  <si>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</si>
  <si>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</si>
  <si>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</si>
  <si>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</si>
  <si>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</si>
  <si>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</si>
  <si>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</si>
  <si>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</si>
  <si>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</si>
  <si>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</si>
  <si>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</si>
  <si>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</si>
  <si>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</si>
  <si>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</si>
  <si>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</si>
  <si>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</si>
  <si>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</si>
  <si>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</si>
  <si>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</si>
  <si>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</si>
  <si>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</si>
  <si>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</si>
  <si>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</si>
  <si>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</si>
  <si>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</si>
  <si>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</si>
  <si>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</si>
  <si>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</si>
  <si>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</si>
  <si>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</si>
  <si>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</si>
  <si>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</si>
  <si>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</si>
  <si>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</si>
  <si>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</si>
  <si>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</si>
  <si>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</si>
  <si>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</si>
  <si>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</si>
  <si>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</si>
  <si>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</si>
  <si>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</si>
  <si>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</si>
  <si>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</si>
  <si>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</si>
  <si>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</si>
  <si>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</si>
  <si>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</si>
  <si>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</si>
  <si>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</si>
  <si>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</si>
  <si>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</si>
  <si>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</si>
  <si>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</si>
  <si>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</si>
  <si>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</si>
  <si>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</si>
  <si>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</si>
  <si>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</si>
  <si>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</si>
  <si>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</si>
  <si>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</si>
  <si>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</si>
  <si>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</si>
  <si>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</si>
  <si>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</si>
  <si>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</si>
  <si>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</si>
  <si>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</si>
  <si>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</si>
  <si>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</si>
  <si>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</si>
  <si>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</si>
  <si>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</si>
  <si>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</si>
  <si>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</si>
  <si>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</si>
  <si>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</si>
  <si>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</si>
  <si>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</si>
  <si>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</si>
  <si>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</si>
  <si>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</si>
  <si>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</si>
  <si>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</si>
  <si>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</si>
  <si>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</si>
  <si>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</si>
  <si>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</si>
  <si>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</si>
  <si>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</si>
  <si>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</si>
  <si>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</si>
  <si>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</si>
  <si>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</si>
  <si>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</si>
  <si>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</si>
  <si>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</si>
  <si>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</si>
  <si>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</si>
  <si>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</si>
  <si>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</si>
  <si>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</si>
  <si>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</si>
  <si>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</si>
  <si>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</si>
  <si>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</si>
  <si>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</si>
  <si>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</si>
  <si>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</si>
  <si>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</si>
  <si>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</si>
  <si>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</si>
  <si>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</si>
  <si>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</si>
  <si>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</si>
  <si>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</si>
  <si>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</si>
  <si>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</si>
  <si>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</si>
  <si>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</si>
  <si>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</si>
  <si>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</si>
  <si>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</si>
  <si>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</si>
  <si>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</si>
  <si>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</si>
  <si>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</si>
  <si>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</si>
  <si>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</si>
  <si>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</si>
  <si>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</si>
  <si>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</si>
  <si>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</si>
  <si>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</si>
  <si>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</si>
  <si>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</si>
  <si>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</si>
  <si>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</si>
  <si>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</si>
  <si>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</si>
  <si>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</si>
  <si>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</si>
  <si>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</si>
  <si>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</si>
  <si>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</si>
  <si>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</si>
  <si>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</si>
  <si>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</si>
  <si>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</si>
  <si>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</si>
  <si>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</si>
  <si>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</si>
  <si>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</si>
  <si>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</si>
  <si>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</si>
  <si>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</si>
  <si>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</si>
  <si>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</si>
  <si>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</si>
  <si>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</si>
  <si>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</si>
  <si>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</si>
  <si>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</si>
  <si>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</si>
  <si>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</si>
  <si>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</si>
  <si>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</si>
  <si>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</si>
  <si>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</si>
  <si>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</si>
  <si>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</si>
  <si>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</si>
  <si>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</si>
  <si>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</si>
  <si>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</si>
  <si>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</si>
  <si>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</si>
  <si>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</si>
  <si>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</si>
  <si>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</si>
  <si>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</si>
  <si>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</si>
  <si>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</si>
  <si>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</si>
  <si>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</si>
  <si>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</si>
  <si>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</si>
  <si>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</si>
  <si>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</si>
  <si>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</si>
  <si>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</si>
  <si>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</si>
  <si>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</si>
  <si>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</si>
  <si>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</si>
  <si>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</si>
  <si>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</si>
  <si>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</si>
  <si>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</si>
  <si>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</si>
  <si>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</si>
  <si>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</si>
  <si>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</si>
  <si>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</si>
  <si>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</si>
  <si>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</si>
  <si>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</si>
  <si>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</si>
  <si>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</si>
  <si>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</si>
  <si>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</si>
  <si>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</si>
  <si>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</si>
  <si>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</si>
  <si>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</si>
  <si>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</si>
  <si>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</si>
  <si>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</si>
  <si>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</si>
  <si>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</si>
  <si>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</si>
  <si>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</si>
  <si>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</si>
  <si>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</si>
  <si>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</si>
  <si>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</si>
  <si>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</si>
  <si>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</si>
  <si>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</si>
  <si>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</si>
  <si>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</si>
  <si>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</si>
  <si>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</si>
  <si>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</si>
  <si>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</si>
  <si>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</si>
  <si>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</si>
  <si>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</si>
  <si>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</si>
  <si>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</si>
  <si>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</si>
  <si>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</si>
  <si>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</si>
  <si>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</si>
  <si>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</si>
  <si>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</si>
  <si>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</si>
  <si>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</si>
  <si>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</si>
  <si>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</si>
  <si>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</si>
  <si>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</si>
  <si>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</si>
  <si>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</si>
  <si>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</si>
  <si>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</si>
  <si>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</si>
  <si>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</si>
  <si>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</si>
  <si>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</si>
  <si>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</si>
  <si>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</si>
  <si>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</si>
  <si>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</si>
  <si>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</si>
  <si>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</si>
  <si>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</si>
  <si>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</si>
  <si>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</si>
  <si>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</si>
  <si>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</si>
  <si>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</si>
  <si>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</si>
  <si>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</si>
  <si>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</si>
  <si>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</si>
  <si>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</si>
  <si>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</si>
  <si>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</si>
  <si>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</si>
  <si>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</si>
  <si>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</si>
  <si>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</si>
  <si>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</si>
  <si>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</si>
  <si>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</si>
  <si>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</si>
  <si>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</si>
  <si>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</si>
  <si>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</si>
  <si>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</si>
  <si>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</si>
  <si>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</si>
  <si>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</si>
  <si>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</si>
  <si>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</si>
  <si>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</si>
  <si>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</si>
  <si>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</si>
  <si>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</si>
  <si>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</si>
  <si>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</si>
  <si>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</si>
  <si>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</si>
  <si>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</si>
  <si>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</si>
  <si>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</si>
  <si>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</si>
  <si>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</si>
  <si>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</si>
  <si>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</si>
  <si>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</si>
  <si>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</si>
  <si>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</si>
  <si>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</si>
  <si>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</si>
  <si>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</si>
  <si>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</si>
  <si>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</si>
  <si>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</si>
  <si>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</si>
  <si>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</si>
  <si>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</si>
  <si>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</si>
  <si>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</si>
  <si>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</si>
  <si>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</si>
  <si>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</si>
  <si>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</si>
  <si>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</si>
  <si>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</si>
  <si>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</si>
  <si>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</si>
  <si>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</si>
  <si>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</si>
  <si>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</si>
  <si>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</si>
  <si>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</si>
  <si>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</si>
  <si>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</si>
  <si>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</si>
  <si>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</si>
  <si>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</si>
  <si>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</si>
  <si>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</si>
  <si>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</si>
  <si>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</si>
  <si>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</si>
  <si>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</si>
  <si>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</si>
  <si>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</si>
  <si>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</si>
  <si>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</si>
  <si>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</si>
  <si>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</si>
  <si>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</si>
  <si>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</si>
  <si>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</si>
  <si>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</si>
  <si>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</si>
  <si>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</si>
  <si>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</si>
  <si>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</si>
  <si>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</si>
  <si>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</si>
  <si>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</si>
  <si>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</si>
  <si>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</si>
  <si>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</si>
  <si>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</si>
  <si>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</si>
  <si>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</si>
  <si>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</si>
  <si>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</si>
  <si>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</si>
  <si>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</si>
  <si>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</si>
  <si>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</si>
  <si>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</si>
  <si>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</si>
  <si>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</si>
  <si>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</si>
  <si>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</si>
  <si>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</si>
  <si>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</si>
  <si>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</si>
  <si>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</si>
  <si>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</si>
  <si>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</si>
  <si>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</si>
  <si>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</si>
  <si>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</si>
  <si>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</si>
  <si>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</si>
  <si>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</si>
  <si>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</si>
  <si>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</si>
  <si>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</si>
  <si>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</si>
  <si>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</si>
  <si>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</si>
  <si>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</si>
  <si>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</si>
  <si>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</si>
  <si>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</si>
  <si>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</si>
  <si>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</si>
  <si>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</si>
  <si>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</si>
  <si>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</si>
  <si>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</si>
  <si>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</si>
  <si>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</si>
  <si>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</si>
  <si>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</si>
  <si>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</si>
  <si>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</si>
  <si>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</si>
  <si>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</si>
  <si>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</si>
  <si>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</si>
  <si>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</si>
  <si>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</si>
  <si>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</si>
  <si>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</si>
  <si>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</si>
  <si>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</si>
  <si>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</si>
  <si>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</si>
  <si>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</si>
  <si>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</si>
  <si>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</si>
  <si>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</si>
  <si>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</si>
  <si>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</si>
  <si>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</si>
  <si>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</si>
  <si>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</si>
  <si>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</si>
  <si>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</si>
  <si>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</si>
  <si>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</si>
  <si>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</si>
  <si>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</si>
  <si>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</si>
  <si>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</si>
  <si>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</si>
  <si>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</si>
  <si>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</si>
  <si>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</si>
  <si>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</si>
  <si>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</si>
  <si>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</si>
  <si>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</si>
  <si>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</si>
  <si>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</si>
  <si>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</si>
  <si>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</si>
  <si>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</si>
  <si>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</si>
  <si>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</si>
  <si>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</si>
  <si>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</si>
  <si>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</si>
  <si>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</si>
  <si>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</si>
  <si>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</si>
  <si>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</si>
  <si>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</si>
  <si>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</si>
  <si>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</si>
  <si>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</si>
  <si>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</si>
  <si>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</si>
  <si>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</si>
  <si>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</si>
  <si>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</si>
  <si>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</si>
  <si>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</si>
  <si>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</si>
  <si>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</si>
  <si>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</si>
  <si>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</si>
  <si>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</si>
  <si>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</si>
  <si>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</si>
  <si>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</si>
  <si>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</si>
  <si>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</si>
  <si>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</si>
  <si>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</si>
  <si>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</si>
  <si>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</si>
  <si>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</si>
  <si>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</si>
  <si>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</si>
  <si>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</si>
  <si>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</si>
  <si>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</si>
  <si>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</si>
  <si>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</si>
  <si>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</si>
  <si>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</si>
  <si>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</si>
  <si>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</si>
  <si>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</si>
  <si>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</si>
  <si>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</si>
  <si>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</si>
  <si>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</si>
  <si>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</si>
  <si>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</si>
  <si>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</si>
  <si>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</si>
  <si>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</si>
  <si>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</si>
  <si>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</si>
  <si>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</si>
  <si>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</si>
  <si>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</si>
  <si>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</si>
  <si>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</si>
  <si>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</si>
  <si>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</si>
  <si>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</si>
  <si>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</si>
  <si>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</si>
  <si>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</si>
  <si>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</si>
  <si>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</si>
  <si>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</si>
  <si>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</si>
  <si>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</si>
  <si>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</si>
  <si>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</si>
  <si>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</si>
  <si>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</si>
  <si>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</si>
  <si>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</si>
  <si>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</si>
  <si>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</si>
  <si>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</si>
  <si>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</si>
  <si>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</si>
  <si>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</si>
  <si>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</si>
  <si>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</si>
  <si>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</si>
  <si>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</si>
  <si>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</si>
  <si>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</si>
  <si>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</si>
  <si>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</si>
  <si>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</si>
  <si>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</si>
  <si>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</si>
  <si>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</si>
  <si>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</si>
  <si>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</si>
  <si>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</si>
  <si>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</si>
  <si>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</si>
  <si>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</si>
  <si>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</si>
  <si>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</si>
  <si>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</si>
  <si>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</si>
  <si>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</si>
  <si>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</si>
  <si>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</si>
  <si>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</si>
  <si>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</si>
  <si>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</si>
  <si>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</si>
  <si>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</si>
  <si>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</si>
  <si>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</si>
  <si>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</si>
  <si>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</si>
  <si>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</si>
  <si>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</si>
  <si>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</si>
  <si>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</si>
  <si>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</si>
  <si>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</si>
  <si>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</si>
  <si>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</si>
  <si>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</si>
  <si>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</si>
  <si>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</si>
  <si>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</si>
  <si>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</si>
  <si>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</si>
  <si>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</si>
  <si>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</si>
  <si>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</si>
  <si>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</si>
  <si>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</si>
  <si>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</si>
  <si>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</si>
  <si>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</si>
  <si>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</si>
  <si>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</si>
  <si>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</si>
  <si>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</si>
  <si>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</si>
  <si>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</si>
  <si>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</si>
  <si>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</si>
  <si>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</si>
  <si>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</si>
  <si>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</si>
  <si>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</si>
  <si>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</si>
  <si>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</si>
  <si>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</si>
  <si>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</si>
  <si>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</si>
  <si>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</si>
  <si>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</si>
  <si>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</si>
  <si>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</si>
  <si>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</si>
  <si>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</si>
  <si>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</si>
  <si>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</si>
  <si>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</si>
  <si>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</si>
  <si>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</si>
  <si>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</si>
  <si>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</si>
  <si>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</si>
  <si>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</si>
  <si>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</si>
  <si>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</si>
  <si>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</si>
  <si>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</si>
  <si>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</si>
  <si>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</si>
  <si>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</si>
  <si>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</si>
  <si>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</si>
  <si>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</si>
  <si>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</si>
  <si>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</si>
  <si>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</si>
  <si>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</si>
  <si>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</si>
  <si>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</si>
  <si>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</si>
  <si>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</si>
  <si>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</si>
  <si>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</si>
  <si>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</si>
  <si>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</si>
  <si>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</si>
  <si>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</si>
  <si>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</si>
  <si>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</si>
  <si>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</si>
  <si>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</si>
  <si>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</si>
  <si>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</si>
  <si>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</si>
  <si>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</si>
  <si>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</si>
  <si>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</si>
  <si>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</si>
  <si>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</si>
  <si>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</si>
  <si>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</si>
  <si>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</si>
  <si>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</si>
  <si>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</si>
  <si>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</si>
  <si>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</si>
  <si>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</si>
  <si>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</si>
  <si>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</si>
  <si>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</si>
  <si>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</si>
  <si>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</si>
  <si>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</si>
  <si>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</si>
  <si>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</si>
  <si>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</si>
  <si>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</si>
  <si>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</si>
  <si>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</si>
  <si>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</si>
  <si>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</si>
  <si>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</si>
  <si>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</si>
  <si>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</si>
  <si>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</si>
  <si>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</si>
  <si>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</si>
  <si>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</si>
  <si>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</si>
  <si>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</si>
  <si>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</si>
  <si>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</si>
  <si>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</si>
  <si>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</si>
  <si>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</si>
  <si>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</si>
  <si>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</si>
  <si>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</si>
  <si>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</si>
  <si>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</si>
  <si>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</si>
  <si>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</si>
  <si>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</si>
  <si>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</si>
  <si>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</si>
  <si>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</si>
  <si>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</si>
  <si>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</si>
  <si>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</si>
  <si>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</si>
  <si>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</si>
  <si>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</si>
  <si>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</si>
  <si>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</si>
  <si>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</si>
  <si>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</si>
  <si>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</si>
  <si>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</si>
  <si>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</si>
  <si>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</si>
  <si>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</si>
  <si>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</si>
  <si>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</si>
  <si>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</si>
  <si>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</si>
  <si>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</si>
  <si>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</si>
  <si>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</si>
  <si>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</si>
  <si>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</si>
  <si>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</si>
  <si>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</si>
  <si>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</si>
  <si>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</si>
  <si>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</si>
  <si>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</si>
  <si>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</si>
  <si>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</si>
  <si>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</si>
  <si>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</si>
  <si>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</si>
  <si>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</si>
  <si>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</si>
  <si>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</si>
  <si>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</si>
  <si>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</si>
  <si>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</si>
  <si>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</si>
  <si>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</si>
  <si>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</si>
  <si>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</si>
  <si>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</si>
  <si>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</si>
  <si>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</si>
  <si>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</si>
  <si>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</si>
  <si>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</si>
  <si>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</si>
  <si>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</si>
  <si>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</si>
  <si>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</si>
  <si>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</si>
  <si>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</si>
  <si>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</si>
  <si>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</si>
  <si>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</si>
  <si>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</si>
  <si>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</si>
  <si>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</si>
  <si>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</si>
  <si>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</si>
  <si>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</si>
  <si>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</si>
  <si>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</si>
  <si>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</si>
  <si>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</si>
  <si>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</si>
  <si>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</si>
  <si>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</si>
  <si>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</si>
  <si>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</si>
  <si>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</si>
  <si>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</si>
  <si>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</si>
  <si>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</si>
  <si>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</si>
  <si>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</si>
  <si>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</si>
  <si>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</si>
  <si>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</si>
  <si>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</si>
  <si>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</si>
  <si>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</si>
  <si>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</si>
  <si>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</si>
  <si>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</si>
  <si>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</si>
  <si>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</si>
  <si>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</si>
  <si>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</si>
  <si>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</si>
  <si>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</si>
  <si>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</si>
  <si>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</si>
  <si>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</si>
  <si>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</si>
  <si>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</si>
  <si>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</si>
  <si>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</si>
  <si>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</si>
  <si>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</si>
  <si>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</si>
  <si>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</si>
  <si>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</si>
  <si>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</si>
  <si>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</si>
  <si>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</si>
  <si>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</si>
  <si>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</si>
  <si>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</si>
  <si>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</si>
  <si>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</si>
  <si>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</si>
  <si>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</si>
  <si>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</si>
  <si>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</si>
  <si>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</si>
  <si>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</si>
  <si>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</si>
  <si>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</si>
  <si>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</si>
  <si>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</si>
  <si>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</si>
  <si>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</si>
  <si>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</si>
  <si>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</si>
  <si>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</si>
  <si>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</si>
  <si>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</si>
  <si>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</si>
  <si>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</si>
  <si>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</si>
  <si>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</si>
  <si>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</si>
  <si>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</si>
  <si>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</si>
  <si>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</si>
  <si>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</si>
  <si>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</si>
  <si>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</si>
  <si>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</si>
  <si>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</si>
  <si>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</si>
  <si>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</si>
  <si>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</si>
  <si>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</si>
  <si>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</si>
  <si>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</si>
  <si>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</si>
  <si>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</si>
  <si>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</si>
  <si>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</si>
  <si>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</si>
  <si>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</si>
  <si>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</si>
  <si>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</si>
  <si>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</si>
  <si>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</si>
  <si>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</si>
  <si>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</si>
  <si>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</si>
  <si>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</si>
  <si>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</si>
  <si>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</si>
  <si>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</si>
  <si>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</si>
  <si>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</si>
  <si>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</si>
  <si>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</si>
  <si>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</si>
  <si>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</si>
  <si>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</si>
  <si>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</si>
  <si>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</si>
  <si>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</si>
  <si>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</si>
  <si>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</si>
  <si>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</si>
  <si>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</si>
  <si>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</si>
  <si>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</si>
  <si>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</si>
  <si>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</si>
  <si>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</si>
  <si>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</si>
  <si>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</si>
  <si>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</si>
  <si>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</si>
  <si>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</si>
  <si>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</si>
  <si>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</si>
  <si>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</si>
  <si>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</si>
  <si>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</si>
  <si>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</si>
  <si>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</si>
  <si>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</si>
  <si>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</si>
  <si>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</si>
  <si>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</si>
  <si>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</si>
  <si>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</si>
  <si>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</si>
  <si>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</si>
  <si>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</si>
  <si>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</si>
  <si>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</si>
  <si>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</si>
  <si>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</si>
  <si>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</si>
  <si>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</si>
  <si>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</si>
  <si>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</si>
  <si>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</si>
  <si>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</si>
  <si>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</si>
  <si>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</si>
  <si>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</si>
  <si>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</si>
  <si>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</si>
  <si>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</si>
  <si>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</si>
  <si>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</si>
  <si>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</si>
  <si>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</si>
  <si>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</si>
  <si>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</si>
  <si>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</si>
  <si>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</si>
  <si>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</si>
  <si>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</si>
  <si>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</si>
  <si>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</si>
  <si>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</si>
  <si>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</si>
  <si>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</si>
  <si>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</si>
  <si>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</si>
  <si>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</si>
  <si>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</si>
  <si>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</si>
  <si>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</si>
  <si>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</si>
  <si>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</si>
  <si>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</si>
  <si>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</si>
  <si>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</si>
  <si>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</si>
  <si>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</si>
  <si>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</si>
  <si>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</si>
  <si>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</si>
  <si>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</si>
  <si>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</si>
  <si>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</si>
  <si>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</si>
  <si>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</si>
  <si>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</si>
  <si>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</si>
  <si>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</si>
  <si>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</si>
  <si>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</si>
  <si>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</si>
  <si>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</si>
  <si>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</si>
  <si>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</si>
  <si>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</si>
  <si>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</si>
  <si>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</si>
  <si>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</si>
  <si>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</si>
  <si>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</si>
  <si>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</si>
  <si>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</si>
  <si>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</si>
  <si>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</si>
  <si>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</si>
  <si>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</si>
  <si>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</si>
  <si>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</si>
  <si>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</si>
  <si>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</si>
  <si>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</si>
  <si>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</si>
  <si>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</si>
  <si>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</si>
  <si>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</si>
  <si>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</si>
  <si>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</si>
  <si>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</si>
  <si>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</si>
  <si>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</si>
  <si>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</si>
  <si>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</si>
  <si>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</si>
  <si>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</si>
  <si>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</si>
  <si>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</si>
  <si>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</si>
  <si>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</si>
  <si>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</si>
  <si>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</si>
  <si>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</si>
  <si>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</si>
  <si>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</si>
  <si>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</si>
  <si>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</si>
  <si>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</si>
  <si>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</si>
  <si>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</si>
  <si>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</si>
  <si>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</si>
  <si>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</si>
  <si>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</si>
  <si>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</si>
  <si>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</si>
  <si>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</si>
  <si>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</si>
  <si>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</si>
  <si>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</si>
  <si>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</si>
  <si>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</si>
  <si>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</si>
  <si>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</si>
  <si>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</si>
  <si>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</si>
  <si>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</si>
  <si>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</si>
  <si>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</si>
  <si>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</si>
  <si>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</si>
  <si>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</si>
  <si>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</si>
  <si>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</si>
  <si>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</si>
  <si>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</si>
  <si>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</si>
  <si>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</si>
  <si>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</si>
  <si>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</si>
  <si>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</si>
  <si>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</si>
  <si>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</si>
  <si>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</si>
  <si>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</si>
  <si>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</si>
  <si>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</si>
  <si>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</si>
  <si>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</si>
  <si>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</si>
  <si>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</si>
  <si>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</si>
  <si>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</si>
  <si>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</si>
  <si>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</si>
  <si>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</si>
  <si>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</si>
  <si>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</si>
  <si>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</si>
  <si>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</si>
  <si>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</si>
  <si>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</si>
  <si>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</si>
  <si>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</si>
  <si>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</si>
  <si>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</si>
  <si>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</si>
  <si>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</si>
  <si>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</si>
  <si>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</si>
  <si>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</si>
  <si>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</si>
  <si>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</si>
  <si>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</si>
  <si>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</si>
  <si>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</si>
  <si>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</si>
  <si>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</si>
  <si>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</si>
  <si>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</si>
  <si>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</si>
  <si>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</si>
  <si>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</si>
  <si>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</si>
  <si>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</si>
  <si>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</si>
  <si>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</si>
  <si>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</si>
  <si>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</si>
  <si>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</si>
  <si>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</si>
  <si>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</si>
  <si>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</si>
  <si>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</si>
  <si>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</si>
  <si>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</si>
  <si>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</si>
  <si>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</si>
  <si>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</si>
  <si>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</si>
  <si>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</si>
  <si>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</si>
  <si>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</si>
  <si>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</si>
  <si>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</si>
  <si>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</si>
  <si>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</si>
  <si>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</si>
  <si>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</si>
  <si>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</si>
  <si>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</si>
  <si>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</si>
  <si>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</si>
  <si>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</si>
  <si>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</si>
  <si>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</si>
  <si>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</si>
  <si>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</si>
  <si>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</si>
  <si>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</si>
  <si>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</si>
  <si>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</si>
  <si>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</si>
  <si>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</si>
  <si>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</si>
  <si>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</si>
  <si>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</si>
  <si>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</si>
  <si>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</si>
  <si>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</si>
  <si>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</si>
  <si>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</si>
  <si>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</si>
  <si>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</si>
  <si>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</si>
  <si>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</si>
  <si>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</si>
  <si>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</si>
  <si>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</si>
  <si>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</si>
  <si>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</si>
  <si>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</si>
  <si>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</si>
  <si>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</si>
  <si>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</si>
  <si>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</si>
  <si>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</si>
  <si>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</si>
  <si>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</si>
  <si>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</si>
  <si>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</si>
  <si>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</si>
  <si>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</si>
  <si>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</si>
  <si>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</si>
  <si>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</si>
  <si>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</si>
  <si>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</si>
  <si>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</si>
  <si>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</si>
  <si>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</si>
  <si>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</si>
  <si>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</si>
  <si>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</si>
  <si>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</si>
  <si>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</si>
  <si>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</si>
  <si>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</si>
  <si>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</si>
  <si>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</si>
  <si>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</si>
  <si>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</si>
  <si>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</si>
  <si>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</si>
  <si>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</si>
  <si>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</si>
  <si>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</si>
  <si>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</si>
  <si>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</si>
  <si>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</si>
  <si>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</si>
  <si>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</si>
  <si>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</si>
  <si>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</si>
  <si>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</si>
  <si>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</si>
  <si>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</si>
  <si>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</si>
  <si>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</si>
  <si>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</si>
  <si>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</si>
  <si>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</si>
  <si>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</si>
  <si>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</si>
  <si>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</si>
  <si>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</si>
  <si>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</si>
  <si>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</si>
  <si>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</si>
  <si>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</si>
  <si>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</si>
  <si>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</si>
  <si>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</si>
  <si>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</si>
  <si>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</si>
  <si>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</si>
  <si>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</si>
  <si>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</si>
  <si>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</si>
  <si>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</si>
  <si>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</si>
  <si>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</si>
  <si>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</si>
  <si>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</si>
  <si>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</si>
  <si>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</si>
  <si>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</si>
  <si>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</si>
  <si>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</si>
  <si>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</si>
  <si>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</si>
  <si>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</si>
  <si>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</si>
  <si>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</si>
  <si>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</si>
  <si>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</si>
  <si>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</si>
  <si>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</si>
  <si>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</si>
  <si>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</si>
  <si>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</si>
  <si>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</si>
  <si>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</si>
  <si>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</si>
  <si>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</si>
  <si>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</si>
  <si>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</si>
  <si>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</si>
  <si>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</si>
  <si>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</si>
  <si>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</si>
  <si>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</si>
  <si>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</si>
  <si>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</si>
  <si>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</si>
  <si>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</si>
  <si>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</si>
  <si>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</si>
  <si>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</si>
  <si>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</si>
  <si>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</si>
  <si>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</si>
  <si>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</si>
  <si>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</si>
  <si>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</si>
  <si>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</si>
  <si>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</si>
  <si>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</si>
  <si>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</si>
  <si>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</si>
  <si>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</si>
  <si>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</si>
  <si>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</si>
  <si>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</si>
  <si>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</si>
  <si>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</si>
  <si>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</si>
  <si>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</si>
  <si>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</si>
  <si>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</si>
  <si>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</si>
  <si>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</si>
  <si>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</si>
  <si>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</si>
  <si>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</si>
  <si>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</si>
  <si>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</si>
  <si>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</si>
  <si>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</si>
  <si>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</si>
  <si>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</si>
  <si>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</si>
  <si>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</si>
  <si>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</si>
  <si>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</si>
  <si>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</si>
  <si>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</si>
  <si>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</si>
  <si>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</si>
  <si>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</si>
  <si>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</si>
  <si>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</si>
  <si>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</si>
  <si>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</si>
  <si>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</si>
  <si>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</si>
  <si>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</si>
  <si>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</si>
  <si>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</si>
  <si>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</si>
  <si>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</si>
  <si>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</si>
  <si>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</si>
  <si>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</si>
  <si>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</si>
  <si>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</si>
  <si>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</si>
  <si>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</si>
  <si>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</si>
  <si>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</si>
  <si>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</si>
  <si>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</si>
  <si>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</si>
  <si>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</si>
  <si>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</si>
  <si>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</si>
  <si>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</si>
  <si>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</si>
  <si>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</si>
  <si>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</si>
  <si>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</si>
  <si>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</si>
  <si>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</si>
  <si>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</si>
  <si>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</si>
  <si>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</si>
  <si>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</si>
  <si>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</si>
  <si>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</si>
  <si>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</si>
  <si>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</si>
  <si>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</si>
  <si>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</si>
  <si>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</si>
  <si>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</si>
  <si>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</si>
  <si>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</si>
  <si>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</si>
  <si>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</si>
  <si>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</si>
  <si>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</si>
  <si>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</si>
  <si>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</si>
  <si>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</si>
  <si>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</si>
  <si>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</si>
  <si>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</si>
  <si>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</si>
  <si>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</si>
  <si>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</si>
  <si>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</si>
  <si>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</si>
  <si>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</si>
  <si>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</si>
  <si>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</si>
  <si>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</si>
  <si>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</si>
  <si>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</si>
  <si>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</si>
  <si>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</si>
  <si>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</si>
  <si>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</si>
  <si>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</si>
  <si>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</si>
  <si>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</si>
  <si>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</si>
  <si>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</si>
  <si>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</si>
  <si>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</si>
  <si>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</si>
  <si>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</si>
  <si>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</si>
  <si>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</si>
  <si>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</si>
  <si>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</si>
  <si>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</si>
  <si>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</si>
  <si>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</si>
  <si>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</si>
  <si>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</si>
  <si>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</si>
  <si>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</si>
  <si>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</si>
  <si>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</si>
  <si>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</si>
  <si>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</si>
  <si>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</si>
  <si>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</si>
  <si>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</si>
  <si>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</si>
  <si>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</si>
  <si>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</si>
  <si>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</si>
  <si>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</si>
  <si>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</si>
  <si>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</si>
  <si>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</si>
  <si>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</si>
  <si>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</si>
  <si>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</si>
  <si>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</si>
  <si>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</si>
  <si>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</si>
  <si>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</si>
  <si>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</si>
  <si>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</si>
  <si>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</si>
  <si>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</si>
  <si>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</si>
  <si>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</si>
  <si>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</si>
  <si>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</si>
  <si>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</si>
  <si>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</si>
  <si>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</si>
  <si>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</si>
  <si>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</si>
  <si>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</si>
  <si>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</si>
  <si>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</si>
  <si>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</si>
  <si>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</si>
  <si>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</si>
  <si>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</si>
  <si>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</si>
  <si>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</si>
  <si>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</si>
  <si>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</si>
  <si>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</si>
  <si>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</si>
  <si>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</si>
  <si>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</si>
  <si>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</si>
  <si>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</si>
  <si>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</si>
  <si>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</si>
  <si>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</si>
  <si>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</si>
  <si>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</si>
  <si>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</si>
  <si>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</si>
  <si>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</si>
  <si>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</si>
  <si>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</si>
  <si>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</si>
  <si>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</si>
  <si>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</si>
  <si>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</si>
  <si>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</si>
  <si>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</si>
  <si>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</si>
  <si>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</si>
  <si>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</si>
  <si>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</si>
  <si>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</si>
  <si>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</si>
  <si>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</si>
  <si>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</si>
  <si>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</si>
  <si>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</si>
  <si>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</si>
  <si>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</si>
  <si>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</si>
  <si>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</si>
  <si>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</si>
  <si>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</si>
  <si>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</si>
  <si>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</si>
  <si>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</si>
  <si>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</si>
  <si>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</si>
  <si>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</si>
  <si>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</si>
  <si>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</si>
  <si>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</si>
  <si>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</si>
  <si>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</si>
  <si>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</si>
  <si>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</si>
  <si>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</si>
  <si>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</si>
  <si>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</si>
  <si>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</si>
  <si>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</si>
  <si>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</si>
  <si>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</si>
  <si>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</si>
  <si>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</si>
  <si>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</si>
  <si>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</si>
  <si>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</si>
  <si>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</si>
  <si>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</si>
  <si>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</si>
  <si>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</si>
  <si>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</si>
  <si>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</si>
  <si>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</si>
  <si>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</si>
  <si>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</si>
  <si>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</si>
  <si>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</si>
  <si>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</si>
  <si>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</si>
  <si>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</si>
  <si>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</si>
  <si>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</si>
  <si>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</si>
  <si>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</si>
  <si>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</si>
  <si>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</si>
  <si>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</si>
  <si>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</si>
  <si>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</si>
  <si>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</si>
  <si>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</si>
  <si>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</si>
  <si>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</si>
  <si>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</si>
  <si>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</si>
  <si>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</si>
  <si>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</si>
  <si>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</si>
  <si>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</si>
  <si>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</si>
  <si>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</si>
  <si>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</si>
  <si>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</si>
  <si>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</si>
  <si>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</si>
  <si>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</si>
  <si>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</si>
  <si>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</si>
  <si>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</si>
  <si>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</si>
  <si>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</si>
  <si>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</si>
  <si>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</si>
  <si>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</si>
  <si>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</si>
  <si>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</si>
  <si>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</si>
  <si>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</si>
  <si>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</si>
  <si>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</si>
  <si>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</si>
  <si>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</si>
  <si>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</si>
  <si>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</si>
  <si>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</si>
  <si>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</si>
  <si>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</si>
  <si>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</si>
  <si>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</si>
  <si>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</si>
  <si>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</si>
  <si>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</si>
  <si>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</si>
  <si>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</si>
  <si>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</si>
  <si>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</si>
  <si>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</si>
  <si>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</si>
  <si>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</si>
  <si>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</si>
  <si>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</si>
  <si>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</si>
  <si>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</si>
  <si>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</si>
  <si>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</si>
  <si>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</si>
  <si>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</si>
  <si>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</si>
  <si>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</si>
  <si>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</si>
  <si>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</si>
  <si>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</si>
  <si>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</si>
  <si>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</si>
  <si>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</si>
  <si>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</si>
  <si>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</si>
  <si>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</si>
  <si>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</si>
  <si>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</si>
  <si>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</si>
  <si>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</si>
  <si>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</si>
  <si>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</si>
  <si>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</si>
  <si>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</si>
  <si>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</si>
  <si>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</si>
  <si>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</si>
  <si>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</si>
  <si>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</si>
  <si>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</si>
  <si>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</si>
  <si>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</si>
  <si>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</si>
  <si>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</si>
  <si>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</si>
  <si>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</si>
  <si>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</si>
  <si>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</si>
  <si>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</si>
  <si>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</si>
  <si>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</si>
  <si>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</si>
  <si>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</si>
  <si>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</si>
  <si>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</si>
  <si>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</si>
  <si>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</si>
  <si>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</si>
  <si>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</si>
  <si>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</si>
  <si>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</si>
  <si>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</si>
  <si>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</si>
  <si>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</si>
  <si>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</si>
  <si>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</si>
  <si>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</si>
  <si>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</si>
  <si>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</si>
  <si>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</si>
  <si>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</si>
  <si>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</si>
  <si>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</si>
  <si>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</si>
  <si>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</si>
  <si>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</si>
  <si>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</si>
  <si>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</si>
  <si>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</si>
  <si>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</si>
  <si>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</si>
  <si>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</si>
  <si>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</si>
  <si>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</si>
  <si>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</si>
  <si>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</si>
  <si>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</si>
  <si>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</si>
  <si>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</si>
  <si>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</si>
  <si>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</si>
  <si>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</si>
  <si>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</si>
  <si>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</si>
  <si>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</si>
  <si>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</si>
  <si>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</si>
  <si>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</si>
  <si>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</si>
  <si>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</si>
  <si>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</si>
  <si>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</si>
  <si>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</si>
  <si>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</si>
  <si>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</si>
  <si>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</si>
  <si>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</si>
  <si>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</si>
  <si>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</si>
  <si>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</si>
  <si>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</si>
  <si>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</si>
  <si>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</si>
  <si>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</si>
  <si>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</si>
  <si>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</si>
  <si>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</si>
  <si>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</si>
  <si>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</si>
  <si>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</si>
  <si>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</si>
  <si>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</si>
  <si>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</si>
  <si>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</si>
  <si>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</si>
  <si>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</si>
  <si>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</si>
  <si>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</si>
  <si>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</si>
  <si>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</si>
  <si>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</si>
  <si>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</si>
  <si>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</si>
  <si>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</si>
  <si>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</si>
  <si>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</si>
  <si>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</si>
  <si>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</si>
  <si>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</si>
  <si>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</si>
  <si>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</si>
  <si>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</si>
  <si>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</si>
  <si>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</si>
  <si>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</si>
  <si>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</si>
  <si>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</si>
  <si>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</si>
  <si>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</si>
  <si>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</si>
  <si>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</si>
  <si>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</si>
  <si>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</si>
  <si>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</si>
  <si>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</si>
  <si>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</si>
  <si>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</si>
  <si>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</si>
  <si>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</si>
  <si>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</si>
  <si>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</si>
  <si>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</si>
  <si>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</si>
  <si>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</si>
  <si>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</si>
  <si>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</si>
  <si>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</si>
  <si>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</si>
  <si>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</si>
  <si>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</si>
  <si>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</si>
  <si>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</si>
  <si>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</si>
  <si>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</si>
  <si>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</si>
  <si>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</si>
  <si>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</si>
  <si>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</si>
  <si>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</si>
  <si>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</si>
  <si>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</si>
  <si>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</si>
  <si>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</si>
  <si>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</si>
  <si>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</si>
  <si>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</si>
  <si>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</si>
  <si>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</si>
  <si>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</si>
  <si>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</si>
  <si>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</si>
  <si>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</si>
  <si>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</si>
  <si>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</si>
  <si>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</si>
  <si>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</si>
  <si>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</si>
  <si>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</si>
  <si>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</si>
  <si>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</si>
  <si>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</si>
  <si>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</si>
  <si>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</si>
  <si>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</si>
  <si>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</si>
  <si>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</si>
  <si>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</si>
  <si>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</si>
  <si>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</si>
  <si>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</si>
  <si>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</si>
  <si>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</si>
  <si>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</si>
  <si>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</si>
  <si>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</si>
  <si>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</si>
  <si>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</si>
  <si>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</si>
  <si>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</si>
  <si>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</si>
  <si>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</si>
  <si>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</si>
  <si>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</si>
  <si>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</si>
  <si>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</si>
  <si>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</si>
  <si>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</si>
  <si>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</si>
  <si>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</si>
  <si>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</si>
  <si>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</si>
  <si>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</si>
  <si>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</si>
  <si>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</si>
  <si>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</si>
  <si>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</si>
  <si>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</si>
  <si>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</si>
  <si>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</si>
  <si>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</si>
  <si>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</si>
  <si>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</si>
  <si>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</si>
  <si>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</si>
  <si>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</si>
  <si>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</si>
  <si>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</si>
  <si>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</si>
  <si>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</si>
  <si>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</si>
  <si>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</si>
  <si>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</si>
  <si>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</si>
  <si>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</si>
  <si>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</si>
  <si>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</si>
  <si>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</si>
  <si>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</si>
  <si>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</si>
  <si>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</si>
  <si>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</si>
  <si>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</si>
  <si>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</si>
  <si>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</si>
  <si>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</si>
  <si>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</si>
  <si>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</si>
  <si>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</si>
  <si>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</si>
  <si>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</si>
  <si>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</si>
  <si>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</si>
  <si>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</si>
  <si>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</si>
  <si>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</si>
  <si>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</si>
  <si>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</si>
  <si>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</si>
  <si>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</si>
  <si>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</si>
  <si>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</si>
  <si>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</si>
  <si>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</si>
  <si>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</si>
  <si>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</si>
  <si>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</si>
  <si>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</si>
  <si>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</si>
  <si>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</si>
  <si>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</si>
  <si>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</si>
  <si>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</si>
  <si>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</si>
  <si>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</si>
  <si>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</si>
  <si>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</si>
  <si>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</si>
  <si>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</si>
  <si>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</si>
  <si>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</si>
  <si>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</si>
  <si>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</si>
  <si>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</si>
  <si>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</si>
  <si>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</si>
  <si>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</si>
  <si>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</si>
  <si>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</si>
  <si>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</si>
  <si>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</si>
  <si>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</si>
  <si>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</si>
  <si>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</si>
  <si>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</si>
  <si>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</si>
  <si>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</si>
  <si>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</si>
  <si>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</si>
  <si>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</si>
  <si>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</si>
  <si>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</si>
  <si>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</si>
  <si>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</si>
  <si>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</si>
  <si>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</si>
  <si>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</si>
  <si>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</si>
  <si>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</si>
  <si>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</si>
  <si>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</si>
  <si>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</si>
  <si>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</si>
  <si>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</si>
  <si>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</si>
  <si>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</si>
  <si>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</si>
  <si>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</si>
  <si>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</si>
  <si>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</si>
  <si>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</si>
  <si>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</si>
  <si>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</si>
  <si>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</si>
  <si>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</si>
  <si>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</si>
  <si>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</si>
  <si>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</si>
  <si>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</si>
  <si>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</si>
  <si>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</si>
  <si>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</si>
  <si>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</si>
  <si>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</si>
  <si>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</si>
  <si>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</si>
  <si>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</si>
  <si>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</si>
  <si>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</si>
  <si>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</si>
  <si>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</si>
  <si>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</si>
  <si>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</si>
  <si>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</si>
  <si>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</si>
  <si>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</si>
  <si>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</si>
  <si>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</si>
  <si>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</si>
  <si>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</si>
  <si>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</si>
  <si>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</si>
  <si>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</si>
  <si>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</si>
  <si>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</si>
  <si>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</si>
  <si>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</si>
  <si>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</si>
  <si>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</si>
  <si>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</si>
  <si>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</si>
  <si>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</si>
  <si>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</si>
  <si>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</si>
  <si>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</si>
  <si>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</si>
  <si>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</si>
  <si>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</si>
  <si>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</si>
  <si>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</si>
  <si>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</si>
  <si>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</si>
  <si>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</si>
  <si>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</si>
  <si>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</si>
  <si>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</si>
  <si>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</si>
  <si>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</si>
  <si>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</si>
  <si>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</si>
  <si>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</si>
  <si>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</si>
  <si>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</si>
  <si>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</si>
  <si>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</si>
  <si>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</si>
  <si>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</si>
  <si>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</si>
  <si>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</si>
  <si>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</si>
  <si>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</si>
  <si>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</si>
  <si>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</si>
  <si>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</si>
  <si>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</si>
  <si>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</si>
  <si>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</si>
  <si>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</si>
  <si>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</si>
  <si>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</si>
  <si>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</si>
  <si>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</si>
  <si>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</si>
  <si>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</si>
  <si>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</si>
  <si>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</si>
  <si>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</si>
  <si>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</si>
  <si>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</si>
  <si>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</si>
  <si>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</si>
  <si>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</si>
  <si>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</si>
  <si>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</si>
  <si>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</si>
  <si>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</si>
  <si>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</si>
  <si>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</si>
  <si>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</si>
  <si>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</si>
  <si>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</si>
  <si>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</si>
  <si>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</si>
  <si>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</si>
  <si>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</si>
  <si>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</si>
  <si>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</si>
  <si>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</si>
  <si>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</si>
  <si>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</si>
  <si>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</si>
  <si>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</si>
  <si>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</si>
  <si>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</si>
  <si>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</si>
  <si>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</si>
  <si>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</si>
  <si>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</si>
  <si>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</si>
  <si>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</si>
  <si>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</si>
  <si>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</si>
  <si>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</si>
  <si>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</si>
  <si>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</si>
  <si>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</si>
  <si>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</si>
  <si>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</si>
  <si>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</si>
  <si>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</si>
  <si>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</si>
  <si>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</si>
  <si>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</si>
  <si>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</si>
  <si>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</si>
  <si>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</si>
  <si>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</si>
  <si>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</si>
  <si>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</si>
  <si>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</si>
  <si>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</si>
  <si>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</si>
  <si>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</si>
  <si>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</si>
  <si>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</si>
  <si>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</si>
  <si>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</si>
  <si>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</si>
  <si>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</si>
  <si>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</si>
  <si>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</si>
  <si>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</si>
  <si>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</si>
  <si>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</si>
  <si>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</si>
  <si>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</si>
  <si>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</si>
  <si>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</si>
  <si>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</si>
  <si>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</si>
  <si>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</si>
  <si>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</si>
  <si>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</si>
  <si>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</si>
  <si>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</si>
  <si>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</si>
  <si>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</si>
  <si>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</si>
  <si>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</si>
  <si>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</si>
  <si>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</si>
  <si>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</si>
  <si>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</si>
  <si>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</si>
  <si>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</si>
  <si>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</si>
  <si>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</si>
  <si>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</si>
  <si>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</si>
  <si>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</si>
  <si>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</si>
  <si>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</si>
  <si>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</si>
  <si>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</si>
  <si>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</si>
  <si>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</si>
  <si>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</si>
  <si>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</si>
  <si>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</si>
  <si>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</si>
  <si>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</si>
  <si>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</si>
  <si>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</si>
  <si>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</si>
  <si>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</si>
  <si>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</si>
  <si>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</si>
  <si>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</si>
  <si>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</si>
  <si>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</si>
  <si>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</si>
  <si>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</si>
  <si>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</si>
  <si>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</si>
  <si>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</si>
  <si>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</si>
  <si>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</si>
  <si>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</si>
  <si>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</si>
  <si>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</si>
  <si>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</si>
  <si>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</si>
  <si>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</si>
  <si>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</si>
  <si>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</si>
  <si>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</si>
  <si>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</si>
  <si>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</si>
  <si>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</si>
  <si>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</si>
  <si>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</si>
  <si>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</si>
  <si>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</si>
  <si>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</si>
  <si>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</si>
  <si>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</si>
  <si>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</si>
  <si>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</si>
  <si>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</si>
  <si>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</si>
  <si>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</si>
  <si>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</si>
  <si>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</si>
  <si>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</si>
  <si>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</si>
  <si>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</si>
  <si>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</si>
  <si>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</si>
  <si>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</si>
  <si>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</si>
  <si>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</si>
  <si>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</si>
  <si>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</si>
  <si>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</si>
  <si>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</si>
  <si>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</si>
  <si>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</si>
  <si>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</si>
  <si>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</si>
  <si>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</si>
  <si>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</si>
  <si>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</si>
  <si>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</si>
  <si>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</si>
  <si>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</si>
  <si>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</si>
  <si>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</si>
  <si>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</si>
  <si>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</si>
  <si>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</si>
  <si>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</si>
  <si>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</si>
  <si>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</si>
  <si>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</si>
  <si>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</si>
  <si>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</si>
  <si>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</si>
  <si>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</si>
  <si>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</si>
  <si>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</si>
  <si>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</si>
  <si>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</si>
  <si>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</si>
  <si>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</si>
  <si>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</si>
  <si>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</si>
  <si>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</si>
  <si>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</si>
  <si>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</si>
  <si>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</si>
  <si>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</si>
  <si>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</si>
  <si>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</si>
  <si>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</si>
  <si>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</si>
  <si>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</si>
  <si>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</si>
  <si>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</si>
  <si>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</si>
  <si>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</si>
  <si>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</si>
  <si>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</si>
  <si>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</si>
  <si>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</si>
  <si>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</si>
  <si>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</si>
  <si>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</si>
  <si>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</si>
  <si>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</si>
  <si>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</si>
  <si>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</si>
  <si>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</si>
  <si>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</si>
  <si>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</si>
  <si>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</si>
  <si>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</si>
  <si>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</si>
  <si>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</si>
  <si>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</si>
  <si>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</si>
  <si>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</si>
  <si>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</si>
  <si>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</si>
  <si>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</si>
  <si>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</si>
  <si>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</si>
  <si>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</si>
  <si>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</si>
  <si>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</si>
  <si>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</si>
  <si>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</si>
  <si>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</si>
  <si>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</si>
  <si>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</si>
  <si>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</si>
  <si>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</si>
  <si>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</si>
  <si>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</si>
  <si>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</si>
  <si>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</si>
  <si>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</si>
  <si>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</si>
  <si>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</si>
  <si>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</si>
  <si>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</si>
  <si>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</si>
  <si>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</si>
  <si>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</si>
  <si>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</si>
  <si>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</si>
  <si>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</si>
  <si>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</si>
  <si>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</si>
  <si>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</si>
  <si>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</si>
  <si>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</si>
  <si>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</si>
  <si>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</si>
  <si>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</si>
  <si>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</si>
  <si>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</si>
  <si>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</si>
  <si>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</si>
  <si>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</si>
  <si>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</si>
  <si>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</si>
  <si>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</si>
  <si>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</si>
  <si>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</si>
  <si>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</si>
  <si>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</si>
  <si>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</si>
  <si>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</si>
  <si>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</si>
  <si>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</si>
  <si>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</si>
  <si>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</si>
  <si>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</si>
  <si>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</si>
  <si>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</si>
  <si>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</si>
  <si>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</si>
  <si>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</si>
  <si>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</si>
  <si>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</si>
  <si>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</si>
  <si>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</si>
  <si>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</si>
  <si>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</si>
  <si>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</si>
  <si>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</si>
  <si>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</si>
  <si>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</si>
  <si>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</si>
  <si>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</si>
  <si>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</si>
  <si>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</si>
  <si>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</si>
  <si>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</si>
  <si>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</si>
  <si>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</si>
  <si>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</si>
  <si>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</si>
  <si>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</si>
  <si>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</si>
  <si>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</si>
  <si>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</si>
  <si>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</si>
  <si>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</si>
  <si>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</si>
  <si>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</si>
  <si>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</si>
  <si>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</si>
  <si>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</si>
  <si>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</si>
  <si>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</si>
  <si>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</si>
  <si>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</si>
  <si>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</si>
  <si>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</si>
  <si>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</si>
  <si>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</si>
  <si>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</si>
  <si>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</si>
  <si>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</si>
  <si>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</si>
  <si>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</si>
  <si>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</si>
  <si>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</si>
  <si>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</si>
  <si>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</si>
  <si>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</si>
  <si>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</si>
  <si>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</si>
  <si>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</si>
  <si>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</si>
  <si>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</si>
  <si>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</si>
  <si>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</si>
  <si>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</si>
  <si>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</si>
  <si>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</si>
  <si>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</si>
  <si>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</si>
  <si>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</si>
  <si>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</si>
  <si>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</si>
  <si>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</si>
  <si>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</si>
  <si>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</si>
  <si>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</si>
  <si>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</si>
  <si>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</si>
  <si>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</si>
  <si>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</si>
  <si>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</si>
  <si>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</si>
  <si>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</si>
  <si>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</si>
  <si>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</si>
  <si>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</si>
  <si>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</si>
  <si>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</si>
  <si>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</si>
  <si>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</si>
  <si>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</si>
  <si>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</si>
  <si>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</si>
  <si>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</si>
  <si>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</si>
  <si>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</si>
  <si>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</si>
  <si>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</si>
  <si>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</si>
  <si>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</si>
  <si>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</si>
  <si>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</si>
  <si>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</si>
  <si>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</si>
  <si>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</si>
  <si>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</si>
  <si>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</si>
  <si>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</si>
  <si>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</si>
  <si>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</si>
  <si>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</si>
  <si>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</si>
  <si>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</si>
  <si>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</si>
  <si>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</si>
  <si>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</si>
  <si>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</si>
  <si>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</si>
  <si>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</si>
  <si>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</si>
  <si>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</si>
  <si>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</si>
  <si>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</si>
  <si>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</si>
  <si>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</si>
  <si>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</si>
  <si>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</si>
  <si>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</si>
  <si>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</si>
  <si>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</si>
  <si>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</si>
  <si>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</si>
  <si>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</si>
  <si>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</si>
  <si>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</si>
  <si>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</si>
  <si>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</si>
  <si>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</si>
  <si>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</si>
  <si>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</si>
  <si>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</si>
  <si>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</si>
  <si>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</si>
  <si>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</si>
  <si>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</si>
  <si>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</si>
  <si>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</si>
  <si>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</si>
  <si>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</si>
  <si>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</si>
  <si>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</si>
  <si>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</si>
  <si>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</si>
  <si>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</si>
  <si>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</si>
  <si>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</si>
  <si>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</si>
  <si>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</si>
  <si>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</si>
  <si>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</si>
  <si>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</si>
  <si>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</si>
  <si>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</si>
  <si>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</si>
  <si>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</si>
  <si>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</si>
  <si>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</si>
  <si>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</si>
  <si>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</si>
  <si>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</si>
  <si>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</si>
  <si>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</si>
  <si>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</si>
  <si>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</si>
  <si>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</si>
  <si>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</si>
  <si>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</si>
  <si>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</si>
  <si>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</si>
  <si>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</si>
  <si>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</si>
  <si>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</si>
  <si>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</si>
  <si>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</si>
  <si>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</si>
  <si>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</si>
  <si>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</si>
  <si>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</si>
  <si>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</si>
  <si>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</si>
  <si>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</si>
  <si>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</si>
  <si>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</si>
  <si>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</si>
  <si>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</si>
  <si>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</si>
  <si>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</si>
  <si>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</si>
  <si>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</si>
  <si>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</si>
  <si>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</si>
  <si>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</si>
  <si>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</si>
  <si>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</si>
  <si>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</si>
  <si>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</si>
  <si>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</si>
  <si>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</si>
  <si>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</si>
  <si>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</si>
  <si>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</si>
  <si>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</si>
  <si>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</si>
  <si>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</si>
  <si>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</si>
  <si>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</si>
  <si>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</si>
  <si>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</si>
  <si>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</si>
  <si>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</si>
  <si>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</si>
  <si>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</si>
  <si>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</si>
  <si>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</si>
  <si>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</si>
  <si>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</si>
  <si>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</si>
  <si>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</si>
  <si>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</si>
  <si>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</si>
  <si>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</si>
  <si>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</si>
  <si>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</si>
  <si>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</si>
  <si>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</si>
  <si>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</si>
  <si>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</si>
  <si>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</si>
  <si>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</si>
  <si>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</si>
  <si>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</si>
  <si>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</si>
  <si>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</si>
  <si>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</si>
  <si>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</si>
  <si>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</si>
  <si>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</si>
  <si>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</si>
  <si>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</si>
  <si>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</si>
  <si>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</si>
  <si>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</si>
  <si>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</si>
  <si>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</si>
  <si>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</si>
  <si>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</si>
  <si>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</si>
  <si>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</si>
  <si>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</si>
  <si>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</si>
  <si>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</si>
  <si>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</si>
  <si>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</si>
  <si>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</si>
  <si>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</si>
  <si>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</si>
  <si>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</si>
  <si>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</si>
  <si>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</si>
  <si>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</si>
  <si>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</si>
  <si>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</si>
  <si>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</si>
  <si>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</si>
  <si>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</si>
  <si>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</si>
  <si>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</si>
  <si>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</si>
  <si>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</si>
  <si>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</si>
  <si>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</si>
  <si>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</si>
  <si>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</si>
  <si>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</si>
  <si>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</si>
  <si>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</si>
  <si>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</si>
  <si>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</si>
  <si>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</si>
  <si>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</si>
  <si>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</si>
  <si>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</si>
  <si>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</si>
  <si>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</si>
  <si>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</si>
  <si>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</si>
  <si>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</si>
  <si>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</si>
  <si>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</si>
  <si>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</si>
  <si>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</si>
  <si>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</si>
  <si>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</si>
  <si>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</si>
  <si>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</si>
  <si>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</si>
  <si>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</si>
  <si>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</si>
  <si>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</si>
  <si>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</si>
  <si>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</si>
  <si>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</si>
  <si>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</si>
  <si>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</si>
  <si>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</si>
  <si>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</si>
  <si>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</si>
  <si>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</si>
  <si>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</si>
  <si>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</si>
  <si>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</si>
  <si>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</si>
  <si>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</si>
  <si>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</si>
  <si>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</si>
  <si>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</si>
  <si>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</si>
  <si>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</si>
  <si>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</si>
  <si>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</si>
  <si>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</si>
  <si>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</si>
  <si>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</si>
  <si>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</si>
  <si>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</si>
  <si>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</si>
  <si>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</si>
  <si>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</si>
  <si>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</si>
  <si>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</si>
  <si>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</si>
  <si>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</si>
  <si>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</si>
  <si>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</si>
  <si>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</si>
  <si>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</si>
  <si>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</si>
  <si>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</si>
  <si>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</si>
  <si>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</si>
  <si>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</si>
  <si>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</si>
  <si>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</si>
  <si>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</si>
  <si>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</si>
  <si>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</si>
  <si>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</si>
  <si>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</si>
  <si>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</si>
  <si>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</si>
  <si>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</si>
  <si>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</si>
  <si>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</si>
  <si>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</si>
  <si>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</si>
  <si>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</si>
  <si>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</si>
  <si>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</si>
  <si>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</si>
  <si>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</si>
  <si>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</si>
  <si>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</si>
  <si>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</si>
  <si>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</si>
  <si>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</si>
  <si>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</si>
  <si>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</si>
  <si>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</si>
  <si>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</si>
  <si>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</si>
  <si>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</si>
  <si>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</si>
  <si>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</si>
  <si>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</si>
  <si>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</si>
  <si>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</si>
  <si>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</si>
  <si>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</si>
  <si>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</si>
  <si>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</si>
  <si>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</si>
  <si>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</si>
  <si>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</si>
  <si>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</si>
  <si>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</si>
  <si>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</si>
  <si>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</si>
  <si>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</si>
  <si>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</si>
  <si>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</si>
  <si>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</si>
  <si>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</si>
  <si>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</si>
  <si>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</si>
  <si>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</si>
  <si>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</si>
  <si>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</si>
  <si>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</si>
  <si>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</si>
  <si>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</si>
  <si>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</si>
  <si>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</si>
  <si>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</si>
  <si>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</si>
  <si>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</si>
  <si>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</si>
  <si>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</si>
  <si>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</si>
  <si>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</si>
  <si>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</si>
  <si>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</si>
  <si>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</si>
  <si>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</si>
  <si>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</si>
  <si>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</si>
  <si>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</si>
  <si>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</si>
  <si>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</si>
  <si>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</si>
  <si>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</si>
  <si>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</si>
  <si>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</si>
  <si>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</si>
  <si>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</si>
  <si>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</si>
  <si>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</si>
  <si>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</si>
  <si>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</si>
  <si>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</si>
  <si>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</si>
  <si>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</si>
  <si>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</si>
  <si>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</si>
  <si>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</si>
  <si>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</si>
  <si>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</si>
  <si>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</si>
  <si>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</si>
  <si>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</si>
  <si>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</si>
  <si>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</si>
  <si>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</si>
  <si>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</si>
  <si>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</si>
  <si>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</si>
  <si>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</si>
  <si>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</si>
  <si>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</si>
  <si>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</si>
  <si>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</si>
  <si>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</si>
  <si>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</si>
  <si>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</si>
  <si>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</si>
  <si>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</si>
  <si>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</si>
  <si>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</si>
  <si>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</si>
  <si>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</si>
  <si>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</si>
  <si>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</si>
  <si>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</si>
  <si>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</si>
  <si>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</si>
  <si>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</si>
  <si>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</si>
  <si>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</si>
  <si>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</si>
  <si>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</si>
  <si>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</si>
  <si>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</si>
  <si>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</si>
  <si>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</si>
  <si>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</si>
  <si>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</si>
  <si>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</si>
  <si>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</si>
  <si>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</si>
  <si>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</si>
  <si>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</si>
  <si>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</si>
  <si>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</si>
  <si>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</si>
  <si>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</si>
  <si>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</si>
  <si>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</si>
  <si>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</si>
  <si>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</si>
  <si>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</si>
  <si>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</si>
  <si>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</si>
  <si>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</si>
  <si>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</si>
  <si>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</si>
  <si>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</si>
  <si>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</si>
  <si>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</si>
  <si>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</si>
  <si>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</si>
  <si>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</si>
  <si>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</si>
  <si>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</si>
  <si>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</si>
  <si>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</si>
  <si>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</si>
  <si>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</si>
  <si>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</si>
  <si>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</si>
  <si>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</si>
  <si>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</si>
  <si>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</si>
  <si>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</si>
  <si>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</si>
  <si>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</si>
  <si>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</si>
  <si>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</si>
  <si>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</si>
  <si>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</si>
  <si>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</si>
  <si>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</si>
  <si>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</si>
  <si>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</si>
  <si>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</si>
  <si>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</si>
  <si>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</si>
  <si>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</si>
  <si>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</si>
  <si>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</si>
  <si>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</si>
  <si>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</si>
  <si>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</si>
  <si>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</si>
  <si>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</si>
  <si>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</si>
  <si>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</si>
  <si>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</si>
  <si>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</si>
  <si>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</si>
  <si>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</si>
  <si>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</si>
  <si>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</si>
  <si>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</si>
  <si>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</si>
  <si>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</si>
  <si>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</si>
  <si>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</si>
  <si>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</si>
  <si>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</si>
  <si>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</si>
  <si>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</si>
  <si>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</si>
  <si>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</si>
  <si>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</si>
  <si>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</si>
  <si>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</si>
  <si>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</si>
  <si>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</si>
  <si>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</si>
  <si>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</si>
  <si>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</si>
  <si>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</si>
  <si>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</si>
  <si>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</si>
  <si>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</si>
  <si>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</si>
  <si>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</si>
  <si>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</si>
  <si>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</si>
  <si>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</si>
  <si>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</si>
  <si>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</si>
  <si>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</si>
  <si>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</si>
  <si>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</si>
  <si>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</si>
  <si>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</si>
  <si>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</si>
  <si>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</si>
  <si>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</si>
  <si>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</si>
  <si>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</si>
  <si>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</si>
  <si>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</si>
  <si>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</si>
  <si>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</si>
  <si>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</si>
  <si>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</si>
  <si>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</si>
  <si>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</si>
  <si>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</si>
  <si>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</si>
  <si>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</si>
  <si>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</si>
  <si>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</si>
  <si>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</si>
  <si>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</si>
  <si>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</si>
  <si>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</si>
  <si>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</si>
  <si>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</si>
  <si>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</si>
  <si>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</si>
  <si>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</si>
  <si>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</si>
  <si>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</si>
  <si>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</si>
  <si>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</si>
  <si>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</si>
  <si>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</si>
  <si>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</si>
  <si>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</si>
  <si>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</si>
  <si>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</si>
  <si>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</si>
  <si>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</si>
  <si>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</si>
  <si>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</si>
  <si>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</si>
  <si>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</si>
  <si>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</si>
  <si>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</si>
  <si>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</si>
  <si>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</si>
  <si>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</si>
  <si>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</si>
  <si>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</si>
  <si>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</si>
  <si>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</si>
  <si>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</si>
  <si>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</si>
  <si>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</si>
  <si>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</si>
  <si>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</si>
  <si>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</si>
  <si>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</si>
  <si>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</si>
  <si>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</si>
  <si>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</si>
  <si>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</si>
  <si>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</si>
  <si>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</si>
  <si>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</si>
  <si>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</si>
  <si>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</si>
  <si>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</si>
  <si>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</si>
  <si>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</si>
  <si>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</si>
  <si>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</si>
  <si>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</si>
  <si>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</si>
  <si>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</si>
  <si>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</si>
  <si>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</si>
  <si>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</si>
  <si>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</si>
  <si>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</si>
  <si>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</si>
  <si>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</si>
  <si>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</si>
  <si>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</si>
  <si>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</si>
  <si>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</si>
  <si>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</si>
  <si>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</si>
  <si>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</si>
  <si>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</si>
  <si>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</si>
  <si>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</si>
  <si>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</si>
  <si>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</si>
  <si>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</si>
  <si>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</si>
  <si>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</si>
  <si>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</si>
  <si>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</si>
  <si>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</si>
  <si>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</si>
  <si>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</si>
  <si>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</si>
  <si>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</si>
  <si>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</si>
  <si>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</si>
  <si>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</si>
  <si>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</si>
  <si>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</si>
  <si>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</si>
  <si>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</si>
  <si>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</si>
  <si>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</si>
  <si>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</si>
  <si>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</si>
  <si>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</si>
  <si>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</si>
  <si>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</si>
  <si>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</si>
  <si>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</si>
  <si>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</si>
  <si>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</si>
  <si>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</si>
  <si>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</si>
  <si>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</si>
  <si>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</si>
  <si>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</si>
  <si>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</si>
  <si>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</si>
  <si>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</si>
  <si>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</si>
  <si>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</si>
  <si>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</si>
  <si>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</si>
  <si>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</si>
  <si>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</si>
  <si>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</si>
  <si>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</si>
  <si>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</si>
  <si>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</si>
  <si>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</si>
  <si>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</si>
  <si>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</si>
  <si>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</si>
  <si>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</si>
  <si>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</si>
  <si>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</si>
  <si>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</si>
  <si>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</si>
  <si>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</si>
  <si>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</si>
  <si>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</si>
  <si>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</si>
  <si>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</si>
  <si>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</si>
  <si>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</si>
  <si>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</si>
  <si>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</si>
  <si>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</si>
  <si>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</si>
  <si>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</si>
  <si>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</si>
  <si>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</si>
  <si>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</si>
  <si>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</si>
  <si>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</si>
  <si>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</si>
  <si>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</si>
  <si>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</si>
  <si>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</si>
  <si>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</si>
  <si>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</si>
  <si>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</si>
  <si>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</si>
  <si>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</si>
  <si>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</si>
  <si>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</si>
  <si>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</si>
  <si>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</si>
  <si>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</si>
  <si>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</si>
  <si>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</si>
  <si>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</si>
  <si>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</si>
  <si>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</si>
  <si>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</si>
  <si>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</si>
  <si>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</si>
  <si>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</si>
  <si>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</si>
  <si>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</si>
  <si>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</si>
  <si>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</si>
  <si>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</si>
  <si>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</si>
  <si>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</si>
  <si>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</si>
  <si>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</si>
  <si>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</si>
  <si>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</si>
  <si>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</si>
  <si>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</si>
  <si>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</si>
  <si>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</si>
  <si>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</si>
  <si>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</si>
  <si>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</si>
  <si>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</si>
  <si>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</si>
  <si>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</si>
  <si>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</si>
  <si>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</si>
  <si>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</si>
  <si>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</si>
  <si>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</si>
  <si>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</si>
  <si>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</si>
  <si>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</si>
  <si>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</si>
  <si>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</si>
  <si>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</si>
  <si>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</si>
  <si>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</si>
  <si>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</si>
  <si>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</si>
  <si>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</si>
  <si>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</si>
  <si>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</si>
  <si>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</si>
  <si>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</si>
  <si>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</si>
  <si>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</si>
  <si>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</si>
  <si>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</si>
  <si>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</si>
  <si>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</si>
  <si>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</si>
  <si>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</si>
  <si>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</si>
  <si>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</si>
  <si>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</si>
  <si>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</si>
  <si>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</si>
  <si>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</si>
  <si>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</si>
  <si>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</si>
  <si>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</si>
  <si>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</si>
  <si>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</si>
  <si>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</si>
  <si>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</si>
  <si>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</si>
  <si>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</si>
  <si>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</si>
  <si>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</si>
  <si>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</si>
  <si>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</si>
  <si>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</si>
  <si>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</si>
  <si>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</si>
  <si>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</si>
  <si>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</si>
  <si>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</si>
  <si>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</si>
  <si>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</si>
  <si>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</si>
  <si>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</si>
  <si>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</si>
  <si>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</si>
  <si>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</si>
  <si>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</si>
  <si>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</si>
  <si>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</si>
  <si>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</si>
  <si>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</si>
  <si>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</si>
  <si>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</si>
  <si>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</si>
  <si>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</si>
  <si>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</si>
  <si>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</si>
  <si>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</si>
  <si>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</si>
  <si>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</si>
  <si>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</si>
  <si>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</si>
  <si>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</si>
  <si>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</si>
  <si>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</si>
  <si>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</si>
  <si>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</si>
  <si>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</si>
  <si>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</si>
  <si>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</si>
  <si>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</si>
  <si>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</si>
  <si>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</si>
  <si>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</si>
  <si>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</si>
  <si>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</si>
  <si>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</si>
  <si>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</si>
  <si>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</si>
  <si>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</si>
  <si>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</si>
  <si>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</si>
  <si>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</si>
  <si>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</si>
  <si>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</si>
  <si>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</si>
  <si>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</si>
  <si>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</si>
  <si>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</si>
  <si>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</si>
  <si>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</si>
  <si>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</si>
  <si>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</si>
  <si>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</si>
  <si>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</si>
  <si>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</si>
  <si>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</si>
  <si>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</si>
  <si>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</si>
  <si>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</si>
  <si>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</si>
  <si>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</si>
  <si>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</si>
  <si>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</si>
  <si>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</si>
  <si>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</si>
  <si>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</si>
  <si>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</si>
  <si>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</si>
  <si>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</si>
  <si>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</si>
  <si>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</si>
  <si>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</si>
  <si>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</si>
  <si>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</si>
  <si>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</si>
  <si>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</si>
  <si>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</si>
  <si>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</si>
  <si>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</si>
  <si>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</si>
  <si>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</si>
  <si>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</si>
  <si>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</si>
  <si>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</si>
  <si>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</si>
  <si>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</si>
  <si>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</si>
  <si>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</si>
  <si>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</si>
  <si>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</si>
  <si>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</si>
  <si>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</si>
  <si>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</si>
  <si>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</si>
  <si>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</si>
  <si>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</si>
  <si>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</si>
  <si>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</si>
  <si>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</si>
  <si>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</si>
  <si>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</si>
  <si>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</si>
  <si>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</si>
  <si>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</si>
  <si>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</si>
  <si>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</si>
  <si>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</si>
  <si>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</si>
  <si>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</si>
  <si>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</si>
  <si>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</si>
  <si>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</si>
  <si>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</si>
  <si>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</si>
  <si>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</si>
  <si>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</si>
  <si>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</si>
  <si>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</si>
  <si>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</si>
  <si>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</si>
  <si>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</si>
  <si>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</si>
  <si>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</si>
  <si>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</si>
  <si>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</si>
  <si>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</si>
  <si>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</si>
  <si>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</si>
  <si>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</si>
  <si>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</si>
  <si>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</si>
  <si>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</si>
  <si>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</si>
  <si>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</si>
  <si>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</si>
  <si>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</si>
  <si>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</si>
  <si>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</si>
  <si>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</si>
  <si>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</si>
  <si>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</si>
  <si>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</si>
  <si>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</si>
  <si>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</si>
  <si>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</si>
  <si>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</si>
  <si>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</si>
  <si>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</si>
  <si>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</si>
  <si>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</si>
  <si>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</si>
  <si>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</si>
  <si>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</si>
  <si>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</si>
  <si>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</si>
  <si>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</si>
  <si>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</si>
  <si>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</si>
  <si>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</si>
  <si>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</si>
  <si>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</si>
  <si>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</si>
  <si>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</si>
  <si>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</si>
  <si>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</si>
  <si>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</si>
  <si>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</si>
  <si>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</si>
  <si>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</si>
  <si>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</si>
  <si>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</si>
  <si>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</si>
  <si>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</si>
  <si>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</si>
  <si>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</si>
  <si>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</si>
  <si>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</si>
  <si>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</si>
  <si>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</si>
  <si>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</si>
  <si>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</si>
  <si>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</si>
  <si>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</si>
  <si>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</si>
  <si>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</si>
  <si>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</si>
  <si>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</si>
  <si>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</si>
  <si>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</si>
  <si>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</si>
  <si>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</si>
  <si>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</si>
  <si>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</si>
  <si>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</si>
  <si>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</si>
  <si>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</si>
  <si>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</si>
  <si>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</si>
  <si>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</si>
  <si>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</si>
  <si>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</si>
  <si>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</si>
  <si>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</si>
  <si>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</si>
  <si>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</si>
  <si>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</si>
  <si>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</si>
  <si>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</si>
  <si>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</si>
  <si>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</si>
  <si>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</si>
  <si>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</si>
  <si>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</si>
  <si>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</si>
  <si>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</si>
  <si>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</si>
  <si>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</si>
  <si>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</si>
  <si>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</si>
  <si>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</si>
  <si>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</si>
  <si>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</si>
  <si>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</si>
  <si>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</si>
  <si>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</si>
  <si>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</si>
  <si>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</si>
  <si>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</si>
  <si>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</si>
  <si>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</si>
  <si>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</si>
  <si>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</si>
  <si>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</si>
  <si>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</si>
  <si>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</si>
  <si>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</si>
  <si>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</si>
  <si>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</si>
  <si>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</si>
  <si>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</si>
  <si>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</si>
  <si>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</si>
  <si>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</si>
  <si>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</si>
  <si>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</si>
  <si>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</si>
  <si>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</si>
  <si>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</si>
  <si>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</si>
  <si>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</si>
  <si>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</si>
  <si>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</si>
  <si>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</si>
  <si>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</si>
  <si>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</si>
  <si>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</si>
  <si>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</si>
  <si>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</si>
  <si>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</si>
  <si>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</si>
  <si>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</si>
  <si>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</si>
  <si>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</si>
  <si>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</si>
  <si>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</si>
  <si>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</si>
  <si>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</si>
  <si>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</si>
  <si>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</si>
  <si>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</si>
  <si>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</si>
  <si>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</si>
  <si>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</si>
  <si>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</si>
  <si>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</si>
  <si>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</si>
  <si>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</si>
  <si>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</si>
  <si>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</si>
  <si>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</si>
  <si>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</si>
  <si>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</si>
  <si>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</si>
  <si>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</si>
  <si>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</si>
  <si>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</si>
  <si>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</si>
  <si>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</si>
  <si>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</si>
  <si>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</si>
  <si>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</si>
  <si>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</si>
  <si>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</si>
  <si>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</si>
  <si>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</si>
  <si>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</si>
  <si>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</si>
  <si>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</si>
  <si>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</si>
  <si>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</si>
  <si>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</si>
  <si>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</si>
  <si>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</si>
  <si>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</si>
  <si>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</si>
  <si>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</si>
  <si>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</si>
  <si>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</si>
  <si>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</si>
  <si>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</si>
  <si>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</si>
  <si>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</si>
  <si>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</si>
  <si>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</si>
  <si>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</si>
  <si>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</si>
  <si>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</si>
  <si>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</si>
  <si>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</si>
  <si>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</si>
  <si>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</si>
  <si>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</si>
  <si>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</si>
  <si>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</si>
  <si>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</si>
  <si>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</si>
  <si>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</si>
  <si>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</si>
  <si>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</si>
  <si>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</si>
  <si>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</si>
  <si>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</si>
  <si>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</si>
  <si>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</si>
  <si>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</si>
  <si>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</si>
  <si>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</si>
  <si>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</si>
  <si>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</si>
  <si>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</si>
  <si>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</si>
  <si>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</si>
  <si>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</si>
  <si>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</si>
  <si>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</si>
  <si>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</si>
  <si>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</si>
  <si>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</si>
  <si>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</si>
  <si>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</si>
  <si>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</si>
  <si>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</si>
  <si>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</si>
  <si>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</si>
  <si>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</si>
  <si>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</si>
  <si>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</si>
  <si>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</si>
  <si>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</si>
  <si>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</si>
  <si>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</si>
  <si>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</si>
  <si>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</si>
  <si>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</si>
  <si>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</si>
  <si>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</si>
  <si>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</si>
  <si>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</si>
  <si>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</si>
  <si>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</si>
  <si>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</si>
  <si>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</si>
  <si>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</si>
  <si>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</si>
  <si>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</si>
  <si>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</si>
  <si>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</si>
  <si>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</si>
  <si>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</si>
  <si>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</si>
  <si>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</si>
  <si>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</si>
  <si>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</si>
  <si>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</si>
  <si>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</si>
  <si>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</si>
  <si>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</si>
  <si>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</si>
  <si>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</si>
  <si>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</si>
  <si>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</si>
  <si>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</si>
  <si>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</si>
  <si>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</si>
  <si>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</si>
  <si>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</si>
  <si>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</si>
  <si>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</si>
  <si>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</si>
  <si>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</si>
  <si>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</si>
  <si>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</si>
  <si>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</si>
  <si>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</si>
  <si>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</si>
  <si>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</si>
  <si>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</si>
  <si>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</si>
  <si>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</si>
  <si>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</si>
  <si>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</si>
  <si>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</si>
  <si>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</si>
  <si>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</si>
  <si>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</si>
  <si>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</si>
  <si>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</si>
  <si>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</si>
  <si>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</si>
  <si>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</si>
  <si>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</si>
  <si>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</si>
  <si>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</si>
  <si>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</si>
  <si>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</si>
  <si>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</si>
  <si>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</si>
  <si>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</si>
  <si>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</si>
  <si>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</si>
  <si>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</si>
  <si>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</si>
  <si>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</si>
  <si>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</si>
  <si>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</si>
  <si>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</si>
  <si>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</si>
  <si>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</si>
  <si>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</si>
  <si>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</si>
  <si>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</si>
  <si>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</si>
  <si>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</si>
  <si>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</si>
  <si>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</si>
  <si>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</si>
  <si>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</si>
  <si>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</si>
  <si>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</si>
  <si>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</si>
  <si>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</si>
  <si>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</si>
  <si>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</si>
  <si>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</si>
  <si>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</si>
  <si>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</si>
  <si>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</si>
  <si>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</si>
  <si>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</si>
  <si>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</si>
  <si>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</si>
  <si>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</si>
  <si>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</si>
  <si>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</si>
  <si>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</si>
  <si>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</si>
  <si>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</si>
  <si>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</si>
  <si>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</si>
  <si>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</si>
  <si>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</si>
  <si>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</si>
  <si>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</si>
  <si>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</si>
  <si>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</si>
  <si>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</si>
  <si>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</si>
  <si>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</si>
  <si>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</si>
  <si>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</si>
  <si>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</si>
  <si>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</si>
  <si>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</si>
  <si>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</si>
  <si>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</si>
  <si>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</si>
  <si>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</si>
  <si>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</si>
  <si>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</si>
  <si>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</si>
  <si>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</si>
  <si>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</si>
  <si>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</si>
  <si>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</si>
  <si>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</si>
  <si>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</si>
  <si>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</si>
  <si>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</si>
  <si>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</si>
  <si>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</si>
  <si>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</si>
  <si>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</si>
  <si>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</si>
  <si>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</si>
  <si>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</si>
  <si>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</si>
  <si>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</si>
  <si>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</si>
  <si>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</si>
  <si>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</si>
  <si>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</si>
  <si>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</si>
  <si>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</si>
  <si>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</si>
  <si>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</si>
  <si>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</si>
  <si>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</si>
  <si>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</si>
  <si>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</si>
  <si>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</si>
  <si>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</si>
  <si>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</si>
  <si>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</si>
  <si>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</si>
  <si>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</si>
  <si>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</si>
  <si>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</si>
  <si>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</si>
  <si>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</si>
  <si>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</si>
  <si>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</si>
  <si>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</si>
  <si>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</si>
  <si>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</si>
  <si>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</si>
  <si>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</si>
  <si>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</si>
  <si>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</si>
  <si>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</si>
  <si>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</si>
  <si>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</si>
  <si>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</si>
  <si>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</si>
  <si>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</si>
  <si>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</si>
  <si>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</si>
  <si>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</si>
  <si>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</si>
  <si>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</si>
  <si>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</si>
  <si>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</si>
  <si>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</si>
  <si>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</si>
  <si>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</si>
  <si>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</si>
  <si>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</si>
  <si>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</si>
  <si>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</si>
  <si>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</si>
  <si>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</si>
  <si>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</si>
  <si>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</si>
  <si>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</si>
  <si>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</si>
  <si>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</si>
  <si>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</si>
  <si>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</si>
  <si>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</si>
  <si>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</si>
  <si>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</si>
  <si>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</si>
  <si>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</si>
  <si>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</si>
  <si>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</si>
  <si>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</si>
  <si>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</si>
  <si>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</si>
  <si>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</si>
  <si>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</si>
  <si>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</si>
  <si>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</si>
  <si>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</si>
  <si>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</si>
  <si>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</si>
  <si>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</si>
  <si>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</si>
  <si>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</si>
  <si>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</si>
  <si>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</si>
  <si>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</si>
  <si>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</si>
  <si>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</si>
  <si>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</si>
  <si>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</si>
  <si>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</si>
  <si>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</si>
  <si>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</si>
  <si>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</si>
  <si>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</si>
  <si>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</si>
  <si>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</si>
  <si>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</si>
  <si>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</si>
  <si>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</si>
  <si>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</si>
  <si>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</si>
  <si>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</si>
  <si>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</si>
  <si>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</si>
  <si>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</si>
  <si>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</si>
  <si>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</si>
  <si>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</si>
  <si>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</si>
  <si>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</si>
  <si>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</si>
  <si>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</si>
  <si>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</si>
  <si>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</si>
  <si>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</si>
  <si>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</si>
  <si>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</si>
  <si>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</si>
  <si>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</si>
  <si>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</si>
  <si>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</si>
  <si>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</si>
  <si>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</si>
  <si>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</si>
  <si>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</si>
  <si>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</si>
  <si>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</si>
  <si>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</si>
  <si>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</si>
  <si>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</si>
  <si>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</si>
  <si>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</si>
  <si>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</si>
  <si>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</si>
  <si>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</si>
  <si>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</si>
  <si>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</si>
  <si>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</si>
  <si>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</si>
  <si>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</si>
  <si>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</si>
  <si>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</si>
  <si>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</si>
  <si>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</si>
  <si>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</si>
  <si>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</si>
  <si>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</si>
  <si>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</si>
  <si>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</si>
  <si>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</si>
  <si>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</si>
  <si>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</si>
  <si>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</si>
  <si>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</si>
  <si>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</si>
  <si>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</si>
  <si>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</si>
  <si>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</si>
  <si>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</si>
  <si>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</si>
  <si>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</si>
  <si>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</si>
  <si>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</si>
  <si>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</si>
  <si>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</si>
  <si>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</si>
  <si>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</si>
  <si>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</si>
  <si>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</si>
  <si>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</si>
  <si>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</si>
  <si>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</si>
  <si>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</si>
  <si>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</si>
  <si>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</si>
  <si>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</si>
  <si>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</si>
  <si>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</si>
  <si>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</si>
  <si>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</si>
  <si>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</si>
  <si>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</si>
  <si>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</si>
  <si>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</si>
  <si>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</si>
  <si>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</si>
  <si>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</si>
  <si>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</si>
  <si>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</si>
  <si>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</si>
  <si>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</si>
  <si>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</si>
  <si>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</si>
  <si>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</si>
  <si>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</si>
  <si>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</si>
  <si>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</si>
  <si>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</si>
  <si>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</si>
  <si>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</si>
  <si>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</si>
  <si>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</si>
  <si>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</si>
  <si>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</si>
  <si>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</si>
  <si>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</si>
  <si>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</si>
  <si>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</si>
  <si>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</si>
  <si>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</si>
  <si>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</si>
  <si>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</si>
  <si>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</si>
  <si>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</si>
  <si>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</si>
  <si>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</si>
  <si>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</si>
  <si>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</si>
  <si>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</si>
  <si>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</si>
  <si>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</si>
  <si>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</si>
  <si>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</si>
  <si>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</si>
  <si>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</si>
  <si>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</si>
  <si>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</si>
  <si>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</si>
  <si>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</si>
  <si>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</si>
  <si>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</si>
  <si>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</si>
  <si>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</si>
  <si>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</si>
  <si>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</si>
  <si>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</si>
  <si>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</si>
  <si>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</si>
  <si>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</si>
  <si>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</si>
  <si>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</si>
  <si>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</si>
  <si>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</si>
  <si>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</si>
  <si>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</si>
  <si>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</si>
  <si>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</si>
  <si>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</si>
  <si>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</si>
  <si>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</si>
  <si>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</si>
  <si>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</si>
  <si>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</si>
  <si>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</si>
  <si>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</si>
  <si>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</si>
  <si>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</si>
  <si>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</si>
  <si>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</si>
  <si>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</si>
  <si>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</si>
  <si>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</si>
  <si>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</si>
  <si>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</si>
  <si>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</si>
  <si>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</si>
  <si>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</si>
  <si>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</si>
  <si>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</si>
  <si>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</si>
  <si>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</si>
  <si>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</si>
  <si>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</si>
  <si>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</si>
  <si>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</si>
  <si>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</si>
  <si>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</si>
  <si>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</si>
  <si>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</si>
  <si>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</si>
  <si>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</si>
  <si>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</si>
  <si>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</si>
  <si>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</si>
  <si>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</si>
  <si>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</si>
  <si>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</si>
  <si>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</si>
  <si>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</si>
  <si>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</si>
  <si>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</si>
  <si>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</si>
  <si>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</si>
  <si>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</si>
  <si>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</si>
  <si>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</si>
  <si>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</si>
  <si>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</si>
  <si>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</si>
  <si>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</si>
  <si>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</si>
  <si>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</si>
  <si>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</si>
  <si>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</si>
  <si>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</si>
  <si>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</si>
  <si>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</si>
  <si>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</si>
  <si>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</si>
  <si>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</si>
  <si>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</si>
  <si>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</si>
  <si>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</si>
  <si>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</si>
  <si>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</si>
  <si>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</si>
  <si>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</si>
  <si>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</si>
  <si>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</si>
  <si>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</si>
  <si>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</si>
  <si>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</si>
  <si>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</si>
  <si>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</si>
  <si>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</si>
  <si>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</si>
  <si>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</si>
  <si>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</si>
  <si>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</si>
  <si>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</si>
  <si>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</si>
  <si>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</si>
  <si>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</si>
  <si>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</si>
  <si>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</si>
  <si>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</si>
  <si>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</si>
  <si>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</si>
  <si>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</si>
  <si>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</si>
  <si>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</si>
  <si>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</si>
  <si>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</si>
  <si>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</si>
  <si>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</si>
  <si>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</si>
  <si>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</si>
  <si>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</si>
  <si>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</si>
  <si>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</si>
  <si>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</si>
  <si>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</si>
  <si>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</si>
  <si>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</si>
  <si>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</si>
  <si>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</si>
  <si>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</si>
  <si>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</si>
  <si>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</si>
  <si>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</si>
  <si>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</si>
  <si>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</si>
  <si>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</si>
  <si>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</si>
  <si>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</si>
  <si>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</si>
  <si>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</si>
  <si>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</si>
  <si>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</si>
  <si>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</si>
  <si>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</si>
  <si>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</si>
  <si>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</si>
  <si>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</si>
  <si>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</si>
  <si>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</si>
  <si>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</si>
  <si>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</si>
  <si>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</si>
  <si>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</si>
  <si>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</si>
  <si>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</si>
  <si>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</si>
  <si>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</si>
  <si>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</si>
  <si>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</si>
  <si>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</si>
  <si>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</si>
  <si>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</si>
  <si>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</si>
  <si>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</si>
  <si>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</si>
  <si>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</si>
  <si>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</si>
  <si>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</si>
  <si>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</si>
  <si>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</si>
  <si>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</si>
  <si>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</si>
  <si>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</si>
  <si>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</si>
  <si>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</si>
  <si>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</si>
  <si>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</si>
  <si>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</si>
  <si>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</si>
  <si>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</si>
  <si>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</si>
  <si>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</si>
  <si>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</si>
  <si>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</si>
  <si>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</si>
  <si>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</si>
  <si>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</si>
  <si>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</si>
  <si>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</si>
  <si>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</si>
  <si>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</si>
  <si>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</si>
  <si>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</si>
  <si>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</si>
  <si>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</si>
  <si>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</si>
  <si>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</si>
  <si>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</si>
  <si>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</si>
  <si>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</si>
  <si>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</si>
  <si>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</si>
  <si>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</si>
  <si>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</si>
  <si>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</si>
  <si>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</si>
  <si>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</si>
  <si>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</si>
  <si>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</si>
  <si>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</si>
  <si>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</si>
  <si>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</si>
  <si>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</si>
  <si>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</si>
  <si>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</si>
  <si>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</si>
  <si>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</si>
  <si>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</si>
  <si>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</si>
  <si>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</si>
  <si>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</si>
  <si>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</si>
  <si>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</si>
  <si>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</si>
  <si>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</si>
  <si>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</si>
  <si>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</si>
  <si>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</si>
  <si>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</si>
  <si>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</si>
  <si>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</si>
  <si>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</si>
  <si>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</si>
  <si>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</si>
  <si>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</si>
  <si>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</si>
  <si>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</si>
  <si>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</si>
  <si>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</si>
  <si>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</si>
  <si>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</si>
  <si>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</si>
  <si>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</si>
  <si>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</si>
  <si>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</si>
  <si>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</si>
  <si>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</si>
  <si>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</si>
  <si>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</si>
  <si>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</si>
  <si>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</si>
  <si>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</si>
  <si>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</si>
  <si>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</si>
  <si>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</si>
  <si>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</si>
  <si>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</si>
  <si>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</si>
  <si>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</si>
  <si>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</si>
  <si>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</si>
  <si>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</si>
  <si>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</si>
  <si>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</si>
  <si>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</si>
  <si>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</si>
  <si>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</si>
  <si>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</si>
  <si>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</si>
  <si>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</si>
  <si>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</si>
  <si>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</si>
  <si>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</si>
  <si>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</si>
  <si>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</si>
  <si>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</si>
  <si>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</si>
  <si>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</si>
  <si>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</si>
  <si>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</si>
  <si>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</si>
  <si>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</si>
  <si>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</si>
  <si>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</si>
  <si>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</si>
  <si>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</si>
  <si>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</si>
  <si>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</si>
  <si>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</si>
  <si>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</si>
  <si>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</si>
  <si>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</si>
  <si>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</si>
  <si>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</si>
  <si>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</si>
  <si>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</si>
  <si>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</si>
  <si>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</si>
  <si>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</si>
  <si>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</si>
  <si>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</si>
  <si>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</si>
  <si>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</si>
  <si>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</si>
  <si>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</si>
  <si>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</si>
  <si>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</si>
  <si>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</si>
  <si>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</si>
  <si>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</si>
  <si>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</si>
  <si>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</si>
  <si>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</si>
  <si>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</si>
  <si>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</si>
  <si>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</si>
  <si>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</si>
  <si>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</si>
  <si>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</si>
  <si>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</si>
  <si>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</si>
  <si>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</si>
  <si>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</si>
  <si>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</si>
  <si>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</si>
  <si>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</si>
  <si>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</si>
  <si>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</si>
  <si>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</si>
  <si>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</si>
  <si>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</si>
  <si>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</si>
  <si>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</si>
  <si>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</si>
  <si>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</si>
  <si>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</si>
  <si>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</si>
  <si>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</si>
  <si>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</si>
  <si>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</si>
  <si>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</si>
  <si>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</si>
  <si>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</si>
  <si>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</si>
  <si>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</si>
  <si>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</si>
  <si>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</si>
  <si>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</si>
  <si>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</si>
  <si>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</si>
  <si>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</si>
  <si>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</si>
  <si>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</si>
  <si>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</si>
  <si>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</si>
  <si>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</si>
  <si>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</si>
  <si>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</si>
  <si>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</si>
  <si>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</si>
  <si>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</si>
  <si>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</si>
  <si>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</si>
  <si>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</si>
  <si>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</si>
  <si>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</si>
  <si>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</si>
  <si>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</si>
  <si>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</si>
  <si>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</si>
  <si>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</si>
  <si>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</si>
  <si>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</si>
  <si>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</si>
  <si>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</si>
  <si>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</si>
  <si>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</si>
  <si>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</si>
  <si>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</si>
  <si>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</si>
  <si>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</si>
  <si>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</si>
  <si>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</si>
  <si>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</si>
  <si>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</si>
  <si>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</si>
  <si>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</si>
  <si>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</si>
  <si>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</si>
  <si>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</si>
  <si>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</si>
  <si>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</si>
  <si>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</si>
  <si>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</si>
  <si>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</si>
  <si>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</si>
  <si>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</si>
  <si>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</si>
  <si>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</si>
  <si>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</si>
  <si>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</si>
  <si>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</si>
  <si>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</si>
  <si>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</si>
  <si>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</si>
  <si>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</si>
  <si>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</si>
  <si>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</si>
  <si>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</si>
  <si>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</si>
  <si>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</si>
  <si>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</si>
  <si>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</si>
  <si>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</si>
  <si>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</si>
  <si>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</si>
  <si>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</si>
  <si>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</si>
  <si>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</si>
  <si>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</si>
  <si>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</si>
  <si>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</si>
  <si>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</si>
  <si>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</si>
  <si>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</si>
  <si>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</si>
  <si>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</si>
  <si>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</si>
  <si>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</si>
  <si>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</si>
  <si>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</si>
  <si>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</si>
  <si>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</si>
  <si>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</si>
  <si>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</si>
  <si>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</si>
  <si>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</si>
  <si>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</si>
  <si>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</si>
  <si>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</si>
  <si>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</si>
  <si>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</si>
  <si>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</si>
  <si>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</si>
  <si>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</si>
  <si>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</si>
  <si>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</si>
  <si>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</si>
  <si>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</si>
  <si>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</si>
  <si>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</si>
  <si>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</si>
  <si>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</si>
  <si>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</si>
  <si>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</si>
  <si>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</si>
  <si>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</si>
  <si>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</si>
  <si>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</si>
  <si>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</si>
  <si>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</si>
  <si>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</si>
  <si>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</si>
  <si>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</si>
  <si>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</si>
  <si>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</si>
  <si>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</si>
  <si>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</si>
  <si>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</si>
  <si>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</si>
  <si>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</si>
  <si>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</si>
  <si>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</si>
  <si>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</si>
  <si>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</si>
  <si>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</si>
  <si>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</si>
  <si>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</si>
  <si>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</si>
  <si>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</si>
  <si>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</si>
  <si>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</si>
  <si>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</si>
  <si>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</si>
  <si>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</si>
  <si>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</si>
  <si>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</si>
  <si>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</si>
  <si>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</si>
  <si>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</si>
  <si>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</si>
  <si>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</si>
  <si>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</si>
  <si>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</si>
  <si>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</si>
  <si>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</si>
  <si>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</si>
  <si>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</si>
  <si>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</si>
  <si>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</si>
  <si>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</si>
  <si>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</si>
  <si>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</si>
  <si>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</si>
  <si>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</si>
  <si>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</si>
  <si>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</si>
  <si>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</si>
  <si>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</si>
  <si>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</si>
  <si>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</si>
  <si>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</si>
  <si>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</si>
  <si>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</si>
  <si>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</si>
  <si>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</si>
  <si>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</si>
  <si>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</si>
  <si>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</si>
  <si>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</si>
  <si>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</si>
  <si>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</si>
  <si>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</si>
  <si>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</si>
  <si>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</si>
  <si>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</si>
  <si>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</si>
  <si>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</si>
  <si>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</si>
  <si>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</si>
  <si>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</si>
  <si>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</si>
  <si>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</si>
  <si>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</si>
  <si>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</si>
  <si>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</si>
  <si>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</si>
  <si>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</si>
  <si>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</si>
  <si>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</si>
  <si>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</si>
  <si>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</si>
  <si>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</si>
  <si>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</si>
  <si>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</si>
  <si>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</si>
  <si>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</si>
  <si>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</si>
  <si>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</si>
  <si>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</si>
  <si>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</si>
  <si>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</si>
  <si>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</si>
  <si>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</si>
  <si>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</si>
  <si>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</si>
  <si>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</si>
  <si>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</si>
  <si>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</si>
  <si>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</si>
  <si>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</si>
  <si>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</si>
  <si>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</si>
  <si>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</si>
  <si>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</si>
  <si>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</si>
  <si>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</si>
  <si>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</si>
  <si>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</si>
  <si>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</si>
  <si>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</si>
  <si>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</si>
  <si>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</si>
  <si>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</si>
  <si>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</si>
  <si>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</si>
  <si>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</si>
  <si>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</si>
  <si>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</si>
  <si>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</si>
  <si>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</si>
  <si>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</si>
  <si>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</si>
  <si>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</si>
  <si>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</si>
  <si>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</si>
  <si>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</si>
  <si>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</si>
  <si>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</si>
  <si>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</si>
  <si>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</si>
  <si>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</si>
  <si>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</si>
  <si>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</si>
  <si>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</si>
  <si>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</si>
  <si>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</si>
  <si>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</si>
  <si>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</si>
  <si>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</si>
  <si>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</si>
  <si>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</si>
  <si>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</si>
  <si>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</si>
  <si>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</si>
  <si>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</si>
  <si>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</si>
  <si>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</si>
  <si>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</si>
  <si>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</si>
  <si>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</si>
  <si>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</si>
  <si>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</si>
  <si>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</si>
  <si>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</si>
  <si>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</si>
  <si>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</si>
  <si>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</si>
  <si>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</si>
  <si>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</si>
  <si>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</si>
  <si>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</si>
  <si>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</si>
  <si>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</si>
  <si>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</si>
  <si>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</si>
  <si>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</si>
  <si>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</si>
  <si>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</si>
  <si>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</si>
  <si>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</si>
  <si>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</si>
  <si>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</si>
  <si>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</si>
  <si>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</si>
  <si>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</si>
  <si>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</si>
  <si>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</si>
  <si>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</si>
  <si>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</si>
  <si>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</si>
  <si>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</si>
  <si>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</si>
  <si>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</si>
  <si>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</si>
  <si>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</si>
  <si>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</si>
  <si>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</si>
  <si>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</si>
  <si>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</si>
  <si>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</si>
  <si>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</si>
  <si>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</si>
  <si>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</si>
  <si>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</si>
  <si>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</si>
  <si>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</si>
  <si>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</si>
  <si>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</si>
  <si>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</si>
  <si>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</si>
  <si>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</si>
  <si>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</si>
  <si>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</si>
  <si>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</si>
  <si>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</si>
  <si>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</si>
  <si>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</si>
  <si>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</si>
  <si>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</si>
  <si>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</si>
  <si>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</si>
  <si>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</si>
  <si>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</si>
  <si>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</si>
  <si>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</si>
  <si>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</si>
  <si>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</si>
  <si>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</si>
  <si>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</si>
  <si>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</si>
  <si>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</si>
  <si>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</si>
  <si>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</si>
  <si>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</si>
  <si>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</si>
  <si>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</si>
  <si>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</si>
  <si>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</si>
  <si>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</si>
  <si>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</si>
  <si>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</si>
  <si>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</si>
  <si>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</si>
  <si>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</si>
  <si>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</si>
  <si>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</si>
  <si>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</si>
  <si>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</si>
  <si>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</si>
  <si>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</si>
  <si>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</si>
  <si>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</si>
  <si>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</si>
  <si>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</si>
  <si>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</si>
  <si>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</si>
  <si>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</si>
  <si>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</si>
  <si>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</si>
  <si>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</si>
  <si>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</si>
  <si>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</si>
  <si>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</si>
  <si>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</si>
  <si>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</si>
  <si>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</si>
  <si>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</si>
  <si>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</si>
  <si>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</si>
  <si>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</si>
  <si>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</si>
  <si>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</si>
  <si>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</si>
  <si>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</si>
  <si>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</si>
  <si>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</si>
  <si>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</si>
  <si>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</si>
  <si>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</si>
  <si>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</si>
  <si>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</si>
  <si>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</si>
  <si>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</si>
  <si>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</si>
  <si>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</si>
  <si>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</si>
  <si>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</si>
  <si>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</si>
  <si>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</si>
  <si>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</si>
  <si>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</si>
  <si>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</si>
  <si>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</si>
  <si>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</si>
  <si>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</si>
  <si>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</si>
  <si>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</si>
  <si>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</si>
  <si>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</si>
  <si>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</si>
  <si>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</si>
  <si>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</si>
  <si>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</si>
  <si>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</si>
  <si>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</si>
  <si>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</si>
  <si>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</si>
  <si>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</si>
  <si>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</si>
  <si>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</si>
  <si>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</si>
  <si>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</si>
  <si>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</si>
  <si>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</si>
  <si>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</si>
  <si>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</si>
  <si>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</si>
  <si>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</si>
  <si>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</si>
  <si>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</si>
  <si>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</si>
  <si>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</si>
  <si>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</si>
  <si>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</si>
  <si>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</si>
  <si>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</si>
  <si>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</si>
  <si>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</si>
  <si>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</si>
  <si>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</si>
  <si>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</si>
  <si>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</si>
  <si>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</si>
  <si>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</si>
  <si>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</si>
  <si>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</si>
  <si>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</si>
  <si>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</si>
  <si>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</si>
  <si>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</si>
  <si>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</si>
  <si>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</si>
  <si>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</si>
  <si>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</si>
  <si>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</si>
  <si>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</si>
  <si>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</si>
  <si>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</si>
  <si>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</si>
  <si>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</si>
  <si>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</si>
  <si>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</si>
  <si>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</si>
  <si>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</si>
  <si>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</si>
  <si>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</si>
  <si>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</si>
  <si>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</si>
  <si>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</si>
  <si>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</si>
  <si>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</si>
  <si>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</si>
  <si>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</si>
  <si>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</si>
  <si>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</si>
  <si>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</si>
  <si>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</si>
  <si>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</si>
  <si>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</si>
  <si>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</si>
  <si>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</si>
  <si>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</si>
  <si>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</si>
  <si>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</si>
  <si>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</si>
  <si>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</si>
  <si>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</si>
  <si>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</si>
  <si>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</si>
  <si>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</si>
  <si>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</si>
  <si>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</si>
  <si>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</si>
  <si>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</si>
  <si>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</si>
  <si>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</si>
  <si>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</si>
  <si>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</si>
  <si>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</si>
  <si>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</si>
  <si>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</si>
  <si>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</si>
  <si>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</si>
  <si>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</si>
  <si>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</si>
  <si>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</si>
  <si>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</si>
  <si>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</si>
  <si>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</si>
  <si>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</si>
  <si>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</si>
  <si>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</si>
  <si>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</si>
  <si>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</si>
  <si>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</si>
  <si>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</si>
  <si>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</si>
  <si>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</si>
  <si>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</si>
  <si>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</si>
  <si>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</si>
  <si>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</si>
  <si>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</si>
  <si>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</si>
  <si>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</si>
  <si>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</si>
  <si>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</si>
  <si>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</si>
  <si>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</si>
  <si>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</si>
  <si>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</si>
  <si>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</si>
  <si>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</si>
  <si>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</si>
  <si>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</si>
  <si>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</si>
  <si>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</si>
  <si>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</si>
  <si>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</si>
  <si>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</si>
  <si>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</si>
  <si>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</si>
  <si>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</si>
  <si>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</si>
  <si>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</si>
  <si>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</si>
  <si>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</si>
  <si>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</si>
  <si>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</si>
  <si>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</si>
  <si>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</si>
  <si>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</si>
  <si>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</si>
  <si>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</si>
  <si>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</si>
  <si>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</si>
  <si>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</si>
  <si>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</si>
  <si>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</si>
  <si>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</si>
  <si>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</si>
  <si>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</si>
  <si>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</si>
  <si>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</si>
  <si>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</si>
  <si>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</si>
  <si>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</si>
  <si>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</si>
  <si>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</si>
  <si>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</si>
  <si>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</si>
  <si>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</si>
  <si>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</si>
  <si>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</si>
  <si>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</si>
  <si>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</si>
  <si>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</si>
  <si>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</si>
  <si>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</si>
  <si>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</si>
  <si>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</si>
  <si>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</si>
  <si>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</si>
  <si>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</si>
  <si>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</si>
  <si>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</si>
  <si>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</si>
  <si>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</si>
  <si>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</si>
  <si>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</si>
  <si>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</si>
  <si>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</si>
  <si>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</si>
  <si>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</si>
  <si>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</si>
  <si>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</si>
  <si>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</si>
  <si>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</si>
  <si>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</si>
  <si>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</si>
  <si>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</si>
  <si>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</si>
  <si>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</si>
  <si>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</si>
  <si>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</si>
  <si>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</si>
  <si>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</si>
  <si>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</si>
  <si>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</si>
  <si>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</si>
  <si>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</si>
  <si>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</si>
  <si>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</si>
  <si>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</si>
  <si>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</si>
  <si>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</si>
  <si>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</si>
  <si>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</si>
  <si>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</si>
  <si>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</si>
  <si>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</si>
  <si>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</si>
  <si>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</si>
  <si>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</si>
  <si>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</si>
  <si>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</si>
  <si>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</si>
  <si>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</si>
  <si>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</si>
  <si>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</si>
  <si>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</si>
  <si>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</si>
  <si>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</si>
  <si>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</si>
  <si>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</si>
  <si>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</si>
  <si>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</si>
  <si>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</si>
  <si>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</si>
  <si>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</si>
  <si>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</si>
  <si>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</si>
  <si>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</si>
  <si>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</si>
  <si>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</si>
  <si>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</si>
  <si>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</si>
  <si>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</si>
  <si>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</si>
  <si>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</si>
  <si>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</si>
  <si>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</si>
  <si>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</si>
  <si>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</si>
  <si>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</si>
  <si>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</si>
  <si>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</si>
  <si>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</si>
  <si>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</si>
  <si>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</si>
  <si>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</si>
  <si>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</si>
  <si>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</si>
  <si>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</si>
  <si>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</si>
  <si>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</si>
  <si>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</si>
  <si>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</si>
  <si>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</si>
  <si>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</si>
  <si>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</si>
  <si>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</si>
  <si>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</si>
  <si>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</si>
  <si>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</si>
  <si>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</si>
  <si>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</si>
  <si>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</si>
  <si>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</si>
  <si>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</si>
  <si>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</si>
  <si>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</si>
  <si>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</si>
  <si>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</si>
  <si>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</si>
  <si>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</si>
  <si>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</si>
  <si>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</si>
  <si>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</si>
  <si>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</si>
  <si>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</si>
  <si>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</si>
  <si>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</si>
  <si>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</si>
  <si>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</si>
  <si>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</si>
  <si>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</si>
  <si>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</si>
  <si>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</si>
  <si>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</si>
  <si>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</si>
  <si>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</si>
  <si>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</si>
  <si>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</si>
  <si>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</si>
  <si>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</si>
  <si>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</si>
  <si>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</si>
  <si>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</si>
  <si>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</si>
  <si>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</si>
  <si>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</si>
  <si>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</si>
  <si>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</si>
  <si>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</si>
  <si>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</si>
  <si>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</si>
  <si>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</si>
  <si>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</si>
  <si>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</si>
  <si>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</si>
  <si>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</si>
  <si>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</si>
  <si>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</si>
  <si>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</si>
  <si>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</si>
  <si>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</si>
  <si>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</si>
  <si>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</si>
  <si>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</si>
  <si>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</si>
  <si>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</si>
  <si>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</si>
  <si>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</si>
  <si>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</si>
  <si>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</si>
  <si>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</si>
  <si>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</si>
  <si>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</si>
  <si>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</si>
  <si>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</si>
  <si>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</si>
  <si>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</si>
  <si>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</si>
  <si>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</si>
  <si>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</si>
  <si>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</si>
  <si>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</si>
  <si>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</si>
  <si>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</si>
  <si>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</si>
  <si>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</si>
  <si>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</si>
  <si>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</si>
  <si>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</si>
  <si>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</si>
  <si>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</si>
  <si>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</si>
  <si>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</si>
  <si>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</si>
  <si>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</si>
  <si>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</si>
  <si>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</si>
  <si>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</si>
  <si>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</si>
  <si>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</si>
  <si>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</si>
  <si>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</si>
  <si>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</si>
  <si>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</si>
  <si>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</si>
  <si>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</si>
  <si>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</si>
  <si>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</si>
  <si>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</si>
  <si>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</si>
  <si>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</si>
  <si>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</si>
  <si>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</si>
  <si>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</si>
  <si>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</si>
  <si>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</si>
  <si>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</si>
  <si>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</si>
  <si>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</si>
  <si>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</si>
  <si>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</si>
  <si>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</si>
  <si>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</si>
  <si>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</si>
  <si>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</si>
  <si>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</si>
  <si>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</si>
  <si>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</si>
  <si>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</si>
  <si>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</si>
  <si>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</si>
  <si>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</si>
  <si>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</si>
  <si>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</si>
  <si>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</si>
  <si>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</si>
  <si>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</si>
  <si>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</si>
  <si>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</si>
  <si>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</si>
  <si>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</si>
  <si>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</si>
  <si>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</si>
  <si>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</si>
  <si>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</si>
  <si>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</si>
  <si>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</si>
  <si>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</si>
  <si>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</si>
  <si>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</si>
  <si>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</si>
  <si>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</si>
  <si>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</si>
  <si>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</si>
  <si>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</si>
  <si>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</si>
  <si>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</si>
  <si>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</si>
  <si>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</si>
  <si>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</si>
  <si>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</si>
  <si>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</si>
  <si>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</si>
  <si>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</si>
  <si>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</si>
  <si>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</si>
  <si>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</si>
  <si>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</si>
  <si>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</si>
  <si>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</si>
  <si>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</si>
  <si>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</si>
  <si>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</si>
  <si>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</si>
  <si>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</si>
  <si>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</si>
  <si>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</si>
  <si>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</si>
  <si>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</si>
  <si>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</si>
  <si>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</si>
  <si>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</si>
  <si>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</si>
  <si>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</si>
  <si>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</si>
  <si>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</si>
  <si>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</si>
  <si>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</si>
  <si>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</si>
  <si>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</si>
  <si>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</si>
  <si>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</si>
  <si>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</si>
  <si>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</si>
  <si>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</si>
  <si>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</si>
  <si>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</si>
  <si>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</si>
  <si>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</si>
  <si>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</si>
  <si>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</si>
  <si>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</si>
  <si>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</si>
  <si>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</si>
  <si>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</si>
  <si>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</si>
  <si>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</si>
  <si>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</si>
  <si>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</si>
  <si>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</si>
  <si>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</si>
  <si>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</si>
  <si>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</si>
  <si>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</si>
  <si>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</si>
  <si>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</si>
  <si>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</si>
  <si>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</si>
  <si>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</si>
  <si>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</si>
  <si>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</si>
  <si>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</si>
  <si>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</si>
  <si>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</si>
  <si>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</si>
  <si>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</si>
  <si>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</si>
  <si>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</si>
  <si>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</si>
  <si>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</si>
  <si>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</si>
  <si>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</si>
  <si>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</si>
  <si>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</si>
  <si>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</si>
  <si>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</si>
  <si>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</si>
  <si>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</si>
  <si>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</si>
  <si>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</si>
  <si>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</si>
  <si>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</si>
  <si>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</si>
  <si>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</si>
  <si>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</si>
  <si>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</si>
  <si>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</si>
  <si>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</si>
  <si>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</si>
  <si>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</si>
  <si>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</si>
  <si>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</si>
  <si>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</si>
  <si>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</si>
  <si>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</si>
  <si>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</si>
  <si>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</si>
  <si>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</si>
  <si>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</si>
  <si>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</si>
  <si>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</si>
  <si>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</si>
  <si>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</si>
  <si>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</si>
  <si>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</si>
  <si>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</si>
  <si>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</si>
  <si>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</si>
  <si>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</si>
  <si>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</si>
  <si>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</si>
  <si>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</si>
  <si>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</si>
  <si>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</si>
  <si>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</si>
  <si>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</si>
  <si>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</si>
  <si>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</si>
  <si>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</si>
  <si>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</si>
  <si>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</si>
  <si>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</si>
  <si>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</si>
  <si>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</si>
  <si>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</si>
  <si>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</si>
  <si>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</si>
  <si>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</si>
  <si>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</si>
  <si>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</si>
  <si>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</si>
  <si>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</si>
  <si>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</si>
  <si>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</si>
  <si>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</si>
  <si>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</si>
  <si>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</si>
  <si>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</si>
  <si>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</si>
  <si>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</si>
  <si>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</si>
  <si>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</si>
  <si>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</si>
  <si>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</si>
  <si>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</si>
  <si>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</si>
  <si>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</si>
  <si>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</si>
  <si>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</si>
  <si>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</si>
  <si>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</si>
  <si>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</si>
  <si>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</si>
  <si>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</si>
  <si>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</si>
  <si>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</si>
  <si>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</si>
  <si>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</si>
  <si>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</si>
  <si>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</si>
  <si>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</si>
  <si>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</si>
  <si>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</si>
  <si>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</si>
  <si>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</si>
  <si>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</si>
  <si>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</si>
  <si>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</si>
  <si>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</si>
  <si>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</si>
  <si>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</si>
  <si>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</si>
  <si>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</si>
  <si>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</si>
  <si>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</si>
  <si>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</si>
  <si>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</si>
  <si>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</si>
  <si>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</si>
  <si>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</si>
  <si>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</si>
  <si>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</si>
  <si>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</si>
  <si>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</si>
  <si>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</si>
  <si>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</si>
  <si>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</si>
  <si>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</si>
  <si>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</si>
  <si>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</si>
  <si>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</si>
  <si>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</si>
  <si>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</si>
  <si>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</si>
  <si>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</si>
  <si>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</si>
  <si>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</si>
  <si>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</si>
  <si>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</si>
  <si>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</si>
  <si>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</si>
  <si>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</si>
  <si>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</si>
  <si>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</si>
  <si>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</si>
  <si>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</si>
  <si>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</si>
  <si>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</si>
  <si>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</si>
  <si>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</si>
  <si>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</si>
  <si>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</si>
  <si>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</si>
  <si>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</si>
  <si>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</si>
  <si>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</si>
  <si>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</si>
  <si>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</si>
  <si>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</si>
  <si>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</si>
  <si>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</si>
  <si>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</si>
  <si>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</si>
  <si>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</si>
  <si>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</si>
  <si>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</si>
  <si>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</si>
  <si>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</si>
  <si>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</si>
  <si>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</si>
  <si>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</si>
  <si>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</si>
  <si>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</si>
  <si>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</si>
  <si>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</si>
  <si>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</si>
  <si>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</si>
  <si>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</si>
  <si>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</si>
  <si>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</si>
  <si>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</si>
  <si>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</si>
  <si>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</si>
  <si>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</si>
  <si>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</si>
  <si>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</si>
  <si>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</si>
  <si>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</si>
  <si>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</si>
  <si>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</si>
  <si>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</si>
  <si>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</si>
  <si>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</si>
  <si>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</si>
  <si>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</si>
  <si>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</si>
  <si>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</si>
  <si>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</si>
  <si>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</si>
  <si>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</si>
  <si>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</si>
  <si>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</si>
  <si>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</si>
  <si>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</si>
  <si>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</si>
  <si>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</si>
  <si>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</si>
  <si>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</si>
  <si>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</si>
  <si>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</si>
  <si>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</si>
  <si>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</si>
  <si>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</si>
  <si>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</si>
  <si>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</si>
  <si>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</si>
  <si>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</si>
  <si>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</si>
  <si>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</si>
  <si>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</si>
  <si>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</si>
  <si>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</si>
  <si>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</si>
  <si>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</si>
  <si>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</si>
  <si>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</si>
  <si>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</si>
  <si>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</si>
  <si>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</si>
  <si>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</si>
  <si>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</si>
  <si>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</si>
  <si>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</si>
  <si>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</si>
  <si>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</si>
  <si>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</si>
  <si>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</si>
  <si>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</si>
  <si>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</si>
  <si>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</si>
  <si>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</si>
  <si>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</si>
  <si>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</si>
  <si>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</si>
  <si>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</si>
  <si>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</si>
  <si>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</si>
  <si>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</si>
  <si>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</si>
  <si>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</si>
  <si>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</si>
  <si>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</si>
  <si>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</si>
  <si>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</si>
  <si>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</si>
  <si>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</si>
  <si>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</si>
  <si>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</si>
  <si>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</si>
  <si>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</si>
  <si>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</si>
  <si>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</si>
  <si>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</si>
  <si>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</si>
  <si>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</si>
  <si>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</si>
  <si>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</si>
  <si>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</si>
  <si>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</si>
  <si>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</si>
  <si>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</si>
  <si>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</si>
  <si>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</si>
  <si>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</si>
  <si>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</si>
  <si>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</si>
  <si>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</si>
  <si>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</si>
  <si>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</si>
  <si>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</si>
  <si>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</si>
  <si>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</si>
  <si>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</si>
  <si>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</si>
  <si>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</si>
  <si>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</si>
  <si>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</si>
  <si>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</si>
  <si>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</si>
  <si>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</si>
  <si>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</si>
  <si>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</si>
  <si>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</si>
  <si>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</si>
  <si>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</si>
  <si>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</si>
  <si>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</si>
  <si>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</si>
  <si>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</si>
  <si>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</si>
  <si>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</si>
  <si>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</si>
  <si>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</si>
  <si>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</si>
  <si>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</si>
  <si>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</si>
  <si>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</si>
  <si>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</si>
  <si>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</si>
  <si>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</si>
  <si>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</si>
  <si>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</si>
  <si>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</si>
  <si>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</si>
  <si>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</si>
  <si>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</si>
  <si>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</si>
  <si>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</si>
  <si>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</si>
  <si>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</si>
  <si>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</si>
  <si>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</si>
  <si>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</si>
  <si>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</si>
  <si>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</si>
  <si>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</si>
  <si>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</si>
  <si>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</si>
  <si>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</si>
  <si>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</si>
  <si>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</si>
  <si>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</si>
  <si>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</si>
  <si>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</si>
  <si>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</si>
  <si>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</si>
  <si>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</si>
  <si>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</si>
  <si>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</si>
  <si>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</si>
  <si>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</si>
  <si>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</si>
  <si>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</si>
  <si>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</si>
  <si>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</si>
  <si>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</si>
  <si>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</si>
  <si>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</si>
  <si>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</si>
  <si>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</si>
  <si>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</si>
  <si>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</si>
  <si>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</si>
  <si>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</si>
  <si>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</si>
  <si>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</si>
  <si>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</si>
  <si>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</si>
  <si>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</si>
  <si>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</si>
  <si>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</si>
  <si>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</si>
  <si>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</si>
  <si>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</si>
  <si>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</si>
  <si>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</si>
  <si>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</si>
  <si>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</si>
  <si>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</si>
  <si>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</si>
  <si>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</si>
  <si>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</si>
  <si>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</si>
  <si>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</si>
  <si>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</si>
  <si>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</si>
  <si>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</si>
  <si>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</si>
  <si>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</si>
  <si>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</si>
  <si>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</si>
  <si>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</si>
  <si>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</si>
  <si>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</si>
  <si>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</si>
  <si>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</si>
  <si>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</si>
  <si>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</si>
  <si>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</si>
  <si>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</si>
  <si>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</si>
  <si>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</si>
  <si>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</si>
  <si>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</si>
  <si>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</si>
  <si>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</si>
  <si>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</si>
  <si>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</si>
  <si>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</si>
  <si>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</si>
  <si>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</si>
  <si>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</si>
  <si>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</si>
  <si>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</si>
  <si>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</si>
  <si>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</si>
  <si>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</si>
  <si>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</si>
  <si>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</si>
  <si>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</si>
  <si>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</si>
  <si>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</si>
  <si>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</si>
  <si>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</si>
  <si>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</si>
  <si>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</si>
  <si>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</si>
  <si>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</si>
  <si>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</si>
  <si>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</si>
  <si>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</si>
  <si>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</si>
  <si>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</si>
  <si>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</si>
  <si>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</si>
  <si>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</si>
  <si>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</si>
  <si>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</si>
  <si>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</si>
  <si>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</si>
  <si>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</si>
  <si>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</si>
  <si>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</si>
  <si>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</si>
  <si>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</si>
  <si>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</si>
  <si>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</si>
  <si>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</si>
  <si>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</si>
  <si>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</si>
  <si>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</si>
  <si>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</si>
  <si>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</si>
  <si>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</si>
  <si>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</si>
  <si>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</si>
  <si>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</si>
  <si>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</si>
  <si>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</si>
  <si>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</si>
  <si>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</si>
  <si>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</si>
  <si>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</si>
  <si>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</si>
  <si>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</si>
  <si>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</si>
  <si>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</si>
  <si>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</si>
  <si>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</si>
  <si>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</si>
  <si>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</si>
  <si>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</si>
  <si>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</si>
  <si>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</si>
  <si>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</si>
  <si>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</si>
  <si>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</si>
  <si>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</si>
  <si>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</si>
  <si>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</si>
  <si>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</si>
  <si>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</si>
  <si>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</si>
  <si>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</si>
  <si>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</si>
  <si>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</si>
  <si>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</si>
  <si>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</si>
  <si>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</si>
  <si>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</si>
  <si>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</si>
  <si>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</si>
  <si>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</si>
  <si>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</si>
  <si>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</si>
  <si>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</si>
  <si>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</si>
  <si>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</si>
  <si>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</si>
  <si>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</si>
  <si>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</si>
  <si>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</si>
  <si>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</si>
  <si>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</si>
  <si>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</si>
  <si>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</si>
  <si>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</si>
  <si>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</si>
  <si>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</si>
  <si>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</si>
  <si>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</si>
  <si>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</si>
  <si>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</si>
  <si>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</si>
  <si>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</si>
  <si>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</si>
  <si>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</si>
  <si>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</si>
  <si>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</si>
  <si>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</si>
  <si>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</si>
  <si>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</si>
  <si>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</si>
  <si>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</si>
  <si>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</si>
  <si>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</si>
  <si>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</si>
  <si>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</si>
  <si>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</si>
  <si>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</si>
  <si>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</si>
  <si>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</si>
  <si>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</si>
  <si>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</si>
  <si>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</si>
  <si>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</si>
  <si>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</si>
  <si>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</si>
  <si>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</si>
  <si>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</si>
  <si>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</si>
  <si>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</si>
  <si>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</si>
  <si>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</si>
  <si>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</si>
  <si>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</si>
  <si>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</si>
  <si>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</si>
  <si>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</si>
  <si>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</si>
  <si>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</si>
  <si>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</si>
  <si>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</si>
  <si>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</si>
  <si>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</si>
  <si>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</si>
  <si>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</si>
  <si>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</si>
  <si>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</si>
  <si>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</si>
  <si>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</si>
  <si>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</si>
  <si>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</si>
  <si>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</si>
  <si>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</si>
  <si>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</si>
  <si>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</si>
  <si>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</si>
  <si>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</si>
  <si>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</si>
  <si>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</si>
  <si>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</si>
  <si>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</si>
  <si>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</si>
  <si>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</si>
  <si>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</si>
  <si>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</si>
  <si>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</si>
  <si>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</si>
  <si>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</si>
  <si>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</si>
  <si>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</si>
  <si>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</si>
  <si>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</si>
  <si>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</si>
  <si>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</si>
  <si>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</si>
  <si>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</si>
  <si>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</si>
  <si>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</si>
  <si>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</si>
  <si>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</si>
  <si>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</si>
  <si>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</si>
  <si>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</si>
  <si>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</si>
  <si>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</si>
  <si>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</si>
  <si>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</si>
  <si>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</si>
  <si>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</si>
  <si>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</si>
  <si>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</si>
  <si>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</si>
  <si>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</si>
  <si>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</si>
  <si>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</si>
  <si>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</si>
  <si>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</si>
  <si>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</si>
  <si>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</si>
  <si>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</si>
  <si>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</si>
  <si>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</si>
  <si>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</si>
  <si>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</si>
  <si>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</si>
  <si>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</si>
  <si>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</si>
  <si>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</si>
  <si>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</si>
  <si>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</si>
  <si>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</si>
  <si>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</si>
  <si>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</si>
  <si>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</si>
  <si>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</si>
  <si>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</si>
  <si>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</si>
  <si>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</si>
  <si>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</si>
  <si>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</si>
  <si>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</si>
  <si>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</si>
  <si>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</si>
  <si>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</si>
  <si>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</si>
  <si>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</si>
  <si>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</si>
  <si>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</si>
  <si>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</si>
  <si>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</si>
  <si>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</si>
  <si>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</si>
  <si>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</si>
  <si>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</si>
  <si>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</si>
  <si>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</si>
  <si>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</si>
  <si>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</si>
  <si>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</si>
  <si>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</si>
  <si>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</si>
  <si>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</si>
  <si>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</si>
  <si>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</si>
  <si>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</si>
  <si>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</si>
  <si>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</si>
  <si>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</si>
  <si>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</si>
  <si>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</si>
  <si>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</si>
  <si>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</si>
  <si>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</si>
  <si>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</si>
  <si>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</si>
  <si>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</si>
  <si>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</si>
  <si>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</si>
  <si>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</si>
  <si>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</si>
  <si>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</si>
  <si>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</si>
  <si>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</si>
  <si>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</si>
  <si>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</si>
  <si>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</si>
  <si>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</si>
  <si>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</si>
  <si>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</si>
  <si>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</si>
  <si>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</si>
  <si>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</si>
  <si>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</si>
  <si>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</si>
  <si>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</si>
  <si>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</si>
  <si>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</si>
  <si>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</si>
  <si>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</si>
  <si>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</si>
  <si>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</si>
  <si>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</si>
  <si>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</si>
  <si>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</si>
  <si>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</si>
  <si>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</si>
  <si>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</si>
  <si>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</si>
  <si>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</si>
  <si>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</si>
  <si>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</si>
  <si>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</si>
  <si>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</si>
  <si>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</si>
  <si>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</si>
  <si>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</si>
  <si>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</si>
  <si>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</si>
  <si>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</si>
  <si>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</si>
  <si>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</si>
  <si>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</si>
  <si>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</si>
  <si>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</si>
  <si>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</si>
  <si>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</si>
  <si>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</si>
  <si>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</si>
  <si>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</si>
  <si>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</si>
  <si>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</si>
  <si>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</si>
  <si>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</si>
  <si>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</si>
  <si>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</si>
  <si>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</si>
  <si>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</si>
  <si>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</si>
  <si>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</si>
  <si>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</si>
  <si>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</si>
  <si>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</si>
  <si>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</si>
  <si>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</si>
  <si>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</si>
  <si>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</si>
  <si>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</si>
  <si>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</si>
  <si>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</si>
  <si>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</si>
  <si>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</si>
  <si>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</si>
  <si>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</si>
  <si>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</si>
  <si>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</si>
  <si>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</si>
  <si>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</si>
  <si>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</si>
  <si>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</si>
  <si>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</si>
  <si>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</si>
  <si>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</si>
  <si>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</si>
  <si>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</si>
  <si>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</si>
  <si>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</si>
  <si>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</si>
  <si>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</si>
  <si>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</si>
  <si>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</si>
  <si>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</si>
  <si>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</si>
  <si>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</si>
  <si>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</si>
  <si>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</si>
  <si>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</si>
  <si>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</si>
  <si>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</si>
  <si>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</si>
  <si>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</si>
  <si>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</si>
  <si>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</si>
  <si>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</si>
  <si>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</si>
  <si>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</si>
  <si>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</si>
  <si>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</si>
  <si>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</si>
  <si>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</si>
  <si>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</si>
  <si>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</si>
  <si>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</si>
  <si>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</si>
  <si>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</si>
  <si>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</si>
  <si>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</si>
  <si>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</si>
  <si>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</si>
  <si>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</si>
  <si>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</si>
  <si>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</si>
  <si>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</si>
  <si>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</si>
  <si>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</si>
  <si>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</si>
  <si>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</si>
  <si>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</si>
  <si>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</si>
  <si>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</si>
  <si>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</si>
  <si>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</si>
  <si>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</si>
  <si>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</si>
  <si>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</si>
  <si>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</si>
  <si>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</si>
  <si>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</si>
  <si>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</si>
  <si>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</si>
  <si>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</si>
  <si>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</si>
  <si>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</si>
  <si>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</si>
  <si>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</si>
  <si>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</si>
  <si>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</si>
  <si>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</si>
  <si>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</si>
  <si>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</si>
  <si>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</si>
  <si>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</si>
  <si>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</si>
  <si>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</si>
  <si>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</si>
  <si>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</si>
  <si>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</si>
  <si>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</si>
  <si>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</si>
  <si>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</si>
  <si>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</si>
  <si>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</si>
  <si>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</si>
  <si>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</si>
  <si>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</si>
  <si>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</si>
  <si>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</si>
  <si>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</si>
  <si>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</si>
  <si>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</si>
  <si>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</si>
  <si>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</si>
  <si>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</si>
  <si>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</si>
  <si>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</si>
  <si>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</si>
  <si>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</si>
  <si>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</si>
  <si>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</si>
  <si>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</si>
  <si>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</si>
  <si>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</si>
  <si>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</si>
  <si>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</si>
  <si>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</si>
  <si>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</si>
  <si>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</si>
  <si>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</si>
  <si>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</si>
  <si>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</si>
  <si>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</si>
  <si>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</si>
  <si>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</si>
  <si>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</si>
  <si>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</si>
  <si>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</si>
  <si>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</si>
  <si>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</si>
  <si>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</si>
  <si>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</si>
  <si>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</si>
  <si>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</si>
  <si>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</si>
  <si>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</si>
  <si>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</si>
  <si>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</si>
  <si>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</si>
  <si>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</si>
  <si>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</si>
  <si>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</si>
  <si>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</si>
  <si>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</si>
  <si>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</si>
  <si>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</si>
  <si>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</si>
  <si>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</si>
  <si>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</si>
  <si>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</si>
  <si>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</si>
  <si>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</si>
  <si>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</si>
  <si>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</si>
  <si>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</si>
  <si>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</si>
  <si>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</si>
  <si>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</si>
  <si>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</si>
  <si>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</si>
  <si>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</si>
  <si>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</si>
  <si>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</si>
  <si>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</si>
  <si>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</si>
  <si>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</si>
  <si>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</si>
  <si>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</si>
  <si>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</si>
  <si>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</si>
  <si>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</si>
  <si>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</si>
  <si>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</si>
  <si>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</si>
  <si>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</si>
  <si>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</si>
  <si>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</si>
  <si>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</si>
  <si>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</si>
  <si>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</si>
  <si>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</si>
  <si>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</si>
  <si>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</si>
  <si>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</si>
  <si>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</si>
  <si>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</si>
  <si>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</si>
  <si>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</si>
  <si>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</si>
  <si>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</si>
  <si>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</si>
  <si>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</si>
  <si>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</si>
  <si>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</si>
  <si>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</si>
  <si>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</si>
  <si>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</si>
  <si>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</si>
  <si>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</si>
  <si>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</si>
  <si>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</si>
  <si>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</si>
  <si>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</si>
  <si>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</si>
  <si>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</si>
  <si>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</si>
  <si>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</si>
  <si>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</si>
  <si>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</si>
  <si>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</si>
  <si>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</si>
  <si>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</si>
  <si>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</si>
  <si>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</si>
  <si>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</si>
  <si>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</si>
  <si>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</si>
  <si>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</si>
  <si>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</si>
  <si>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</si>
  <si>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</si>
  <si>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</si>
  <si>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</si>
  <si>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</si>
  <si>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</si>
  <si>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</si>
  <si>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</si>
  <si>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</si>
  <si>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</si>
  <si>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</si>
  <si>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</si>
  <si>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</si>
  <si>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</si>
  <si>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</si>
  <si>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</si>
  <si>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</si>
  <si>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</si>
  <si>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</si>
  <si>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</si>
  <si>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</si>
  <si>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</si>
  <si>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</si>
  <si>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</si>
  <si>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</si>
  <si>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</si>
  <si>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</si>
  <si>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</si>
  <si>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</si>
  <si>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</si>
  <si>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</si>
  <si>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</si>
  <si>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</si>
  <si>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</si>
  <si>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</si>
  <si>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</si>
  <si>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</si>
  <si>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</si>
  <si>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</si>
  <si>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</si>
  <si>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</si>
  <si>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</si>
  <si>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</si>
  <si>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</si>
  <si>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</si>
  <si>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</si>
  <si>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</si>
  <si>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</si>
  <si>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</si>
  <si>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</si>
  <si>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</si>
  <si>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</si>
  <si>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</si>
  <si>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</si>
  <si>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</si>
  <si>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</si>
  <si>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</si>
  <si>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</si>
  <si>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</si>
  <si>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</si>
  <si>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</si>
  <si>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</si>
  <si>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</si>
  <si>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</si>
  <si>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</si>
  <si>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</si>
  <si>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</si>
  <si>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</si>
  <si>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</si>
  <si>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</si>
  <si>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</si>
  <si>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</si>
  <si>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</si>
  <si>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</si>
  <si>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</si>
  <si>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</si>
  <si>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</si>
  <si>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</si>
  <si>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</si>
  <si>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</si>
  <si>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</si>
  <si>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</si>
  <si>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</si>
  <si>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</si>
  <si>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</si>
  <si>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</si>
  <si>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</si>
  <si>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</si>
  <si>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</si>
  <si>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</si>
  <si>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</si>
  <si>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</si>
  <si>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</si>
  <si>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</si>
  <si>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</si>
  <si>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</si>
  <si>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</si>
  <si>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</si>
  <si>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</si>
  <si>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</si>
  <si>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</si>
  <si>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</si>
  <si>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</si>
  <si>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</si>
  <si>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</si>
  <si>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</si>
  <si>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</si>
  <si>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</si>
  <si>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</si>
  <si>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</si>
  <si>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</si>
  <si>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</si>
  <si>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</si>
  <si>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</si>
  <si>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</si>
  <si>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</si>
  <si>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</si>
  <si>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</si>
  <si>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</si>
  <si>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</si>
  <si>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</si>
  <si>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</si>
  <si>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</si>
  <si>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</si>
  <si>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</si>
  <si>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</si>
  <si>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</si>
  <si>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</si>
  <si>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</si>
  <si>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</si>
  <si>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</si>
  <si>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</si>
  <si>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</si>
  <si>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</si>
  <si>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</si>
  <si>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</si>
  <si>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</si>
  <si>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</si>
  <si>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</si>
  <si>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</si>
  <si>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</si>
  <si>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</si>
  <si>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</si>
  <si>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</si>
  <si>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</si>
  <si>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</si>
  <si>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</si>
  <si>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</si>
  <si>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</si>
  <si>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</si>
  <si>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</si>
  <si>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</si>
  <si>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</si>
  <si>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</si>
  <si>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</si>
  <si>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</si>
  <si>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</si>
  <si>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</si>
  <si>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</si>
  <si>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</si>
  <si>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</si>
  <si>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</si>
  <si>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</si>
  <si>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</si>
  <si>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</si>
  <si>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</si>
  <si>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</si>
  <si>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</si>
  <si>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</si>
  <si>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</si>
  <si>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</si>
  <si>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</si>
  <si>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</si>
  <si>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</si>
  <si>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</si>
  <si>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</si>
  <si>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</si>
  <si>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</si>
  <si>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</si>
  <si>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</si>
  <si>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</si>
  <si>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</si>
  <si>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</si>
  <si>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</si>
  <si>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</si>
  <si>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</si>
  <si>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</si>
  <si>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</si>
  <si>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</si>
  <si>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</si>
  <si>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</si>
  <si>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</si>
  <si>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</si>
  <si>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</si>
  <si>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</si>
  <si>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</si>
  <si>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</si>
  <si>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</si>
  <si>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</si>
  <si>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</si>
  <si>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</si>
  <si>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</si>
  <si>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</si>
  <si>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</si>
  <si>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</si>
  <si>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</si>
  <si>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</si>
  <si>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</si>
  <si>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</si>
  <si>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</si>
  <si>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</si>
  <si>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</si>
  <si>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</si>
  <si>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</si>
  <si>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</si>
  <si>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</si>
  <si>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</si>
  <si>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</si>
  <si>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</si>
  <si>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</si>
  <si>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</si>
  <si>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</si>
  <si>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</si>
  <si>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</si>
  <si>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</si>
  <si>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</si>
  <si>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</si>
  <si>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</si>
  <si>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</si>
  <si>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</si>
  <si>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</si>
  <si>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</si>
  <si>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</si>
  <si>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</si>
  <si>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</si>
  <si>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</si>
  <si>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</si>
  <si>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</si>
  <si>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</si>
  <si>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</si>
  <si>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</si>
  <si>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</si>
  <si>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</si>
  <si>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</si>
  <si>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</si>
  <si>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</si>
  <si>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</si>
  <si>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</si>
  <si>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</si>
  <si>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</si>
  <si>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</si>
  <si>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</si>
  <si>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</si>
  <si>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</si>
  <si>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</si>
  <si>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</si>
  <si>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</si>
  <si>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</si>
  <si>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</si>
  <si>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</si>
  <si>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</si>
  <si>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</si>
  <si>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</si>
  <si>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</si>
  <si>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</si>
  <si>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</si>
  <si>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</si>
  <si>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</si>
  <si>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</si>
  <si>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</si>
  <si>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</si>
  <si>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</si>
  <si>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</si>
  <si>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</si>
  <si>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</si>
  <si>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</si>
  <si>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</si>
  <si>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</si>
  <si>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</si>
  <si>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</si>
  <si>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</si>
  <si>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</si>
  <si>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</si>
  <si>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</si>
  <si>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</si>
  <si>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</si>
  <si>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</si>
  <si>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</si>
  <si>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</si>
  <si>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</si>
  <si>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</si>
  <si>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</si>
  <si>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</si>
  <si>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</si>
  <si>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</si>
  <si>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</si>
  <si>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</si>
  <si>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</si>
  <si>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</si>
  <si>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</si>
  <si>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</si>
  <si>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</si>
  <si>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</si>
  <si>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</si>
  <si>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</si>
  <si>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</si>
  <si>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</si>
  <si>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</si>
  <si>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</si>
  <si>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</si>
  <si>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</si>
  <si>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</si>
  <si>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</si>
  <si>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</si>
  <si>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</si>
  <si>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</si>
  <si>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</si>
  <si>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</si>
  <si>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</si>
  <si>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</si>
  <si>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</si>
  <si>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</si>
  <si>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</si>
  <si>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</si>
  <si>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</si>
  <si>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</si>
  <si>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</si>
  <si>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</si>
  <si>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</si>
  <si>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</si>
  <si>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</si>
  <si>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</si>
  <si>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</si>
  <si>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</si>
  <si>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</si>
  <si>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</si>
  <si>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</si>
  <si>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</si>
  <si>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</si>
  <si>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</si>
  <si>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</si>
  <si>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</si>
  <si>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</si>
  <si>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</si>
  <si>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</si>
  <si>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</si>
  <si>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</si>
  <si>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</si>
  <si>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</si>
  <si>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</si>
  <si>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</si>
  <si>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</si>
  <si>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</si>
  <si>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</si>
  <si>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</si>
  <si>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</si>
  <si>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</si>
  <si>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</si>
  <si>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</si>
  <si>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</si>
  <si>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</si>
  <si>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</si>
  <si>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</si>
  <si>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</si>
  <si>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</si>
  <si>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</si>
  <si>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</si>
  <si>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</si>
  <si>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</si>
  <si>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</si>
  <si>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</si>
  <si>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</si>
  <si>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</si>
  <si>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</si>
  <si>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</si>
  <si>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</si>
  <si>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</si>
  <si>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</si>
  <si>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</si>
  <si>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</si>
  <si>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</si>
  <si>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</si>
  <si>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</si>
  <si>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</si>
  <si>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</si>
  <si>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</si>
  <si>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</si>
  <si>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</si>
  <si>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</si>
  <si>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</si>
  <si>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</si>
  <si>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</si>
  <si>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</si>
  <si>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</si>
  <si>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</si>
  <si>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</si>
  <si>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</si>
  <si>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</si>
  <si>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</si>
  <si>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</si>
  <si>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</si>
  <si>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</si>
  <si>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</si>
  <si>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</si>
  <si>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</si>
  <si>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</si>
  <si>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</si>
  <si>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</si>
  <si>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</si>
  <si>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</si>
  <si>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</si>
  <si>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</si>
  <si>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</si>
  <si>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</si>
  <si>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</si>
  <si>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</si>
  <si>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</si>
  <si>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</si>
  <si>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</si>
  <si>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</si>
  <si>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</si>
  <si>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</si>
  <si>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</si>
  <si>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</si>
  <si>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</si>
  <si>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</si>
  <si>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</si>
  <si>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</si>
  <si>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</si>
  <si>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</si>
  <si>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</si>
  <si>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</si>
  <si>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</si>
  <si>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</si>
  <si>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</si>
  <si>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</si>
  <si>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</si>
  <si>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</si>
  <si>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</si>
  <si>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</si>
  <si>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</si>
  <si>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</si>
  <si>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</si>
  <si>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</si>
  <si>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</si>
  <si>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</si>
  <si>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</si>
  <si>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</si>
  <si>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</si>
  <si>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</si>
  <si>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</si>
  <si>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</si>
  <si>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</si>
  <si>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</si>
  <si>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</si>
  <si>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</si>
  <si>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</si>
  <si>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</si>
  <si>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</si>
  <si>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</si>
  <si>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</si>
  <si>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</si>
  <si>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</si>
  <si>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</si>
  <si>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</si>
  <si>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</si>
  <si>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</si>
  <si>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</si>
  <si>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</si>
  <si>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</si>
  <si>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</si>
  <si>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</si>
  <si>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</si>
  <si>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</si>
  <si>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</si>
  <si>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</si>
  <si>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</si>
  <si>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</si>
  <si>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</si>
  <si>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</si>
  <si>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</si>
  <si>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</si>
  <si>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</si>
  <si>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</si>
  <si>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</si>
  <si>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</si>
  <si>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</si>
  <si>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</si>
  <si>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</si>
  <si>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</si>
  <si>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</si>
  <si>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</si>
  <si>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</si>
  <si>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</si>
  <si>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</si>
  <si>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</si>
  <si>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</si>
  <si>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</si>
  <si>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</si>
  <si>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</si>
  <si>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</si>
  <si>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</si>
  <si>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</si>
  <si>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</si>
  <si>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</si>
  <si>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</si>
  <si>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</si>
  <si>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</si>
  <si>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</si>
  <si>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</si>
  <si>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</si>
  <si>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</si>
  <si>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</si>
  <si>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</si>
  <si>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</si>
  <si>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</si>
  <si>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</si>
  <si>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</si>
  <si>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</si>
  <si>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</si>
  <si>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</si>
  <si>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</si>
  <si>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</si>
  <si>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</si>
  <si>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</si>
  <si>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</si>
  <si>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</si>
  <si>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</si>
  <si>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</si>
  <si>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</si>
  <si>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</si>
  <si>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</si>
  <si>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</si>
  <si>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</si>
  <si>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</si>
  <si>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</si>
  <si>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</si>
  <si>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</si>
  <si>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</si>
  <si>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</si>
  <si>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</si>
  <si>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</si>
  <si>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</si>
  <si>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</si>
  <si>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</si>
  <si>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</si>
  <si>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</si>
  <si>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</si>
  <si>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</si>
  <si>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</si>
  <si>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</si>
  <si>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</si>
  <si>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</si>
  <si>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</si>
  <si>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</si>
  <si>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</si>
  <si>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</si>
  <si>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</si>
  <si>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</si>
  <si>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</si>
  <si>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</si>
  <si>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</si>
  <si>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</si>
  <si>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</si>
  <si>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</si>
  <si>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</si>
  <si>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</si>
  <si>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</si>
  <si>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</si>
  <si>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</si>
  <si>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</si>
  <si>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</si>
  <si>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</si>
  <si>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</si>
  <si>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</si>
  <si>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</si>
  <si>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</si>
  <si>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</si>
  <si>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</si>
  <si>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</si>
  <si>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</si>
  <si>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</si>
  <si>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</si>
  <si>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</si>
  <si>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</si>
  <si>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</si>
  <si>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</si>
  <si>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</si>
  <si>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</si>
  <si>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</si>
  <si>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</si>
  <si>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</si>
  <si>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</si>
  <si>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</si>
  <si>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</si>
  <si>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</si>
  <si>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</si>
  <si>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</si>
  <si>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</si>
  <si>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</si>
  <si>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</si>
  <si>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</si>
  <si>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</si>
  <si>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</si>
  <si>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</si>
  <si>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</si>
  <si>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</si>
  <si>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</si>
  <si>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</si>
  <si>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</si>
  <si>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</si>
  <si>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</si>
  <si>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</si>
  <si>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</si>
  <si>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</si>
  <si>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</si>
  <si>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</si>
  <si>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</si>
  <si>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</si>
  <si>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</si>
  <si>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</si>
  <si>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</si>
  <si>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</si>
  <si>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</si>
  <si>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</si>
  <si>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</si>
  <si>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</si>
  <si>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</si>
  <si>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</si>
  <si>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</si>
  <si>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</si>
  <si>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</si>
  <si>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</si>
  <si>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</si>
  <si>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</si>
  <si>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</si>
  <si>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</si>
  <si>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</si>
  <si>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</si>
  <si>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</si>
  <si>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</si>
  <si>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</si>
  <si>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</si>
  <si>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</si>
  <si>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</si>
  <si>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</si>
  <si>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</si>
  <si>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</si>
  <si>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</si>
  <si>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</si>
  <si>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</si>
  <si>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</si>
  <si>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</si>
  <si>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</si>
  <si>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</si>
  <si>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</si>
  <si>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</si>
  <si>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</si>
  <si>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</si>
  <si>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</si>
  <si>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</si>
  <si>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</si>
  <si>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</si>
  <si>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</si>
  <si>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</si>
  <si>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</si>
  <si>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</si>
  <si>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</si>
  <si>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</si>
  <si>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</si>
  <si>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</si>
  <si>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</si>
  <si>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</si>
  <si>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</si>
  <si>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</si>
  <si>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</si>
  <si>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</si>
  <si>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</si>
  <si>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</si>
  <si>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</si>
  <si>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</si>
  <si>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</si>
  <si>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</si>
  <si>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</si>
  <si>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</si>
  <si>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</si>
  <si>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</si>
  <si>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</si>
  <si>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</si>
  <si>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</si>
  <si>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</si>
  <si>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</si>
  <si>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</si>
  <si>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</si>
  <si>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</si>
  <si>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</si>
  <si>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</si>
  <si>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</si>
  <si>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</si>
  <si>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</si>
  <si>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</si>
  <si>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</si>
  <si>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</si>
  <si>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</si>
  <si>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</si>
  <si>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</si>
  <si>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</si>
  <si>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</si>
  <si>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</si>
  <si>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</si>
  <si>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</si>
  <si>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</si>
  <si>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</si>
  <si>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</si>
  <si>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</si>
  <si>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</si>
  <si>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</si>
  <si>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</si>
  <si>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</si>
  <si>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</si>
  <si>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</si>
  <si>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</si>
  <si>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</si>
  <si>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</si>
  <si>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</si>
  <si>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</si>
  <si>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</si>
  <si>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</si>
  <si>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</si>
  <si>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</si>
  <si>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</si>
  <si>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</si>
  <si>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</si>
  <si>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</si>
  <si>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</si>
  <si>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</si>
  <si>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</si>
  <si>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</si>
  <si>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</si>
  <si>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</si>
  <si>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</si>
  <si>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</si>
  <si>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</si>
  <si>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</si>
  <si>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</si>
  <si>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</si>
  <si>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</si>
  <si>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</si>
  <si>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</si>
  <si>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</si>
  <si>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</si>
  <si>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</si>
  <si>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</si>
  <si>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</si>
  <si>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</si>
  <si>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</si>
  <si>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</si>
  <si>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</si>
  <si>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</si>
  <si>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</si>
  <si>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</si>
  <si>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</si>
  <si>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</si>
  <si>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</si>
  <si>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</si>
  <si>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</si>
  <si>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</si>
  <si>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</si>
  <si>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</si>
  <si>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</si>
  <si>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</si>
  <si>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</si>
  <si>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</si>
  <si>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</si>
  <si>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</si>
  <si>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</si>
  <si>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</si>
  <si>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</si>
  <si>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</si>
  <si>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</si>
  <si>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</si>
  <si>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</si>
  <si>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</si>
  <si>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</si>
  <si>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</si>
  <si>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</si>
  <si>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</si>
  <si>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</si>
  <si>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</si>
  <si>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</si>
  <si>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</si>
  <si>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</si>
  <si>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</si>
  <si>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</si>
  <si>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</si>
  <si>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</si>
  <si>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</si>
  <si>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</si>
  <si>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</si>
  <si>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</si>
  <si>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</si>
  <si>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</si>
  <si>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</si>
  <si>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</si>
  <si>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</si>
  <si>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</si>
  <si>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</si>
  <si>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</si>
  <si>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</si>
  <si>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</si>
  <si>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</si>
  <si>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</si>
  <si>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</si>
  <si>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</si>
  <si>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</si>
  <si>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</si>
  <si>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</si>
  <si>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</si>
  <si>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</si>
  <si>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</si>
  <si>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</si>
  <si>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</si>
  <si>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</si>
  <si>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</si>
  <si>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</si>
  <si>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</si>
  <si>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</si>
  <si>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</si>
  <si>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</si>
  <si>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</si>
  <si>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</si>
  <si>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</si>
  <si>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</si>
  <si>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</si>
  <si>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</si>
  <si>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</si>
  <si>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</si>
  <si>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</si>
  <si>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</si>
  <si>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</si>
  <si>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</si>
  <si>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</si>
  <si>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</si>
  <si>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</si>
  <si>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</si>
  <si>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</si>
  <si>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</si>
  <si>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</si>
  <si>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</si>
  <si>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</si>
  <si>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</si>
  <si>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</si>
  <si>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</si>
  <si>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</si>
  <si>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</si>
  <si>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</si>
  <si>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</si>
  <si>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</si>
  <si>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</si>
  <si>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</si>
  <si>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</si>
  <si>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</si>
  <si>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</si>
  <si>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</si>
  <si>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</si>
  <si>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</si>
  <si>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</si>
  <si>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</si>
  <si>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</si>
  <si>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</si>
  <si>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</si>
  <si>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</si>
  <si>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</si>
  <si>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</si>
  <si>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</si>
  <si>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</si>
  <si>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</si>
  <si>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</si>
  <si>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</si>
  <si>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</si>
  <si>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</si>
  <si>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</si>
  <si>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</si>
  <si>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</si>
  <si>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</si>
  <si>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</si>
  <si>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</si>
  <si>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</si>
  <si>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</si>
  <si>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</si>
  <si>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</si>
  <si>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</si>
  <si>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</si>
  <si>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</si>
  <si>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</si>
  <si>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</si>
  <si>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</si>
  <si>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</si>
  <si>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</si>
  <si>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</si>
  <si>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</si>
  <si>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</si>
  <si>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</si>
  <si>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</si>
  <si>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</si>
  <si>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</si>
  <si>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</si>
  <si>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</si>
  <si>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</si>
  <si>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</si>
  <si>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</si>
  <si>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</si>
  <si>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</si>
  <si>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</si>
  <si>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</si>
  <si>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</si>
  <si>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</si>
  <si>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</si>
  <si>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</si>
  <si>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</si>
  <si>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</si>
  <si>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</si>
  <si>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</si>
  <si>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</si>
  <si>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</si>
  <si>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</si>
  <si>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</si>
  <si>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</si>
  <si>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</si>
  <si>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</si>
  <si>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</si>
  <si>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</si>
  <si>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</si>
  <si>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</si>
  <si>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</si>
  <si>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</si>
  <si>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</si>
  <si>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</si>
  <si>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</si>
  <si>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</si>
  <si>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</si>
  <si>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</si>
  <si>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</si>
  <si>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</si>
  <si>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</si>
  <si>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</si>
  <si>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</si>
  <si>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</si>
  <si>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</si>
  <si>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</si>
  <si>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</si>
  <si>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</si>
  <si>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</si>
  <si>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</si>
  <si>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</si>
  <si>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</si>
  <si>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</si>
  <si>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</si>
  <si>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</si>
  <si>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</si>
  <si>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</si>
  <si>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</si>
  <si>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</si>
  <si>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</si>
  <si>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</si>
  <si>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</si>
  <si>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</si>
  <si>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</si>
  <si>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</si>
  <si>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</si>
  <si>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</si>
  <si>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</si>
  <si>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</si>
  <si>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</si>
  <si>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</si>
  <si>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</si>
  <si>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</si>
  <si>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</si>
  <si>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</si>
  <si>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</si>
  <si>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</si>
  <si>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</si>
  <si>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</si>
  <si>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</si>
  <si>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</si>
  <si>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</si>
  <si>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</si>
  <si>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</si>
  <si>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</si>
  <si>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</si>
  <si>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</si>
  <si>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</si>
  <si>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</si>
  <si>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</si>
  <si>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</si>
  <si>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</si>
  <si>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</si>
  <si>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</si>
  <si>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</si>
  <si>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</si>
  <si>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</si>
  <si>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</si>
  <si>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</si>
  <si>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</si>
  <si>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</si>
  <si>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</si>
  <si>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</si>
  <si>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</si>
  <si>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</si>
  <si>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</si>
  <si>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</si>
  <si>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</si>
  <si>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</si>
  <si>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</si>
  <si>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</si>
  <si>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</si>
  <si>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</si>
  <si>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</si>
  <si>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</si>
  <si>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</si>
  <si>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</si>
  <si>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</si>
  <si>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</si>
  <si>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</si>
  <si>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</si>
  <si>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</si>
  <si>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</si>
  <si>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</si>
  <si>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</si>
  <si>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</si>
  <si>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</si>
  <si>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</si>
  <si>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</si>
  <si>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</si>
  <si>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</si>
  <si>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</si>
  <si>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</si>
  <si>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</si>
  <si>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</si>
  <si>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</si>
  <si>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</si>
  <si>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</si>
  <si>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</si>
  <si>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</si>
  <si>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</si>
  <si>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</si>
  <si>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</si>
  <si>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</si>
  <si>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</si>
  <si>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</si>
  <si>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</si>
  <si>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</si>
  <si>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</si>
  <si>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</si>
  <si>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</si>
  <si>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</si>
  <si>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</si>
  <si>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</si>
  <si>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</si>
  <si>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</si>
  <si>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</si>
  <si>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</si>
  <si>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</si>
  <si>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</si>
  <si>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</si>
  <si>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</si>
  <si>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</si>
  <si>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</si>
  <si>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</si>
  <si>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</si>
  <si>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</si>
  <si>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</si>
  <si>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</si>
  <si>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</si>
  <si>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</si>
  <si>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</si>
  <si>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</si>
  <si>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</si>
  <si>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</si>
  <si>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</si>
  <si>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</si>
  <si>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</si>
  <si>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</si>
  <si>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</si>
  <si>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</si>
  <si>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</si>
  <si>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</si>
  <si>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</si>
  <si>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</si>
  <si>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</si>
  <si>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</si>
  <si>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</si>
  <si>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</si>
  <si>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</si>
  <si>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</si>
  <si>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</si>
  <si>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</si>
  <si>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</si>
  <si>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</si>
  <si>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</si>
  <si>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</si>
  <si>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</si>
  <si>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</si>
  <si>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</si>
  <si>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</si>
  <si>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</si>
  <si>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</si>
  <si>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</si>
  <si>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</si>
  <si>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</si>
  <si>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</si>
  <si>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</si>
  <si>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</si>
  <si>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</si>
  <si>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</si>
  <si>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</si>
  <si>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</si>
  <si>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</si>
  <si>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</si>
  <si>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</si>
  <si>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</si>
  <si>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</si>
  <si>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</si>
  <si>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</si>
  <si>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</si>
  <si>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</si>
  <si>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</si>
  <si>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</si>
  <si>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</si>
  <si>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</si>
  <si>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</si>
  <si>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</si>
  <si>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</si>
  <si>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</si>
  <si>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</si>
  <si>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</si>
  <si>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</si>
  <si>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</si>
  <si>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</si>
  <si>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</si>
  <si>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</si>
  <si>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</si>
  <si>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</si>
  <si>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</si>
  <si>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</si>
  <si>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</si>
  <si>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</si>
  <si>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</si>
  <si>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</si>
  <si>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</si>
  <si>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</si>
  <si>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</si>
  <si>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</si>
  <si>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</si>
  <si>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</si>
  <si>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</si>
  <si>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</si>
  <si>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</si>
  <si>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</si>
  <si>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</si>
  <si>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</si>
  <si>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</si>
  <si>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</si>
  <si>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</si>
  <si>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</si>
  <si>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</si>
  <si>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</si>
  <si>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</si>
  <si>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</si>
  <si>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</si>
  <si>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</si>
  <si>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</si>
  <si>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</si>
  <si>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</si>
  <si>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</si>
  <si>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</si>
  <si>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</si>
  <si>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</si>
  <si>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</si>
  <si>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</si>
  <si>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</si>
  <si>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</si>
  <si>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</si>
  <si>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</si>
  <si>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</si>
  <si>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</si>
  <si>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</si>
  <si>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</si>
  <si>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</si>
  <si>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</si>
  <si>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</si>
  <si>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</si>
  <si>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</si>
  <si>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</si>
  <si>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</si>
  <si>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</si>
  <si>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</si>
  <si>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</si>
  <si>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</si>
  <si>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</si>
  <si>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</si>
  <si>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</si>
  <si>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</si>
  <si>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</si>
  <si>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</si>
  <si>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</si>
  <si>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</si>
  <si>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</si>
  <si>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</si>
  <si>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</si>
  <si>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</si>
  <si>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</si>
  <si>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</si>
  <si>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</si>
  <si>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</si>
  <si>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</si>
  <si>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</si>
  <si>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</si>
  <si>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</si>
  <si>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</si>
  <si>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</si>
  <si>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</si>
  <si>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</si>
  <si>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</si>
  <si>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</si>
  <si>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</si>
  <si>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</si>
  <si>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</si>
  <si>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</si>
  <si>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</si>
  <si>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</si>
  <si>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</si>
  <si>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</si>
  <si>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</si>
  <si>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</si>
  <si>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</si>
  <si>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</si>
  <si>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</si>
  <si>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</si>
  <si>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</si>
  <si>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</si>
  <si>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</si>
  <si>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</si>
  <si>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</si>
  <si>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</si>
  <si>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</si>
  <si>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</si>
  <si>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</si>
  <si>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</si>
  <si>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</si>
  <si>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</si>
  <si>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</si>
  <si>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</si>
  <si>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</si>
  <si>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</si>
  <si>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</si>
  <si>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</si>
  <si>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</si>
  <si>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</si>
  <si>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</si>
  <si>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</si>
  <si>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</si>
  <si>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</si>
  <si>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</si>
  <si>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</si>
  <si>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</si>
  <si>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</si>
  <si>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</si>
  <si>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</si>
  <si>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</si>
  <si>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</si>
  <si>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</si>
  <si>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</si>
  <si>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</si>
  <si>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</si>
  <si>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</si>
  <si>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</si>
  <si>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</si>
  <si>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</si>
  <si>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</si>
  <si>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</si>
  <si>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</si>
  <si>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</si>
  <si>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</si>
  <si>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</si>
  <si>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</si>
  <si>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</si>
  <si>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</si>
  <si>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</si>
  <si>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</si>
  <si>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</si>
  <si>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</si>
  <si>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</si>
  <si>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</si>
  <si>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</si>
  <si>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</si>
  <si>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</si>
  <si>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</si>
  <si>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</si>
  <si>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</si>
  <si>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</si>
  <si>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</si>
  <si>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</si>
  <si>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</si>
  <si>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</si>
  <si>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</si>
  <si>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</si>
  <si>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</si>
  <si>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</si>
  <si>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</si>
  <si>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</si>
  <si>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</si>
  <si>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</si>
  <si>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</si>
  <si>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</si>
  <si>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</si>
  <si>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</si>
  <si>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</si>
  <si>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</si>
  <si>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</si>
  <si>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</si>
  <si>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</si>
  <si>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</si>
  <si>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</si>
  <si>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</si>
  <si>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</si>
  <si>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</si>
  <si>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</si>
  <si>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</si>
  <si>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</si>
  <si>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</si>
  <si>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</si>
  <si>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</si>
  <si>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</si>
  <si>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</si>
  <si>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</si>
  <si>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</si>
  <si>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</si>
  <si>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</si>
  <si>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</si>
  <si>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</si>
  <si>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</si>
  <si>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</si>
  <si>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</si>
  <si>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</si>
  <si>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</si>
  <si>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</si>
  <si>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</si>
  <si>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</si>
  <si>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</si>
  <si>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</si>
  <si>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</si>
  <si>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</si>
  <si>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</si>
  <si>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</si>
  <si>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</si>
  <si>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</si>
  <si>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</si>
  <si>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</si>
  <si>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</si>
  <si>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</si>
  <si>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</si>
  <si>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</si>
  <si>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</si>
  <si>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</si>
  <si>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</si>
  <si>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</si>
  <si>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</si>
  <si>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</si>
  <si>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</si>
  <si>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</si>
  <si>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</si>
  <si>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</si>
  <si>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</si>
  <si>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</si>
  <si>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</si>
  <si>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</si>
  <si>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</si>
  <si>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</si>
  <si>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</si>
  <si>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</si>
  <si>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</si>
  <si>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</si>
  <si>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</si>
  <si>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</si>
  <si>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</si>
  <si>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</si>
  <si>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</si>
  <si>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</si>
  <si>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</si>
  <si>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</si>
  <si>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</si>
  <si>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</si>
  <si>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</si>
  <si>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</si>
  <si>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</si>
  <si>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</si>
  <si>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</si>
  <si>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</si>
  <si>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</si>
  <si>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</si>
  <si>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</si>
  <si>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</si>
  <si>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</si>
  <si>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</si>
  <si>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</si>
  <si>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</si>
  <si>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</si>
  <si>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</si>
  <si>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</si>
  <si>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</si>
  <si>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</si>
  <si>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</si>
  <si>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</si>
  <si>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</si>
  <si>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</si>
  <si>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</si>
  <si>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</si>
  <si>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</si>
  <si>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</si>
  <si>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</si>
  <si>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</si>
  <si>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</si>
  <si>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</si>
  <si>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</si>
  <si>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</si>
  <si>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</si>
  <si>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</si>
  <si>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</si>
  <si>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</si>
  <si>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</si>
  <si>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</si>
  <si>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</si>
  <si>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</si>
  <si>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</si>
  <si>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</si>
  <si>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</si>
  <si>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</si>
  <si>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</si>
  <si>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</si>
  <si>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</si>
  <si>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</si>
  <si>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</si>
  <si>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</si>
  <si>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</si>
  <si>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</si>
  <si>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</si>
  <si>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</si>
  <si>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</si>
  <si>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</si>
  <si>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</si>
  <si>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</si>
  <si>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</si>
  <si>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</si>
  <si>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</si>
  <si>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</si>
  <si>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</si>
  <si>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</si>
  <si>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</si>
  <si>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</si>
  <si>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</si>
  <si>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</si>
  <si>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</si>
  <si>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</si>
  <si>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</si>
  <si>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</si>
  <si>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</si>
  <si>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</si>
  <si>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</si>
  <si>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</si>
  <si>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</si>
  <si>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</si>
  <si>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</si>
  <si>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</si>
  <si>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</si>
  <si>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</si>
  <si>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</si>
  <si>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</si>
  <si>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</si>
  <si>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</si>
  <si>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</si>
  <si>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</si>
  <si>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</si>
  <si>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</si>
  <si>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</si>
  <si>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</si>
  <si>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</si>
  <si>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</si>
  <si>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</si>
  <si>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</si>
  <si>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</si>
  <si>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</si>
  <si>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</si>
  <si>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</si>
  <si>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</si>
  <si>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</si>
  <si>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</si>
  <si>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</si>
  <si>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</si>
  <si>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</si>
  <si>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</si>
  <si>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</si>
  <si>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</si>
  <si>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</si>
  <si>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</si>
  <si>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</si>
  <si>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</si>
  <si>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</si>
  <si>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</si>
  <si>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</si>
  <si>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</si>
  <si>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</si>
  <si>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</si>
  <si>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</si>
  <si>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</si>
  <si>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</si>
  <si>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</si>
  <si>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</si>
  <si>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</si>
  <si>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</si>
  <si>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</si>
  <si>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</si>
  <si>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</si>
  <si>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</si>
  <si>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</si>
  <si>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</si>
  <si>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</si>
  <si>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</si>
  <si>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</si>
  <si>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</si>
  <si>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</si>
  <si>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</si>
  <si>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</si>
  <si>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</si>
  <si>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</si>
  <si>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</si>
  <si>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</si>
  <si>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</si>
  <si>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</si>
  <si>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</si>
  <si>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</si>
  <si>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</si>
  <si>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</si>
  <si>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</si>
  <si>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</si>
  <si>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</si>
  <si>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</si>
  <si>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</si>
  <si>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</si>
  <si>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</si>
  <si>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</si>
  <si>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</si>
  <si>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</si>
  <si>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</si>
  <si>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</si>
  <si>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</si>
  <si>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</si>
  <si>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</si>
  <si>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</si>
  <si>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</si>
  <si>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</si>
  <si>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</si>
  <si>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</si>
  <si>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</si>
  <si>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</si>
  <si>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</si>
  <si>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</si>
  <si>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</si>
  <si>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</si>
  <si>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</si>
  <si>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</si>
  <si>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</si>
  <si>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</si>
  <si>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</si>
  <si>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</si>
  <si>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</si>
  <si>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</si>
  <si>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</si>
  <si>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</si>
  <si>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</si>
  <si>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</si>
  <si>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</si>
  <si>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</si>
  <si>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</si>
  <si>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</si>
  <si>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</si>
  <si>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</si>
  <si>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</si>
  <si>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</si>
  <si>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</si>
  <si>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</si>
  <si>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</si>
  <si>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</si>
  <si>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</si>
  <si>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</si>
  <si>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</si>
  <si>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</si>
  <si>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</si>
  <si>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</si>
  <si>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</si>
  <si>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</si>
  <si>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</si>
  <si>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</si>
  <si>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</si>
  <si>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</si>
  <si>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</si>
  <si>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</si>
  <si>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</si>
  <si>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</si>
  <si>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</si>
  <si>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</si>
  <si>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</si>
  <si>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</si>
  <si>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</si>
  <si>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</si>
  <si>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</si>
  <si>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</si>
  <si>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</si>
  <si>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</si>
  <si>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</si>
  <si>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</si>
  <si>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</si>
  <si>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</si>
  <si>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</si>
  <si>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</si>
  <si>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</si>
  <si>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</si>
  <si>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</si>
  <si>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</si>
  <si>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</si>
  <si>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</si>
  <si>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</si>
  <si>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</si>
  <si>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</si>
  <si>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</si>
  <si>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</si>
  <si>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</si>
  <si>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</si>
  <si>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</si>
  <si>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</si>
  <si>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</si>
  <si>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</si>
  <si>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</si>
  <si>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</si>
  <si>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</si>
  <si>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</si>
  <si>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</si>
  <si>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</si>
  <si>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</si>
  <si>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</si>
  <si>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</si>
  <si>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</si>
  <si>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</si>
  <si>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</si>
  <si>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</si>
  <si>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</si>
  <si>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</si>
  <si>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</si>
  <si>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</si>
  <si>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</si>
  <si>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</si>
  <si>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</si>
  <si>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</si>
  <si>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</si>
  <si>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</si>
  <si>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</si>
  <si>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</si>
  <si>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</si>
  <si>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</si>
  <si>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</si>
  <si>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</si>
  <si>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</si>
  <si>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</si>
  <si>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</si>
  <si>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</si>
  <si>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</si>
  <si>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</si>
  <si>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</si>
  <si>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</si>
  <si>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</si>
  <si>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</si>
  <si>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</si>
  <si>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</si>
  <si>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</si>
  <si>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</si>
  <si>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</si>
  <si>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</si>
  <si>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</si>
  <si>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</si>
  <si>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</si>
  <si>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</si>
  <si>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</si>
  <si>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</si>
  <si>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</si>
  <si>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</si>
  <si>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</si>
  <si>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</si>
  <si>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</si>
  <si>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</si>
  <si>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</si>
  <si>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</si>
  <si>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</si>
  <si>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</si>
  <si>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</si>
  <si>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</si>
  <si>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</si>
  <si>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</si>
  <si>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</si>
  <si>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</si>
  <si>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</si>
  <si>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</si>
  <si>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</si>
  <si>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</si>
  <si>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</si>
  <si>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</si>
  <si>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</si>
  <si>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</si>
  <si>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</si>
  <si>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</si>
  <si>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</si>
  <si>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</si>
  <si>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</si>
  <si>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</si>
  <si>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</si>
  <si>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</si>
  <si>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</si>
  <si>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</si>
  <si>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</si>
  <si>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</si>
  <si>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</si>
  <si>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</si>
  <si>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</si>
  <si>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</si>
  <si>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</si>
  <si>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</si>
  <si>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</si>
  <si>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</si>
  <si>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</si>
  <si>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</si>
  <si>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</si>
  <si>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</si>
  <si>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</si>
  <si>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</si>
  <si>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</si>
  <si>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</si>
  <si>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</si>
  <si>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</si>
  <si>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</si>
  <si>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</si>
  <si>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</si>
  <si>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</si>
  <si>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</si>
  <si>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</si>
  <si>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</si>
  <si>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</si>
  <si>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</si>
  <si>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</si>
  <si>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</si>
  <si>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</si>
  <si>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</si>
  <si>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</si>
  <si>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</si>
  <si>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</si>
  <si>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</si>
  <si>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</si>
  <si>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</si>
  <si>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</si>
  <si>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</si>
  <si>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</si>
  <si>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</si>
  <si>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</si>
  <si>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</si>
  <si>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</si>
  <si>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</si>
  <si>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</si>
  <si>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</si>
  <si>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</si>
  <si>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</si>
  <si>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</si>
  <si>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</si>
  <si>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</si>
  <si>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</si>
  <si>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</si>
  <si>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</si>
  <si>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</si>
  <si>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</si>
  <si>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</si>
  <si>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</si>
  <si>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</si>
  <si>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</si>
  <si>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</si>
  <si>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</si>
  <si>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</si>
  <si>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</si>
  <si>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</si>
  <si>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</si>
  <si>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</si>
  <si>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</si>
  <si>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</si>
  <si>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</si>
  <si>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</si>
  <si>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</si>
  <si>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</si>
  <si>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</si>
  <si>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</si>
  <si>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</si>
  <si>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</si>
  <si>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</si>
  <si>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</si>
  <si>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</si>
  <si>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</si>
  <si>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</si>
  <si>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</si>
  <si>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</si>
  <si>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</si>
  <si>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</si>
  <si>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</si>
  <si>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</si>
  <si>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</si>
  <si>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</si>
  <si>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</si>
  <si>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</si>
  <si>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</si>
  <si>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</si>
  <si>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</si>
  <si>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</si>
  <si>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</si>
  <si>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</si>
  <si>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</si>
  <si>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</si>
  <si>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</si>
  <si>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</si>
  <si>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</si>
  <si>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</si>
  <si>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</si>
  <si>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</si>
  <si>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</si>
  <si>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</si>
  <si>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</si>
  <si>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</si>
  <si>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</si>
  <si>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</si>
  <si>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</si>
  <si>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</si>
  <si>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</si>
  <si>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</si>
  <si>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</si>
  <si>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</si>
  <si>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</si>
  <si>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</si>
  <si>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</si>
  <si>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</si>
  <si>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</si>
  <si>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</si>
  <si>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</si>
  <si>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</si>
  <si>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</si>
  <si>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</si>
  <si>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</si>
  <si>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</si>
  <si>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</si>
  <si>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</si>
  <si>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</si>
  <si>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</si>
  <si>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</si>
  <si>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</si>
  <si>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</si>
  <si>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</si>
  <si>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</si>
  <si>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</si>
  <si>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</si>
  <si>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</si>
  <si>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</si>
  <si>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</si>
  <si>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</si>
  <si>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</si>
  <si>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</si>
  <si>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</si>
  <si>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</si>
  <si>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</si>
  <si>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</si>
  <si>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</si>
  <si>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</si>
  <si>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</si>
  <si>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</si>
  <si>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</si>
  <si>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</si>
  <si>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</si>
  <si>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</si>
  <si>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</si>
  <si>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</si>
  <si>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</si>
  <si>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</si>
  <si>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</si>
  <si>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</si>
  <si>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</si>
  <si>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</si>
  <si>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</si>
  <si>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</si>
  <si>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</si>
  <si>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</si>
  <si>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</si>
  <si>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</si>
  <si>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</si>
  <si>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</si>
  <si>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</si>
  <si>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</si>
  <si>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</si>
  <si>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</si>
  <si>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</si>
  <si>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</si>
  <si>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</si>
  <si>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</si>
  <si>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</si>
  <si>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</si>
  <si>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</si>
  <si>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</si>
  <si>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</si>
  <si>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</si>
  <si>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</si>
  <si>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</si>
  <si>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</si>
  <si>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</si>
  <si>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</si>
  <si>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</si>
  <si>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</si>
  <si>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</si>
  <si>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</si>
  <si>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</si>
  <si>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</si>
  <si>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</si>
  <si>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</si>
  <si>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</si>
  <si>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</si>
  <si>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</si>
  <si>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</si>
  <si>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</si>
  <si>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</si>
  <si>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</si>
  <si>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</si>
  <si>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</si>
  <si>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</si>
  <si>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</si>
  <si>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</si>
  <si>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</si>
  <si>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</si>
  <si>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</si>
  <si>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</si>
  <si>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</si>
  <si>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</si>
  <si>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</si>
  <si>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</si>
  <si>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</si>
  <si>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</si>
  <si>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</si>
  <si>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</si>
  <si>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</si>
  <si>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</si>
  <si>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</si>
  <si>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</si>
  <si>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</si>
  <si>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</si>
  <si>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</si>
  <si>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</si>
  <si>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</si>
  <si>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</si>
  <si>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</si>
  <si>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</si>
  <si>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</si>
  <si>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</si>
  <si>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</si>
  <si>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</si>
  <si>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</si>
  <si>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</si>
  <si>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</si>
  <si>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</si>
  <si>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</si>
  <si>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</si>
  <si>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</si>
  <si>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</si>
  <si>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</si>
  <si>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</si>
  <si>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</si>
  <si>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</si>
  <si>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</si>
  <si>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</si>
  <si>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</si>
  <si>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</si>
  <si>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</si>
  <si>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</si>
  <si>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</si>
  <si>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</si>
  <si>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</si>
  <si>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</si>
  <si>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</si>
  <si>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</si>
  <si>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</si>
  <si>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</si>
  <si>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</si>
  <si>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</si>
  <si>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</si>
  <si>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</si>
  <si>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</si>
  <si>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</si>
  <si>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</si>
  <si>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</si>
  <si>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</si>
  <si>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</si>
  <si>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</si>
  <si>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</si>
  <si>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</si>
  <si>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</si>
  <si>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</si>
  <si>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</si>
  <si>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</si>
  <si>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</si>
  <si>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</si>
  <si>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</si>
  <si>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</si>
  <si>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</si>
  <si>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</si>
  <si>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</si>
  <si>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</si>
  <si>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</si>
  <si>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</si>
  <si>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</si>
  <si>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</si>
  <si>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</si>
  <si>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</si>
  <si>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</si>
  <si>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</si>
  <si>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</si>
  <si>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</si>
  <si>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</si>
  <si>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</si>
  <si>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</si>
  <si>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</si>
  <si>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</si>
  <si>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</si>
  <si>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</si>
  <si>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</si>
  <si>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</si>
  <si>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</si>
  <si>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</si>
  <si>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</si>
  <si>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</si>
  <si>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</si>
  <si>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</si>
  <si>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</si>
  <si>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</si>
  <si>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</si>
  <si>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</si>
  <si>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</si>
  <si>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</si>
  <si>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</si>
  <si>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</si>
  <si>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</si>
  <si>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</si>
  <si>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</si>
  <si>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</si>
  <si>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</si>
  <si>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</si>
  <si>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</si>
  <si>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</si>
  <si>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</si>
  <si>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</si>
  <si>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</si>
  <si>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</si>
  <si>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</si>
  <si>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</si>
  <si>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</si>
  <si>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</si>
  <si>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</si>
  <si>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</si>
  <si>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</si>
  <si>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</si>
  <si>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</si>
  <si>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</si>
  <si>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</si>
  <si>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</si>
  <si>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</si>
  <si>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</si>
  <si>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</si>
  <si>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</si>
  <si>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</si>
  <si>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</si>
  <si>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</si>
  <si>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</si>
  <si>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</si>
  <si>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</si>
  <si>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</si>
  <si>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</si>
  <si>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</si>
  <si>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</si>
  <si>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</si>
  <si>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</si>
  <si>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</si>
  <si>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</si>
  <si>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</si>
  <si>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</si>
  <si>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</si>
  <si>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</si>
  <si>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</si>
  <si>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</si>
  <si>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</si>
  <si>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</si>
  <si>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</si>
  <si>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</si>
  <si>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</si>
  <si>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</si>
  <si>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</si>
  <si>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</si>
  <si>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</si>
  <si>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</si>
  <si>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</si>
  <si>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</si>
  <si>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</si>
  <si>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</si>
  <si>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</si>
  <si>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</si>
  <si>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</si>
  <si>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</si>
  <si>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</si>
  <si>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</si>
  <si>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</si>
  <si>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</si>
  <si>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</si>
  <si>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</si>
  <si>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</si>
  <si>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</si>
  <si>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</si>
  <si>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</si>
  <si>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</si>
  <si>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</si>
  <si>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</si>
  <si>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</si>
  <si>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</si>
  <si>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</si>
  <si>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</si>
  <si>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</si>
  <si>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</si>
  <si>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</si>
  <si>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</si>
  <si>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</si>
  <si>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</si>
  <si>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</si>
  <si>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</si>
  <si>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</si>
  <si>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</si>
  <si>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</si>
  <si>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</si>
  <si>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</si>
  <si>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</si>
  <si>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</si>
  <si>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</si>
  <si>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</si>
  <si>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</si>
  <si>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</si>
  <si>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</si>
  <si>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</si>
  <si>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</si>
  <si>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</si>
  <si>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</si>
  <si>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</si>
  <si>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</si>
  <si>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</si>
  <si>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</si>
  <si>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</si>
  <si>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</si>
  <si>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</si>
  <si>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</si>
  <si>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</si>
  <si>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</si>
  <si>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</si>
  <si>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</si>
  <si>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</si>
  <si>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</si>
  <si>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</si>
  <si>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</si>
  <si>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</si>
  <si>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</si>
  <si>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</si>
  <si>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</si>
  <si>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</si>
  <si>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</si>
  <si>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</si>
  <si>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</si>
  <si>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</si>
  <si>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</si>
  <si>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</si>
  <si>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</si>
  <si>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</si>
  <si>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</si>
  <si>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</si>
  <si>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</si>
  <si>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</si>
  <si>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</si>
  <si>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</si>
  <si>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</si>
  <si>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</si>
  <si>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</si>
  <si>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</si>
  <si>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</si>
  <si>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</si>
  <si>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</si>
  <si>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</si>
  <si>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</si>
  <si>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</si>
  <si>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</si>
  <si>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</si>
  <si>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</si>
  <si>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</si>
  <si>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</si>
  <si>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</si>
  <si>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</si>
  <si>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</si>
  <si>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</si>
  <si>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</si>
  <si>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</si>
  <si>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</si>
  <si>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</si>
  <si>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</si>
  <si>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</si>
  <si>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</si>
  <si>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</si>
  <si>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</si>
  <si>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</si>
  <si>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</si>
  <si>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</si>
  <si>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</si>
  <si>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</si>
  <si>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</si>
  <si>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</si>
  <si>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</si>
  <si>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</si>
  <si>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</si>
  <si>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</si>
  <si>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</si>
  <si>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</si>
  <si>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</si>
  <si>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</si>
  <si>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</si>
  <si>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</si>
  <si>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</si>
  <si>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</si>
  <si>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</si>
  <si>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</si>
  <si>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</si>
  <si>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</si>
  <si>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</si>
  <si>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</si>
  <si>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</si>
  <si>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</si>
  <si>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</si>
  <si>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</si>
  <si>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</si>
  <si>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</si>
  <si>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</si>
  <si>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</si>
  <si>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</si>
  <si>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</si>
  <si>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</si>
  <si>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</si>
  <si>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</si>
  <si>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</si>
  <si>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</si>
  <si>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</si>
  <si>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</si>
  <si>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</si>
  <si>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</si>
  <si>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</si>
  <si>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</si>
  <si>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</si>
  <si>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</si>
  <si>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</si>
  <si>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</si>
  <si>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</si>
  <si>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</si>
  <si>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</si>
  <si>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</si>
  <si>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</si>
  <si>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</si>
  <si>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</si>
  <si>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</si>
  <si>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</si>
  <si>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</si>
  <si>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</si>
  <si>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</si>
  <si>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</si>
  <si>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</si>
  <si>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</si>
  <si>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</si>
  <si>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</si>
  <si>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</si>
  <si>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</si>
  <si>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</si>
  <si>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</si>
  <si>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</si>
  <si>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</si>
  <si>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</si>
  <si>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</si>
  <si>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</si>
  <si>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</si>
  <si>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</si>
  <si>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</si>
  <si>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</si>
  <si>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</si>
  <si>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</si>
  <si>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</si>
  <si>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</si>
  <si>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</si>
  <si>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</si>
  <si>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</si>
  <si>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</si>
  <si>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</si>
  <si>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</si>
  <si>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Blurb</t>
  </si>
  <si>
    <t xml:space="preserve">
</t>
  </si>
  <si>
    <t>num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</si>
  <si>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</si>
  <si>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</si>
  <si>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</si>
  <si>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</si>
  <si>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</si>
  <si>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</si>
  <si>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</si>
  <si>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</si>
  <si>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</si>
  <si>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</si>
  <si>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</si>
  <si>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</si>
  <si>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</si>
  <si>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</si>
  <si>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</si>
  <si>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</si>
  <si>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</si>
  <si>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</si>
  <si>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</si>
  <si>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</si>
  <si>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</si>
  <si>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</si>
  <si>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</si>
  <si>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</si>
  <si>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</si>
  <si>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</si>
  <si>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</si>
  <si>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</si>
  <si>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</si>
  <si>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</si>
  <si>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</si>
  <si>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</si>
  <si>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</si>
  <si>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</si>
  <si>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</si>
  <si>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</si>
  <si>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</si>
  <si>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</si>
  <si>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</si>
  <si>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</si>
  <si>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</si>
  <si>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</si>
  <si>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</si>
  <si>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</si>
  <si>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</si>
  <si>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</si>
  <si>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</si>
  <si>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Check values (If equal, then correct):</t>
  </si>
  <si>
    <t>Total # of "outcomes" added from above columns:</t>
  </si>
  <si>
    <t>Total # of "outcomes" from Kickstarter data sheet: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</si>
</sst>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165" fontId="0" fillId="0" borderId="0" xfId="0" applyNumberFormat="1"/>
    <xf numFmtId="0" fontId="1" fillId="0" borderId="0" xfId="0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444348582640763"/>
          <c:y val="3.18662567342183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B-4DD3-9A0B-574BD72ACC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B-4DD3-9A0B-574BD72ACC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B-4DD3-9A0B-574BD72A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578568"/>
        <c:axId val="696577256"/>
      </c:lineChart>
      <c:catAx>
        <c:axId val="696578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  <a:r>
                  <a:rPr lang="en-US" baseline="0"/>
                  <a:t> of a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77256"/>
        <c:crosses val="autoZero"/>
        <c:auto val="1"/>
        <c:lblAlgn val="ctr"/>
        <c:lblOffset val="100"/>
        <c:noMultiLvlLbl val="0"/>
      </c:catAx>
      <c:valAx>
        <c:axId val="6965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Fundraiser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7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 Based on Goal</a:t>
            </a:r>
          </a:p>
        </c:rich>
      </c:tx>
      <c:layout>
        <c:manualLayout>
          <c:xMode val="edge"/>
          <c:yMode val="edge"/>
          <c:x val="0.42644148590061348"/>
          <c:y val="3.2064128256513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4E-4D2B-BA42-245AE1FC03B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4E-4D2B-BA42-245AE1FC03B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4E-4D2B-BA42-245AE1FC0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538984"/>
        <c:axId val="854540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4E-4D2B-BA42-245AE1FC03B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4E-4D2B-BA42-245AE1FC03B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4E-4D2B-BA42-245AE1FC03B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4E-4D2B-BA42-245AE1FC03B9}"/>
                  </c:ext>
                </c:extLst>
              </c15:ser>
            </c15:filteredLineSeries>
          </c:ext>
        </c:extLst>
      </c:lineChart>
      <c:catAx>
        <c:axId val="85453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40296"/>
        <c:crosses val="autoZero"/>
        <c:auto val="1"/>
        <c:lblAlgn val="ctr"/>
        <c:lblOffset val="100"/>
        <c:noMultiLvlLbl val="0"/>
      </c:catAx>
      <c:valAx>
        <c:axId val="8545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3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E-4A4D-BA37-ADB90ACFD9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AE-4A4D-BA37-ADB90ACFD9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AE-4A4D-BA37-ADB90ACFD9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8-49A4-83E3-D30D4597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6512352"/>
        <c:axId val="746513992"/>
      </c:barChart>
      <c:catAx>
        <c:axId val="7465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13992"/>
        <c:crosses val="autoZero"/>
        <c:auto val="1"/>
        <c:lblAlgn val="ctr"/>
        <c:lblOffset val="100"/>
        <c:noMultiLvlLbl val="0"/>
      </c:catAx>
      <c:valAx>
        <c:axId val="74651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8-4B8E-8F47-B0F6D01E64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8-4B8E-8F47-B0F6D01E64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8-4B8E-8F47-B0F6D01E649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D-4DD9-B95B-E2A94771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847552"/>
        <c:axId val="789849520"/>
      </c:barChart>
      <c:catAx>
        <c:axId val="7898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849520"/>
        <c:crosses val="autoZero"/>
        <c:auto val="1"/>
        <c:lblAlgn val="ctr"/>
        <c:lblOffset val="100"/>
        <c:noMultiLvlLbl val="0"/>
      </c:catAx>
      <c:valAx>
        <c:axId val="7898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8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100011</xdr:rowOff>
    </xdr:from>
    <xdr:to>
      <xdr:col>18</xdr:col>
      <xdr:colOff>9524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242ED-847B-BA85-BB65-6BE19A78C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1695450</xdr:colOff>
      <xdr:row>24</xdr:row>
      <xdr:rowOff>0</xdr:rowOff>
    </xdr:from>
    <xdr:to>
      <xdr:col>15</xdr:col>
      <xdr:colOff>104775</xdr:colOff>
      <xdr:row>48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83D7E-B0EF-8C6F-BF4A-13B9DCA9D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15</xdr:row>
      <xdr:rowOff>0</xdr:rowOff>
    </xdr:from>
    <xdr:to>
      <xdr:col>12</xdr:col>
      <xdr:colOff>600075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86C06-977E-F190-2046-A17DFFF23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7</xdr:row>
      <xdr:rowOff>4762</xdr:rowOff>
    </xdr:from>
    <xdr:to>
      <xdr:col>14</xdr:col>
      <xdr:colOff>57150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85379-D501-DFF5-9D72-A3BF1A3B1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r Zulkarnaine" refreshedDate="44795.638114583337" createdVersion="8" refreshedVersion="8" minRefreshableVersion="3" recordCount="4114" xr:uid="{21AD9548-404F-4D6A-B5B2-9682B8A051C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r Zulkarnaine" refreshedDate="44795.667478703705" createdVersion="8" refreshedVersion="8" minRefreshableVersion="3" recordCount="4114" xr:uid="{B04AC318-6A2F-4C3E-A17B-8E3DCBFAFFD1}">
  <cacheSource type="worksheet">
    <worksheetSource ref="A1:T4115" sheet="Kickstarter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r Zulkarnaine" refreshedDate="44802.34822349537" createdVersion="8" refreshedVersion="8" minRefreshableVersion="3" recordCount="4114" xr:uid="{22DCE2D6-8078-4F18-A461-28E9FDCB059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165C6-F056-4D8D-988E-6B7625E9A61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7FDE4-C62C-4AAE-B2FD-036A0D45ACE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55DD1-D8AD-4943-B0B2-83190F385C0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6C66F-1299-43A5-9DCA-D8A529E9D0A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39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4260-8458-4D9D-8DC9-0B6EECC93A99}">
  <dimension ref="A1:E18"/>
  <sheetViews>
    <sheetView workbookViewId="0">
      <selection activeCell="L6" sqref="L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8385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8392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4" t="s">
        <v>8393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4" t="s">
        <v>8394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4" t="s">
        <v>8395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4" t="s">
        <v>8386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4" t="s">
        <v>8396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4" t="s">
        <v>8387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4" t="s">
        <v>8388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4" t="s">
        <v>8389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4" t="s">
        <v>8390</v>
      </c>
      <c r="B15">
        <v>65</v>
      </c>
      <c r="C15">
        <v>50</v>
      </c>
      <c r="E15">
        <v>115</v>
      </c>
    </row>
    <row r="16" spans="1:5" x14ac:dyDescent="0.25">
      <c r="A16" s="14" t="s">
        <v>8391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4" t="s">
        <v>8397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N1" zoomScale="90" zoomScaleNormal="90" workbookViewId="0">
      <selection activeCell="X3" sqref="X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customWidth="1"/>
    <col min="18" max="18" width="17" bestFit="1" customWidth="1"/>
    <col min="19" max="19" width="23.42578125" bestFit="1" customWidth="1"/>
    <col min="20" max="20" width="22" bestFit="1" customWidth="1"/>
    <col min="21" max="21" width="9.140625" customWidth="1"/>
    <col min="25" max="25" width="12.57031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8385</v>
      </c>
      <c r="W1" s="1"/>
    </row>
    <row r="2" spans="1:23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>YEAR(S2)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ref="U3:U66" si="4">YEAR(S3)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3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3">
        <f t="shared" si="237"/>
        <v>41939.569907407407</v>
      </c>
      <c r="T3011" s="13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3">
        <f t="shared" si="242"/>
        <v>42111.684027777781</v>
      </c>
      <c r="T3075" s="13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3">
        <f t="shared" si="252"/>
        <v>41861.767094907409</v>
      </c>
      <c r="T3203" s="13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3">
        <f t="shared" si="297"/>
        <v>41887.111354166671</v>
      </c>
      <c r="T3779" s="13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U1 W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AACB-055F-497D-9A56-8A80453EE90F}">
  <dimension ref="A1:H17"/>
  <sheetViews>
    <sheetView workbookViewId="0">
      <selection activeCell="L11" sqref="L11"/>
    </sheetView>
  </sheetViews>
  <sheetFormatPr defaultRowHeight="15" x14ac:dyDescent="0.25"/>
  <cols>
    <col min="1" max="1" width="46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8398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5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8407</v>
      </c>
      <c r="B3">
        <f>COUNTIFS(Kickstarter!$D:$D, "&gt;=1000", Kickstarter!$D:$D,"&lt;=4999", Kickstarter!$F:$F, "successful", Kickstarter!$R:$R, "plays")</f>
        <v>388</v>
      </c>
      <c r="C3">
        <f>COUNTIFS(Kickstarter!$D:$D, "&gt;=1000", Kickstarter!$D:$D,"&lt;=4999", Kickstarter!$F:$F, "failed", Kickstarter!$R:$R, "plays")</f>
        <v>146</v>
      </c>
      <c r="D3">
        <f>COUNTIFS(Kickstarter!$D:$D, "&gt;=1000", Kickstarter!$D:$D,"&lt;=4999", Kickstarter!$F:$F, "canceled",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8408</v>
      </c>
      <c r="B4">
        <f>COUNTIFS(Kickstarter!$D:$D, "&gt;=5000", Kickstarter!$D:$D,"&lt;=9999", Kickstarter!$F:$F, "successful", Kickstarter!$R:$R, "plays")</f>
        <v>93</v>
      </c>
      <c r="C4">
        <f>COUNTIFS(Kickstarter!$D:$D, "&gt;=5000", Kickstarter!$D:$D,"&lt;=9999", Kickstarter!$F:$F, "failed", Kickstarter!$R:$R, "plays")</f>
        <v>76</v>
      </c>
      <c r="D4" s="15">
        <f>COUNTIFS(Kickstarter!$D:$D, "&gt;=5000", Kickstarter!$D:$D,"&lt;=9999", Kickstarter!$F:$F, "canceled",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8409</v>
      </c>
      <c r="B5">
        <f>COUNTIFS(Kickstarter!$D:$D, "&gt;=10000", Kickstarter!$D:$D,"&lt;=14999", Kickstarter!$F:$F, "successful", Kickstarter!$R:$R, "plays")</f>
        <v>39</v>
      </c>
      <c r="C5">
        <f>COUNTIFS(Kickstarter!$D:$D, "&gt;=10000", Kickstarter!$D:$D,"&lt;=14999", Kickstarter!$F:$F, "failed", Kickstarter!$R:$R, "plays")</f>
        <v>33</v>
      </c>
      <c r="D5" s="15">
        <f>COUNTIFS(Kickstarter!$D:$D, "&gt;=10000", Kickstarter!$D:$D,"&lt;=14999", Kickstarter!$F:$F, "canceled",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8410</v>
      </c>
      <c r="B6">
        <f>COUNTIFS(Kickstarter!$D:$D, "&gt;=15000", Kickstarter!$D:$D,"&lt;=19999", Kickstarter!$F:$F, "successful", Kickstarter!$R:$R, "plays")</f>
        <v>12</v>
      </c>
      <c r="C6">
        <f>COUNTIFS(Kickstarter!$D:$D, "&gt;=15000", Kickstarter!$D:$D,"&lt;=19999", Kickstarter!$F:$F, "failed", Kickstarter!$R:$R, "plays")</f>
        <v>12</v>
      </c>
      <c r="D6" s="15">
        <f>COUNTIFS(Kickstarter!$D:$D, "&gt;=15000", Kickstarter!$D:$D,"&lt;=19999", Kickstarter!$F:$F, "canceled",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8411</v>
      </c>
      <c r="B7">
        <f>COUNTIFS(Kickstarter!$D:$D, "&gt;=20000", Kickstarter!$D:$D,"&lt;=24999", Kickstarter!$F:$F, "successful", Kickstarter!$R:$R, "plays")</f>
        <v>9</v>
      </c>
      <c r="C7">
        <f>COUNTIFS(Kickstarter!$D:$D, "&gt;=20000", Kickstarter!$D:$D,"&lt;=24999", Kickstarter!$F:$F, "failed", Kickstarter!$R:$R, "plays")</f>
        <v>11</v>
      </c>
      <c r="D7" s="15">
        <f>COUNTIFS(Kickstarter!$D:$D, "&gt;=20000", Kickstarter!$D:$D,"&lt;=24999", Kickstarter!$F:$F, "canceled",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8412</v>
      </c>
      <c r="B8">
        <f>COUNTIFS(Kickstarter!$D:$D, "&gt;=25000", Kickstarter!$D:$D,"&lt;=29999", Kickstarter!$F:$F, "successful", Kickstarter!$R:$R, "plays")</f>
        <v>1</v>
      </c>
      <c r="C8">
        <f>COUNTIFS(Kickstarter!$D:$D, "&gt;=25000", Kickstarter!$D:$D,"&lt;=29999", Kickstarter!$F:$F, "failed", Kickstarter!$R:$R, "plays")</f>
        <v>4</v>
      </c>
      <c r="D8" s="15">
        <f>COUNTIFS(Kickstarter!$D:$D, "&gt;=25000", Kickstarter!$D:$D,"&lt;=29999", Kickstarter!$F:$F, "canceled",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8413</v>
      </c>
      <c r="B9">
        <f>COUNTIFS(Kickstarter!$D:$D, "&gt;=30000", Kickstarter!$D:$D,"&lt;=34999", Kickstarter!$F:$F, "successful", Kickstarter!$R:$R, "plays")</f>
        <v>3</v>
      </c>
      <c r="C9">
        <f>COUNTIFS(Kickstarter!$D:$D, "&gt;=30000", Kickstarter!$D:$D,"&lt;=34999", Kickstarter!$F:$F, "failed", Kickstarter!$R:$R, "plays")</f>
        <v>8</v>
      </c>
      <c r="D9" s="15">
        <f>COUNTIFS(Kickstarter!$D:$D, "&gt;=30000", Kickstarter!$D:$D,"&lt;=34999", Kickstarter!$F:$F, "canceled",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8414</v>
      </c>
      <c r="B10">
        <f>COUNTIFS(Kickstarter!$D:$D, "&gt;=35000", Kickstarter!$D:$D,"&lt;=39999", Kickstarter!$F:$F, "successful", Kickstarter!$R:$R, "plays")</f>
        <v>4</v>
      </c>
      <c r="C10">
        <f>COUNTIFS(Kickstarter!$D:$D, "&gt;=35000", Kickstarter!$D:$D,"&lt;=39999", Kickstarter!$F:$F, "failed", Kickstarter!$R:$R, "plays")</f>
        <v>2</v>
      </c>
      <c r="D10" s="15">
        <f>COUNTIFS(Kickstarter!$D:$D, "&gt;=35000", Kickstarter!$D:$D,"&lt;=39999", 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8415</v>
      </c>
      <c r="B11">
        <f>COUNTIFS(Kickstarter!$D:$D, "&gt;=40000", Kickstarter!$D:$D,"&lt;=44999", Kickstarter!$F:$F, "successful", Kickstarter!$R:$R, "plays")</f>
        <v>2</v>
      </c>
      <c r="C11">
        <f>COUNTIFS(Kickstarter!$D:$D, "&gt;=40000", Kickstarter!$D:$D,"&lt;=44999", Kickstarter!$F:$F, "failed", Kickstarter!$R:$R, "plays")</f>
        <v>1</v>
      </c>
      <c r="D11" s="15">
        <f>COUNTIFS(Kickstarter!$D:$D, "&gt;=40000", Kickstarter!$D:$D,"&lt;=44999", Kickstarter!$F:$F, "canceled",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8416</v>
      </c>
      <c r="B12">
        <f>COUNTIFS(Kickstarter!$D:$D, "&gt;=45000", Kickstarter!$D:$D,"&lt;=49999", Kickstarter!$F:$F, "successful", Kickstarter!$R:$R, "plays")</f>
        <v>0</v>
      </c>
      <c r="C12">
        <f>COUNTIFS(Kickstarter!$D:$D, "&gt;=45000", Kickstarter!$D:$D,"&lt;=49999", Kickstarter!$F:$F, "failed", Kickstarter!$R:$R, "plays")</f>
        <v>1</v>
      </c>
      <c r="D12" s="15">
        <f>COUNTIFS(Kickstarter!$D:$D, "&gt;=45000", Kickstarter!$D:$D,"&lt;=49999", Kickstarter!$F:$F, "canceled",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 s="15">
        <f>COUNTIFS(Kickstarter!$D:$D, "&gt;=50000", Kickstarter!$F:$F, "canceled",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5" spans="1:8" x14ac:dyDescent="0.25">
      <c r="A15" s="17" t="s">
        <v>8418</v>
      </c>
      <c r="G15" s="18"/>
    </row>
    <row r="16" spans="1:8" x14ac:dyDescent="0.25">
      <c r="A16" t="s">
        <v>8419</v>
      </c>
      <c r="B16">
        <f>SUM(B2:B13)</f>
        <v>694</v>
      </c>
      <c r="C16">
        <f>SUM(C2:C13)</f>
        <v>353</v>
      </c>
      <c r="D16">
        <f>SUM(D2:D13)</f>
        <v>0</v>
      </c>
    </row>
    <row r="17" spans="1:4" x14ac:dyDescent="0.25">
      <c r="A17" t="s">
        <v>8420</v>
      </c>
      <c r="B17">
        <f>COUNTIFS(Kickstarter!D:D, "&gt;0", Kickstarter!F:F, "successful",Kickstarter!R:R, "plays")</f>
        <v>694</v>
      </c>
      <c r="C17">
        <f>COUNTIFS(Kickstarter!D:D, "&gt;0", Kickstarter!F:F, "failed",Kickstarter!R:R, "plays")</f>
        <v>353</v>
      </c>
      <c r="D17">
        <f>COUNTIFS(Kickstarter!D:D, "&gt;0", Kickstarter!F:F, "canceled",Kickstarter!R:R, "plays")</f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4002F-CABC-4F8A-B6D5-B6AD8A651F66}">
  <dimension ref="A1:C14"/>
  <sheetViews>
    <sheetView workbookViewId="0">
      <selection activeCell="C7" sqref="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8371</v>
      </c>
      <c r="C1" t="s">
        <v>8372</v>
      </c>
    </row>
    <row r="2" spans="1:3" x14ac:dyDescent="0.25">
      <c r="A2" t="s">
        <v>8373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8374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8377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8378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8379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8380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8375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8376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8381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8382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8383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8384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1FC3-4F50-49A8-B486-7A4A855008C9}">
  <dimension ref="A1:T251"/>
  <sheetViews>
    <sheetView workbookViewId="0">
      <selection activeCell="T8" sqref="T8"/>
    </sheetView>
  </sheetViews>
  <sheetFormatPr defaultRowHeight="15" x14ac:dyDescent="0.25"/>
  <cols>
    <col min="1" max="1" width="5" bestFit="1" customWidth="1"/>
    <col min="2" max="2" width="28.28515625" customWidth="1"/>
    <col min="3" max="3" width="35.5703125" customWidth="1"/>
    <col min="4" max="4" width="12.5703125" style="6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034A-C772-497D-8573-97754F56C387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31.5703125" customWidth="1"/>
    <col min="3" max="3" width="60.140625" style="15" customWidth="1"/>
    <col min="4" max="4" width="12.5703125" style="6" bestFit="1" customWidth="1"/>
    <col min="5" max="5" width="11.14062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A414:A1044874">
    <cfRule type="cellIs" dxfId="7" priority="16" operator="equal">
      <formula>"failed"</formula>
    </cfRule>
    <cfRule type="cellIs" dxfId="6" priority="17" operator="equal">
      <formula>"canceled"</formula>
    </cfRule>
    <cfRule type="cellIs" dxfId="5" priority="18" operator="equal">
      <formula>"successful"</formula>
    </cfRule>
    <cfRule type="cellIs" dxfId="4" priority="19" operator="equal">
      <formula>"live"</formula>
    </cfRule>
  </conditionalFormatting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DAD1-5DCC-4193-AB07-EFCF261EAB88}">
  <dimension ref="A1:F10"/>
  <sheetViews>
    <sheetView workbookViewId="0">
      <selection activeCell="F6" sqref="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9.140625" bestFit="1" customWidth="1"/>
    <col min="5" max="5" width="17" bestFit="1" customWidth="1"/>
    <col min="6" max="6" width="14.5703125" bestFit="1" customWidth="1"/>
  </cols>
  <sheetData>
    <row r="1" spans="1:6" x14ac:dyDescent="0.25">
      <c r="A1" s="1" t="s">
        <v>8367</v>
      </c>
      <c r="B1" s="1" t="s">
        <v>8368</v>
      </c>
      <c r="C1" s="1" t="s">
        <v>8216</v>
      </c>
      <c r="D1" s="1" t="s">
        <v>8217</v>
      </c>
      <c r="E1" s="1" t="s">
        <v>8307</v>
      </c>
      <c r="F1" s="1" t="s">
        <v>8370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Kickstarter!B:D,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Kickstarter!B:D,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Kickstarter!B:D,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Kickstarter!B:D,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Kickstarter!B:D,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  <row r="10" spans="1:6" ht="30" x14ac:dyDescent="0.25">
      <c r="B10" s="3" t="s">
        <v>8369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BE61-8EDF-46C9-A2F8-5ECF0D202EF1}">
  <dimension ref="A1:F14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12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12" t="s">
        <v>8331</v>
      </c>
      <c r="C7">
        <v>140</v>
      </c>
      <c r="E7">
        <v>80</v>
      </c>
      <c r="F7">
        <v>220</v>
      </c>
    </row>
    <row r="8" spans="1:6" x14ac:dyDescent="0.25">
      <c r="A8" s="12" t="s">
        <v>8329</v>
      </c>
      <c r="B8">
        <v>24</v>
      </c>
      <c r="F8">
        <v>24</v>
      </c>
    </row>
    <row r="9" spans="1:6" x14ac:dyDescent="0.25">
      <c r="A9" s="12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12" t="s">
        <v>8336</v>
      </c>
      <c r="C10">
        <v>117</v>
      </c>
      <c r="E10">
        <v>103</v>
      </c>
      <c r="F10">
        <v>220</v>
      </c>
    </row>
    <row r="11" spans="1:6" x14ac:dyDescent="0.25">
      <c r="A11" s="12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12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12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12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97DE6-7673-4A30-9242-48911D69FC04}">
  <dimension ref="A1:F9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8359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>
        <v>20</v>
      </c>
      <c r="C6">
        <v>60</v>
      </c>
      <c r="E6">
        <v>60</v>
      </c>
      <c r="F6">
        <v>140</v>
      </c>
    </row>
    <row r="7" spans="1:6" x14ac:dyDescent="0.25">
      <c r="A7" s="12" t="s">
        <v>8316</v>
      </c>
      <c r="C7">
        <v>353</v>
      </c>
      <c r="D7">
        <v>19</v>
      </c>
      <c r="E7">
        <v>694</v>
      </c>
      <c r="F7">
        <v>1066</v>
      </c>
    </row>
    <row r="8" spans="1:6" x14ac:dyDescent="0.25">
      <c r="A8" s="12" t="s">
        <v>8355</v>
      </c>
      <c r="B8">
        <v>17</v>
      </c>
      <c r="C8">
        <v>80</v>
      </c>
      <c r="D8">
        <v>5</v>
      </c>
      <c r="E8">
        <v>85</v>
      </c>
      <c r="F8">
        <v>187</v>
      </c>
    </row>
    <row r="9" spans="1:6" x14ac:dyDescent="0.25">
      <c r="A9" s="12" t="s">
        <v>8361</v>
      </c>
      <c r="B9">
        <v>37</v>
      </c>
      <c r="C9">
        <v>493</v>
      </c>
      <c r="D9">
        <v>24</v>
      </c>
      <c r="E9">
        <v>839</v>
      </c>
      <c r="F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1DF61-2130-4706-9900-B9F376A6CECE}">
  <dimension ref="A1:F139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>
        <v>40378.893206018518</v>
      </c>
      <c r="E5">
        <v>1</v>
      </c>
      <c r="F5">
        <v>1</v>
      </c>
    </row>
    <row r="6" spans="1:6" x14ac:dyDescent="0.25">
      <c r="A6" s="14">
        <v>40478.263923611114</v>
      </c>
      <c r="E6">
        <v>1</v>
      </c>
      <c r="F6">
        <v>1</v>
      </c>
    </row>
    <row r="7" spans="1:6" x14ac:dyDescent="0.25">
      <c r="A7" s="14">
        <v>40531.886886574073</v>
      </c>
      <c r="E7">
        <v>1</v>
      </c>
      <c r="F7">
        <v>1</v>
      </c>
    </row>
    <row r="8" spans="1:6" x14ac:dyDescent="0.25">
      <c r="A8" s="14">
        <v>40633.154363425929</v>
      </c>
      <c r="E8">
        <v>1</v>
      </c>
      <c r="F8">
        <v>1</v>
      </c>
    </row>
    <row r="9" spans="1:6" x14ac:dyDescent="0.25">
      <c r="A9" s="14">
        <v>40644.159259259257</v>
      </c>
      <c r="E9">
        <v>1</v>
      </c>
      <c r="F9">
        <v>1</v>
      </c>
    </row>
    <row r="10" spans="1:6" x14ac:dyDescent="0.25">
      <c r="A10" s="14">
        <v>40883.949317129627</v>
      </c>
      <c r="E10">
        <v>1</v>
      </c>
      <c r="F10">
        <v>1</v>
      </c>
    </row>
    <row r="11" spans="1:6" x14ac:dyDescent="0.25">
      <c r="A11" s="14">
        <v>40884.066678240742</v>
      </c>
      <c r="E11">
        <v>1</v>
      </c>
      <c r="F11">
        <v>1</v>
      </c>
    </row>
    <row r="12" spans="1:6" x14ac:dyDescent="0.25">
      <c r="A12" s="14">
        <v>40923.729953703703</v>
      </c>
      <c r="E12">
        <v>1</v>
      </c>
      <c r="F12">
        <v>1</v>
      </c>
    </row>
    <row r="13" spans="1:6" x14ac:dyDescent="0.25">
      <c r="A13" s="14">
        <v>40970.875671296293</v>
      </c>
      <c r="E13">
        <v>1</v>
      </c>
      <c r="F13">
        <v>1</v>
      </c>
    </row>
    <row r="14" spans="1:6" x14ac:dyDescent="0.25">
      <c r="A14" s="14">
        <v>41013.936562499999</v>
      </c>
      <c r="E14">
        <v>1</v>
      </c>
      <c r="F14">
        <v>1</v>
      </c>
    </row>
    <row r="15" spans="1:6" x14ac:dyDescent="0.25">
      <c r="A15" s="14">
        <v>41026.953055555554</v>
      </c>
      <c r="E15">
        <v>1</v>
      </c>
      <c r="F15">
        <v>1</v>
      </c>
    </row>
    <row r="16" spans="1:6" x14ac:dyDescent="0.25">
      <c r="A16" s="14">
        <v>41158.993923611109</v>
      </c>
      <c r="E16">
        <v>1</v>
      </c>
      <c r="F16">
        <v>1</v>
      </c>
    </row>
    <row r="17" spans="1:6" x14ac:dyDescent="0.25">
      <c r="A17" s="14">
        <v>41226.017361111109</v>
      </c>
      <c r="E17">
        <v>1</v>
      </c>
      <c r="F17">
        <v>1</v>
      </c>
    </row>
    <row r="18" spans="1:6" x14ac:dyDescent="0.25">
      <c r="A18" s="14">
        <v>41233.499131944445</v>
      </c>
      <c r="E18">
        <v>1</v>
      </c>
      <c r="F18">
        <v>1</v>
      </c>
    </row>
    <row r="19" spans="1:6" x14ac:dyDescent="0.25">
      <c r="A19" s="14">
        <v>41239.83625</v>
      </c>
      <c r="E19">
        <v>1</v>
      </c>
      <c r="F19">
        <v>1</v>
      </c>
    </row>
    <row r="20" spans="1:6" x14ac:dyDescent="0.25">
      <c r="A20" s="14">
        <v>41368.560289351852</v>
      </c>
      <c r="E20">
        <v>1</v>
      </c>
      <c r="F20">
        <v>1</v>
      </c>
    </row>
    <row r="21" spans="1:6" x14ac:dyDescent="0.25">
      <c r="A21" s="14">
        <v>41375.702210648145</v>
      </c>
      <c r="E21">
        <v>1</v>
      </c>
      <c r="F21">
        <v>1</v>
      </c>
    </row>
    <row r="22" spans="1:6" x14ac:dyDescent="0.25">
      <c r="A22" s="14">
        <v>41391.782905092594</v>
      </c>
      <c r="E22">
        <v>1</v>
      </c>
      <c r="F22">
        <v>1</v>
      </c>
    </row>
    <row r="23" spans="1:6" x14ac:dyDescent="0.25">
      <c r="A23" s="14">
        <v>41432.062037037038</v>
      </c>
      <c r="E23">
        <v>1</v>
      </c>
      <c r="F23">
        <v>1</v>
      </c>
    </row>
    <row r="24" spans="1:6" x14ac:dyDescent="0.25">
      <c r="A24" s="14">
        <v>41447.839722222219</v>
      </c>
      <c r="E24">
        <v>1</v>
      </c>
      <c r="F24">
        <v>1</v>
      </c>
    </row>
    <row r="25" spans="1:6" x14ac:dyDescent="0.25">
      <c r="A25" s="14">
        <v>41466.785231481481</v>
      </c>
      <c r="E25">
        <v>1</v>
      </c>
      <c r="F25">
        <v>1</v>
      </c>
    </row>
    <row r="26" spans="1:6" x14ac:dyDescent="0.25">
      <c r="A26" s="14">
        <v>41477.930914351855</v>
      </c>
      <c r="E26">
        <v>1</v>
      </c>
      <c r="F26">
        <v>1</v>
      </c>
    </row>
    <row r="27" spans="1:6" x14ac:dyDescent="0.25">
      <c r="A27" s="14">
        <v>41491.79478009259</v>
      </c>
      <c r="E27">
        <v>1</v>
      </c>
      <c r="F27">
        <v>1</v>
      </c>
    </row>
    <row r="28" spans="1:6" x14ac:dyDescent="0.25">
      <c r="A28" s="14">
        <v>41550.867673611108</v>
      </c>
      <c r="E28">
        <v>1</v>
      </c>
      <c r="F28">
        <v>1</v>
      </c>
    </row>
    <row r="29" spans="1:6" x14ac:dyDescent="0.25">
      <c r="A29" s="14">
        <v>41591.737974537034</v>
      </c>
      <c r="E29">
        <v>1</v>
      </c>
      <c r="F29">
        <v>1</v>
      </c>
    </row>
    <row r="30" spans="1:6" x14ac:dyDescent="0.25">
      <c r="A30" s="14">
        <v>41610.794421296298</v>
      </c>
      <c r="E30">
        <v>1</v>
      </c>
      <c r="F30">
        <v>1</v>
      </c>
    </row>
    <row r="31" spans="1:6" x14ac:dyDescent="0.25">
      <c r="A31" s="14">
        <v>41730.276747685188</v>
      </c>
      <c r="E31">
        <v>1</v>
      </c>
      <c r="F31">
        <v>1</v>
      </c>
    </row>
    <row r="32" spans="1:6" x14ac:dyDescent="0.25">
      <c r="A32" s="14">
        <v>41739.525300925925</v>
      </c>
      <c r="E32">
        <v>1</v>
      </c>
      <c r="F32">
        <v>1</v>
      </c>
    </row>
    <row r="33" spans="1:6" x14ac:dyDescent="0.25">
      <c r="A33" s="14">
        <v>41740.493657407409</v>
      </c>
      <c r="C33">
        <v>1</v>
      </c>
      <c r="F33">
        <v>1</v>
      </c>
    </row>
    <row r="34" spans="1:6" x14ac:dyDescent="0.25">
      <c r="A34" s="14">
        <v>41745.891319444447</v>
      </c>
      <c r="C34">
        <v>1</v>
      </c>
      <c r="F34">
        <v>1</v>
      </c>
    </row>
    <row r="35" spans="1:6" x14ac:dyDescent="0.25">
      <c r="A35" s="14">
        <v>41746.189409722225</v>
      </c>
      <c r="C35">
        <v>1</v>
      </c>
      <c r="F35">
        <v>1</v>
      </c>
    </row>
    <row r="36" spans="1:6" x14ac:dyDescent="0.25">
      <c r="A36" s="14">
        <v>41747.471504629626</v>
      </c>
      <c r="E36">
        <v>1</v>
      </c>
      <c r="F36">
        <v>1</v>
      </c>
    </row>
    <row r="37" spans="1:6" x14ac:dyDescent="0.25">
      <c r="A37" s="14">
        <v>41747.86986111111</v>
      </c>
      <c r="C37">
        <v>1</v>
      </c>
      <c r="F37">
        <v>1</v>
      </c>
    </row>
    <row r="38" spans="1:6" x14ac:dyDescent="0.25">
      <c r="A38" s="14">
        <v>41752.83457175926</v>
      </c>
      <c r="E38">
        <v>1</v>
      </c>
      <c r="F38">
        <v>1</v>
      </c>
    </row>
    <row r="39" spans="1:6" x14ac:dyDescent="0.25">
      <c r="A39" s="14">
        <v>41753.515856481485</v>
      </c>
      <c r="E39">
        <v>1</v>
      </c>
      <c r="F39">
        <v>1</v>
      </c>
    </row>
    <row r="40" spans="1:6" x14ac:dyDescent="0.25">
      <c r="A40" s="14">
        <v>41753.593275462961</v>
      </c>
      <c r="E40">
        <v>1</v>
      </c>
      <c r="F40">
        <v>1</v>
      </c>
    </row>
    <row r="41" spans="1:6" x14ac:dyDescent="0.25">
      <c r="A41" s="14">
        <v>41753.635775462964</v>
      </c>
      <c r="E41">
        <v>1</v>
      </c>
      <c r="F41">
        <v>1</v>
      </c>
    </row>
    <row r="42" spans="1:6" x14ac:dyDescent="0.25">
      <c r="A42" s="14">
        <v>41754.564328703702</v>
      </c>
      <c r="E42">
        <v>1</v>
      </c>
      <c r="F42">
        <v>1</v>
      </c>
    </row>
    <row r="43" spans="1:6" x14ac:dyDescent="0.25">
      <c r="A43" s="14">
        <v>41755.476724537039</v>
      </c>
      <c r="C43">
        <v>1</v>
      </c>
      <c r="F43">
        <v>1</v>
      </c>
    </row>
    <row r="44" spans="1:6" x14ac:dyDescent="0.25">
      <c r="A44" s="14">
        <v>41758.833564814813</v>
      </c>
      <c r="E44">
        <v>1</v>
      </c>
      <c r="F44">
        <v>1</v>
      </c>
    </row>
    <row r="45" spans="1:6" x14ac:dyDescent="0.25">
      <c r="A45" s="14">
        <v>41758.839675925927</v>
      </c>
      <c r="E45">
        <v>1</v>
      </c>
      <c r="F45">
        <v>1</v>
      </c>
    </row>
    <row r="46" spans="1:6" x14ac:dyDescent="0.25">
      <c r="A46" s="14">
        <v>41759.13962962963</v>
      </c>
      <c r="E46">
        <v>1</v>
      </c>
      <c r="F46">
        <v>1</v>
      </c>
    </row>
    <row r="47" spans="1:6" x14ac:dyDescent="0.25">
      <c r="A47" s="14">
        <v>41760.909039351849</v>
      </c>
      <c r="C47">
        <v>1</v>
      </c>
      <c r="F47">
        <v>1</v>
      </c>
    </row>
    <row r="48" spans="1:6" x14ac:dyDescent="0.25">
      <c r="A48" s="14">
        <v>41760.935706018521</v>
      </c>
      <c r="E48">
        <v>1</v>
      </c>
      <c r="F48">
        <v>1</v>
      </c>
    </row>
    <row r="49" spans="1:6" x14ac:dyDescent="0.25">
      <c r="A49" s="14">
        <v>41761.509409722225</v>
      </c>
      <c r="E49">
        <v>1</v>
      </c>
      <c r="F49">
        <v>1</v>
      </c>
    </row>
    <row r="50" spans="1:6" x14ac:dyDescent="0.25">
      <c r="A50" s="14">
        <v>41761.810150462959</v>
      </c>
      <c r="C50">
        <v>1</v>
      </c>
      <c r="F50">
        <v>1</v>
      </c>
    </row>
    <row r="51" spans="1:6" x14ac:dyDescent="0.25">
      <c r="A51" s="14">
        <v>41764.446631944447</v>
      </c>
      <c r="E51">
        <v>1</v>
      </c>
      <c r="F51">
        <v>1</v>
      </c>
    </row>
    <row r="52" spans="1:6" x14ac:dyDescent="0.25">
      <c r="A52" s="14">
        <v>41765.610798611109</v>
      </c>
      <c r="E52">
        <v>1</v>
      </c>
      <c r="F52">
        <v>1</v>
      </c>
    </row>
    <row r="53" spans="1:6" x14ac:dyDescent="0.25">
      <c r="A53" s="14">
        <v>41765.92465277778</v>
      </c>
      <c r="C53">
        <v>1</v>
      </c>
      <c r="F53">
        <v>1</v>
      </c>
    </row>
    <row r="54" spans="1:6" x14ac:dyDescent="0.25">
      <c r="A54" s="14">
        <v>41765.938657407409</v>
      </c>
      <c r="C54">
        <v>1</v>
      </c>
      <c r="F54">
        <v>1</v>
      </c>
    </row>
    <row r="55" spans="1:6" x14ac:dyDescent="0.25">
      <c r="A55" s="14">
        <v>41766.072500000002</v>
      </c>
      <c r="C55">
        <v>1</v>
      </c>
      <c r="F55">
        <v>1</v>
      </c>
    </row>
    <row r="56" spans="1:6" x14ac:dyDescent="0.25">
      <c r="A56" s="14">
        <v>41766.617291666669</v>
      </c>
      <c r="C56">
        <v>1</v>
      </c>
      <c r="F56">
        <v>1</v>
      </c>
    </row>
    <row r="57" spans="1:6" x14ac:dyDescent="0.25">
      <c r="A57" s="14">
        <v>41766.692037037035</v>
      </c>
      <c r="C57">
        <v>1</v>
      </c>
      <c r="F57">
        <v>1</v>
      </c>
    </row>
    <row r="58" spans="1:6" x14ac:dyDescent="0.25">
      <c r="A58" s="14">
        <v>41766.80572916667</v>
      </c>
      <c r="E58">
        <v>1</v>
      </c>
      <c r="F58">
        <v>1</v>
      </c>
    </row>
    <row r="59" spans="1:6" x14ac:dyDescent="0.25">
      <c r="A59" s="14">
        <v>41771.814791666664</v>
      </c>
      <c r="E59">
        <v>1</v>
      </c>
      <c r="F59">
        <v>1</v>
      </c>
    </row>
    <row r="60" spans="1:6" x14ac:dyDescent="0.25">
      <c r="A60" s="14">
        <v>41772.105937499997</v>
      </c>
      <c r="E60">
        <v>1</v>
      </c>
      <c r="F60">
        <v>1</v>
      </c>
    </row>
    <row r="61" spans="1:6" x14ac:dyDescent="0.25">
      <c r="A61" s="14">
        <v>41772.685393518521</v>
      </c>
      <c r="E61">
        <v>1</v>
      </c>
      <c r="F61">
        <v>1</v>
      </c>
    </row>
    <row r="62" spans="1:6" x14ac:dyDescent="0.25">
      <c r="A62" s="14">
        <v>41772.727893518517</v>
      </c>
      <c r="E62">
        <v>1</v>
      </c>
      <c r="F62">
        <v>1</v>
      </c>
    </row>
    <row r="63" spans="1:6" x14ac:dyDescent="0.25">
      <c r="A63" s="14">
        <v>41774.651203703703</v>
      </c>
      <c r="C63">
        <v>1</v>
      </c>
      <c r="F63">
        <v>1</v>
      </c>
    </row>
    <row r="64" spans="1:6" x14ac:dyDescent="0.25">
      <c r="A64" s="14">
        <v>41775.636157407411</v>
      </c>
      <c r="E64">
        <v>1</v>
      </c>
      <c r="F64">
        <v>1</v>
      </c>
    </row>
    <row r="65" spans="1:6" x14ac:dyDescent="0.25">
      <c r="A65" s="14">
        <v>41775.753761574073</v>
      </c>
      <c r="E65">
        <v>1</v>
      </c>
      <c r="F65">
        <v>1</v>
      </c>
    </row>
    <row r="66" spans="1:6" x14ac:dyDescent="0.25">
      <c r="A66" s="14">
        <v>41775.858564814815</v>
      </c>
      <c r="E66">
        <v>1</v>
      </c>
      <c r="F66">
        <v>1</v>
      </c>
    </row>
    <row r="67" spans="1:6" x14ac:dyDescent="0.25">
      <c r="A67" s="14">
        <v>41776.063136574077</v>
      </c>
      <c r="E67">
        <v>1</v>
      </c>
      <c r="F67">
        <v>1</v>
      </c>
    </row>
    <row r="68" spans="1:6" x14ac:dyDescent="0.25">
      <c r="A68" s="14">
        <v>41778.193622685183</v>
      </c>
      <c r="E68">
        <v>1</v>
      </c>
      <c r="F68">
        <v>1</v>
      </c>
    </row>
    <row r="69" spans="1:6" x14ac:dyDescent="0.25">
      <c r="A69" s="14">
        <v>41778.548055555555</v>
      </c>
      <c r="E69">
        <v>1</v>
      </c>
      <c r="F69">
        <v>1</v>
      </c>
    </row>
    <row r="70" spans="1:6" x14ac:dyDescent="0.25">
      <c r="A70" s="14">
        <v>41778.637245370373</v>
      </c>
      <c r="E70">
        <v>1</v>
      </c>
      <c r="F70">
        <v>1</v>
      </c>
    </row>
    <row r="71" spans="1:6" x14ac:dyDescent="0.25">
      <c r="A71" s="14">
        <v>41779.045937499999</v>
      </c>
      <c r="C71">
        <v>1</v>
      </c>
      <c r="F71">
        <v>1</v>
      </c>
    </row>
    <row r="72" spans="1:6" x14ac:dyDescent="0.25">
      <c r="A72" s="14">
        <v>41779.310034722221</v>
      </c>
      <c r="E72">
        <v>1</v>
      </c>
      <c r="F72">
        <v>1</v>
      </c>
    </row>
    <row r="73" spans="1:6" x14ac:dyDescent="0.25">
      <c r="A73" s="14">
        <v>41779.648506944446</v>
      </c>
      <c r="C73">
        <v>1</v>
      </c>
      <c r="F73">
        <v>1</v>
      </c>
    </row>
    <row r="74" spans="1:6" x14ac:dyDescent="0.25">
      <c r="A74" s="14">
        <v>41779.657870370371</v>
      </c>
      <c r="C74">
        <v>1</v>
      </c>
      <c r="F74">
        <v>1</v>
      </c>
    </row>
    <row r="75" spans="1:6" x14ac:dyDescent="0.25">
      <c r="A75" s="14">
        <v>41779.695092592592</v>
      </c>
      <c r="C75">
        <v>1</v>
      </c>
      <c r="F75">
        <v>1</v>
      </c>
    </row>
    <row r="76" spans="1:6" x14ac:dyDescent="0.25">
      <c r="A76" s="14">
        <v>41779.724224537036</v>
      </c>
      <c r="E76">
        <v>1</v>
      </c>
      <c r="F76">
        <v>1</v>
      </c>
    </row>
    <row r="77" spans="1:6" x14ac:dyDescent="0.25">
      <c r="A77" s="14">
        <v>41780.412604166668</v>
      </c>
      <c r="E77">
        <v>1</v>
      </c>
      <c r="F77">
        <v>1</v>
      </c>
    </row>
    <row r="78" spans="1:6" x14ac:dyDescent="0.25">
      <c r="A78" s="14">
        <v>41780.525937500002</v>
      </c>
      <c r="E78">
        <v>1</v>
      </c>
      <c r="F78">
        <v>1</v>
      </c>
    </row>
    <row r="79" spans="1:6" x14ac:dyDescent="0.25">
      <c r="A79" s="14">
        <v>41780.712893518517</v>
      </c>
      <c r="E79">
        <v>1</v>
      </c>
      <c r="F79">
        <v>1</v>
      </c>
    </row>
    <row r="80" spans="1:6" x14ac:dyDescent="0.25">
      <c r="A80" s="14">
        <v>41780.745254629626</v>
      </c>
      <c r="E80">
        <v>1</v>
      </c>
      <c r="F80">
        <v>1</v>
      </c>
    </row>
    <row r="81" spans="1:6" x14ac:dyDescent="0.25">
      <c r="A81" s="14">
        <v>41780.785729166666</v>
      </c>
      <c r="C81">
        <v>1</v>
      </c>
      <c r="F81">
        <v>1</v>
      </c>
    </row>
    <row r="82" spans="1:6" x14ac:dyDescent="0.25">
      <c r="A82" s="14">
        <v>41781.045173611114</v>
      </c>
      <c r="C82">
        <v>1</v>
      </c>
      <c r="F82">
        <v>1</v>
      </c>
    </row>
    <row r="83" spans="1:6" x14ac:dyDescent="0.25">
      <c r="A83" s="14">
        <v>41781.096203703702</v>
      </c>
      <c r="E83">
        <v>1</v>
      </c>
      <c r="F83">
        <v>1</v>
      </c>
    </row>
    <row r="84" spans="1:6" x14ac:dyDescent="0.25">
      <c r="A84" s="14">
        <v>41781.666770833333</v>
      </c>
      <c r="E84">
        <v>1</v>
      </c>
      <c r="F84">
        <v>1</v>
      </c>
    </row>
    <row r="85" spans="1:6" x14ac:dyDescent="0.25">
      <c r="A85" s="14">
        <v>41781.855092592596</v>
      </c>
      <c r="E85">
        <v>1</v>
      </c>
      <c r="F85">
        <v>1</v>
      </c>
    </row>
    <row r="86" spans="1:6" x14ac:dyDescent="0.25">
      <c r="A86" s="14">
        <v>41784.789687500001</v>
      </c>
      <c r="C86">
        <v>1</v>
      </c>
      <c r="F86">
        <v>1</v>
      </c>
    </row>
    <row r="87" spans="1:6" x14ac:dyDescent="0.25">
      <c r="A87" s="14">
        <v>41784.952488425923</v>
      </c>
      <c r="C87">
        <v>1</v>
      </c>
      <c r="F87">
        <v>1</v>
      </c>
    </row>
    <row r="88" spans="1:6" x14ac:dyDescent="0.25">
      <c r="A88" s="14">
        <v>41785.707708333335</v>
      </c>
      <c r="E88">
        <v>1</v>
      </c>
      <c r="F88">
        <v>1</v>
      </c>
    </row>
    <row r="89" spans="1:6" x14ac:dyDescent="0.25">
      <c r="A89" s="14">
        <v>41785.72729166667</v>
      </c>
      <c r="E89">
        <v>1</v>
      </c>
      <c r="F89">
        <v>1</v>
      </c>
    </row>
    <row r="90" spans="1:6" x14ac:dyDescent="0.25">
      <c r="A90" s="14">
        <v>41786.761354166665</v>
      </c>
      <c r="E90">
        <v>1</v>
      </c>
      <c r="F90">
        <v>1</v>
      </c>
    </row>
    <row r="91" spans="1:6" x14ac:dyDescent="0.25">
      <c r="A91" s="14">
        <v>41786.959745370368</v>
      </c>
      <c r="C91">
        <v>1</v>
      </c>
      <c r="F91">
        <v>1</v>
      </c>
    </row>
    <row r="92" spans="1:6" x14ac:dyDescent="0.25">
      <c r="A92" s="14">
        <v>41787.218229166669</v>
      </c>
      <c r="E92">
        <v>1</v>
      </c>
      <c r="F92">
        <v>1</v>
      </c>
    </row>
    <row r="93" spans="1:6" x14ac:dyDescent="0.25">
      <c r="A93" s="14">
        <v>41787.681527777779</v>
      </c>
      <c r="C93">
        <v>1</v>
      </c>
      <c r="F93">
        <v>1</v>
      </c>
    </row>
    <row r="94" spans="1:6" x14ac:dyDescent="0.25">
      <c r="A94" s="14">
        <v>41788.167187500003</v>
      </c>
      <c r="E94">
        <v>1</v>
      </c>
      <c r="F94">
        <v>1</v>
      </c>
    </row>
    <row r="95" spans="1:6" x14ac:dyDescent="0.25">
      <c r="A95" s="14">
        <v>41788.587083333332</v>
      </c>
      <c r="E95">
        <v>1</v>
      </c>
      <c r="F95">
        <v>1</v>
      </c>
    </row>
    <row r="96" spans="1:6" x14ac:dyDescent="0.25">
      <c r="A96" s="14">
        <v>41788.58997685185</v>
      </c>
      <c r="E96">
        <v>1</v>
      </c>
      <c r="F96">
        <v>1</v>
      </c>
    </row>
    <row r="97" spans="1:6" x14ac:dyDescent="0.25">
      <c r="A97" s="14">
        <v>41789.080370370371</v>
      </c>
      <c r="E97">
        <v>1</v>
      </c>
      <c r="F97">
        <v>1</v>
      </c>
    </row>
    <row r="98" spans="1:6" x14ac:dyDescent="0.25">
      <c r="A98" s="14">
        <v>41789.726979166669</v>
      </c>
      <c r="E98">
        <v>1</v>
      </c>
      <c r="F98">
        <v>1</v>
      </c>
    </row>
    <row r="99" spans="1:6" x14ac:dyDescent="0.25">
      <c r="A99" s="14">
        <v>41789.893599537034</v>
      </c>
      <c r="C99">
        <v>1</v>
      </c>
      <c r="F99">
        <v>1</v>
      </c>
    </row>
    <row r="100" spans="1:6" x14ac:dyDescent="0.25">
      <c r="A100" s="14">
        <v>41791.492777777778</v>
      </c>
      <c r="E100">
        <v>1</v>
      </c>
      <c r="F100">
        <v>1</v>
      </c>
    </row>
    <row r="101" spans="1:6" x14ac:dyDescent="0.25">
      <c r="A101" s="14">
        <v>41791.993414351855</v>
      </c>
      <c r="E101">
        <v>1</v>
      </c>
      <c r="F101">
        <v>1</v>
      </c>
    </row>
    <row r="102" spans="1:6" x14ac:dyDescent="0.25">
      <c r="A102" s="14">
        <v>41792.542986111112</v>
      </c>
      <c r="E102">
        <v>1</v>
      </c>
      <c r="F102">
        <v>1</v>
      </c>
    </row>
    <row r="103" spans="1:6" x14ac:dyDescent="0.25">
      <c r="A103" s="14">
        <v>41792.645277777781</v>
      </c>
      <c r="E103">
        <v>1</v>
      </c>
      <c r="F103">
        <v>1</v>
      </c>
    </row>
    <row r="104" spans="1:6" x14ac:dyDescent="0.25">
      <c r="A104" s="14">
        <v>41793.172199074077</v>
      </c>
      <c r="B104">
        <v>1</v>
      </c>
      <c r="F104">
        <v>1</v>
      </c>
    </row>
    <row r="105" spans="1:6" x14ac:dyDescent="0.25">
      <c r="A105" s="14">
        <v>41793.191874999997</v>
      </c>
      <c r="C105">
        <v>1</v>
      </c>
      <c r="F105">
        <v>1</v>
      </c>
    </row>
    <row r="106" spans="1:6" x14ac:dyDescent="0.25">
      <c r="A106" s="14">
        <v>41793.668761574074</v>
      </c>
      <c r="E106">
        <v>1</v>
      </c>
      <c r="F106">
        <v>1</v>
      </c>
    </row>
    <row r="107" spans="1:6" x14ac:dyDescent="0.25">
      <c r="A107" s="14">
        <v>41793.710231481484</v>
      </c>
      <c r="C107">
        <v>1</v>
      </c>
      <c r="F107">
        <v>1</v>
      </c>
    </row>
    <row r="108" spans="1:6" x14ac:dyDescent="0.25">
      <c r="A108" s="14">
        <v>41793.814259259256</v>
      </c>
      <c r="C108">
        <v>1</v>
      </c>
      <c r="F108">
        <v>1</v>
      </c>
    </row>
    <row r="109" spans="1:6" x14ac:dyDescent="0.25">
      <c r="A109" s="14">
        <v>41794.817523148151</v>
      </c>
      <c r="E109">
        <v>1</v>
      </c>
      <c r="F109">
        <v>1</v>
      </c>
    </row>
    <row r="110" spans="1:6" x14ac:dyDescent="0.25">
      <c r="A110" s="14">
        <v>41795.528101851851</v>
      </c>
      <c r="E110">
        <v>1</v>
      </c>
      <c r="F110">
        <v>1</v>
      </c>
    </row>
    <row r="111" spans="1:6" x14ac:dyDescent="0.25">
      <c r="A111" s="14">
        <v>41795.598923611113</v>
      </c>
      <c r="C111">
        <v>1</v>
      </c>
      <c r="F111">
        <v>1</v>
      </c>
    </row>
    <row r="112" spans="1:6" x14ac:dyDescent="0.25">
      <c r="A112" s="14">
        <v>41796.422326388885</v>
      </c>
      <c r="E112">
        <v>1</v>
      </c>
      <c r="F112">
        <v>1</v>
      </c>
    </row>
    <row r="113" spans="1:6" x14ac:dyDescent="0.25">
      <c r="A113" s="14">
        <v>41796.771597222221</v>
      </c>
      <c r="E113">
        <v>1</v>
      </c>
      <c r="F113">
        <v>1</v>
      </c>
    </row>
    <row r="114" spans="1:6" x14ac:dyDescent="0.25">
      <c r="A114" s="14">
        <v>41798.94027777778</v>
      </c>
      <c r="E114">
        <v>1</v>
      </c>
      <c r="F114">
        <v>1</v>
      </c>
    </row>
    <row r="115" spans="1:6" x14ac:dyDescent="0.25">
      <c r="A115" s="14">
        <v>41799.259039351855</v>
      </c>
      <c r="C115">
        <v>1</v>
      </c>
      <c r="F115">
        <v>1</v>
      </c>
    </row>
    <row r="116" spans="1:6" x14ac:dyDescent="0.25">
      <c r="A116" s="14">
        <v>41799.685902777775</v>
      </c>
      <c r="E116">
        <v>1</v>
      </c>
      <c r="F116">
        <v>1</v>
      </c>
    </row>
    <row r="117" spans="1:6" x14ac:dyDescent="0.25">
      <c r="A117" s="14">
        <v>41800.380428240744</v>
      </c>
      <c r="E117">
        <v>1</v>
      </c>
      <c r="F117">
        <v>1</v>
      </c>
    </row>
    <row r="118" spans="1:6" x14ac:dyDescent="0.25">
      <c r="A118" s="14">
        <v>41800.526701388888</v>
      </c>
      <c r="E118">
        <v>1</v>
      </c>
      <c r="F118">
        <v>1</v>
      </c>
    </row>
    <row r="119" spans="1:6" x14ac:dyDescent="0.25">
      <c r="A119" s="14">
        <v>41801.711550925924</v>
      </c>
      <c r="C119">
        <v>1</v>
      </c>
      <c r="F119">
        <v>1</v>
      </c>
    </row>
    <row r="120" spans="1:6" x14ac:dyDescent="0.25">
      <c r="A120" s="14">
        <v>41802.574282407404</v>
      </c>
      <c r="E120">
        <v>1</v>
      </c>
      <c r="F120">
        <v>1</v>
      </c>
    </row>
    <row r="121" spans="1:6" x14ac:dyDescent="0.25">
      <c r="A121" s="14">
        <v>41802.62090277778</v>
      </c>
      <c r="E121">
        <v>1</v>
      </c>
      <c r="F121">
        <v>1</v>
      </c>
    </row>
    <row r="122" spans="1:6" x14ac:dyDescent="0.25">
      <c r="A122" s="14">
        <v>41803.457326388889</v>
      </c>
      <c r="E122">
        <v>1</v>
      </c>
      <c r="F122">
        <v>1</v>
      </c>
    </row>
    <row r="123" spans="1:6" x14ac:dyDescent="0.25">
      <c r="A123" s="14">
        <v>41804.937083333331</v>
      </c>
      <c r="C123">
        <v>1</v>
      </c>
      <c r="F123">
        <v>1</v>
      </c>
    </row>
    <row r="124" spans="1:6" x14ac:dyDescent="0.25">
      <c r="A124" s="14">
        <v>41806.395428240743</v>
      </c>
      <c r="E124">
        <v>1</v>
      </c>
      <c r="F124">
        <v>1</v>
      </c>
    </row>
    <row r="125" spans="1:6" x14ac:dyDescent="0.25">
      <c r="A125" s="14">
        <v>41806.605034722219</v>
      </c>
      <c r="E125">
        <v>1</v>
      </c>
      <c r="F125">
        <v>1</v>
      </c>
    </row>
    <row r="126" spans="1:6" x14ac:dyDescent="0.25">
      <c r="A126" s="14">
        <v>41806.669317129628</v>
      </c>
      <c r="E126">
        <v>1</v>
      </c>
      <c r="F126">
        <v>1</v>
      </c>
    </row>
    <row r="127" spans="1:6" x14ac:dyDescent="0.25">
      <c r="A127" s="14">
        <v>41807.690081018518</v>
      </c>
      <c r="E127">
        <v>1</v>
      </c>
      <c r="F127">
        <v>1</v>
      </c>
    </row>
    <row r="128" spans="1:6" x14ac:dyDescent="0.25">
      <c r="A128" s="14">
        <v>41808.198518518519</v>
      </c>
      <c r="E128">
        <v>1</v>
      </c>
      <c r="F128">
        <v>1</v>
      </c>
    </row>
    <row r="129" spans="1:6" x14ac:dyDescent="0.25">
      <c r="A129" s="14">
        <v>41808.649583333332</v>
      </c>
      <c r="E129">
        <v>1</v>
      </c>
      <c r="F129">
        <v>1</v>
      </c>
    </row>
    <row r="130" spans="1:6" x14ac:dyDescent="0.25">
      <c r="A130" s="14">
        <v>41808.669571759259</v>
      </c>
      <c r="E130">
        <v>1</v>
      </c>
      <c r="F130">
        <v>1</v>
      </c>
    </row>
    <row r="131" spans="1:6" x14ac:dyDescent="0.25">
      <c r="A131" s="14">
        <v>41808.881215277775</v>
      </c>
      <c r="E131">
        <v>1</v>
      </c>
      <c r="F131">
        <v>1</v>
      </c>
    </row>
    <row r="132" spans="1:6" x14ac:dyDescent="0.25">
      <c r="A132" s="14">
        <v>41808.991944444446</v>
      </c>
      <c r="E132">
        <v>1</v>
      </c>
      <c r="F132">
        <v>1</v>
      </c>
    </row>
    <row r="133" spans="1:6" x14ac:dyDescent="0.25">
      <c r="A133" s="14">
        <v>41809.12300925926</v>
      </c>
      <c r="E133">
        <v>1</v>
      </c>
      <c r="F133">
        <v>1</v>
      </c>
    </row>
    <row r="134" spans="1:6" x14ac:dyDescent="0.25">
      <c r="A134" s="14">
        <v>41809.389930555553</v>
      </c>
      <c r="C134">
        <v>1</v>
      </c>
      <c r="F134">
        <v>1</v>
      </c>
    </row>
    <row r="135" spans="1:6" x14ac:dyDescent="0.25">
      <c r="A135" s="14">
        <v>41809.860300925924</v>
      </c>
      <c r="E135">
        <v>1</v>
      </c>
      <c r="F135">
        <v>1</v>
      </c>
    </row>
    <row r="136" spans="1:6" x14ac:dyDescent="0.25">
      <c r="A136" s="14">
        <v>41810.142199074071</v>
      </c>
      <c r="E136">
        <v>1</v>
      </c>
      <c r="F136">
        <v>1</v>
      </c>
    </row>
    <row r="137" spans="1:6" x14ac:dyDescent="0.25">
      <c r="A137" s="14">
        <v>41811.536180555559</v>
      </c>
      <c r="C137">
        <v>1</v>
      </c>
      <c r="F137">
        <v>1</v>
      </c>
    </row>
    <row r="138" spans="1:6" x14ac:dyDescent="0.25">
      <c r="A138" s="14">
        <v>41811.555462962962</v>
      </c>
      <c r="C138">
        <v>1</v>
      </c>
      <c r="F138">
        <v>1</v>
      </c>
    </row>
    <row r="139" spans="1:6" x14ac:dyDescent="0.25">
      <c r="A139" s="14">
        <v>41812.77443287037</v>
      </c>
      <c r="C139">
        <v>1</v>
      </c>
      <c r="F139">
        <v>1</v>
      </c>
    </row>
    <row r="140" spans="1:6" x14ac:dyDescent="0.25">
      <c r="A140" s="14">
        <v>41813.938715277778</v>
      </c>
      <c r="C140">
        <v>1</v>
      </c>
      <c r="F140">
        <v>1</v>
      </c>
    </row>
    <row r="141" spans="1:6" x14ac:dyDescent="0.25">
      <c r="A141" s="14">
        <v>41814.367800925924</v>
      </c>
      <c r="E141">
        <v>1</v>
      </c>
      <c r="F141">
        <v>1</v>
      </c>
    </row>
    <row r="142" spans="1:6" x14ac:dyDescent="0.25">
      <c r="A142" s="14">
        <v>41815.569212962961</v>
      </c>
      <c r="E142">
        <v>1</v>
      </c>
      <c r="F142">
        <v>1</v>
      </c>
    </row>
    <row r="143" spans="1:6" x14ac:dyDescent="0.25">
      <c r="A143" s="14">
        <v>41815.774826388886</v>
      </c>
      <c r="E143">
        <v>1</v>
      </c>
      <c r="F143">
        <v>1</v>
      </c>
    </row>
    <row r="144" spans="1:6" x14ac:dyDescent="0.25">
      <c r="A144" s="14">
        <v>41815.815046296295</v>
      </c>
      <c r="B144">
        <v>1</v>
      </c>
      <c r="F144">
        <v>1</v>
      </c>
    </row>
    <row r="145" spans="1:6" x14ac:dyDescent="0.25">
      <c r="A145" s="14">
        <v>41816.950370370374</v>
      </c>
      <c r="C145">
        <v>1</v>
      </c>
      <c r="F145">
        <v>1</v>
      </c>
    </row>
    <row r="146" spans="1:6" x14ac:dyDescent="0.25">
      <c r="A146" s="14">
        <v>41817.59542824074</v>
      </c>
      <c r="E146">
        <v>1</v>
      </c>
      <c r="F146">
        <v>1</v>
      </c>
    </row>
    <row r="147" spans="1:6" x14ac:dyDescent="0.25">
      <c r="A147" s="14">
        <v>41820.62809027778</v>
      </c>
      <c r="E147">
        <v>1</v>
      </c>
      <c r="F147">
        <v>1</v>
      </c>
    </row>
    <row r="148" spans="1:6" x14ac:dyDescent="0.25">
      <c r="A148" s="14">
        <v>41820.639189814814</v>
      </c>
      <c r="E148">
        <v>1</v>
      </c>
      <c r="F148">
        <v>1</v>
      </c>
    </row>
    <row r="149" spans="1:6" x14ac:dyDescent="0.25">
      <c r="A149" s="14">
        <v>41820.776412037034</v>
      </c>
      <c r="E149">
        <v>1</v>
      </c>
      <c r="F149">
        <v>1</v>
      </c>
    </row>
    <row r="150" spans="1:6" x14ac:dyDescent="0.25">
      <c r="A150" s="14">
        <v>41820.870821759258</v>
      </c>
      <c r="C150">
        <v>1</v>
      </c>
      <c r="F150">
        <v>1</v>
      </c>
    </row>
    <row r="151" spans="1:6" x14ac:dyDescent="0.25">
      <c r="A151" s="14">
        <v>41820.945613425924</v>
      </c>
      <c r="E151">
        <v>1</v>
      </c>
      <c r="F151">
        <v>1</v>
      </c>
    </row>
    <row r="152" spans="1:6" x14ac:dyDescent="0.25">
      <c r="A152" s="14">
        <v>41821.205636574072</v>
      </c>
      <c r="E152">
        <v>1</v>
      </c>
      <c r="F152">
        <v>1</v>
      </c>
    </row>
    <row r="153" spans="1:6" x14ac:dyDescent="0.25">
      <c r="A153" s="14">
        <v>41821.698599537034</v>
      </c>
      <c r="E153">
        <v>1</v>
      </c>
      <c r="F153">
        <v>1</v>
      </c>
    </row>
    <row r="154" spans="1:6" x14ac:dyDescent="0.25">
      <c r="A154" s="14">
        <v>41822.417939814812</v>
      </c>
      <c r="E154">
        <v>1</v>
      </c>
      <c r="F154">
        <v>1</v>
      </c>
    </row>
    <row r="155" spans="1:6" x14ac:dyDescent="0.25">
      <c r="A155" s="14">
        <v>41822.57503472222</v>
      </c>
      <c r="E155">
        <v>1</v>
      </c>
      <c r="F155">
        <v>1</v>
      </c>
    </row>
    <row r="156" spans="1:6" x14ac:dyDescent="0.25">
      <c r="A156" s="14">
        <v>41822.90488425926</v>
      </c>
      <c r="E156">
        <v>1</v>
      </c>
      <c r="F156">
        <v>1</v>
      </c>
    </row>
    <row r="157" spans="1:6" x14ac:dyDescent="0.25">
      <c r="A157" s="14">
        <v>41825.055231481485</v>
      </c>
      <c r="C157">
        <v>1</v>
      </c>
      <c r="F157">
        <v>1</v>
      </c>
    </row>
    <row r="158" spans="1:6" x14ac:dyDescent="0.25">
      <c r="A158" s="14">
        <v>41826.61954861111</v>
      </c>
      <c r="C158">
        <v>1</v>
      </c>
      <c r="F158">
        <v>1</v>
      </c>
    </row>
    <row r="159" spans="1:6" x14ac:dyDescent="0.25">
      <c r="A159" s="14">
        <v>41826.871238425927</v>
      </c>
      <c r="E159">
        <v>1</v>
      </c>
      <c r="F159">
        <v>1</v>
      </c>
    </row>
    <row r="160" spans="1:6" x14ac:dyDescent="0.25">
      <c r="A160" s="14">
        <v>41827.605057870373</v>
      </c>
      <c r="E160">
        <v>1</v>
      </c>
      <c r="F160">
        <v>1</v>
      </c>
    </row>
    <row r="161" spans="1:6" x14ac:dyDescent="0.25">
      <c r="A161" s="14">
        <v>41827.674143518518</v>
      </c>
      <c r="E161">
        <v>1</v>
      </c>
      <c r="F161">
        <v>1</v>
      </c>
    </row>
    <row r="162" spans="1:6" x14ac:dyDescent="0.25">
      <c r="A162" s="14">
        <v>41827.909942129627</v>
      </c>
      <c r="E162">
        <v>1</v>
      </c>
      <c r="F162">
        <v>1</v>
      </c>
    </row>
    <row r="163" spans="1:6" x14ac:dyDescent="0.25">
      <c r="A163" s="14">
        <v>41828.229490740741</v>
      </c>
      <c r="E163">
        <v>1</v>
      </c>
      <c r="F163">
        <v>1</v>
      </c>
    </row>
    <row r="164" spans="1:6" x14ac:dyDescent="0.25">
      <c r="A164" s="14">
        <v>41828.646319444444</v>
      </c>
      <c r="E164">
        <v>1</v>
      </c>
      <c r="F164">
        <v>1</v>
      </c>
    </row>
    <row r="165" spans="1:6" x14ac:dyDescent="0.25">
      <c r="A165" s="14">
        <v>41828.736921296295</v>
      </c>
      <c r="E165">
        <v>1</v>
      </c>
      <c r="F165">
        <v>1</v>
      </c>
    </row>
    <row r="166" spans="1:6" x14ac:dyDescent="0.25">
      <c r="A166" s="14">
        <v>41828.922905092593</v>
      </c>
      <c r="C166">
        <v>1</v>
      </c>
      <c r="F166">
        <v>1</v>
      </c>
    </row>
    <row r="167" spans="1:6" x14ac:dyDescent="0.25">
      <c r="A167" s="14">
        <v>41829.325497685182</v>
      </c>
      <c r="C167">
        <v>1</v>
      </c>
      <c r="F167">
        <v>1</v>
      </c>
    </row>
    <row r="168" spans="1:6" x14ac:dyDescent="0.25">
      <c r="A168" s="14">
        <v>41829.599791666667</v>
      </c>
      <c r="E168">
        <v>1</v>
      </c>
      <c r="F168">
        <v>1</v>
      </c>
    </row>
    <row r="169" spans="1:6" x14ac:dyDescent="0.25">
      <c r="A169" s="14">
        <v>41829.734259259261</v>
      </c>
      <c r="E169">
        <v>1</v>
      </c>
      <c r="F169">
        <v>1</v>
      </c>
    </row>
    <row r="170" spans="1:6" x14ac:dyDescent="0.25">
      <c r="A170" s="14">
        <v>41829.73715277778</v>
      </c>
      <c r="C170">
        <v>1</v>
      </c>
      <c r="F170">
        <v>1</v>
      </c>
    </row>
    <row r="171" spans="1:6" x14ac:dyDescent="0.25">
      <c r="A171" s="14">
        <v>41829.787083333336</v>
      </c>
      <c r="E171">
        <v>1</v>
      </c>
      <c r="F171">
        <v>1</v>
      </c>
    </row>
    <row r="172" spans="1:6" x14ac:dyDescent="0.25">
      <c r="A172" s="14">
        <v>41829.788252314815</v>
      </c>
      <c r="E172">
        <v>1</v>
      </c>
      <c r="F172">
        <v>1</v>
      </c>
    </row>
    <row r="173" spans="1:6" x14ac:dyDescent="0.25">
      <c r="A173" s="14">
        <v>41829.795729166668</v>
      </c>
      <c r="E173">
        <v>1</v>
      </c>
      <c r="F173">
        <v>1</v>
      </c>
    </row>
    <row r="174" spans="1:6" x14ac:dyDescent="0.25">
      <c r="A174" s="14">
        <v>41829.935717592591</v>
      </c>
      <c r="C174">
        <v>1</v>
      </c>
      <c r="F174">
        <v>1</v>
      </c>
    </row>
    <row r="175" spans="1:6" x14ac:dyDescent="0.25">
      <c r="A175" s="14">
        <v>41829.977326388886</v>
      </c>
      <c r="E175">
        <v>1</v>
      </c>
      <c r="F175">
        <v>1</v>
      </c>
    </row>
    <row r="176" spans="1:6" x14ac:dyDescent="0.25">
      <c r="A176" s="14">
        <v>41830.234166666669</v>
      </c>
      <c r="C176">
        <v>1</v>
      </c>
      <c r="F176">
        <v>1</v>
      </c>
    </row>
    <row r="177" spans="1:6" x14ac:dyDescent="0.25">
      <c r="A177" s="14">
        <v>41830.267407407409</v>
      </c>
      <c r="C177">
        <v>1</v>
      </c>
      <c r="F177">
        <v>1</v>
      </c>
    </row>
    <row r="178" spans="1:6" x14ac:dyDescent="0.25">
      <c r="A178" s="14">
        <v>41830.545694444445</v>
      </c>
      <c r="E178">
        <v>1</v>
      </c>
      <c r="F178">
        <v>1</v>
      </c>
    </row>
    <row r="179" spans="1:6" x14ac:dyDescent="0.25">
      <c r="A179" s="14">
        <v>41830.858344907407</v>
      </c>
      <c r="C179">
        <v>1</v>
      </c>
      <c r="F179">
        <v>1</v>
      </c>
    </row>
    <row r="180" spans="1:6" x14ac:dyDescent="0.25">
      <c r="A180" s="14">
        <v>41831.675034722219</v>
      </c>
      <c r="C180">
        <v>1</v>
      </c>
      <c r="F180">
        <v>1</v>
      </c>
    </row>
    <row r="181" spans="1:6" x14ac:dyDescent="0.25">
      <c r="A181" s="14">
        <v>41831.697939814818</v>
      </c>
      <c r="C181">
        <v>1</v>
      </c>
      <c r="F181">
        <v>1</v>
      </c>
    </row>
    <row r="182" spans="1:6" x14ac:dyDescent="0.25">
      <c r="A182" s="14">
        <v>41831.722777777781</v>
      </c>
      <c r="C182">
        <v>1</v>
      </c>
      <c r="F182">
        <v>1</v>
      </c>
    </row>
    <row r="183" spans="1:6" x14ac:dyDescent="0.25">
      <c r="A183" s="14">
        <v>41831.742962962962</v>
      </c>
      <c r="C183">
        <v>1</v>
      </c>
      <c r="F183">
        <v>1</v>
      </c>
    </row>
    <row r="184" spans="1:6" x14ac:dyDescent="0.25">
      <c r="A184" s="14">
        <v>41833.089756944442</v>
      </c>
      <c r="C184">
        <v>1</v>
      </c>
      <c r="F184">
        <v>1</v>
      </c>
    </row>
    <row r="185" spans="1:6" x14ac:dyDescent="0.25">
      <c r="A185" s="14">
        <v>41833.660995370374</v>
      </c>
      <c r="C185">
        <v>1</v>
      </c>
      <c r="F185">
        <v>1</v>
      </c>
    </row>
    <row r="186" spans="1:6" x14ac:dyDescent="0.25">
      <c r="A186" s="14">
        <v>41833.951516203706</v>
      </c>
      <c r="C186">
        <v>1</v>
      </c>
      <c r="F186">
        <v>1</v>
      </c>
    </row>
    <row r="187" spans="1:6" x14ac:dyDescent="0.25">
      <c r="A187" s="14">
        <v>41834.135370370372</v>
      </c>
      <c r="C187">
        <v>1</v>
      </c>
      <c r="F187">
        <v>1</v>
      </c>
    </row>
    <row r="188" spans="1:6" x14ac:dyDescent="0.25">
      <c r="A188" s="14">
        <v>41834.586574074077</v>
      </c>
      <c r="E188">
        <v>1</v>
      </c>
      <c r="F188">
        <v>1</v>
      </c>
    </row>
    <row r="189" spans="1:6" x14ac:dyDescent="0.25">
      <c r="A189" s="14">
        <v>41834.784120370372</v>
      </c>
      <c r="C189">
        <v>1</v>
      </c>
      <c r="F189">
        <v>1</v>
      </c>
    </row>
    <row r="190" spans="1:6" x14ac:dyDescent="0.25">
      <c r="A190" s="14">
        <v>41834.953865740739</v>
      </c>
      <c r="E190">
        <v>1</v>
      </c>
      <c r="F190">
        <v>1</v>
      </c>
    </row>
    <row r="191" spans="1:6" x14ac:dyDescent="0.25">
      <c r="A191" s="14">
        <v>41835.666354166664</v>
      </c>
      <c r="E191">
        <v>1</v>
      </c>
      <c r="F191">
        <v>1</v>
      </c>
    </row>
    <row r="192" spans="1:6" x14ac:dyDescent="0.25">
      <c r="A192" s="14">
        <v>41836.190937500003</v>
      </c>
      <c r="C192">
        <v>1</v>
      </c>
      <c r="F192">
        <v>1</v>
      </c>
    </row>
    <row r="193" spans="1:6" x14ac:dyDescent="0.25">
      <c r="A193" s="14">
        <v>41836.471180555556</v>
      </c>
      <c r="E193">
        <v>1</v>
      </c>
      <c r="F193">
        <v>1</v>
      </c>
    </row>
    <row r="194" spans="1:6" x14ac:dyDescent="0.25">
      <c r="A194" s="14">
        <v>41837.323009259257</v>
      </c>
      <c r="E194">
        <v>1</v>
      </c>
      <c r="F194">
        <v>1</v>
      </c>
    </row>
    <row r="195" spans="1:6" x14ac:dyDescent="0.25">
      <c r="A195" s="14">
        <v>41839.175706018519</v>
      </c>
      <c r="E195">
        <v>1</v>
      </c>
      <c r="F195">
        <v>1</v>
      </c>
    </row>
    <row r="196" spans="1:6" x14ac:dyDescent="0.25">
      <c r="A196" s="14">
        <v>41839.730937499997</v>
      </c>
      <c r="E196">
        <v>1</v>
      </c>
      <c r="F196">
        <v>1</v>
      </c>
    </row>
    <row r="197" spans="1:6" x14ac:dyDescent="0.25">
      <c r="A197" s="14">
        <v>41841.26489583333</v>
      </c>
      <c r="E197">
        <v>1</v>
      </c>
      <c r="F197">
        <v>1</v>
      </c>
    </row>
    <row r="198" spans="1:6" x14ac:dyDescent="0.25">
      <c r="A198" s="14">
        <v>41841.651597222219</v>
      </c>
      <c r="C198">
        <v>1</v>
      </c>
      <c r="F198">
        <v>1</v>
      </c>
    </row>
    <row r="199" spans="1:6" x14ac:dyDescent="0.25">
      <c r="A199" s="14">
        <v>41841.820486111108</v>
      </c>
      <c r="E199">
        <v>1</v>
      </c>
      <c r="F199">
        <v>1</v>
      </c>
    </row>
    <row r="200" spans="1:6" x14ac:dyDescent="0.25">
      <c r="A200" s="14">
        <v>41841.850034722222</v>
      </c>
      <c r="E200">
        <v>1</v>
      </c>
      <c r="F200">
        <v>1</v>
      </c>
    </row>
    <row r="201" spans="1:6" x14ac:dyDescent="0.25">
      <c r="A201" s="14">
        <v>41842.201261574075</v>
      </c>
      <c r="C201">
        <v>1</v>
      </c>
      <c r="F201">
        <v>1</v>
      </c>
    </row>
    <row r="202" spans="1:6" x14ac:dyDescent="0.25">
      <c r="A202" s="14">
        <v>41842.607592592591</v>
      </c>
      <c r="E202">
        <v>1</v>
      </c>
      <c r="F202">
        <v>1</v>
      </c>
    </row>
    <row r="203" spans="1:6" x14ac:dyDescent="0.25">
      <c r="A203" s="14">
        <v>41842.828680555554</v>
      </c>
      <c r="C203">
        <v>1</v>
      </c>
      <c r="F203">
        <v>1</v>
      </c>
    </row>
    <row r="204" spans="1:6" x14ac:dyDescent="0.25">
      <c r="A204" s="14">
        <v>41843.155729166669</v>
      </c>
      <c r="E204">
        <v>1</v>
      </c>
      <c r="F204">
        <v>1</v>
      </c>
    </row>
    <row r="205" spans="1:6" x14ac:dyDescent="0.25">
      <c r="A205" s="14">
        <v>41843.632523148146</v>
      </c>
      <c r="C205">
        <v>1</v>
      </c>
      <c r="F205">
        <v>1</v>
      </c>
    </row>
    <row r="206" spans="1:6" x14ac:dyDescent="0.25">
      <c r="A206" s="14">
        <v>41843.664618055554</v>
      </c>
      <c r="C206">
        <v>1</v>
      </c>
      <c r="F206">
        <v>1</v>
      </c>
    </row>
    <row r="207" spans="1:6" x14ac:dyDescent="0.25">
      <c r="A207" s="14">
        <v>41843.775011574071</v>
      </c>
      <c r="C207">
        <v>1</v>
      </c>
      <c r="F207">
        <v>1</v>
      </c>
    </row>
    <row r="208" spans="1:6" x14ac:dyDescent="0.25">
      <c r="A208" s="14">
        <v>41844.125115740739</v>
      </c>
      <c r="C208">
        <v>1</v>
      </c>
      <c r="F208">
        <v>1</v>
      </c>
    </row>
    <row r="209" spans="1:6" x14ac:dyDescent="0.25">
      <c r="A209" s="14">
        <v>41845.809166666666</v>
      </c>
      <c r="E209">
        <v>1</v>
      </c>
      <c r="F209">
        <v>1</v>
      </c>
    </row>
    <row r="210" spans="1:6" x14ac:dyDescent="0.25">
      <c r="A210" s="14">
        <v>41846.667326388888</v>
      </c>
      <c r="E210">
        <v>1</v>
      </c>
      <c r="F210">
        <v>1</v>
      </c>
    </row>
    <row r="211" spans="1:6" x14ac:dyDescent="0.25">
      <c r="A211" s="14">
        <v>41848.679803240739</v>
      </c>
      <c r="B211">
        <v>1</v>
      </c>
      <c r="F211">
        <v>1</v>
      </c>
    </row>
    <row r="212" spans="1:6" x14ac:dyDescent="0.25">
      <c r="A212" s="14">
        <v>41848.772928240738</v>
      </c>
      <c r="C212">
        <v>1</v>
      </c>
      <c r="F212">
        <v>1</v>
      </c>
    </row>
    <row r="213" spans="1:6" x14ac:dyDescent="0.25">
      <c r="A213" s="14">
        <v>41848.84002314815</v>
      </c>
      <c r="C213">
        <v>1</v>
      </c>
      <c r="F213">
        <v>1</v>
      </c>
    </row>
    <row r="214" spans="1:6" x14ac:dyDescent="0.25">
      <c r="A214" s="14">
        <v>41848.866157407407</v>
      </c>
      <c r="E214">
        <v>1</v>
      </c>
      <c r="F214">
        <v>1</v>
      </c>
    </row>
    <row r="215" spans="1:6" x14ac:dyDescent="0.25">
      <c r="A215" s="14">
        <v>41849.887037037035</v>
      </c>
      <c r="C215">
        <v>1</v>
      </c>
      <c r="F215">
        <v>1</v>
      </c>
    </row>
    <row r="216" spans="1:6" x14ac:dyDescent="0.25">
      <c r="A216" s="14">
        <v>41850.400937500002</v>
      </c>
      <c r="E216">
        <v>1</v>
      </c>
      <c r="F216">
        <v>1</v>
      </c>
    </row>
    <row r="217" spans="1:6" x14ac:dyDescent="0.25">
      <c r="A217" s="14">
        <v>41850.863252314812</v>
      </c>
      <c r="C217">
        <v>1</v>
      </c>
      <c r="F217">
        <v>1</v>
      </c>
    </row>
    <row r="218" spans="1:6" x14ac:dyDescent="0.25">
      <c r="A218" s="14">
        <v>41851.200150462966</v>
      </c>
      <c r="E218">
        <v>1</v>
      </c>
      <c r="F218">
        <v>1</v>
      </c>
    </row>
    <row r="219" spans="1:6" x14ac:dyDescent="0.25">
      <c r="A219" s="14">
        <v>41851.541585648149</v>
      </c>
      <c r="E219">
        <v>1</v>
      </c>
      <c r="F219">
        <v>1</v>
      </c>
    </row>
    <row r="220" spans="1:6" x14ac:dyDescent="0.25">
      <c r="A220" s="14">
        <v>41851.636388888888</v>
      </c>
      <c r="C220">
        <v>1</v>
      </c>
      <c r="F220">
        <v>1</v>
      </c>
    </row>
    <row r="221" spans="1:6" x14ac:dyDescent="0.25">
      <c r="A221" s="14">
        <v>41851.700925925928</v>
      </c>
      <c r="C221">
        <v>1</v>
      </c>
      <c r="F221">
        <v>1</v>
      </c>
    </row>
    <row r="222" spans="1:6" x14ac:dyDescent="0.25">
      <c r="A222" s="14">
        <v>41851.771354166667</v>
      </c>
      <c r="E222">
        <v>1</v>
      </c>
      <c r="F222">
        <v>1</v>
      </c>
    </row>
    <row r="223" spans="1:6" x14ac:dyDescent="0.25">
      <c r="A223" s="14">
        <v>41852.527222222219</v>
      </c>
      <c r="E223">
        <v>1</v>
      </c>
      <c r="F223">
        <v>1</v>
      </c>
    </row>
    <row r="224" spans="1:6" x14ac:dyDescent="0.25">
      <c r="A224" s="14">
        <v>41852.658310185187</v>
      </c>
      <c r="E224">
        <v>1</v>
      </c>
      <c r="F224">
        <v>1</v>
      </c>
    </row>
    <row r="225" spans="1:6" x14ac:dyDescent="0.25">
      <c r="A225" s="14">
        <v>41853.240208333336</v>
      </c>
      <c r="E225">
        <v>1</v>
      </c>
      <c r="F225">
        <v>1</v>
      </c>
    </row>
    <row r="226" spans="1:6" x14ac:dyDescent="0.25">
      <c r="A226" s="14">
        <v>41853.563402777778</v>
      </c>
      <c r="C226">
        <v>1</v>
      </c>
      <c r="F226">
        <v>1</v>
      </c>
    </row>
    <row r="227" spans="1:6" x14ac:dyDescent="0.25">
      <c r="A227" s="14">
        <v>41854.602650462963</v>
      </c>
      <c r="B227">
        <v>1</v>
      </c>
      <c r="F227">
        <v>1</v>
      </c>
    </row>
    <row r="228" spans="1:6" x14ac:dyDescent="0.25">
      <c r="A228" s="14">
        <v>41855.548101851855</v>
      </c>
      <c r="E228">
        <v>1</v>
      </c>
      <c r="F228">
        <v>1</v>
      </c>
    </row>
    <row r="229" spans="1:6" x14ac:dyDescent="0.25">
      <c r="A229" s="14">
        <v>41856.010069444441</v>
      </c>
      <c r="E229">
        <v>1</v>
      </c>
      <c r="F229">
        <v>1</v>
      </c>
    </row>
    <row r="230" spans="1:6" x14ac:dyDescent="0.25">
      <c r="A230" s="14">
        <v>41856.672152777777</v>
      </c>
      <c r="C230">
        <v>1</v>
      </c>
      <c r="F230">
        <v>1</v>
      </c>
    </row>
    <row r="231" spans="1:6" x14ac:dyDescent="0.25">
      <c r="A231" s="14">
        <v>41856.715069444443</v>
      </c>
      <c r="E231">
        <v>1</v>
      </c>
      <c r="F231">
        <v>1</v>
      </c>
    </row>
    <row r="232" spans="1:6" x14ac:dyDescent="0.25">
      <c r="A232" s="14">
        <v>41858.007071759261</v>
      </c>
      <c r="C232">
        <v>1</v>
      </c>
      <c r="F232">
        <v>1</v>
      </c>
    </row>
    <row r="233" spans="1:6" x14ac:dyDescent="0.25">
      <c r="A233" s="14">
        <v>41858.214629629627</v>
      </c>
      <c r="C233">
        <v>1</v>
      </c>
      <c r="F233">
        <v>1</v>
      </c>
    </row>
    <row r="234" spans="1:6" x14ac:dyDescent="0.25">
      <c r="A234" s="14">
        <v>41858.355393518519</v>
      </c>
      <c r="E234">
        <v>1</v>
      </c>
      <c r="F234">
        <v>1</v>
      </c>
    </row>
    <row r="235" spans="1:6" x14ac:dyDescent="0.25">
      <c r="A235" s="14">
        <v>41858.761782407404</v>
      </c>
      <c r="C235">
        <v>1</v>
      </c>
      <c r="F235">
        <v>1</v>
      </c>
    </row>
    <row r="236" spans="1:6" x14ac:dyDescent="0.25">
      <c r="A236" s="14">
        <v>41861.524837962963</v>
      </c>
      <c r="E236">
        <v>1</v>
      </c>
      <c r="F236">
        <v>1</v>
      </c>
    </row>
    <row r="237" spans="1:6" x14ac:dyDescent="0.25">
      <c r="A237" s="14">
        <v>41861.767094907409</v>
      </c>
      <c r="C237">
        <v>1</v>
      </c>
      <c r="F237">
        <v>1</v>
      </c>
    </row>
    <row r="238" spans="1:6" x14ac:dyDescent="0.25">
      <c r="A238" s="14">
        <v>41862.761724537035</v>
      </c>
      <c r="C238">
        <v>1</v>
      </c>
      <c r="F238">
        <v>1</v>
      </c>
    </row>
    <row r="239" spans="1:6" x14ac:dyDescent="0.25">
      <c r="A239" s="14">
        <v>41862.803078703706</v>
      </c>
      <c r="E239">
        <v>1</v>
      </c>
      <c r="F239">
        <v>1</v>
      </c>
    </row>
    <row r="240" spans="1:6" x14ac:dyDescent="0.25">
      <c r="A240" s="14">
        <v>41862.83997685185</v>
      </c>
      <c r="E240">
        <v>1</v>
      </c>
      <c r="F240">
        <v>1</v>
      </c>
    </row>
    <row r="241" spans="1:6" x14ac:dyDescent="0.25">
      <c r="A241" s="14">
        <v>41862.864675925928</v>
      </c>
      <c r="E241">
        <v>1</v>
      </c>
      <c r="F241">
        <v>1</v>
      </c>
    </row>
    <row r="242" spans="1:6" x14ac:dyDescent="0.25">
      <c r="A242" s="14">
        <v>41863.359282407408</v>
      </c>
      <c r="C242">
        <v>1</v>
      </c>
      <c r="F242">
        <v>1</v>
      </c>
    </row>
    <row r="243" spans="1:6" x14ac:dyDescent="0.25">
      <c r="A243" s="14">
        <v>41863.527326388888</v>
      </c>
      <c r="C243">
        <v>1</v>
      </c>
      <c r="F243">
        <v>1</v>
      </c>
    </row>
    <row r="244" spans="1:6" x14ac:dyDescent="0.25">
      <c r="A244" s="14">
        <v>41863.584120370368</v>
      </c>
      <c r="E244">
        <v>1</v>
      </c>
      <c r="F244">
        <v>1</v>
      </c>
    </row>
    <row r="245" spans="1:6" x14ac:dyDescent="0.25">
      <c r="A245" s="14">
        <v>41863.757210648146</v>
      </c>
      <c r="B245">
        <v>1</v>
      </c>
      <c r="F245">
        <v>1</v>
      </c>
    </row>
    <row r="246" spans="1:6" x14ac:dyDescent="0.25">
      <c r="A246" s="14">
        <v>41865.659780092596</v>
      </c>
      <c r="B246">
        <v>1</v>
      </c>
      <c r="F246">
        <v>1</v>
      </c>
    </row>
    <row r="247" spans="1:6" x14ac:dyDescent="0.25">
      <c r="A247" s="14">
        <v>41865.878657407404</v>
      </c>
      <c r="C247">
        <v>1</v>
      </c>
      <c r="F247">
        <v>1</v>
      </c>
    </row>
    <row r="248" spans="1:6" x14ac:dyDescent="0.25">
      <c r="A248" s="14">
        <v>41865.882928240739</v>
      </c>
      <c r="E248">
        <v>1</v>
      </c>
      <c r="F248">
        <v>1</v>
      </c>
    </row>
    <row r="249" spans="1:6" x14ac:dyDescent="0.25">
      <c r="A249" s="14">
        <v>41866.025347222225</v>
      </c>
      <c r="E249">
        <v>1</v>
      </c>
      <c r="F249">
        <v>1</v>
      </c>
    </row>
    <row r="250" spans="1:6" x14ac:dyDescent="0.25">
      <c r="A250" s="14">
        <v>41866.640648148146</v>
      </c>
      <c r="C250">
        <v>1</v>
      </c>
      <c r="F250">
        <v>1</v>
      </c>
    </row>
    <row r="251" spans="1:6" x14ac:dyDescent="0.25">
      <c r="A251" s="14">
        <v>41866.79886574074</v>
      </c>
      <c r="E251">
        <v>1</v>
      </c>
      <c r="F251">
        <v>1</v>
      </c>
    </row>
    <row r="252" spans="1:6" x14ac:dyDescent="0.25">
      <c r="A252" s="14">
        <v>41867.652280092596</v>
      </c>
      <c r="C252">
        <v>1</v>
      </c>
      <c r="F252">
        <v>1</v>
      </c>
    </row>
    <row r="253" spans="1:6" x14ac:dyDescent="0.25">
      <c r="A253" s="14">
        <v>41868.924050925925</v>
      </c>
      <c r="E253">
        <v>1</v>
      </c>
      <c r="F253">
        <v>1</v>
      </c>
    </row>
    <row r="254" spans="1:6" x14ac:dyDescent="0.25">
      <c r="A254" s="14">
        <v>41869.714166666665</v>
      </c>
      <c r="C254">
        <v>1</v>
      </c>
      <c r="F254">
        <v>1</v>
      </c>
    </row>
    <row r="255" spans="1:6" x14ac:dyDescent="0.25">
      <c r="A255" s="14">
        <v>41869.740671296298</v>
      </c>
      <c r="E255">
        <v>1</v>
      </c>
      <c r="F255">
        <v>1</v>
      </c>
    </row>
    <row r="256" spans="1:6" x14ac:dyDescent="0.25">
      <c r="A256" s="14">
        <v>41869.798726851855</v>
      </c>
      <c r="C256">
        <v>1</v>
      </c>
      <c r="F256">
        <v>1</v>
      </c>
    </row>
    <row r="257" spans="1:6" x14ac:dyDescent="0.25">
      <c r="A257" s="14">
        <v>41869.872685185182</v>
      </c>
      <c r="C257">
        <v>1</v>
      </c>
      <c r="F257">
        <v>1</v>
      </c>
    </row>
    <row r="258" spans="1:6" x14ac:dyDescent="0.25">
      <c r="A258" s="14">
        <v>41871.755694444444</v>
      </c>
      <c r="E258">
        <v>1</v>
      </c>
      <c r="F258">
        <v>1</v>
      </c>
    </row>
    <row r="259" spans="1:6" x14ac:dyDescent="0.25">
      <c r="A259" s="14">
        <v>41872.291238425925</v>
      </c>
      <c r="E259">
        <v>1</v>
      </c>
      <c r="F259">
        <v>1</v>
      </c>
    </row>
    <row r="260" spans="1:6" x14ac:dyDescent="0.25">
      <c r="A260" s="14">
        <v>41872.802928240744</v>
      </c>
      <c r="B260">
        <v>1</v>
      </c>
      <c r="F260">
        <v>1</v>
      </c>
    </row>
    <row r="261" spans="1:6" x14ac:dyDescent="0.25">
      <c r="A261" s="14">
        <v>41872.807696759257</v>
      </c>
      <c r="C261">
        <v>1</v>
      </c>
      <c r="F261">
        <v>1</v>
      </c>
    </row>
    <row r="262" spans="1:6" x14ac:dyDescent="0.25">
      <c r="A262" s="14">
        <v>41875.922858796293</v>
      </c>
      <c r="E262">
        <v>1</v>
      </c>
      <c r="F262">
        <v>1</v>
      </c>
    </row>
    <row r="263" spans="1:6" x14ac:dyDescent="0.25">
      <c r="A263" s="14">
        <v>41876.718935185185</v>
      </c>
      <c r="C263">
        <v>1</v>
      </c>
      <c r="F263">
        <v>1</v>
      </c>
    </row>
    <row r="264" spans="1:6" x14ac:dyDescent="0.25">
      <c r="A264" s="14">
        <v>41876.815787037034</v>
      </c>
      <c r="E264">
        <v>1</v>
      </c>
      <c r="F264">
        <v>1</v>
      </c>
    </row>
    <row r="265" spans="1:6" x14ac:dyDescent="0.25">
      <c r="A265" s="14">
        <v>41877.221886574072</v>
      </c>
      <c r="E265">
        <v>1</v>
      </c>
      <c r="F265">
        <v>1</v>
      </c>
    </row>
    <row r="266" spans="1:6" x14ac:dyDescent="0.25">
      <c r="A266" s="14">
        <v>41877.886620370373</v>
      </c>
      <c r="E266">
        <v>1</v>
      </c>
      <c r="F266">
        <v>1</v>
      </c>
    </row>
    <row r="267" spans="1:6" x14ac:dyDescent="0.25">
      <c r="A267" s="14">
        <v>41878.878379629627</v>
      </c>
      <c r="E267">
        <v>1</v>
      </c>
      <c r="F267">
        <v>1</v>
      </c>
    </row>
    <row r="268" spans="1:6" x14ac:dyDescent="0.25">
      <c r="A268" s="14">
        <v>41878.911550925928</v>
      </c>
      <c r="C268">
        <v>1</v>
      </c>
      <c r="F268">
        <v>1</v>
      </c>
    </row>
    <row r="269" spans="1:6" x14ac:dyDescent="0.25">
      <c r="A269" s="14">
        <v>41878.946574074071</v>
      </c>
      <c r="E269">
        <v>1</v>
      </c>
      <c r="F269">
        <v>1</v>
      </c>
    </row>
    <row r="270" spans="1:6" x14ac:dyDescent="0.25">
      <c r="A270" s="14">
        <v>41879.043530092589</v>
      </c>
      <c r="C270">
        <v>1</v>
      </c>
      <c r="F270">
        <v>1</v>
      </c>
    </row>
    <row r="271" spans="1:6" x14ac:dyDescent="0.25">
      <c r="A271" s="14">
        <v>41879.913761574076</v>
      </c>
      <c r="E271">
        <v>1</v>
      </c>
      <c r="F271">
        <v>1</v>
      </c>
    </row>
    <row r="272" spans="1:6" x14ac:dyDescent="0.25">
      <c r="A272" s="14">
        <v>41879.959050925929</v>
      </c>
      <c r="E272">
        <v>1</v>
      </c>
      <c r="F272">
        <v>1</v>
      </c>
    </row>
    <row r="273" spans="1:6" x14ac:dyDescent="0.25">
      <c r="A273" s="14">
        <v>41880.061006944445</v>
      </c>
      <c r="E273">
        <v>1</v>
      </c>
      <c r="F273">
        <v>1</v>
      </c>
    </row>
    <row r="274" spans="1:6" x14ac:dyDescent="0.25">
      <c r="A274" s="14">
        <v>41880.753437500003</v>
      </c>
      <c r="C274">
        <v>1</v>
      </c>
      <c r="F274">
        <v>1</v>
      </c>
    </row>
    <row r="275" spans="1:6" x14ac:dyDescent="0.25">
      <c r="A275" s="14">
        <v>41880.76357638889</v>
      </c>
      <c r="E275">
        <v>1</v>
      </c>
      <c r="F275">
        <v>1</v>
      </c>
    </row>
    <row r="276" spans="1:6" x14ac:dyDescent="0.25">
      <c r="A276" s="14">
        <v>41880.788842592592</v>
      </c>
      <c r="C276">
        <v>1</v>
      </c>
      <c r="F276">
        <v>1</v>
      </c>
    </row>
    <row r="277" spans="1:6" x14ac:dyDescent="0.25">
      <c r="A277" s="14">
        <v>41881.361342592594</v>
      </c>
      <c r="E277">
        <v>1</v>
      </c>
      <c r="F277">
        <v>1</v>
      </c>
    </row>
    <row r="278" spans="1:6" x14ac:dyDescent="0.25">
      <c r="A278" s="14">
        <v>41881.453587962962</v>
      </c>
      <c r="E278">
        <v>1</v>
      </c>
      <c r="F278">
        <v>1</v>
      </c>
    </row>
    <row r="279" spans="1:6" x14ac:dyDescent="0.25">
      <c r="A279" s="14">
        <v>41882.585648148146</v>
      </c>
      <c r="E279">
        <v>1</v>
      </c>
      <c r="F279">
        <v>1</v>
      </c>
    </row>
    <row r="280" spans="1:6" x14ac:dyDescent="0.25">
      <c r="A280" s="14">
        <v>41883.916678240741</v>
      </c>
      <c r="C280">
        <v>1</v>
      </c>
      <c r="F280">
        <v>1</v>
      </c>
    </row>
    <row r="281" spans="1:6" x14ac:dyDescent="0.25">
      <c r="A281" s="14">
        <v>41884.056747685187</v>
      </c>
      <c r="E281">
        <v>1</v>
      </c>
      <c r="F281">
        <v>1</v>
      </c>
    </row>
    <row r="282" spans="1:6" x14ac:dyDescent="0.25">
      <c r="A282" s="14">
        <v>41884.599849537037</v>
      </c>
      <c r="E282">
        <v>1</v>
      </c>
      <c r="F282">
        <v>1</v>
      </c>
    </row>
    <row r="283" spans="1:6" x14ac:dyDescent="0.25">
      <c r="A283" s="14">
        <v>41884.617314814815</v>
      </c>
      <c r="E283">
        <v>1</v>
      </c>
      <c r="F283">
        <v>1</v>
      </c>
    </row>
    <row r="284" spans="1:6" x14ac:dyDescent="0.25">
      <c r="A284" s="14">
        <v>41885.221550925926</v>
      </c>
      <c r="C284">
        <v>1</v>
      </c>
      <c r="F284">
        <v>1</v>
      </c>
    </row>
    <row r="285" spans="1:6" x14ac:dyDescent="0.25">
      <c r="A285" s="14">
        <v>41885.478842592594</v>
      </c>
      <c r="E285">
        <v>1</v>
      </c>
      <c r="F285">
        <v>1</v>
      </c>
    </row>
    <row r="286" spans="1:6" x14ac:dyDescent="0.25">
      <c r="A286" s="14">
        <v>41885.595138888886</v>
      </c>
      <c r="C286">
        <v>1</v>
      </c>
      <c r="F286">
        <v>1</v>
      </c>
    </row>
    <row r="287" spans="1:6" x14ac:dyDescent="0.25">
      <c r="A287" s="14">
        <v>41887.111354166664</v>
      </c>
      <c r="E287">
        <v>1</v>
      </c>
      <c r="F287">
        <v>1</v>
      </c>
    </row>
    <row r="288" spans="1:6" x14ac:dyDescent="0.25">
      <c r="A288" s="14">
        <v>41887.292187500003</v>
      </c>
      <c r="E288">
        <v>1</v>
      </c>
      <c r="F288">
        <v>1</v>
      </c>
    </row>
    <row r="289" spans="1:6" x14ac:dyDescent="0.25">
      <c r="A289" s="14">
        <v>41888.674826388888</v>
      </c>
      <c r="E289">
        <v>1</v>
      </c>
      <c r="F289">
        <v>1</v>
      </c>
    </row>
    <row r="290" spans="1:6" x14ac:dyDescent="0.25">
      <c r="A290" s="14">
        <v>41889.768229166664</v>
      </c>
      <c r="E290">
        <v>1</v>
      </c>
      <c r="F290">
        <v>1</v>
      </c>
    </row>
    <row r="291" spans="1:6" x14ac:dyDescent="0.25">
      <c r="A291" s="14">
        <v>41890.086805555555</v>
      </c>
      <c r="C291">
        <v>1</v>
      </c>
      <c r="F291">
        <v>1</v>
      </c>
    </row>
    <row r="292" spans="1:6" x14ac:dyDescent="0.25">
      <c r="A292" s="14">
        <v>41890.16269675926</v>
      </c>
      <c r="C292">
        <v>1</v>
      </c>
      <c r="F292">
        <v>1</v>
      </c>
    </row>
    <row r="293" spans="1:6" x14ac:dyDescent="0.25">
      <c r="A293" s="14">
        <v>41891.665324074071</v>
      </c>
      <c r="E293">
        <v>1</v>
      </c>
      <c r="F293">
        <v>1</v>
      </c>
    </row>
    <row r="294" spans="1:6" x14ac:dyDescent="0.25">
      <c r="A294" s="14">
        <v>41891.96503472222</v>
      </c>
      <c r="E294">
        <v>1</v>
      </c>
      <c r="F294">
        <v>1</v>
      </c>
    </row>
    <row r="295" spans="1:6" x14ac:dyDescent="0.25">
      <c r="A295" s="14">
        <v>41893.324884259258</v>
      </c>
      <c r="E295">
        <v>1</v>
      </c>
      <c r="F295">
        <v>1</v>
      </c>
    </row>
    <row r="296" spans="1:6" x14ac:dyDescent="0.25">
      <c r="A296" s="14">
        <v>41893.783553240741</v>
      </c>
      <c r="E296">
        <v>1</v>
      </c>
      <c r="F296">
        <v>1</v>
      </c>
    </row>
    <row r="297" spans="1:6" x14ac:dyDescent="0.25">
      <c r="A297" s="14">
        <v>41894.632361111115</v>
      </c>
      <c r="E297">
        <v>1</v>
      </c>
      <c r="F297">
        <v>1</v>
      </c>
    </row>
    <row r="298" spans="1:6" x14ac:dyDescent="0.25">
      <c r="A298" s="14">
        <v>41894.91375</v>
      </c>
      <c r="E298">
        <v>1</v>
      </c>
      <c r="F298">
        <v>1</v>
      </c>
    </row>
    <row r="299" spans="1:6" x14ac:dyDescent="0.25">
      <c r="A299" s="14">
        <v>41897.536134259259</v>
      </c>
      <c r="E299">
        <v>1</v>
      </c>
      <c r="F299">
        <v>1</v>
      </c>
    </row>
    <row r="300" spans="1:6" x14ac:dyDescent="0.25">
      <c r="A300" s="14">
        <v>41897.602037037039</v>
      </c>
      <c r="E300">
        <v>1</v>
      </c>
      <c r="F300">
        <v>1</v>
      </c>
    </row>
    <row r="301" spans="1:6" x14ac:dyDescent="0.25">
      <c r="A301" s="14">
        <v>41898.168124999997</v>
      </c>
      <c r="E301">
        <v>1</v>
      </c>
      <c r="F301">
        <v>1</v>
      </c>
    </row>
    <row r="302" spans="1:6" x14ac:dyDescent="0.25">
      <c r="A302" s="14">
        <v>41899.294942129629</v>
      </c>
      <c r="E302">
        <v>1</v>
      </c>
      <c r="F302">
        <v>1</v>
      </c>
    </row>
    <row r="303" spans="1:6" x14ac:dyDescent="0.25">
      <c r="A303" s="14">
        <v>41899.627071759256</v>
      </c>
      <c r="C303">
        <v>1</v>
      </c>
      <c r="F303">
        <v>1</v>
      </c>
    </row>
    <row r="304" spans="1:6" x14ac:dyDescent="0.25">
      <c r="A304" s="14">
        <v>41900.243159722224</v>
      </c>
      <c r="E304">
        <v>1</v>
      </c>
      <c r="F304">
        <v>1</v>
      </c>
    </row>
    <row r="305" spans="1:6" x14ac:dyDescent="0.25">
      <c r="A305" s="14">
        <v>41901.282025462962</v>
      </c>
      <c r="E305">
        <v>1</v>
      </c>
      <c r="F305">
        <v>1</v>
      </c>
    </row>
    <row r="306" spans="1:6" x14ac:dyDescent="0.25">
      <c r="A306" s="14">
        <v>41902.333726851852</v>
      </c>
      <c r="E306">
        <v>1</v>
      </c>
      <c r="F306">
        <v>1</v>
      </c>
    </row>
    <row r="307" spans="1:6" x14ac:dyDescent="0.25">
      <c r="A307" s="14">
        <v>41902.622395833336</v>
      </c>
      <c r="C307">
        <v>1</v>
      </c>
      <c r="F307">
        <v>1</v>
      </c>
    </row>
    <row r="308" spans="1:6" x14ac:dyDescent="0.25">
      <c r="A308" s="14">
        <v>41903.882951388892</v>
      </c>
      <c r="C308">
        <v>1</v>
      </c>
      <c r="F308">
        <v>1</v>
      </c>
    </row>
    <row r="309" spans="1:6" x14ac:dyDescent="0.25">
      <c r="A309" s="14">
        <v>41904.650578703702</v>
      </c>
      <c r="C309">
        <v>1</v>
      </c>
      <c r="F309">
        <v>1</v>
      </c>
    </row>
    <row r="310" spans="1:6" x14ac:dyDescent="0.25">
      <c r="A310" s="14">
        <v>41905.636469907404</v>
      </c>
      <c r="C310">
        <v>1</v>
      </c>
      <c r="F310">
        <v>1</v>
      </c>
    </row>
    <row r="311" spans="1:6" x14ac:dyDescent="0.25">
      <c r="A311" s="14">
        <v>41905.795706018522</v>
      </c>
      <c r="C311">
        <v>1</v>
      </c>
      <c r="F311">
        <v>1</v>
      </c>
    </row>
    <row r="312" spans="1:6" x14ac:dyDescent="0.25">
      <c r="A312" s="14">
        <v>41906.819513888891</v>
      </c>
      <c r="C312">
        <v>1</v>
      </c>
      <c r="F312">
        <v>1</v>
      </c>
    </row>
    <row r="313" spans="1:6" x14ac:dyDescent="0.25">
      <c r="A313" s="14">
        <v>41909.969386574077</v>
      </c>
      <c r="E313">
        <v>1</v>
      </c>
      <c r="F313">
        <v>1</v>
      </c>
    </row>
    <row r="314" spans="1:6" x14ac:dyDescent="0.25">
      <c r="A314" s="14">
        <v>41912.650729166664</v>
      </c>
      <c r="E314">
        <v>1</v>
      </c>
      <c r="F314">
        <v>1</v>
      </c>
    </row>
    <row r="315" spans="1:6" x14ac:dyDescent="0.25">
      <c r="A315" s="14">
        <v>41912.858946759261</v>
      </c>
      <c r="E315">
        <v>1</v>
      </c>
      <c r="F315">
        <v>1</v>
      </c>
    </row>
    <row r="316" spans="1:6" x14ac:dyDescent="0.25">
      <c r="A316" s="14">
        <v>41914.100289351853</v>
      </c>
      <c r="E316">
        <v>1</v>
      </c>
      <c r="F316">
        <v>1</v>
      </c>
    </row>
    <row r="317" spans="1:6" x14ac:dyDescent="0.25">
      <c r="A317" s="14">
        <v>41914.295104166667</v>
      </c>
      <c r="E317">
        <v>1</v>
      </c>
      <c r="F317">
        <v>1</v>
      </c>
    </row>
    <row r="318" spans="1:6" x14ac:dyDescent="0.25">
      <c r="A318" s="14">
        <v>41914.590011574073</v>
      </c>
      <c r="C318">
        <v>1</v>
      </c>
      <c r="F318">
        <v>1</v>
      </c>
    </row>
    <row r="319" spans="1:6" x14ac:dyDescent="0.25">
      <c r="A319" s="14">
        <v>41915.400219907409</v>
      </c>
      <c r="C319">
        <v>1</v>
      </c>
      <c r="F319">
        <v>1</v>
      </c>
    </row>
    <row r="320" spans="1:6" x14ac:dyDescent="0.25">
      <c r="A320" s="14">
        <v>41915.437210648146</v>
      </c>
      <c r="E320">
        <v>1</v>
      </c>
      <c r="F320">
        <v>1</v>
      </c>
    </row>
    <row r="321" spans="1:6" x14ac:dyDescent="0.25">
      <c r="A321" s="14">
        <v>41915.762835648151</v>
      </c>
      <c r="E321">
        <v>1</v>
      </c>
      <c r="F321">
        <v>1</v>
      </c>
    </row>
    <row r="322" spans="1:6" x14ac:dyDescent="0.25">
      <c r="A322" s="14">
        <v>41916.597638888888</v>
      </c>
      <c r="C322">
        <v>1</v>
      </c>
      <c r="F322">
        <v>1</v>
      </c>
    </row>
    <row r="323" spans="1:6" x14ac:dyDescent="0.25">
      <c r="A323" s="14">
        <v>41918.742175925923</v>
      </c>
      <c r="E323">
        <v>1</v>
      </c>
      <c r="F323">
        <v>1</v>
      </c>
    </row>
    <row r="324" spans="1:6" x14ac:dyDescent="0.25">
      <c r="A324" s="14">
        <v>41918.880833333336</v>
      </c>
      <c r="E324">
        <v>1</v>
      </c>
      <c r="F324">
        <v>1</v>
      </c>
    </row>
    <row r="325" spans="1:6" x14ac:dyDescent="0.25">
      <c r="A325" s="14">
        <v>41920.123611111114</v>
      </c>
      <c r="E325">
        <v>1</v>
      </c>
      <c r="F325">
        <v>1</v>
      </c>
    </row>
    <row r="326" spans="1:6" x14ac:dyDescent="0.25">
      <c r="A326" s="14">
        <v>41920.787534722222</v>
      </c>
      <c r="E326">
        <v>1</v>
      </c>
      <c r="F326">
        <v>1</v>
      </c>
    </row>
    <row r="327" spans="1:6" x14ac:dyDescent="0.25">
      <c r="A327" s="14">
        <v>41920.963472222225</v>
      </c>
      <c r="C327">
        <v>1</v>
      </c>
      <c r="F327">
        <v>1</v>
      </c>
    </row>
    <row r="328" spans="1:6" x14ac:dyDescent="0.25">
      <c r="A328" s="14">
        <v>41921.279976851853</v>
      </c>
      <c r="E328">
        <v>1</v>
      </c>
      <c r="F328">
        <v>1</v>
      </c>
    </row>
    <row r="329" spans="1:6" x14ac:dyDescent="0.25">
      <c r="A329" s="14">
        <v>41921.375532407408</v>
      </c>
      <c r="E329">
        <v>1</v>
      </c>
      <c r="F329">
        <v>1</v>
      </c>
    </row>
    <row r="330" spans="1:6" x14ac:dyDescent="0.25">
      <c r="A330" s="14">
        <v>41921.770439814813</v>
      </c>
      <c r="C330">
        <v>1</v>
      </c>
      <c r="F330">
        <v>1</v>
      </c>
    </row>
    <row r="331" spans="1:6" x14ac:dyDescent="0.25">
      <c r="A331" s="14">
        <v>41922.535185185188</v>
      </c>
      <c r="C331">
        <v>1</v>
      </c>
      <c r="F331">
        <v>1</v>
      </c>
    </row>
    <row r="332" spans="1:6" x14ac:dyDescent="0.25">
      <c r="A332" s="14">
        <v>41922.640590277777</v>
      </c>
      <c r="E332">
        <v>1</v>
      </c>
      <c r="F332">
        <v>1</v>
      </c>
    </row>
    <row r="333" spans="1:6" x14ac:dyDescent="0.25">
      <c r="A333" s="14">
        <v>41923.354351851849</v>
      </c>
      <c r="E333">
        <v>1</v>
      </c>
      <c r="F333">
        <v>1</v>
      </c>
    </row>
    <row r="334" spans="1:6" x14ac:dyDescent="0.25">
      <c r="A334" s="14">
        <v>41923.921643518515</v>
      </c>
      <c r="E334">
        <v>1</v>
      </c>
      <c r="F334">
        <v>1</v>
      </c>
    </row>
    <row r="335" spans="1:6" x14ac:dyDescent="0.25">
      <c r="A335" s="14">
        <v>41926.542303240742</v>
      </c>
      <c r="C335">
        <v>1</v>
      </c>
      <c r="F335">
        <v>1</v>
      </c>
    </row>
    <row r="336" spans="1:6" x14ac:dyDescent="0.25">
      <c r="A336" s="14">
        <v>41926.942685185182</v>
      </c>
      <c r="E336">
        <v>1</v>
      </c>
      <c r="F336">
        <v>1</v>
      </c>
    </row>
    <row r="337" spans="1:6" x14ac:dyDescent="0.25">
      <c r="A337" s="14">
        <v>41927.124884259261</v>
      </c>
      <c r="C337">
        <v>1</v>
      </c>
      <c r="F337">
        <v>1</v>
      </c>
    </row>
    <row r="338" spans="1:6" x14ac:dyDescent="0.25">
      <c r="A338" s="14">
        <v>41927.848900462966</v>
      </c>
      <c r="E338">
        <v>1</v>
      </c>
      <c r="F338">
        <v>1</v>
      </c>
    </row>
    <row r="339" spans="1:6" x14ac:dyDescent="0.25">
      <c r="A339" s="14">
        <v>41927.873784722222</v>
      </c>
      <c r="E339">
        <v>1</v>
      </c>
      <c r="F339">
        <v>1</v>
      </c>
    </row>
    <row r="340" spans="1:6" x14ac:dyDescent="0.25">
      <c r="A340" s="14">
        <v>41927.936157407406</v>
      </c>
      <c r="E340">
        <v>1</v>
      </c>
      <c r="F340">
        <v>1</v>
      </c>
    </row>
    <row r="341" spans="1:6" x14ac:dyDescent="0.25">
      <c r="A341" s="14">
        <v>41928.170497685183</v>
      </c>
      <c r="E341">
        <v>1</v>
      </c>
      <c r="F341">
        <v>1</v>
      </c>
    </row>
    <row r="342" spans="1:6" x14ac:dyDescent="0.25">
      <c r="A342" s="14">
        <v>41928.690138888887</v>
      </c>
      <c r="C342">
        <v>1</v>
      </c>
      <c r="F342">
        <v>1</v>
      </c>
    </row>
    <row r="343" spans="1:6" x14ac:dyDescent="0.25">
      <c r="A343" s="14">
        <v>41928.881064814814</v>
      </c>
      <c r="E343">
        <v>1</v>
      </c>
      <c r="F343">
        <v>1</v>
      </c>
    </row>
    <row r="344" spans="1:6" x14ac:dyDescent="0.25">
      <c r="A344" s="14">
        <v>41929.266215277778</v>
      </c>
      <c r="C344">
        <v>1</v>
      </c>
      <c r="F344">
        <v>1</v>
      </c>
    </row>
    <row r="345" spans="1:6" x14ac:dyDescent="0.25">
      <c r="A345" s="14">
        <v>41931.682939814818</v>
      </c>
      <c r="E345">
        <v>1</v>
      </c>
      <c r="F345">
        <v>1</v>
      </c>
    </row>
    <row r="346" spans="1:6" x14ac:dyDescent="0.25">
      <c r="A346" s="14">
        <v>41932.311099537037</v>
      </c>
      <c r="E346">
        <v>1</v>
      </c>
      <c r="F346">
        <v>1</v>
      </c>
    </row>
    <row r="347" spans="1:6" x14ac:dyDescent="0.25">
      <c r="A347" s="14">
        <v>41932.708877314813</v>
      </c>
      <c r="E347">
        <v>1</v>
      </c>
      <c r="F347">
        <v>1</v>
      </c>
    </row>
    <row r="348" spans="1:6" x14ac:dyDescent="0.25">
      <c r="A348" s="14">
        <v>41933.291643518518</v>
      </c>
      <c r="E348">
        <v>1</v>
      </c>
      <c r="F348">
        <v>1</v>
      </c>
    </row>
    <row r="349" spans="1:6" x14ac:dyDescent="0.25">
      <c r="A349" s="14">
        <v>41934.914918981478</v>
      </c>
      <c r="E349">
        <v>1</v>
      </c>
      <c r="F349">
        <v>1</v>
      </c>
    </row>
    <row r="350" spans="1:6" x14ac:dyDescent="0.25">
      <c r="A350" s="14">
        <v>41937.953449074077</v>
      </c>
      <c r="E350">
        <v>1</v>
      </c>
      <c r="F350">
        <v>1</v>
      </c>
    </row>
    <row r="351" spans="1:6" x14ac:dyDescent="0.25">
      <c r="A351" s="14">
        <v>41938.709421296298</v>
      </c>
      <c r="E351">
        <v>1</v>
      </c>
      <c r="F351">
        <v>1</v>
      </c>
    </row>
    <row r="352" spans="1:6" x14ac:dyDescent="0.25">
      <c r="A352" s="14">
        <v>41939.569907407407</v>
      </c>
      <c r="E352">
        <v>1</v>
      </c>
      <c r="F352">
        <v>1</v>
      </c>
    </row>
    <row r="353" spans="1:6" x14ac:dyDescent="0.25">
      <c r="A353" s="14">
        <v>41939.8122337963</v>
      </c>
      <c r="C353">
        <v>1</v>
      </c>
      <c r="F353">
        <v>1</v>
      </c>
    </row>
    <row r="354" spans="1:6" x14ac:dyDescent="0.25">
      <c r="A354" s="14">
        <v>41940.028287037036</v>
      </c>
      <c r="C354">
        <v>1</v>
      </c>
      <c r="F354">
        <v>1</v>
      </c>
    </row>
    <row r="355" spans="1:6" x14ac:dyDescent="0.25">
      <c r="A355" s="14">
        <v>41940.587233796294</v>
      </c>
      <c r="C355">
        <v>1</v>
      </c>
      <c r="F355">
        <v>1</v>
      </c>
    </row>
    <row r="356" spans="1:6" x14ac:dyDescent="0.25">
      <c r="A356" s="14">
        <v>41940.598182870373</v>
      </c>
      <c r="E356">
        <v>1</v>
      </c>
      <c r="F356">
        <v>1</v>
      </c>
    </row>
    <row r="357" spans="1:6" x14ac:dyDescent="0.25">
      <c r="A357" s="14">
        <v>41940.69158564815</v>
      </c>
      <c r="E357">
        <v>1</v>
      </c>
      <c r="F357">
        <v>1</v>
      </c>
    </row>
    <row r="358" spans="1:6" x14ac:dyDescent="0.25">
      <c r="A358" s="14">
        <v>41940.967951388891</v>
      </c>
      <c r="C358">
        <v>1</v>
      </c>
      <c r="F358">
        <v>1</v>
      </c>
    </row>
    <row r="359" spans="1:6" x14ac:dyDescent="0.25">
      <c r="A359" s="14">
        <v>41941.585231481484</v>
      </c>
      <c r="C359">
        <v>1</v>
      </c>
      <c r="F359">
        <v>1</v>
      </c>
    </row>
    <row r="360" spans="1:6" x14ac:dyDescent="0.25">
      <c r="A360" s="14">
        <v>41941.683865740742</v>
      </c>
      <c r="E360">
        <v>1</v>
      </c>
      <c r="F360">
        <v>1</v>
      </c>
    </row>
    <row r="361" spans="1:6" x14ac:dyDescent="0.25">
      <c r="A361" s="14">
        <v>41941.75203703704</v>
      </c>
      <c r="E361">
        <v>1</v>
      </c>
      <c r="F361">
        <v>1</v>
      </c>
    </row>
    <row r="362" spans="1:6" x14ac:dyDescent="0.25">
      <c r="A362" s="14">
        <v>41942.84710648148</v>
      </c>
      <c r="C362">
        <v>1</v>
      </c>
      <c r="F362">
        <v>1</v>
      </c>
    </row>
    <row r="363" spans="1:6" x14ac:dyDescent="0.25">
      <c r="A363" s="14">
        <v>41943.753032407411</v>
      </c>
      <c r="E363">
        <v>1</v>
      </c>
      <c r="F363">
        <v>1</v>
      </c>
    </row>
    <row r="364" spans="1:6" x14ac:dyDescent="0.25">
      <c r="A364" s="14">
        <v>41944.527627314812</v>
      </c>
      <c r="E364">
        <v>1</v>
      </c>
      <c r="F364">
        <v>1</v>
      </c>
    </row>
    <row r="365" spans="1:6" x14ac:dyDescent="0.25">
      <c r="A365" s="14">
        <v>41946.644745370373</v>
      </c>
      <c r="E365">
        <v>1</v>
      </c>
      <c r="F365">
        <v>1</v>
      </c>
    </row>
    <row r="366" spans="1:6" x14ac:dyDescent="0.25">
      <c r="A366" s="14">
        <v>41946.936909722222</v>
      </c>
      <c r="C366">
        <v>1</v>
      </c>
      <c r="F366">
        <v>1</v>
      </c>
    </row>
    <row r="367" spans="1:6" x14ac:dyDescent="0.25">
      <c r="A367" s="14">
        <v>41947.762592592589</v>
      </c>
      <c r="E367">
        <v>1</v>
      </c>
      <c r="F367">
        <v>1</v>
      </c>
    </row>
    <row r="368" spans="1:6" x14ac:dyDescent="0.25">
      <c r="A368" s="14">
        <v>41948.552847222221</v>
      </c>
      <c r="E368">
        <v>1</v>
      </c>
      <c r="F368">
        <v>1</v>
      </c>
    </row>
    <row r="369" spans="1:6" x14ac:dyDescent="0.25">
      <c r="A369" s="14">
        <v>41948.727256944447</v>
      </c>
      <c r="C369">
        <v>1</v>
      </c>
      <c r="F369">
        <v>1</v>
      </c>
    </row>
    <row r="370" spans="1:6" x14ac:dyDescent="0.25">
      <c r="A370" s="14">
        <v>41948.957465277781</v>
      </c>
      <c r="C370">
        <v>1</v>
      </c>
      <c r="F370">
        <v>1</v>
      </c>
    </row>
    <row r="371" spans="1:6" x14ac:dyDescent="0.25">
      <c r="A371" s="14">
        <v>41950.114108796297</v>
      </c>
      <c r="C371">
        <v>1</v>
      </c>
      <c r="F371">
        <v>1</v>
      </c>
    </row>
    <row r="372" spans="1:6" x14ac:dyDescent="0.25">
      <c r="A372" s="14">
        <v>41950.266944444447</v>
      </c>
      <c r="C372">
        <v>1</v>
      </c>
      <c r="F372">
        <v>1</v>
      </c>
    </row>
    <row r="373" spans="1:6" x14ac:dyDescent="0.25">
      <c r="A373" s="14">
        <v>41950.859560185185</v>
      </c>
      <c r="E373">
        <v>1</v>
      </c>
      <c r="F373">
        <v>1</v>
      </c>
    </row>
    <row r="374" spans="1:6" x14ac:dyDescent="0.25">
      <c r="A374" s="14">
        <v>41953.773090277777</v>
      </c>
      <c r="C374">
        <v>1</v>
      </c>
      <c r="F374">
        <v>1</v>
      </c>
    </row>
    <row r="375" spans="1:6" x14ac:dyDescent="0.25">
      <c r="A375" s="14">
        <v>41953.8675</v>
      </c>
      <c r="E375">
        <v>1</v>
      </c>
      <c r="F375">
        <v>1</v>
      </c>
    </row>
    <row r="376" spans="1:6" x14ac:dyDescent="0.25">
      <c r="A376" s="14">
        <v>41953.95821759259</v>
      </c>
      <c r="C376">
        <v>1</v>
      </c>
      <c r="F376">
        <v>1</v>
      </c>
    </row>
    <row r="377" spans="1:6" x14ac:dyDescent="0.25">
      <c r="A377" s="14">
        <v>41954.228032407409</v>
      </c>
      <c r="B377">
        <v>1</v>
      </c>
      <c r="F377">
        <v>1</v>
      </c>
    </row>
    <row r="378" spans="1:6" x14ac:dyDescent="0.25">
      <c r="A378" s="14">
        <v>41954.545081018521</v>
      </c>
      <c r="C378">
        <v>1</v>
      </c>
      <c r="F378">
        <v>1</v>
      </c>
    </row>
    <row r="379" spans="1:6" x14ac:dyDescent="0.25">
      <c r="A379" s="14">
        <v>41954.850868055553</v>
      </c>
      <c r="E379">
        <v>1</v>
      </c>
      <c r="F379">
        <v>1</v>
      </c>
    </row>
    <row r="380" spans="1:6" x14ac:dyDescent="0.25">
      <c r="A380" s="14">
        <v>41957.756840277776</v>
      </c>
      <c r="E380">
        <v>1</v>
      </c>
      <c r="F380">
        <v>1</v>
      </c>
    </row>
    <row r="381" spans="1:6" x14ac:dyDescent="0.25">
      <c r="A381" s="14">
        <v>41957.833726851852</v>
      </c>
      <c r="C381">
        <v>1</v>
      </c>
      <c r="F381">
        <v>1</v>
      </c>
    </row>
    <row r="382" spans="1:6" x14ac:dyDescent="0.25">
      <c r="A382" s="14">
        <v>41960.119085648148</v>
      </c>
      <c r="E382">
        <v>1</v>
      </c>
      <c r="F382">
        <v>1</v>
      </c>
    </row>
    <row r="383" spans="1:6" x14ac:dyDescent="0.25">
      <c r="A383" s="14">
        <v>41961.492488425924</v>
      </c>
      <c r="C383">
        <v>1</v>
      </c>
      <c r="F383">
        <v>1</v>
      </c>
    </row>
    <row r="384" spans="1:6" x14ac:dyDescent="0.25">
      <c r="A384" s="14">
        <v>41963.872361111113</v>
      </c>
      <c r="E384">
        <v>1</v>
      </c>
      <c r="F384">
        <v>1</v>
      </c>
    </row>
    <row r="385" spans="1:6" x14ac:dyDescent="0.25">
      <c r="A385" s="14">
        <v>41964.315532407411</v>
      </c>
      <c r="E385">
        <v>1</v>
      </c>
      <c r="F385">
        <v>1</v>
      </c>
    </row>
    <row r="386" spans="1:6" x14ac:dyDescent="0.25">
      <c r="A386" s="14">
        <v>41964.716319444444</v>
      </c>
      <c r="E386">
        <v>1</v>
      </c>
      <c r="F386">
        <v>1</v>
      </c>
    </row>
    <row r="387" spans="1:6" x14ac:dyDescent="0.25">
      <c r="A387" s="14">
        <v>41968.677465277775</v>
      </c>
      <c r="C387">
        <v>1</v>
      </c>
      <c r="F387">
        <v>1</v>
      </c>
    </row>
    <row r="388" spans="1:6" x14ac:dyDescent="0.25">
      <c r="A388" s="14">
        <v>41968.938993055555</v>
      </c>
      <c r="C388">
        <v>1</v>
      </c>
      <c r="F388">
        <v>1</v>
      </c>
    </row>
    <row r="389" spans="1:6" x14ac:dyDescent="0.25">
      <c r="A389" s="14">
        <v>41969.199756944443</v>
      </c>
      <c r="E389">
        <v>1</v>
      </c>
      <c r="F389">
        <v>1</v>
      </c>
    </row>
    <row r="390" spans="1:6" x14ac:dyDescent="0.25">
      <c r="A390" s="14">
        <v>41970.085046296299</v>
      </c>
      <c r="C390">
        <v>1</v>
      </c>
      <c r="F390">
        <v>1</v>
      </c>
    </row>
    <row r="391" spans="1:6" x14ac:dyDescent="0.25">
      <c r="A391" s="14">
        <v>41971.002152777779</v>
      </c>
      <c r="E391">
        <v>1</v>
      </c>
      <c r="F391">
        <v>1</v>
      </c>
    </row>
    <row r="392" spans="1:6" x14ac:dyDescent="0.25">
      <c r="A392" s="14">
        <v>41971.881076388891</v>
      </c>
      <c r="E392">
        <v>1</v>
      </c>
      <c r="F392">
        <v>1</v>
      </c>
    </row>
    <row r="393" spans="1:6" x14ac:dyDescent="0.25">
      <c r="A393" s="14">
        <v>41974.738576388889</v>
      </c>
      <c r="C393">
        <v>1</v>
      </c>
      <c r="F393">
        <v>1</v>
      </c>
    </row>
    <row r="394" spans="1:6" x14ac:dyDescent="0.25">
      <c r="A394" s="14">
        <v>41974.743148148147</v>
      </c>
      <c r="E394">
        <v>1</v>
      </c>
      <c r="F394">
        <v>1</v>
      </c>
    </row>
    <row r="395" spans="1:6" x14ac:dyDescent="0.25">
      <c r="A395" s="14">
        <v>41974.898599537039</v>
      </c>
      <c r="E395">
        <v>1</v>
      </c>
      <c r="F395">
        <v>1</v>
      </c>
    </row>
    <row r="396" spans="1:6" x14ac:dyDescent="0.25">
      <c r="A396" s="14">
        <v>41975.124340277776</v>
      </c>
      <c r="C396">
        <v>1</v>
      </c>
      <c r="F396">
        <v>1</v>
      </c>
    </row>
    <row r="397" spans="1:6" x14ac:dyDescent="0.25">
      <c r="A397" s="14">
        <v>41975.642974537041</v>
      </c>
      <c r="C397">
        <v>1</v>
      </c>
      <c r="F397">
        <v>1</v>
      </c>
    </row>
    <row r="398" spans="1:6" x14ac:dyDescent="0.25">
      <c r="A398" s="14">
        <v>41975.676111111112</v>
      </c>
      <c r="C398">
        <v>1</v>
      </c>
      <c r="F398">
        <v>1</v>
      </c>
    </row>
    <row r="399" spans="1:6" x14ac:dyDescent="0.25">
      <c r="A399" s="14">
        <v>41975.700636574074</v>
      </c>
      <c r="C399">
        <v>1</v>
      </c>
      <c r="F399">
        <v>1</v>
      </c>
    </row>
    <row r="400" spans="1:6" x14ac:dyDescent="0.25">
      <c r="A400" s="14">
        <v>41975.901180555556</v>
      </c>
      <c r="E400">
        <v>1</v>
      </c>
      <c r="F400">
        <v>1</v>
      </c>
    </row>
    <row r="401" spans="1:6" x14ac:dyDescent="0.25">
      <c r="A401" s="14">
        <v>41976.331979166665</v>
      </c>
      <c r="E401">
        <v>1</v>
      </c>
      <c r="F401">
        <v>1</v>
      </c>
    </row>
    <row r="402" spans="1:6" x14ac:dyDescent="0.25">
      <c r="A402" s="14">
        <v>41977.004976851851</v>
      </c>
      <c r="C402">
        <v>1</v>
      </c>
      <c r="F402">
        <v>1</v>
      </c>
    </row>
    <row r="403" spans="1:6" x14ac:dyDescent="0.25">
      <c r="A403" s="14">
        <v>41977.780104166668</v>
      </c>
      <c r="B403">
        <v>1</v>
      </c>
      <c r="F403">
        <v>1</v>
      </c>
    </row>
    <row r="404" spans="1:6" x14ac:dyDescent="0.25">
      <c r="A404" s="14">
        <v>41981.067523148151</v>
      </c>
      <c r="C404">
        <v>1</v>
      </c>
      <c r="F404">
        <v>1</v>
      </c>
    </row>
    <row r="405" spans="1:6" x14ac:dyDescent="0.25">
      <c r="A405" s="14">
        <v>41981.57230324074</v>
      </c>
      <c r="C405">
        <v>1</v>
      </c>
      <c r="F405">
        <v>1</v>
      </c>
    </row>
    <row r="406" spans="1:6" x14ac:dyDescent="0.25">
      <c r="A406" s="14">
        <v>41982.688611111109</v>
      </c>
      <c r="E406">
        <v>1</v>
      </c>
      <c r="F406">
        <v>1</v>
      </c>
    </row>
    <row r="407" spans="1:6" x14ac:dyDescent="0.25">
      <c r="A407" s="14">
        <v>41982.737071759257</v>
      </c>
      <c r="C407">
        <v>1</v>
      </c>
      <c r="F407">
        <v>1</v>
      </c>
    </row>
    <row r="408" spans="1:6" x14ac:dyDescent="0.25">
      <c r="A408" s="14">
        <v>41982.773356481484</v>
      </c>
      <c r="E408">
        <v>1</v>
      </c>
      <c r="F408">
        <v>1</v>
      </c>
    </row>
    <row r="409" spans="1:6" x14ac:dyDescent="0.25">
      <c r="A409" s="14">
        <v>41982.873645833337</v>
      </c>
      <c r="C409">
        <v>1</v>
      </c>
      <c r="F409">
        <v>1</v>
      </c>
    </row>
    <row r="410" spans="1:6" x14ac:dyDescent="0.25">
      <c r="A410" s="14">
        <v>41982.887280092589</v>
      </c>
      <c r="E410">
        <v>1</v>
      </c>
      <c r="F410">
        <v>1</v>
      </c>
    </row>
    <row r="411" spans="1:6" x14ac:dyDescent="0.25">
      <c r="A411" s="14">
        <v>41982.904386574075</v>
      </c>
      <c r="C411">
        <v>1</v>
      </c>
      <c r="F411">
        <v>1</v>
      </c>
    </row>
    <row r="412" spans="1:6" x14ac:dyDescent="0.25">
      <c r="A412" s="14">
        <v>41983.752847222226</v>
      </c>
      <c r="C412">
        <v>1</v>
      </c>
      <c r="F412">
        <v>1</v>
      </c>
    </row>
    <row r="413" spans="1:6" x14ac:dyDescent="0.25">
      <c r="A413" s="14">
        <v>41985.427361111113</v>
      </c>
      <c r="C413">
        <v>1</v>
      </c>
      <c r="F413">
        <v>1</v>
      </c>
    </row>
    <row r="414" spans="1:6" x14ac:dyDescent="0.25">
      <c r="A414" s="14">
        <v>41988.617083333331</v>
      </c>
      <c r="E414">
        <v>1</v>
      </c>
      <c r="F414">
        <v>1</v>
      </c>
    </row>
    <row r="415" spans="1:6" x14ac:dyDescent="0.25">
      <c r="A415" s="14">
        <v>41988.829942129632</v>
      </c>
      <c r="E415">
        <v>1</v>
      </c>
      <c r="F415">
        <v>1</v>
      </c>
    </row>
    <row r="416" spans="1:6" x14ac:dyDescent="0.25">
      <c r="A416" s="14">
        <v>41989.247546296298</v>
      </c>
      <c r="E416">
        <v>1</v>
      </c>
      <c r="F416">
        <v>1</v>
      </c>
    </row>
    <row r="417" spans="1:6" x14ac:dyDescent="0.25">
      <c r="A417" s="14">
        <v>41989.819212962961</v>
      </c>
      <c r="E417">
        <v>1</v>
      </c>
      <c r="F417">
        <v>1</v>
      </c>
    </row>
    <row r="418" spans="1:6" x14ac:dyDescent="0.25">
      <c r="A418" s="14">
        <v>41990.506377314814</v>
      </c>
      <c r="C418">
        <v>1</v>
      </c>
      <c r="F418">
        <v>1</v>
      </c>
    </row>
    <row r="419" spans="1:6" x14ac:dyDescent="0.25">
      <c r="A419" s="14">
        <v>41990.584108796298</v>
      </c>
      <c r="C419">
        <v>1</v>
      </c>
      <c r="F419">
        <v>1</v>
      </c>
    </row>
    <row r="420" spans="1:6" x14ac:dyDescent="0.25">
      <c r="A420" s="14">
        <v>41990.585486111115</v>
      </c>
      <c r="E420">
        <v>1</v>
      </c>
      <c r="F420">
        <v>1</v>
      </c>
    </row>
    <row r="421" spans="1:6" x14ac:dyDescent="0.25">
      <c r="A421" s="14">
        <v>41990.612546296295</v>
      </c>
      <c r="C421">
        <v>1</v>
      </c>
      <c r="F421">
        <v>1</v>
      </c>
    </row>
    <row r="422" spans="1:6" x14ac:dyDescent="0.25">
      <c r="A422" s="14">
        <v>41990.99863425926</v>
      </c>
      <c r="E422">
        <v>1</v>
      </c>
      <c r="F422">
        <v>1</v>
      </c>
    </row>
    <row r="423" spans="1:6" x14ac:dyDescent="0.25">
      <c r="A423" s="14">
        <v>41991.022488425922</v>
      </c>
      <c r="C423">
        <v>1</v>
      </c>
      <c r="F423">
        <v>1</v>
      </c>
    </row>
    <row r="424" spans="1:6" x14ac:dyDescent="0.25">
      <c r="A424" s="14">
        <v>41993.824340277781</v>
      </c>
      <c r="E424">
        <v>1</v>
      </c>
      <c r="F424">
        <v>1</v>
      </c>
    </row>
    <row r="425" spans="1:6" x14ac:dyDescent="0.25">
      <c r="A425" s="14">
        <v>41995.084074074075</v>
      </c>
      <c r="C425">
        <v>1</v>
      </c>
      <c r="F425">
        <v>1</v>
      </c>
    </row>
    <row r="426" spans="1:6" x14ac:dyDescent="0.25">
      <c r="A426" s="14">
        <v>41995.870486111111</v>
      </c>
      <c r="E426">
        <v>1</v>
      </c>
      <c r="F426">
        <v>1</v>
      </c>
    </row>
    <row r="427" spans="1:6" x14ac:dyDescent="0.25">
      <c r="A427" s="14">
        <v>41996.832395833335</v>
      </c>
      <c r="E427">
        <v>1</v>
      </c>
      <c r="F427">
        <v>1</v>
      </c>
    </row>
    <row r="428" spans="1:6" x14ac:dyDescent="0.25">
      <c r="A428" s="14">
        <v>41997.507905092592</v>
      </c>
      <c r="E428">
        <v>1</v>
      </c>
      <c r="F428">
        <v>1</v>
      </c>
    </row>
    <row r="429" spans="1:6" x14ac:dyDescent="0.25">
      <c r="A429" s="14">
        <v>41999.861064814817</v>
      </c>
      <c r="B429">
        <v>1</v>
      </c>
      <c r="F429">
        <v>1</v>
      </c>
    </row>
    <row r="430" spans="1:6" x14ac:dyDescent="0.25">
      <c r="A430" s="14">
        <v>42002.54488425926</v>
      </c>
      <c r="C430">
        <v>1</v>
      </c>
      <c r="F430">
        <v>1</v>
      </c>
    </row>
    <row r="431" spans="1:6" x14ac:dyDescent="0.25">
      <c r="A431" s="14">
        <v>42002.817488425928</v>
      </c>
      <c r="C431">
        <v>1</v>
      </c>
      <c r="F431">
        <v>1</v>
      </c>
    </row>
    <row r="432" spans="1:6" x14ac:dyDescent="0.25">
      <c r="A432" s="14">
        <v>42003.948425925926</v>
      </c>
      <c r="E432">
        <v>1</v>
      </c>
      <c r="F432">
        <v>1</v>
      </c>
    </row>
    <row r="433" spans="1:6" x14ac:dyDescent="0.25">
      <c r="A433" s="14">
        <v>42004.703865740739</v>
      </c>
      <c r="E433">
        <v>1</v>
      </c>
      <c r="F433">
        <v>1</v>
      </c>
    </row>
    <row r="434" spans="1:6" x14ac:dyDescent="0.25">
      <c r="A434" s="14">
        <v>42006.908692129633</v>
      </c>
      <c r="C434">
        <v>1</v>
      </c>
      <c r="F434">
        <v>1</v>
      </c>
    </row>
    <row r="435" spans="1:6" x14ac:dyDescent="0.25">
      <c r="A435" s="14">
        <v>42007.016458333332</v>
      </c>
      <c r="B435">
        <v>1</v>
      </c>
      <c r="F435">
        <v>1</v>
      </c>
    </row>
    <row r="436" spans="1:6" x14ac:dyDescent="0.25">
      <c r="A436" s="14">
        <v>42009.493263888886</v>
      </c>
      <c r="C436">
        <v>1</v>
      </c>
      <c r="F436">
        <v>1</v>
      </c>
    </row>
    <row r="437" spans="1:6" x14ac:dyDescent="0.25">
      <c r="A437" s="14">
        <v>42010.968240740738</v>
      </c>
      <c r="C437">
        <v>1</v>
      </c>
      <c r="F437">
        <v>1</v>
      </c>
    </row>
    <row r="438" spans="1:6" x14ac:dyDescent="0.25">
      <c r="A438" s="14">
        <v>42011.202581018515</v>
      </c>
      <c r="E438">
        <v>1</v>
      </c>
      <c r="F438">
        <v>1</v>
      </c>
    </row>
    <row r="439" spans="1:6" x14ac:dyDescent="0.25">
      <c r="A439" s="14">
        <v>42013.15253472222</v>
      </c>
      <c r="E439">
        <v>1</v>
      </c>
      <c r="F439">
        <v>1</v>
      </c>
    </row>
    <row r="440" spans="1:6" x14ac:dyDescent="0.25">
      <c r="A440" s="14">
        <v>42013.424502314818</v>
      </c>
      <c r="C440">
        <v>1</v>
      </c>
      <c r="F440">
        <v>1</v>
      </c>
    </row>
    <row r="441" spans="1:6" x14ac:dyDescent="0.25">
      <c r="A441" s="14">
        <v>42016.050451388888</v>
      </c>
      <c r="E441">
        <v>1</v>
      </c>
      <c r="F441">
        <v>1</v>
      </c>
    </row>
    <row r="442" spans="1:6" x14ac:dyDescent="0.25">
      <c r="A442" s="14">
        <v>42016.120613425926</v>
      </c>
      <c r="C442">
        <v>1</v>
      </c>
      <c r="F442">
        <v>1</v>
      </c>
    </row>
    <row r="443" spans="1:6" x14ac:dyDescent="0.25">
      <c r="A443" s="14">
        <v>42016.706678240742</v>
      </c>
      <c r="E443">
        <v>1</v>
      </c>
      <c r="F443">
        <v>1</v>
      </c>
    </row>
    <row r="444" spans="1:6" x14ac:dyDescent="0.25">
      <c r="A444" s="14">
        <v>42016.800208333334</v>
      </c>
      <c r="E444">
        <v>1</v>
      </c>
      <c r="F444">
        <v>1</v>
      </c>
    </row>
    <row r="445" spans="1:6" x14ac:dyDescent="0.25">
      <c r="A445" s="14">
        <v>42016.832465277781</v>
      </c>
      <c r="E445">
        <v>1</v>
      </c>
      <c r="F445">
        <v>1</v>
      </c>
    </row>
    <row r="446" spans="1:6" x14ac:dyDescent="0.25">
      <c r="A446" s="14">
        <v>42016.938692129632</v>
      </c>
      <c r="E446">
        <v>1</v>
      </c>
      <c r="F446">
        <v>1</v>
      </c>
    </row>
    <row r="447" spans="1:6" x14ac:dyDescent="0.25">
      <c r="A447" s="14">
        <v>42016.981574074074</v>
      </c>
      <c r="E447">
        <v>1</v>
      </c>
      <c r="F447">
        <v>1</v>
      </c>
    </row>
    <row r="448" spans="1:6" x14ac:dyDescent="0.25">
      <c r="A448" s="14">
        <v>42017.594236111108</v>
      </c>
      <c r="C448">
        <v>1</v>
      </c>
      <c r="F448">
        <v>1</v>
      </c>
    </row>
    <row r="449" spans="1:6" x14ac:dyDescent="0.25">
      <c r="A449" s="14">
        <v>42017.88045138889</v>
      </c>
      <c r="E449">
        <v>1</v>
      </c>
      <c r="F449">
        <v>1</v>
      </c>
    </row>
    <row r="450" spans="1:6" x14ac:dyDescent="0.25">
      <c r="A450" s="14">
        <v>42017.907337962963</v>
      </c>
      <c r="C450">
        <v>1</v>
      </c>
      <c r="F450">
        <v>1</v>
      </c>
    </row>
    <row r="451" spans="1:6" x14ac:dyDescent="0.25">
      <c r="A451" s="14">
        <v>42018.676898148151</v>
      </c>
      <c r="E451">
        <v>1</v>
      </c>
      <c r="F451">
        <v>1</v>
      </c>
    </row>
    <row r="452" spans="1:6" x14ac:dyDescent="0.25">
      <c r="A452" s="14">
        <v>42018.940497685187</v>
      </c>
      <c r="C452">
        <v>1</v>
      </c>
      <c r="F452">
        <v>1</v>
      </c>
    </row>
    <row r="453" spans="1:6" x14ac:dyDescent="0.25">
      <c r="A453" s="14">
        <v>42018.94159722222</v>
      </c>
      <c r="E453">
        <v>1</v>
      </c>
      <c r="F453">
        <v>1</v>
      </c>
    </row>
    <row r="454" spans="1:6" x14ac:dyDescent="0.25">
      <c r="A454" s="14">
        <v>42019.683761574073</v>
      </c>
      <c r="C454">
        <v>1</v>
      </c>
      <c r="F454">
        <v>1</v>
      </c>
    </row>
    <row r="455" spans="1:6" x14ac:dyDescent="0.25">
      <c r="A455" s="14">
        <v>42019.959837962961</v>
      </c>
      <c r="E455">
        <v>1</v>
      </c>
      <c r="F455">
        <v>1</v>
      </c>
    </row>
    <row r="456" spans="1:6" x14ac:dyDescent="0.25">
      <c r="A456" s="14">
        <v>42020.58734953704</v>
      </c>
      <c r="C456">
        <v>1</v>
      </c>
      <c r="F456">
        <v>1</v>
      </c>
    </row>
    <row r="457" spans="1:6" x14ac:dyDescent="0.25">
      <c r="A457" s="14">
        <v>42020.700567129628</v>
      </c>
      <c r="E457">
        <v>1</v>
      </c>
      <c r="F457">
        <v>1</v>
      </c>
    </row>
    <row r="458" spans="1:6" x14ac:dyDescent="0.25">
      <c r="A458" s="14">
        <v>42020.768634259257</v>
      </c>
      <c r="C458">
        <v>1</v>
      </c>
      <c r="F458">
        <v>1</v>
      </c>
    </row>
    <row r="459" spans="1:6" x14ac:dyDescent="0.25">
      <c r="A459" s="14">
        <v>42020.846666666665</v>
      </c>
      <c r="E459">
        <v>1</v>
      </c>
      <c r="F459">
        <v>1</v>
      </c>
    </row>
    <row r="460" spans="1:6" x14ac:dyDescent="0.25">
      <c r="A460" s="14">
        <v>42021.301192129627</v>
      </c>
      <c r="C460">
        <v>1</v>
      </c>
      <c r="F460">
        <v>1</v>
      </c>
    </row>
    <row r="461" spans="1:6" x14ac:dyDescent="0.25">
      <c r="A461" s="14">
        <v>42022.661527777775</v>
      </c>
      <c r="C461">
        <v>1</v>
      </c>
      <c r="F461">
        <v>1</v>
      </c>
    </row>
    <row r="462" spans="1:6" x14ac:dyDescent="0.25">
      <c r="A462" s="14">
        <v>42023.634976851848</v>
      </c>
      <c r="E462">
        <v>1</v>
      </c>
      <c r="F462">
        <v>1</v>
      </c>
    </row>
    <row r="463" spans="1:6" x14ac:dyDescent="0.25">
      <c r="A463" s="14">
        <v>42024.702893518515</v>
      </c>
      <c r="E463">
        <v>1</v>
      </c>
      <c r="F463">
        <v>1</v>
      </c>
    </row>
    <row r="464" spans="1:6" x14ac:dyDescent="0.25">
      <c r="A464" s="14">
        <v>42025.164780092593</v>
      </c>
      <c r="E464">
        <v>1</v>
      </c>
      <c r="F464">
        <v>1</v>
      </c>
    </row>
    <row r="465" spans="1:6" x14ac:dyDescent="0.25">
      <c r="A465" s="14">
        <v>42026.176180555558</v>
      </c>
      <c r="E465">
        <v>1</v>
      </c>
      <c r="F465">
        <v>1</v>
      </c>
    </row>
    <row r="466" spans="1:6" x14ac:dyDescent="0.25">
      <c r="A466" s="14">
        <v>42026.881180555552</v>
      </c>
      <c r="E466">
        <v>1</v>
      </c>
      <c r="F466">
        <v>1</v>
      </c>
    </row>
    <row r="467" spans="1:6" x14ac:dyDescent="0.25">
      <c r="A467" s="14">
        <v>42026.920428240737</v>
      </c>
      <c r="E467">
        <v>1</v>
      </c>
      <c r="F467">
        <v>1</v>
      </c>
    </row>
    <row r="468" spans="1:6" x14ac:dyDescent="0.25">
      <c r="A468" s="14">
        <v>42026.924976851849</v>
      </c>
      <c r="E468">
        <v>1</v>
      </c>
      <c r="F468">
        <v>1</v>
      </c>
    </row>
    <row r="469" spans="1:6" x14ac:dyDescent="0.25">
      <c r="A469" s="14">
        <v>42027.832800925928</v>
      </c>
      <c r="C469">
        <v>1</v>
      </c>
      <c r="F469">
        <v>1</v>
      </c>
    </row>
    <row r="470" spans="1:6" x14ac:dyDescent="0.25">
      <c r="A470" s="14">
        <v>42028.496562499997</v>
      </c>
      <c r="E470">
        <v>1</v>
      </c>
      <c r="F470">
        <v>1</v>
      </c>
    </row>
    <row r="471" spans="1:6" x14ac:dyDescent="0.25">
      <c r="A471" s="14">
        <v>42029.135879629626</v>
      </c>
      <c r="C471">
        <v>1</v>
      </c>
      <c r="F471">
        <v>1</v>
      </c>
    </row>
    <row r="472" spans="1:6" x14ac:dyDescent="0.25">
      <c r="A472" s="14">
        <v>42031.011250000003</v>
      </c>
      <c r="B472">
        <v>1</v>
      </c>
      <c r="F472">
        <v>1</v>
      </c>
    </row>
    <row r="473" spans="1:6" x14ac:dyDescent="0.25">
      <c r="A473" s="14">
        <v>42031.138831018521</v>
      </c>
      <c r="C473">
        <v>1</v>
      </c>
      <c r="F473">
        <v>1</v>
      </c>
    </row>
    <row r="474" spans="1:6" x14ac:dyDescent="0.25">
      <c r="A474" s="14">
        <v>42031.666898148149</v>
      </c>
      <c r="C474">
        <v>1</v>
      </c>
      <c r="F474">
        <v>1</v>
      </c>
    </row>
    <row r="475" spans="1:6" x14ac:dyDescent="0.25">
      <c r="A475" s="14">
        <v>42031.833587962959</v>
      </c>
      <c r="C475">
        <v>1</v>
      </c>
      <c r="F475">
        <v>1</v>
      </c>
    </row>
    <row r="476" spans="1:6" x14ac:dyDescent="0.25">
      <c r="A476" s="14">
        <v>42032.250208333331</v>
      </c>
      <c r="C476">
        <v>1</v>
      </c>
      <c r="F476">
        <v>1</v>
      </c>
    </row>
    <row r="477" spans="1:6" x14ac:dyDescent="0.25">
      <c r="A477" s="14">
        <v>42032.716145833336</v>
      </c>
      <c r="E477">
        <v>1</v>
      </c>
      <c r="F477">
        <v>1</v>
      </c>
    </row>
    <row r="478" spans="1:6" x14ac:dyDescent="0.25">
      <c r="A478" s="14">
        <v>42034.856817129628</v>
      </c>
      <c r="B478">
        <v>1</v>
      </c>
      <c r="F478">
        <v>1</v>
      </c>
    </row>
    <row r="479" spans="1:6" x14ac:dyDescent="0.25">
      <c r="A479" s="14">
        <v>42034.928252314814</v>
      </c>
      <c r="E479">
        <v>1</v>
      </c>
      <c r="F479">
        <v>1</v>
      </c>
    </row>
    <row r="480" spans="1:6" x14ac:dyDescent="0.25">
      <c r="A480" s="14">
        <v>42034.960127314815</v>
      </c>
      <c r="C480">
        <v>1</v>
      </c>
      <c r="F480">
        <v>1</v>
      </c>
    </row>
    <row r="481" spans="1:6" x14ac:dyDescent="0.25">
      <c r="A481" s="14">
        <v>42036.24428240741</v>
      </c>
      <c r="E481">
        <v>1</v>
      </c>
      <c r="F481">
        <v>1</v>
      </c>
    </row>
    <row r="482" spans="1:6" x14ac:dyDescent="0.25">
      <c r="A482" s="14">
        <v>42036.704525462963</v>
      </c>
      <c r="E482">
        <v>1</v>
      </c>
      <c r="F482">
        <v>1</v>
      </c>
    </row>
    <row r="483" spans="1:6" x14ac:dyDescent="0.25">
      <c r="A483" s="14">
        <v>42036.99559027778</v>
      </c>
      <c r="E483">
        <v>1</v>
      </c>
      <c r="F483">
        <v>1</v>
      </c>
    </row>
    <row r="484" spans="1:6" x14ac:dyDescent="0.25">
      <c r="A484" s="14">
        <v>42037.598958333336</v>
      </c>
      <c r="E484">
        <v>1</v>
      </c>
      <c r="F484">
        <v>1</v>
      </c>
    </row>
    <row r="485" spans="1:6" x14ac:dyDescent="0.25">
      <c r="A485" s="14">
        <v>42037.791238425925</v>
      </c>
      <c r="E485">
        <v>1</v>
      </c>
      <c r="F485">
        <v>1</v>
      </c>
    </row>
    <row r="486" spans="1:6" x14ac:dyDescent="0.25">
      <c r="A486" s="14">
        <v>42037.938206018516</v>
      </c>
      <c r="E486">
        <v>1</v>
      </c>
      <c r="F486">
        <v>1</v>
      </c>
    </row>
    <row r="487" spans="1:6" x14ac:dyDescent="0.25">
      <c r="A487" s="14">
        <v>42037.986284722225</v>
      </c>
      <c r="C487">
        <v>1</v>
      </c>
      <c r="F487">
        <v>1</v>
      </c>
    </row>
    <row r="488" spans="1:6" x14ac:dyDescent="0.25">
      <c r="A488" s="14">
        <v>42038.720451388886</v>
      </c>
      <c r="E488">
        <v>1</v>
      </c>
      <c r="F488">
        <v>1</v>
      </c>
    </row>
    <row r="489" spans="1:6" x14ac:dyDescent="0.25">
      <c r="A489" s="14">
        <v>42039.194988425923</v>
      </c>
      <c r="C489">
        <v>1</v>
      </c>
      <c r="F489">
        <v>1</v>
      </c>
    </row>
    <row r="490" spans="1:6" x14ac:dyDescent="0.25">
      <c r="A490" s="14">
        <v>42039.384571759256</v>
      </c>
      <c r="E490">
        <v>1</v>
      </c>
      <c r="F490">
        <v>1</v>
      </c>
    </row>
    <row r="491" spans="1:6" x14ac:dyDescent="0.25">
      <c r="A491" s="14">
        <v>42040.831678240742</v>
      </c>
      <c r="E491">
        <v>1</v>
      </c>
      <c r="F491">
        <v>1</v>
      </c>
    </row>
    <row r="492" spans="1:6" x14ac:dyDescent="0.25">
      <c r="A492" s="14">
        <v>42041.205000000002</v>
      </c>
      <c r="C492">
        <v>1</v>
      </c>
      <c r="F492">
        <v>1</v>
      </c>
    </row>
    <row r="493" spans="1:6" x14ac:dyDescent="0.25">
      <c r="A493" s="14">
        <v>42041.581307870372</v>
      </c>
      <c r="C493">
        <v>1</v>
      </c>
      <c r="F493">
        <v>1</v>
      </c>
    </row>
    <row r="494" spans="1:6" x14ac:dyDescent="0.25">
      <c r="A494" s="14">
        <v>42041.714178240742</v>
      </c>
      <c r="E494">
        <v>1</v>
      </c>
      <c r="F494">
        <v>1</v>
      </c>
    </row>
    <row r="495" spans="1:6" x14ac:dyDescent="0.25">
      <c r="A495" s="14">
        <v>42041.743090277778</v>
      </c>
      <c r="C495">
        <v>1</v>
      </c>
      <c r="F495">
        <v>1</v>
      </c>
    </row>
    <row r="496" spans="1:6" x14ac:dyDescent="0.25">
      <c r="A496" s="14">
        <v>42042.197824074072</v>
      </c>
      <c r="E496">
        <v>1</v>
      </c>
      <c r="F496">
        <v>1</v>
      </c>
    </row>
    <row r="497" spans="1:6" x14ac:dyDescent="0.25">
      <c r="A497" s="14">
        <v>42044.184988425928</v>
      </c>
      <c r="E497">
        <v>1</v>
      </c>
      <c r="F497">
        <v>1</v>
      </c>
    </row>
    <row r="498" spans="1:6" x14ac:dyDescent="0.25">
      <c r="A498" s="14">
        <v>42044.765960648147</v>
      </c>
      <c r="E498">
        <v>1</v>
      </c>
      <c r="F498">
        <v>1</v>
      </c>
    </row>
    <row r="499" spans="1:6" x14ac:dyDescent="0.25">
      <c r="A499" s="14">
        <v>42045.84238425926</v>
      </c>
      <c r="E499">
        <v>1</v>
      </c>
      <c r="F499">
        <v>1</v>
      </c>
    </row>
    <row r="500" spans="1:6" x14ac:dyDescent="0.25">
      <c r="A500" s="14">
        <v>42047.07640046296</v>
      </c>
      <c r="C500">
        <v>1</v>
      </c>
      <c r="F500">
        <v>1</v>
      </c>
    </row>
    <row r="501" spans="1:6" x14ac:dyDescent="0.25">
      <c r="A501" s="14">
        <v>42047.724444444444</v>
      </c>
      <c r="B501">
        <v>1</v>
      </c>
      <c r="F501">
        <v>1</v>
      </c>
    </row>
    <row r="502" spans="1:6" x14ac:dyDescent="0.25">
      <c r="A502" s="14">
        <v>42048.711724537039</v>
      </c>
      <c r="C502">
        <v>1</v>
      </c>
      <c r="F502">
        <v>1</v>
      </c>
    </row>
    <row r="503" spans="1:6" x14ac:dyDescent="0.25">
      <c r="A503" s="14">
        <v>42050.008368055554</v>
      </c>
      <c r="E503">
        <v>1</v>
      </c>
      <c r="F503">
        <v>1</v>
      </c>
    </row>
    <row r="504" spans="1:6" x14ac:dyDescent="0.25">
      <c r="A504" s="14">
        <v>42050.019641203704</v>
      </c>
      <c r="E504">
        <v>1</v>
      </c>
      <c r="F504">
        <v>1</v>
      </c>
    </row>
    <row r="505" spans="1:6" x14ac:dyDescent="0.25">
      <c r="A505" s="14">
        <v>42050.983182870368</v>
      </c>
      <c r="E505">
        <v>1</v>
      </c>
      <c r="F505">
        <v>1</v>
      </c>
    </row>
    <row r="506" spans="1:6" x14ac:dyDescent="0.25">
      <c r="A506" s="14">
        <v>42052.949814814812</v>
      </c>
      <c r="E506">
        <v>1</v>
      </c>
      <c r="F506">
        <v>1</v>
      </c>
    </row>
    <row r="507" spans="1:6" x14ac:dyDescent="0.25">
      <c r="A507" s="14">
        <v>42053.049375000002</v>
      </c>
      <c r="C507">
        <v>1</v>
      </c>
      <c r="F507">
        <v>1</v>
      </c>
    </row>
    <row r="508" spans="1:6" x14ac:dyDescent="0.25">
      <c r="A508" s="14">
        <v>42053.106111111112</v>
      </c>
      <c r="E508">
        <v>1</v>
      </c>
      <c r="F508">
        <v>1</v>
      </c>
    </row>
    <row r="509" spans="1:6" x14ac:dyDescent="0.25">
      <c r="A509" s="14">
        <v>42053.671666666669</v>
      </c>
      <c r="E509">
        <v>1</v>
      </c>
      <c r="F509">
        <v>1</v>
      </c>
    </row>
    <row r="510" spans="1:6" x14ac:dyDescent="0.25">
      <c r="A510" s="14">
        <v>42053.672824074078</v>
      </c>
      <c r="C510">
        <v>1</v>
      </c>
      <c r="F510">
        <v>1</v>
      </c>
    </row>
    <row r="511" spans="1:6" x14ac:dyDescent="0.25">
      <c r="A511" s="14">
        <v>42053.704293981478</v>
      </c>
      <c r="E511">
        <v>1</v>
      </c>
      <c r="F511">
        <v>1</v>
      </c>
    </row>
    <row r="512" spans="1:6" x14ac:dyDescent="0.25">
      <c r="A512" s="14">
        <v>42053.722060185188</v>
      </c>
      <c r="C512">
        <v>1</v>
      </c>
      <c r="F512">
        <v>1</v>
      </c>
    </row>
    <row r="513" spans="1:6" x14ac:dyDescent="0.25">
      <c r="A513" s="14">
        <v>42053.732627314814</v>
      </c>
      <c r="E513">
        <v>1</v>
      </c>
      <c r="F513">
        <v>1</v>
      </c>
    </row>
    <row r="514" spans="1:6" x14ac:dyDescent="0.25">
      <c r="A514" s="14">
        <v>42053.733078703706</v>
      </c>
      <c r="E514">
        <v>1</v>
      </c>
      <c r="F514">
        <v>1</v>
      </c>
    </row>
    <row r="515" spans="1:6" x14ac:dyDescent="0.25">
      <c r="A515" s="14">
        <v>42053.916921296295</v>
      </c>
      <c r="E515">
        <v>1</v>
      </c>
      <c r="F515">
        <v>1</v>
      </c>
    </row>
    <row r="516" spans="1:6" x14ac:dyDescent="0.25">
      <c r="A516" s="14">
        <v>42054.024421296293</v>
      </c>
      <c r="E516">
        <v>1</v>
      </c>
      <c r="F516">
        <v>1</v>
      </c>
    </row>
    <row r="517" spans="1:6" x14ac:dyDescent="0.25">
      <c r="A517" s="14">
        <v>42054.744189814817</v>
      </c>
      <c r="E517">
        <v>1</v>
      </c>
      <c r="F517">
        <v>1</v>
      </c>
    </row>
    <row r="518" spans="1:6" x14ac:dyDescent="0.25">
      <c r="A518" s="14">
        <v>42054.849050925928</v>
      </c>
      <c r="E518">
        <v>1</v>
      </c>
      <c r="F518">
        <v>1</v>
      </c>
    </row>
    <row r="519" spans="1:6" x14ac:dyDescent="0.25">
      <c r="A519" s="14">
        <v>42055.277199074073</v>
      </c>
      <c r="E519">
        <v>1</v>
      </c>
      <c r="F519">
        <v>1</v>
      </c>
    </row>
    <row r="520" spans="1:6" x14ac:dyDescent="0.25">
      <c r="A520" s="14">
        <v>42055.713368055556</v>
      </c>
      <c r="C520">
        <v>1</v>
      </c>
      <c r="F520">
        <v>1</v>
      </c>
    </row>
    <row r="521" spans="1:6" x14ac:dyDescent="0.25">
      <c r="A521" s="14">
        <v>42056.013124999998</v>
      </c>
      <c r="E521">
        <v>1</v>
      </c>
      <c r="F521">
        <v>1</v>
      </c>
    </row>
    <row r="522" spans="1:6" x14ac:dyDescent="0.25">
      <c r="A522" s="14">
        <v>42056.091631944444</v>
      </c>
      <c r="E522">
        <v>1</v>
      </c>
      <c r="F522">
        <v>1</v>
      </c>
    </row>
    <row r="523" spans="1:6" x14ac:dyDescent="0.25">
      <c r="A523" s="14">
        <v>42056.132453703707</v>
      </c>
      <c r="C523">
        <v>1</v>
      </c>
      <c r="F523">
        <v>1</v>
      </c>
    </row>
    <row r="524" spans="1:6" x14ac:dyDescent="0.25">
      <c r="A524" s="14">
        <v>42056.651435185187</v>
      </c>
      <c r="E524">
        <v>1</v>
      </c>
      <c r="F524">
        <v>1</v>
      </c>
    </row>
    <row r="525" spans="1:6" x14ac:dyDescent="0.25">
      <c r="A525" s="14">
        <v>42057.190960648149</v>
      </c>
      <c r="C525">
        <v>1</v>
      </c>
      <c r="F525">
        <v>1</v>
      </c>
    </row>
    <row r="526" spans="1:6" x14ac:dyDescent="0.25">
      <c r="A526" s="14">
        <v>42057.277858796297</v>
      </c>
      <c r="C526">
        <v>1</v>
      </c>
      <c r="F526">
        <v>1</v>
      </c>
    </row>
    <row r="527" spans="1:6" x14ac:dyDescent="0.25">
      <c r="A527" s="14">
        <v>42057.536944444444</v>
      </c>
      <c r="E527">
        <v>1</v>
      </c>
      <c r="F527">
        <v>1</v>
      </c>
    </row>
    <row r="528" spans="1:6" x14ac:dyDescent="0.25">
      <c r="A528" s="14">
        <v>42058.603877314818</v>
      </c>
      <c r="C528">
        <v>1</v>
      </c>
      <c r="F528">
        <v>1</v>
      </c>
    </row>
    <row r="529" spans="1:6" x14ac:dyDescent="0.25">
      <c r="A529" s="14">
        <v>42058.79247685185</v>
      </c>
      <c r="C529">
        <v>1</v>
      </c>
      <c r="F529">
        <v>1</v>
      </c>
    </row>
    <row r="530" spans="1:6" x14ac:dyDescent="0.25">
      <c r="A530" s="14">
        <v>42058.904074074075</v>
      </c>
      <c r="E530">
        <v>1</v>
      </c>
      <c r="F530">
        <v>1</v>
      </c>
    </row>
    <row r="531" spans="1:6" x14ac:dyDescent="0.25">
      <c r="A531" s="14">
        <v>42059.085752314815</v>
      </c>
      <c r="E531">
        <v>1</v>
      </c>
      <c r="F531">
        <v>1</v>
      </c>
    </row>
    <row r="532" spans="1:6" x14ac:dyDescent="0.25">
      <c r="A532" s="14">
        <v>42059.27002314815</v>
      </c>
      <c r="C532">
        <v>1</v>
      </c>
      <c r="F532">
        <v>1</v>
      </c>
    </row>
    <row r="533" spans="1:6" x14ac:dyDescent="0.25">
      <c r="A533" s="14">
        <v>42059.453923611109</v>
      </c>
      <c r="E533">
        <v>1</v>
      </c>
      <c r="F533">
        <v>1</v>
      </c>
    </row>
    <row r="534" spans="1:6" x14ac:dyDescent="0.25">
      <c r="A534" s="14">
        <v>42059.701319444444</v>
      </c>
      <c r="E534">
        <v>1</v>
      </c>
      <c r="F534">
        <v>1</v>
      </c>
    </row>
    <row r="535" spans="1:6" x14ac:dyDescent="0.25">
      <c r="A535" s="14">
        <v>42059.970729166664</v>
      </c>
      <c r="C535">
        <v>1</v>
      </c>
      <c r="F535">
        <v>1</v>
      </c>
    </row>
    <row r="536" spans="1:6" x14ac:dyDescent="0.25">
      <c r="A536" s="14">
        <v>42060.035636574074</v>
      </c>
      <c r="E536">
        <v>1</v>
      </c>
      <c r="F536">
        <v>1</v>
      </c>
    </row>
    <row r="537" spans="1:6" x14ac:dyDescent="0.25">
      <c r="A537" s="14">
        <v>42060.04550925926</v>
      </c>
      <c r="C537">
        <v>1</v>
      </c>
      <c r="F537">
        <v>1</v>
      </c>
    </row>
    <row r="538" spans="1:6" x14ac:dyDescent="0.25">
      <c r="A538" s="14">
        <v>42060.683935185189</v>
      </c>
      <c r="E538">
        <v>1</v>
      </c>
      <c r="F538">
        <v>1</v>
      </c>
    </row>
    <row r="539" spans="1:6" x14ac:dyDescent="0.25">
      <c r="A539" s="14">
        <v>42061.212488425925</v>
      </c>
      <c r="E539">
        <v>1</v>
      </c>
      <c r="F539">
        <v>1</v>
      </c>
    </row>
    <row r="540" spans="1:6" x14ac:dyDescent="0.25">
      <c r="A540" s="14">
        <v>42061.963263888887</v>
      </c>
      <c r="C540">
        <v>1</v>
      </c>
      <c r="F540">
        <v>1</v>
      </c>
    </row>
    <row r="541" spans="1:6" x14ac:dyDescent="0.25">
      <c r="A541" s="14">
        <v>42062.296412037038</v>
      </c>
      <c r="E541">
        <v>1</v>
      </c>
      <c r="F541">
        <v>1</v>
      </c>
    </row>
    <row r="542" spans="1:6" x14ac:dyDescent="0.25">
      <c r="A542" s="14">
        <v>42062.680486111109</v>
      </c>
      <c r="C542">
        <v>1</v>
      </c>
      <c r="F542">
        <v>1</v>
      </c>
    </row>
    <row r="543" spans="1:6" x14ac:dyDescent="0.25">
      <c r="A543" s="14">
        <v>42062.834444444445</v>
      </c>
      <c r="E543">
        <v>1</v>
      </c>
      <c r="F543">
        <v>1</v>
      </c>
    </row>
    <row r="544" spans="1:6" x14ac:dyDescent="0.25">
      <c r="A544" s="14">
        <v>42064.220069444447</v>
      </c>
      <c r="E544">
        <v>1</v>
      </c>
      <c r="F544">
        <v>1</v>
      </c>
    </row>
    <row r="545" spans="1:6" x14ac:dyDescent="0.25">
      <c r="A545" s="14">
        <v>42064.652673611112</v>
      </c>
      <c r="E545">
        <v>1</v>
      </c>
      <c r="F545">
        <v>1</v>
      </c>
    </row>
    <row r="546" spans="1:6" x14ac:dyDescent="0.25">
      <c r="A546" s="14">
        <v>42064.785613425927</v>
      </c>
      <c r="E546">
        <v>1</v>
      </c>
      <c r="F546">
        <v>1</v>
      </c>
    </row>
    <row r="547" spans="1:6" x14ac:dyDescent="0.25">
      <c r="A547" s="14">
        <v>42065.190694444442</v>
      </c>
      <c r="C547">
        <v>1</v>
      </c>
      <c r="F547">
        <v>1</v>
      </c>
    </row>
    <row r="548" spans="1:6" x14ac:dyDescent="0.25">
      <c r="A548" s="14">
        <v>42065.750300925924</v>
      </c>
      <c r="E548">
        <v>1</v>
      </c>
      <c r="F548">
        <v>1</v>
      </c>
    </row>
    <row r="549" spans="1:6" x14ac:dyDescent="0.25">
      <c r="A549" s="14">
        <v>42065.791574074072</v>
      </c>
      <c r="B549">
        <v>1</v>
      </c>
      <c r="F549">
        <v>1</v>
      </c>
    </row>
    <row r="550" spans="1:6" x14ac:dyDescent="0.25">
      <c r="A550" s="14">
        <v>42065.818807870368</v>
      </c>
      <c r="C550">
        <v>1</v>
      </c>
      <c r="F550">
        <v>1</v>
      </c>
    </row>
    <row r="551" spans="1:6" x14ac:dyDescent="0.25">
      <c r="A551" s="14">
        <v>42065.887361111112</v>
      </c>
      <c r="E551">
        <v>1</v>
      </c>
      <c r="F551">
        <v>1</v>
      </c>
    </row>
    <row r="552" spans="1:6" x14ac:dyDescent="0.25">
      <c r="A552" s="14">
        <v>42067.011643518519</v>
      </c>
      <c r="E552">
        <v>1</v>
      </c>
      <c r="F552">
        <v>1</v>
      </c>
    </row>
    <row r="553" spans="1:6" x14ac:dyDescent="0.25">
      <c r="A553" s="14">
        <v>42067.947337962964</v>
      </c>
      <c r="C553">
        <v>1</v>
      </c>
      <c r="F553">
        <v>1</v>
      </c>
    </row>
    <row r="554" spans="1:6" x14ac:dyDescent="0.25">
      <c r="A554" s="14">
        <v>42068.888391203705</v>
      </c>
      <c r="E554">
        <v>1</v>
      </c>
      <c r="F554">
        <v>1</v>
      </c>
    </row>
    <row r="555" spans="1:6" x14ac:dyDescent="0.25">
      <c r="A555" s="14">
        <v>42069.391446759262</v>
      </c>
      <c r="C555">
        <v>1</v>
      </c>
      <c r="F555">
        <v>1</v>
      </c>
    </row>
    <row r="556" spans="1:6" x14ac:dyDescent="0.25">
      <c r="A556" s="14">
        <v>42069.903437499997</v>
      </c>
      <c r="C556">
        <v>1</v>
      </c>
      <c r="F556">
        <v>1</v>
      </c>
    </row>
    <row r="557" spans="1:6" x14ac:dyDescent="0.25">
      <c r="A557" s="14">
        <v>42072.370381944442</v>
      </c>
      <c r="E557">
        <v>1</v>
      </c>
      <c r="F557">
        <v>1</v>
      </c>
    </row>
    <row r="558" spans="1:6" x14ac:dyDescent="0.25">
      <c r="A558" s="14">
        <v>42072.576249999998</v>
      </c>
      <c r="E558">
        <v>1</v>
      </c>
      <c r="F558">
        <v>1</v>
      </c>
    </row>
    <row r="559" spans="1:6" x14ac:dyDescent="0.25">
      <c r="A559" s="14">
        <v>42073.660694444443</v>
      </c>
      <c r="E559">
        <v>1</v>
      </c>
      <c r="F559">
        <v>1</v>
      </c>
    </row>
    <row r="560" spans="1:6" x14ac:dyDescent="0.25">
      <c r="A560" s="14">
        <v>42074.219699074078</v>
      </c>
      <c r="C560">
        <v>1</v>
      </c>
      <c r="F560">
        <v>1</v>
      </c>
    </row>
    <row r="561" spans="1:6" x14ac:dyDescent="0.25">
      <c r="A561" s="14">
        <v>42075.807395833333</v>
      </c>
      <c r="E561">
        <v>1</v>
      </c>
      <c r="F561">
        <v>1</v>
      </c>
    </row>
    <row r="562" spans="1:6" x14ac:dyDescent="0.25">
      <c r="A562" s="14">
        <v>42075.942627314813</v>
      </c>
      <c r="E562">
        <v>1</v>
      </c>
      <c r="F562">
        <v>1</v>
      </c>
    </row>
    <row r="563" spans="1:6" x14ac:dyDescent="0.25">
      <c r="A563" s="14">
        <v>42075.979988425926</v>
      </c>
      <c r="C563">
        <v>1</v>
      </c>
      <c r="F563">
        <v>1</v>
      </c>
    </row>
    <row r="564" spans="1:6" x14ac:dyDescent="0.25">
      <c r="A564" s="14">
        <v>42077.12939814815</v>
      </c>
      <c r="C564">
        <v>1</v>
      </c>
      <c r="F564">
        <v>1</v>
      </c>
    </row>
    <row r="565" spans="1:6" x14ac:dyDescent="0.25">
      <c r="A565" s="14">
        <v>42078.345208333332</v>
      </c>
      <c r="C565">
        <v>1</v>
      </c>
      <c r="F565">
        <v>1</v>
      </c>
    </row>
    <row r="566" spans="1:6" x14ac:dyDescent="0.25">
      <c r="A566" s="14">
        <v>42079.857974537037</v>
      </c>
      <c r="B566">
        <v>1</v>
      </c>
      <c r="F566">
        <v>1</v>
      </c>
    </row>
    <row r="567" spans="1:6" x14ac:dyDescent="0.25">
      <c r="A567" s="14">
        <v>42081.515335648146</v>
      </c>
      <c r="C567">
        <v>1</v>
      </c>
      <c r="F567">
        <v>1</v>
      </c>
    </row>
    <row r="568" spans="1:6" x14ac:dyDescent="0.25">
      <c r="A568" s="14">
        <v>42081.731273148151</v>
      </c>
      <c r="C568">
        <v>1</v>
      </c>
      <c r="F568">
        <v>1</v>
      </c>
    </row>
    <row r="569" spans="1:6" x14ac:dyDescent="0.25">
      <c r="A569" s="14">
        <v>42083.070590277777</v>
      </c>
      <c r="E569">
        <v>1</v>
      </c>
      <c r="F569">
        <v>1</v>
      </c>
    </row>
    <row r="570" spans="1:6" x14ac:dyDescent="0.25">
      <c r="A570" s="14">
        <v>42084.881539351853</v>
      </c>
      <c r="C570">
        <v>1</v>
      </c>
      <c r="F570">
        <v>1</v>
      </c>
    </row>
    <row r="571" spans="1:6" x14ac:dyDescent="0.25">
      <c r="A571" s="14">
        <v>42086.614942129629</v>
      </c>
      <c r="E571">
        <v>1</v>
      </c>
      <c r="F571">
        <v>1</v>
      </c>
    </row>
    <row r="572" spans="1:6" x14ac:dyDescent="0.25">
      <c r="A572" s="14">
        <v>42087.768055555556</v>
      </c>
      <c r="E572">
        <v>1</v>
      </c>
      <c r="F572">
        <v>1</v>
      </c>
    </row>
    <row r="573" spans="1:6" x14ac:dyDescent="0.25">
      <c r="A573" s="14">
        <v>42087.792303240742</v>
      </c>
      <c r="E573">
        <v>1</v>
      </c>
      <c r="F573">
        <v>1</v>
      </c>
    </row>
    <row r="574" spans="1:6" x14ac:dyDescent="0.25">
      <c r="A574" s="14">
        <v>42088.723692129628</v>
      </c>
      <c r="E574">
        <v>1</v>
      </c>
      <c r="F574">
        <v>1</v>
      </c>
    </row>
    <row r="575" spans="1:6" x14ac:dyDescent="0.25">
      <c r="A575" s="14">
        <v>42088.911354166667</v>
      </c>
      <c r="E575">
        <v>1</v>
      </c>
      <c r="F575">
        <v>1</v>
      </c>
    </row>
    <row r="576" spans="1:6" x14ac:dyDescent="0.25">
      <c r="A576" s="14">
        <v>42089.412557870368</v>
      </c>
      <c r="E576">
        <v>1</v>
      </c>
      <c r="F576">
        <v>1</v>
      </c>
    </row>
    <row r="577" spans="1:6" x14ac:dyDescent="0.25">
      <c r="A577" s="14">
        <v>42089.901574074072</v>
      </c>
      <c r="C577">
        <v>1</v>
      </c>
      <c r="F577">
        <v>1</v>
      </c>
    </row>
    <row r="578" spans="1:6" x14ac:dyDescent="0.25">
      <c r="A578" s="14">
        <v>42090.909016203703</v>
      </c>
      <c r="C578">
        <v>1</v>
      </c>
      <c r="F578">
        <v>1</v>
      </c>
    </row>
    <row r="579" spans="1:6" x14ac:dyDescent="0.25">
      <c r="A579" s="14">
        <v>42090.912499999999</v>
      </c>
      <c r="E579">
        <v>1</v>
      </c>
      <c r="F579">
        <v>1</v>
      </c>
    </row>
    <row r="580" spans="1:6" x14ac:dyDescent="0.25">
      <c r="A580" s="14">
        <v>42093.588263888887</v>
      </c>
      <c r="C580">
        <v>1</v>
      </c>
      <c r="F580">
        <v>1</v>
      </c>
    </row>
    <row r="581" spans="1:6" x14ac:dyDescent="0.25">
      <c r="A581" s="14">
        <v>42093.786840277775</v>
      </c>
      <c r="E581">
        <v>1</v>
      </c>
      <c r="F581">
        <v>1</v>
      </c>
    </row>
    <row r="582" spans="1:6" x14ac:dyDescent="0.25">
      <c r="A582" s="14">
        <v>42095.229166666664</v>
      </c>
      <c r="C582">
        <v>1</v>
      </c>
      <c r="F582">
        <v>1</v>
      </c>
    </row>
    <row r="583" spans="1:6" x14ac:dyDescent="0.25">
      <c r="A583" s="14">
        <v>42095.374675925923</v>
      </c>
      <c r="C583">
        <v>1</v>
      </c>
      <c r="F583">
        <v>1</v>
      </c>
    </row>
    <row r="584" spans="1:6" x14ac:dyDescent="0.25">
      <c r="A584" s="14">
        <v>42096.544548611113</v>
      </c>
      <c r="C584">
        <v>1</v>
      </c>
      <c r="F584">
        <v>1</v>
      </c>
    </row>
    <row r="585" spans="1:6" x14ac:dyDescent="0.25">
      <c r="A585" s="14">
        <v>42097.649224537039</v>
      </c>
      <c r="C585">
        <v>1</v>
      </c>
      <c r="F585">
        <v>1</v>
      </c>
    </row>
    <row r="586" spans="1:6" x14ac:dyDescent="0.25">
      <c r="A586" s="14">
        <v>42097.732418981483</v>
      </c>
      <c r="C586">
        <v>1</v>
      </c>
      <c r="F586">
        <v>1</v>
      </c>
    </row>
    <row r="587" spans="1:6" x14ac:dyDescent="0.25">
      <c r="A587" s="14">
        <v>42097.786493055559</v>
      </c>
      <c r="E587">
        <v>1</v>
      </c>
      <c r="F587">
        <v>1</v>
      </c>
    </row>
    <row r="588" spans="1:6" x14ac:dyDescent="0.25">
      <c r="A588" s="14">
        <v>42097.874155092592</v>
      </c>
      <c r="E588">
        <v>1</v>
      </c>
      <c r="F588">
        <v>1</v>
      </c>
    </row>
    <row r="589" spans="1:6" x14ac:dyDescent="0.25">
      <c r="A589" s="14">
        <v>42098.216238425928</v>
      </c>
      <c r="E589">
        <v>1</v>
      </c>
      <c r="F589">
        <v>1</v>
      </c>
    </row>
    <row r="590" spans="1:6" x14ac:dyDescent="0.25">
      <c r="A590" s="14">
        <v>42100.723738425928</v>
      </c>
      <c r="C590">
        <v>1</v>
      </c>
      <c r="F590">
        <v>1</v>
      </c>
    </row>
    <row r="591" spans="1:6" x14ac:dyDescent="0.25">
      <c r="A591" s="14">
        <v>42100.927858796298</v>
      </c>
      <c r="E591">
        <v>1</v>
      </c>
      <c r="F591">
        <v>1</v>
      </c>
    </row>
    <row r="592" spans="1:6" x14ac:dyDescent="0.25">
      <c r="A592" s="14">
        <v>42101.423541666663</v>
      </c>
      <c r="E592">
        <v>1</v>
      </c>
      <c r="F592">
        <v>1</v>
      </c>
    </row>
    <row r="593" spans="1:6" x14ac:dyDescent="0.25">
      <c r="A593" s="14">
        <v>42101.584074074075</v>
      </c>
      <c r="E593">
        <v>1</v>
      </c>
      <c r="F593">
        <v>1</v>
      </c>
    </row>
    <row r="594" spans="1:6" x14ac:dyDescent="0.25">
      <c r="A594" s="14">
        <v>42101.828819444447</v>
      </c>
      <c r="E594">
        <v>1</v>
      </c>
      <c r="F594">
        <v>1</v>
      </c>
    </row>
    <row r="595" spans="1:6" x14ac:dyDescent="0.25">
      <c r="A595" s="14">
        <v>42102.743773148148</v>
      </c>
      <c r="E595">
        <v>1</v>
      </c>
      <c r="F595">
        <v>1</v>
      </c>
    </row>
    <row r="596" spans="1:6" x14ac:dyDescent="0.25">
      <c r="A596" s="14">
        <v>42102.866307870368</v>
      </c>
      <c r="E596">
        <v>1</v>
      </c>
      <c r="F596">
        <v>1</v>
      </c>
    </row>
    <row r="597" spans="1:6" x14ac:dyDescent="0.25">
      <c r="A597" s="14">
        <v>42103.016585648147</v>
      </c>
      <c r="C597">
        <v>1</v>
      </c>
      <c r="F597">
        <v>1</v>
      </c>
    </row>
    <row r="598" spans="1:6" x14ac:dyDescent="0.25">
      <c r="A598" s="14">
        <v>42103.024398148147</v>
      </c>
      <c r="C598">
        <v>1</v>
      </c>
      <c r="F598">
        <v>1</v>
      </c>
    </row>
    <row r="599" spans="1:6" x14ac:dyDescent="0.25">
      <c r="A599" s="14">
        <v>42103.39947916667</v>
      </c>
      <c r="E599">
        <v>1</v>
      </c>
      <c r="F599">
        <v>1</v>
      </c>
    </row>
    <row r="600" spans="1:6" x14ac:dyDescent="0.25">
      <c r="A600" s="14">
        <v>42103.535254629627</v>
      </c>
      <c r="E600">
        <v>1</v>
      </c>
      <c r="F600">
        <v>1</v>
      </c>
    </row>
    <row r="601" spans="1:6" x14ac:dyDescent="0.25">
      <c r="A601" s="14">
        <v>42103.556828703702</v>
      </c>
      <c r="E601">
        <v>1</v>
      </c>
      <c r="F601">
        <v>1</v>
      </c>
    </row>
    <row r="602" spans="1:6" x14ac:dyDescent="0.25">
      <c r="A602" s="14">
        <v>42103.884930555556</v>
      </c>
      <c r="C602">
        <v>1</v>
      </c>
      <c r="F602">
        <v>1</v>
      </c>
    </row>
    <row r="603" spans="1:6" x14ac:dyDescent="0.25">
      <c r="A603" s="14">
        <v>42104.781597222223</v>
      </c>
      <c r="C603">
        <v>1</v>
      </c>
      <c r="F603">
        <v>1</v>
      </c>
    </row>
    <row r="604" spans="1:6" x14ac:dyDescent="0.25">
      <c r="A604" s="14">
        <v>42105.267488425925</v>
      </c>
      <c r="E604">
        <v>1</v>
      </c>
      <c r="F604">
        <v>1</v>
      </c>
    </row>
    <row r="605" spans="1:6" x14ac:dyDescent="0.25">
      <c r="A605" s="14">
        <v>42107.067557870374</v>
      </c>
      <c r="E605">
        <v>1</v>
      </c>
      <c r="F605">
        <v>1</v>
      </c>
    </row>
    <row r="606" spans="1:6" x14ac:dyDescent="0.25">
      <c r="A606" s="14">
        <v>42107.156319444446</v>
      </c>
      <c r="C606">
        <v>1</v>
      </c>
      <c r="F606">
        <v>1</v>
      </c>
    </row>
    <row r="607" spans="1:6" x14ac:dyDescent="0.25">
      <c r="A607" s="14">
        <v>42107.621018518519</v>
      </c>
      <c r="E607">
        <v>1</v>
      </c>
      <c r="F607">
        <v>1</v>
      </c>
    </row>
    <row r="608" spans="1:6" x14ac:dyDescent="0.25">
      <c r="A608" s="14">
        <v>42107.841284722221</v>
      </c>
      <c r="C608">
        <v>1</v>
      </c>
      <c r="F608">
        <v>1</v>
      </c>
    </row>
    <row r="609" spans="1:6" x14ac:dyDescent="0.25">
      <c r="A609" s="14">
        <v>42107.864722222221</v>
      </c>
      <c r="C609">
        <v>1</v>
      </c>
      <c r="F609">
        <v>1</v>
      </c>
    </row>
    <row r="610" spans="1:6" x14ac:dyDescent="0.25">
      <c r="A610" s="14">
        <v>42108.692060185182</v>
      </c>
      <c r="C610">
        <v>1</v>
      </c>
      <c r="F610">
        <v>1</v>
      </c>
    </row>
    <row r="611" spans="1:6" x14ac:dyDescent="0.25">
      <c r="A611" s="14">
        <v>42109.751250000001</v>
      </c>
      <c r="E611">
        <v>1</v>
      </c>
      <c r="F611">
        <v>1</v>
      </c>
    </row>
    <row r="612" spans="1:6" x14ac:dyDescent="0.25">
      <c r="A612" s="14">
        <v>42109.801712962966</v>
      </c>
      <c r="C612">
        <v>1</v>
      </c>
      <c r="F612">
        <v>1</v>
      </c>
    </row>
    <row r="613" spans="1:6" x14ac:dyDescent="0.25">
      <c r="A613" s="14">
        <v>42111.684027777781</v>
      </c>
      <c r="C613">
        <v>1</v>
      </c>
      <c r="F613">
        <v>1</v>
      </c>
    </row>
    <row r="614" spans="1:6" x14ac:dyDescent="0.25">
      <c r="A614" s="14">
        <v>42111.71665509259</v>
      </c>
      <c r="C614">
        <v>1</v>
      </c>
      <c r="F614">
        <v>1</v>
      </c>
    </row>
    <row r="615" spans="1:6" x14ac:dyDescent="0.25">
      <c r="A615" s="14">
        <v>42111.904097222221</v>
      </c>
      <c r="C615">
        <v>1</v>
      </c>
      <c r="F615">
        <v>1</v>
      </c>
    </row>
    <row r="616" spans="1:6" x14ac:dyDescent="0.25">
      <c r="A616" s="14">
        <v>42114.818935185183</v>
      </c>
      <c r="C616">
        <v>1</v>
      </c>
      <c r="F616">
        <v>1</v>
      </c>
    </row>
    <row r="617" spans="1:6" x14ac:dyDescent="0.25">
      <c r="A617" s="14">
        <v>42114.825532407405</v>
      </c>
      <c r="C617">
        <v>1</v>
      </c>
      <c r="F617">
        <v>1</v>
      </c>
    </row>
    <row r="618" spans="1:6" x14ac:dyDescent="0.25">
      <c r="A618" s="14">
        <v>42115.116180555553</v>
      </c>
      <c r="C618">
        <v>1</v>
      </c>
      <c r="F618">
        <v>1</v>
      </c>
    </row>
    <row r="619" spans="1:6" x14ac:dyDescent="0.25">
      <c r="A619" s="14">
        <v>42115.889652777776</v>
      </c>
      <c r="E619">
        <v>1</v>
      </c>
      <c r="F619">
        <v>1</v>
      </c>
    </row>
    <row r="620" spans="1:6" x14ac:dyDescent="0.25">
      <c r="A620" s="14">
        <v>42116.710752314815</v>
      </c>
      <c r="E620">
        <v>1</v>
      </c>
      <c r="F620">
        <v>1</v>
      </c>
    </row>
    <row r="621" spans="1:6" x14ac:dyDescent="0.25">
      <c r="A621" s="14">
        <v>42118.13958333333</v>
      </c>
      <c r="C621">
        <v>1</v>
      </c>
      <c r="F621">
        <v>1</v>
      </c>
    </row>
    <row r="622" spans="1:6" x14ac:dyDescent="0.25">
      <c r="A622" s="14">
        <v>42118.346435185187</v>
      </c>
      <c r="C622">
        <v>1</v>
      </c>
      <c r="F622">
        <v>1</v>
      </c>
    </row>
    <row r="623" spans="1:6" x14ac:dyDescent="0.25">
      <c r="A623" s="14">
        <v>42118.556331018517</v>
      </c>
      <c r="E623">
        <v>1</v>
      </c>
      <c r="F623">
        <v>1</v>
      </c>
    </row>
    <row r="624" spans="1:6" x14ac:dyDescent="0.25">
      <c r="A624" s="14">
        <v>42120.531226851854</v>
      </c>
      <c r="E624">
        <v>1</v>
      </c>
      <c r="F624">
        <v>1</v>
      </c>
    </row>
    <row r="625" spans="1:6" x14ac:dyDescent="0.25">
      <c r="A625" s="14">
        <v>42121.249814814815</v>
      </c>
      <c r="E625">
        <v>1</v>
      </c>
      <c r="F625">
        <v>1</v>
      </c>
    </row>
    <row r="626" spans="1:6" x14ac:dyDescent="0.25">
      <c r="A626" s="14">
        <v>42121.675763888888</v>
      </c>
      <c r="E626">
        <v>1</v>
      </c>
      <c r="F626">
        <v>1</v>
      </c>
    </row>
    <row r="627" spans="1:6" x14ac:dyDescent="0.25">
      <c r="A627" s="14">
        <v>42121.756921296299</v>
      </c>
      <c r="E627">
        <v>1</v>
      </c>
      <c r="F627">
        <v>1</v>
      </c>
    </row>
    <row r="628" spans="1:6" x14ac:dyDescent="0.25">
      <c r="A628" s="14">
        <v>42122.670069444444</v>
      </c>
      <c r="C628">
        <v>1</v>
      </c>
      <c r="F628">
        <v>1</v>
      </c>
    </row>
    <row r="629" spans="1:6" x14ac:dyDescent="0.25">
      <c r="A629" s="14">
        <v>42122.693159722221</v>
      </c>
      <c r="C629">
        <v>1</v>
      </c>
      <c r="F629">
        <v>1</v>
      </c>
    </row>
    <row r="630" spans="1:6" x14ac:dyDescent="0.25">
      <c r="A630" s="14">
        <v>42122.732499999998</v>
      </c>
      <c r="C630">
        <v>1</v>
      </c>
      <c r="F630">
        <v>1</v>
      </c>
    </row>
    <row r="631" spans="1:6" x14ac:dyDescent="0.25">
      <c r="A631" s="14">
        <v>42123.648831018516</v>
      </c>
      <c r="C631">
        <v>1</v>
      </c>
      <c r="F631">
        <v>1</v>
      </c>
    </row>
    <row r="632" spans="1:6" x14ac:dyDescent="0.25">
      <c r="A632" s="14">
        <v>42124.623877314814</v>
      </c>
      <c r="C632">
        <v>1</v>
      </c>
      <c r="F632">
        <v>1</v>
      </c>
    </row>
    <row r="633" spans="1:6" x14ac:dyDescent="0.25">
      <c r="A633" s="14">
        <v>42124.841111111113</v>
      </c>
      <c r="E633">
        <v>1</v>
      </c>
      <c r="F633">
        <v>1</v>
      </c>
    </row>
    <row r="634" spans="1:6" x14ac:dyDescent="0.25">
      <c r="A634" s="14">
        <v>42124.848414351851</v>
      </c>
      <c r="E634">
        <v>1</v>
      </c>
      <c r="F634">
        <v>1</v>
      </c>
    </row>
    <row r="635" spans="1:6" x14ac:dyDescent="0.25">
      <c r="A635" s="14">
        <v>42125.644467592596</v>
      </c>
      <c r="C635">
        <v>1</v>
      </c>
      <c r="F635">
        <v>1</v>
      </c>
    </row>
    <row r="636" spans="1:6" x14ac:dyDescent="0.25">
      <c r="A636" s="14">
        <v>42125.647534722222</v>
      </c>
      <c r="E636">
        <v>1</v>
      </c>
      <c r="F636">
        <v>1</v>
      </c>
    </row>
    <row r="637" spans="1:6" x14ac:dyDescent="0.25">
      <c r="A637" s="14">
        <v>42125.772812499999</v>
      </c>
      <c r="E637">
        <v>1</v>
      </c>
      <c r="F637">
        <v>1</v>
      </c>
    </row>
    <row r="638" spans="1:6" x14ac:dyDescent="0.25">
      <c r="A638" s="14">
        <v>42126.875011574077</v>
      </c>
      <c r="E638">
        <v>1</v>
      </c>
      <c r="F638">
        <v>1</v>
      </c>
    </row>
    <row r="639" spans="1:6" x14ac:dyDescent="0.25">
      <c r="A639" s="14">
        <v>42128.431064814817</v>
      </c>
      <c r="C639">
        <v>1</v>
      </c>
      <c r="F639">
        <v>1</v>
      </c>
    </row>
    <row r="640" spans="1:6" x14ac:dyDescent="0.25">
      <c r="A640" s="14">
        <v>42128.615682870368</v>
      </c>
      <c r="C640">
        <v>1</v>
      </c>
      <c r="F640">
        <v>1</v>
      </c>
    </row>
    <row r="641" spans="1:6" x14ac:dyDescent="0.25">
      <c r="A641" s="14">
        <v>42128.627893518518</v>
      </c>
      <c r="E641">
        <v>1</v>
      </c>
      <c r="F641">
        <v>1</v>
      </c>
    </row>
    <row r="642" spans="1:6" x14ac:dyDescent="0.25">
      <c r="A642" s="14">
        <v>42128.736608796295</v>
      </c>
      <c r="E642">
        <v>1</v>
      </c>
      <c r="F642">
        <v>1</v>
      </c>
    </row>
    <row r="643" spans="1:6" x14ac:dyDescent="0.25">
      <c r="A643" s="14">
        <v>42128.814247685186</v>
      </c>
      <c r="C643">
        <v>1</v>
      </c>
      <c r="F643">
        <v>1</v>
      </c>
    </row>
    <row r="644" spans="1:6" x14ac:dyDescent="0.25">
      <c r="A644" s="14">
        <v>42128.824074074073</v>
      </c>
      <c r="E644">
        <v>1</v>
      </c>
      <c r="F644">
        <v>1</v>
      </c>
    </row>
    <row r="645" spans="1:6" x14ac:dyDescent="0.25">
      <c r="A645" s="14">
        <v>42129.541585648149</v>
      </c>
      <c r="E645">
        <v>1</v>
      </c>
      <c r="F645">
        <v>1</v>
      </c>
    </row>
    <row r="646" spans="1:6" x14ac:dyDescent="0.25">
      <c r="A646" s="14">
        <v>42132.036168981482</v>
      </c>
      <c r="E646">
        <v>1</v>
      </c>
      <c r="F646">
        <v>1</v>
      </c>
    </row>
    <row r="647" spans="1:6" x14ac:dyDescent="0.25">
      <c r="A647" s="14">
        <v>42132.58048611111</v>
      </c>
      <c r="C647">
        <v>1</v>
      </c>
      <c r="F647">
        <v>1</v>
      </c>
    </row>
    <row r="648" spans="1:6" x14ac:dyDescent="0.25">
      <c r="A648" s="14">
        <v>42132.809953703705</v>
      </c>
      <c r="C648">
        <v>1</v>
      </c>
      <c r="F648">
        <v>1</v>
      </c>
    </row>
    <row r="649" spans="1:6" x14ac:dyDescent="0.25">
      <c r="A649" s="14">
        <v>42132.9143287037</v>
      </c>
      <c r="C649">
        <v>1</v>
      </c>
      <c r="F649">
        <v>1</v>
      </c>
    </row>
    <row r="650" spans="1:6" x14ac:dyDescent="0.25">
      <c r="A650" s="14">
        <v>42134.172071759262</v>
      </c>
      <c r="E650">
        <v>1</v>
      </c>
      <c r="F650">
        <v>1</v>
      </c>
    </row>
    <row r="651" spans="1:6" x14ac:dyDescent="0.25">
      <c r="A651" s="14">
        <v>42135.600208333337</v>
      </c>
      <c r="E651">
        <v>1</v>
      </c>
      <c r="F651">
        <v>1</v>
      </c>
    </row>
    <row r="652" spans="1:6" x14ac:dyDescent="0.25">
      <c r="A652" s="14">
        <v>42135.810694444444</v>
      </c>
      <c r="E652">
        <v>1</v>
      </c>
      <c r="F652">
        <v>1</v>
      </c>
    </row>
    <row r="653" spans="1:6" x14ac:dyDescent="0.25">
      <c r="A653" s="14">
        <v>42136.092488425929</v>
      </c>
      <c r="C653">
        <v>1</v>
      </c>
      <c r="F653">
        <v>1</v>
      </c>
    </row>
    <row r="654" spans="1:6" x14ac:dyDescent="0.25">
      <c r="A654" s="14">
        <v>42136.270787037036</v>
      </c>
      <c r="E654">
        <v>1</v>
      </c>
      <c r="F654">
        <v>1</v>
      </c>
    </row>
    <row r="655" spans="1:6" x14ac:dyDescent="0.25">
      <c r="A655" s="14">
        <v>42136.536134259259</v>
      </c>
      <c r="E655">
        <v>1</v>
      </c>
      <c r="F655">
        <v>1</v>
      </c>
    </row>
    <row r="656" spans="1:6" x14ac:dyDescent="0.25">
      <c r="A656" s="14">
        <v>42136.675196759257</v>
      </c>
      <c r="E656">
        <v>1</v>
      </c>
      <c r="F656">
        <v>1</v>
      </c>
    </row>
    <row r="657" spans="1:6" x14ac:dyDescent="0.25">
      <c r="A657" s="14">
        <v>42136.767175925925</v>
      </c>
      <c r="C657">
        <v>1</v>
      </c>
      <c r="F657">
        <v>1</v>
      </c>
    </row>
    <row r="658" spans="1:6" x14ac:dyDescent="0.25">
      <c r="A658" s="14">
        <v>42137.395798611113</v>
      </c>
      <c r="E658">
        <v>1</v>
      </c>
      <c r="F658">
        <v>1</v>
      </c>
    </row>
    <row r="659" spans="1:6" x14ac:dyDescent="0.25">
      <c r="A659" s="14">
        <v>42138.798819444448</v>
      </c>
      <c r="C659">
        <v>1</v>
      </c>
      <c r="F659">
        <v>1</v>
      </c>
    </row>
    <row r="660" spans="1:6" x14ac:dyDescent="0.25">
      <c r="A660" s="14">
        <v>42138.930671296293</v>
      </c>
      <c r="E660">
        <v>1</v>
      </c>
      <c r="F660">
        <v>1</v>
      </c>
    </row>
    <row r="661" spans="1:6" x14ac:dyDescent="0.25">
      <c r="A661" s="14">
        <v>42139.014525462961</v>
      </c>
      <c r="E661">
        <v>1</v>
      </c>
      <c r="F661">
        <v>1</v>
      </c>
    </row>
    <row r="662" spans="1:6" x14ac:dyDescent="0.25">
      <c r="A662" s="14">
        <v>42139.525567129633</v>
      </c>
      <c r="E662">
        <v>1</v>
      </c>
      <c r="F662">
        <v>1</v>
      </c>
    </row>
    <row r="663" spans="1:6" x14ac:dyDescent="0.25">
      <c r="A663" s="14">
        <v>42139.816840277781</v>
      </c>
      <c r="E663">
        <v>1</v>
      </c>
      <c r="F663">
        <v>1</v>
      </c>
    </row>
    <row r="664" spans="1:6" x14ac:dyDescent="0.25">
      <c r="A664" s="14">
        <v>42140.421319444446</v>
      </c>
      <c r="C664">
        <v>1</v>
      </c>
      <c r="F664">
        <v>1</v>
      </c>
    </row>
    <row r="665" spans="1:6" x14ac:dyDescent="0.25">
      <c r="A665" s="14">
        <v>42140.712314814817</v>
      </c>
      <c r="E665">
        <v>1</v>
      </c>
      <c r="F665">
        <v>1</v>
      </c>
    </row>
    <row r="666" spans="1:6" x14ac:dyDescent="0.25">
      <c r="A666" s="14">
        <v>42141.541134259256</v>
      </c>
      <c r="E666">
        <v>1</v>
      </c>
      <c r="F666">
        <v>1</v>
      </c>
    </row>
    <row r="667" spans="1:6" x14ac:dyDescent="0.25">
      <c r="A667" s="14">
        <v>42141.741307870368</v>
      </c>
      <c r="B667">
        <v>1</v>
      </c>
      <c r="F667">
        <v>1</v>
      </c>
    </row>
    <row r="668" spans="1:6" x14ac:dyDescent="0.25">
      <c r="A668" s="14">
        <v>42142.514016203706</v>
      </c>
      <c r="E668">
        <v>1</v>
      </c>
      <c r="F668">
        <v>1</v>
      </c>
    </row>
    <row r="669" spans="1:6" x14ac:dyDescent="0.25">
      <c r="A669" s="14">
        <v>42142.768819444442</v>
      </c>
      <c r="C669">
        <v>1</v>
      </c>
      <c r="F669">
        <v>1</v>
      </c>
    </row>
    <row r="670" spans="1:6" x14ac:dyDescent="0.25">
      <c r="A670" s="14">
        <v>42143.445219907408</v>
      </c>
      <c r="E670">
        <v>1</v>
      </c>
      <c r="F670">
        <v>1</v>
      </c>
    </row>
    <row r="671" spans="1:6" x14ac:dyDescent="0.25">
      <c r="A671" s="14">
        <v>42143.461122685185</v>
      </c>
      <c r="E671">
        <v>1</v>
      </c>
      <c r="F671">
        <v>1</v>
      </c>
    </row>
    <row r="672" spans="1:6" x14ac:dyDescent="0.25">
      <c r="A672" s="14">
        <v>42143.917743055557</v>
      </c>
      <c r="C672">
        <v>1</v>
      </c>
      <c r="F672">
        <v>1</v>
      </c>
    </row>
    <row r="673" spans="1:6" x14ac:dyDescent="0.25">
      <c r="A673" s="14">
        <v>42144.041851851849</v>
      </c>
      <c r="E673">
        <v>1</v>
      </c>
      <c r="F673">
        <v>1</v>
      </c>
    </row>
    <row r="674" spans="1:6" x14ac:dyDescent="0.25">
      <c r="A674" s="14">
        <v>42144.231527777774</v>
      </c>
      <c r="C674">
        <v>1</v>
      </c>
      <c r="F674">
        <v>1</v>
      </c>
    </row>
    <row r="675" spans="1:6" x14ac:dyDescent="0.25">
      <c r="A675" s="14">
        <v>42144.415532407409</v>
      </c>
      <c r="C675">
        <v>1</v>
      </c>
      <c r="F675">
        <v>1</v>
      </c>
    </row>
    <row r="676" spans="1:6" x14ac:dyDescent="0.25">
      <c r="A676" s="14">
        <v>42144.573807870373</v>
      </c>
      <c r="E676">
        <v>1</v>
      </c>
      <c r="F676">
        <v>1</v>
      </c>
    </row>
    <row r="677" spans="1:6" x14ac:dyDescent="0.25">
      <c r="A677" s="14">
        <v>42145.746689814812</v>
      </c>
      <c r="E677">
        <v>1</v>
      </c>
      <c r="F677">
        <v>1</v>
      </c>
    </row>
    <row r="678" spans="1:6" x14ac:dyDescent="0.25">
      <c r="A678" s="14">
        <v>42146.570393518516</v>
      </c>
      <c r="E678">
        <v>1</v>
      </c>
      <c r="F678">
        <v>1</v>
      </c>
    </row>
    <row r="679" spans="1:6" x14ac:dyDescent="0.25">
      <c r="A679" s="14">
        <v>42146.731087962966</v>
      </c>
      <c r="E679">
        <v>1</v>
      </c>
      <c r="F679">
        <v>1</v>
      </c>
    </row>
    <row r="680" spans="1:6" x14ac:dyDescent="0.25">
      <c r="A680" s="14">
        <v>42146.836215277777</v>
      </c>
      <c r="E680">
        <v>1</v>
      </c>
      <c r="F680">
        <v>1</v>
      </c>
    </row>
    <row r="681" spans="1:6" x14ac:dyDescent="0.25">
      <c r="A681" s="14">
        <v>42147.729930555557</v>
      </c>
      <c r="E681">
        <v>1</v>
      </c>
      <c r="F681">
        <v>1</v>
      </c>
    </row>
    <row r="682" spans="1:6" x14ac:dyDescent="0.25">
      <c r="A682" s="14">
        <v>42147.826840277776</v>
      </c>
      <c r="E682">
        <v>1</v>
      </c>
      <c r="F682">
        <v>1</v>
      </c>
    </row>
    <row r="683" spans="1:6" x14ac:dyDescent="0.25">
      <c r="A683" s="14">
        <v>42148.676851851851</v>
      </c>
      <c r="E683">
        <v>1</v>
      </c>
      <c r="F683">
        <v>1</v>
      </c>
    </row>
    <row r="684" spans="1:6" x14ac:dyDescent="0.25">
      <c r="A684" s="14">
        <v>42149.940416666665</v>
      </c>
      <c r="E684">
        <v>1</v>
      </c>
      <c r="F684">
        <v>1</v>
      </c>
    </row>
    <row r="685" spans="1:6" x14ac:dyDescent="0.25">
      <c r="A685" s="14">
        <v>42150.462083333332</v>
      </c>
      <c r="E685">
        <v>1</v>
      </c>
      <c r="F685">
        <v>1</v>
      </c>
    </row>
    <row r="686" spans="1:6" x14ac:dyDescent="0.25">
      <c r="A686" s="14">
        <v>42150.755312499998</v>
      </c>
      <c r="E686">
        <v>1</v>
      </c>
      <c r="F686">
        <v>1</v>
      </c>
    </row>
    <row r="687" spans="1:6" x14ac:dyDescent="0.25">
      <c r="A687" s="14">
        <v>42151.069606481484</v>
      </c>
      <c r="E687">
        <v>1</v>
      </c>
      <c r="F687">
        <v>1</v>
      </c>
    </row>
    <row r="688" spans="1:6" x14ac:dyDescent="0.25">
      <c r="A688" s="14">
        <v>42151.237685185188</v>
      </c>
      <c r="C688">
        <v>1</v>
      </c>
      <c r="F688">
        <v>1</v>
      </c>
    </row>
    <row r="689" spans="1:6" x14ac:dyDescent="0.25">
      <c r="A689" s="14">
        <v>42151.905717592592</v>
      </c>
      <c r="C689">
        <v>1</v>
      </c>
      <c r="F689">
        <v>1</v>
      </c>
    </row>
    <row r="690" spans="1:6" x14ac:dyDescent="0.25">
      <c r="A690" s="14">
        <v>42152.503495370373</v>
      </c>
      <c r="E690">
        <v>1</v>
      </c>
      <c r="F690">
        <v>1</v>
      </c>
    </row>
    <row r="691" spans="1:6" x14ac:dyDescent="0.25">
      <c r="A691" s="14">
        <v>42152.765717592592</v>
      </c>
      <c r="E691">
        <v>1</v>
      </c>
      <c r="F691">
        <v>1</v>
      </c>
    </row>
    <row r="692" spans="1:6" x14ac:dyDescent="0.25">
      <c r="A692" s="14">
        <v>42154.818819444445</v>
      </c>
      <c r="B692">
        <v>1</v>
      </c>
      <c r="F692">
        <v>1</v>
      </c>
    </row>
    <row r="693" spans="1:6" x14ac:dyDescent="0.25">
      <c r="A693" s="14">
        <v>42154.873124999998</v>
      </c>
      <c r="E693">
        <v>1</v>
      </c>
      <c r="F693">
        <v>1</v>
      </c>
    </row>
    <row r="694" spans="1:6" x14ac:dyDescent="0.25">
      <c r="A694" s="14">
        <v>42155.142638888887</v>
      </c>
      <c r="E694">
        <v>1</v>
      </c>
      <c r="F694">
        <v>1</v>
      </c>
    </row>
    <row r="695" spans="1:6" x14ac:dyDescent="0.25">
      <c r="A695" s="14">
        <v>42155.696793981479</v>
      </c>
      <c r="E695">
        <v>1</v>
      </c>
      <c r="F695">
        <v>1</v>
      </c>
    </row>
    <row r="696" spans="1:6" x14ac:dyDescent="0.25">
      <c r="A696" s="14">
        <v>42155.920219907406</v>
      </c>
      <c r="E696">
        <v>1</v>
      </c>
      <c r="F696">
        <v>1</v>
      </c>
    </row>
    <row r="697" spans="1:6" x14ac:dyDescent="0.25">
      <c r="A697" s="14">
        <v>42156.510393518518</v>
      </c>
      <c r="E697">
        <v>1</v>
      </c>
      <c r="F697">
        <v>1</v>
      </c>
    </row>
    <row r="698" spans="1:6" x14ac:dyDescent="0.25">
      <c r="A698" s="14">
        <v>42157.470185185186</v>
      </c>
      <c r="E698">
        <v>1</v>
      </c>
      <c r="F698">
        <v>1</v>
      </c>
    </row>
    <row r="699" spans="1:6" x14ac:dyDescent="0.25">
      <c r="A699" s="14">
        <v>42157.591064814813</v>
      </c>
      <c r="E699">
        <v>1</v>
      </c>
      <c r="F699">
        <v>1</v>
      </c>
    </row>
    <row r="700" spans="1:6" x14ac:dyDescent="0.25">
      <c r="A700" s="14">
        <v>42157.598090277781</v>
      </c>
      <c r="C700">
        <v>1</v>
      </c>
      <c r="F700">
        <v>1</v>
      </c>
    </row>
    <row r="701" spans="1:6" x14ac:dyDescent="0.25">
      <c r="A701" s="14">
        <v>42157.652511574073</v>
      </c>
      <c r="E701">
        <v>1</v>
      </c>
      <c r="F701">
        <v>1</v>
      </c>
    </row>
    <row r="702" spans="1:6" x14ac:dyDescent="0.25">
      <c r="A702" s="14">
        <v>42158.065694444442</v>
      </c>
      <c r="E702">
        <v>1</v>
      </c>
      <c r="F702">
        <v>1</v>
      </c>
    </row>
    <row r="703" spans="1:6" x14ac:dyDescent="0.25">
      <c r="A703" s="14">
        <v>42159.224432870367</v>
      </c>
      <c r="C703">
        <v>1</v>
      </c>
      <c r="F703">
        <v>1</v>
      </c>
    </row>
    <row r="704" spans="1:6" x14ac:dyDescent="0.25">
      <c r="A704" s="14">
        <v>42160.583043981482</v>
      </c>
      <c r="E704">
        <v>1</v>
      </c>
      <c r="F704">
        <v>1</v>
      </c>
    </row>
    <row r="705" spans="1:6" x14ac:dyDescent="0.25">
      <c r="A705" s="14">
        <v>42160.651817129627</v>
      </c>
      <c r="E705">
        <v>1</v>
      </c>
      <c r="F705">
        <v>1</v>
      </c>
    </row>
    <row r="706" spans="1:6" x14ac:dyDescent="0.25">
      <c r="A706" s="14">
        <v>42162.729548611111</v>
      </c>
      <c r="E706">
        <v>1</v>
      </c>
      <c r="F706">
        <v>1</v>
      </c>
    </row>
    <row r="707" spans="1:6" x14ac:dyDescent="0.25">
      <c r="A707" s="14">
        <v>42163.298333333332</v>
      </c>
      <c r="E707">
        <v>1</v>
      </c>
      <c r="F707">
        <v>1</v>
      </c>
    </row>
    <row r="708" spans="1:6" x14ac:dyDescent="0.25">
      <c r="A708" s="14">
        <v>42164.299722222226</v>
      </c>
      <c r="C708">
        <v>1</v>
      </c>
      <c r="F708">
        <v>1</v>
      </c>
    </row>
    <row r="709" spans="1:6" x14ac:dyDescent="0.25">
      <c r="A709" s="14">
        <v>42165.037581018521</v>
      </c>
      <c r="C709">
        <v>1</v>
      </c>
      <c r="F709">
        <v>1</v>
      </c>
    </row>
    <row r="710" spans="1:6" x14ac:dyDescent="0.25">
      <c r="A710" s="14">
        <v>42165.462627314817</v>
      </c>
      <c r="E710">
        <v>1</v>
      </c>
      <c r="F710">
        <v>1</v>
      </c>
    </row>
    <row r="711" spans="1:6" x14ac:dyDescent="0.25">
      <c r="A711" s="14">
        <v>42165.993125000001</v>
      </c>
      <c r="E711">
        <v>1</v>
      </c>
      <c r="F711">
        <v>1</v>
      </c>
    </row>
    <row r="712" spans="1:6" x14ac:dyDescent="0.25">
      <c r="A712" s="14">
        <v>42166.219733796293</v>
      </c>
      <c r="E712">
        <v>1</v>
      </c>
      <c r="F712">
        <v>1</v>
      </c>
    </row>
    <row r="713" spans="1:6" x14ac:dyDescent="0.25">
      <c r="A713" s="14">
        <v>42167.023206018515</v>
      </c>
      <c r="E713">
        <v>1</v>
      </c>
      <c r="F713">
        <v>1</v>
      </c>
    </row>
    <row r="714" spans="1:6" x14ac:dyDescent="0.25">
      <c r="A714" s="14">
        <v>42167.434166666666</v>
      </c>
      <c r="E714">
        <v>1</v>
      </c>
      <c r="F714">
        <v>1</v>
      </c>
    </row>
    <row r="715" spans="1:6" x14ac:dyDescent="0.25">
      <c r="A715" s="14">
        <v>42167.533159722225</v>
      </c>
      <c r="E715">
        <v>1</v>
      </c>
      <c r="F715">
        <v>1</v>
      </c>
    </row>
    <row r="716" spans="1:6" x14ac:dyDescent="0.25">
      <c r="A716" s="14">
        <v>42167.534791666665</v>
      </c>
      <c r="E716">
        <v>1</v>
      </c>
      <c r="F716">
        <v>1</v>
      </c>
    </row>
    <row r="717" spans="1:6" x14ac:dyDescent="0.25">
      <c r="A717" s="14">
        <v>42168.316481481481</v>
      </c>
      <c r="E717">
        <v>1</v>
      </c>
      <c r="F717">
        <v>1</v>
      </c>
    </row>
    <row r="718" spans="1:6" x14ac:dyDescent="0.25">
      <c r="A718" s="14">
        <v>42169.814340277779</v>
      </c>
      <c r="E718">
        <v>1</v>
      </c>
      <c r="F718">
        <v>1</v>
      </c>
    </row>
    <row r="719" spans="1:6" x14ac:dyDescent="0.25">
      <c r="A719" s="14">
        <v>42169.958506944444</v>
      </c>
      <c r="C719">
        <v>1</v>
      </c>
      <c r="F719">
        <v>1</v>
      </c>
    </row>
    <row r="720" spans="1:6" x14ac:dyDescent="0.25">
      <c r="A720" s="14">
        <v>42170.447013888886</v>
      </c>
      <c r="C720">
        <v>1</v>
      </c>
      <c r="F720">
        <v>1</v>
      </c>
    </row>
    <row r="721" spans="1:6" x14ac:dyDescent="0.25">
      <c r="A721" s="14">
        <v>42170.846446759257</v>
      </c>
      <c r="E721">
        <v>1</v>
      </c>
      <c r="F721">
        <v>1</v>
      </c>
    </row>
    <row r="722" spans="1:6" x14ac:dyDescent="0.25">
      <c r="A722" s="14">
        <v>42170.910231481481</v>
      </c>
      <c r="E722">
        <v>1</v>
      </c>
      <c r="F722">
        <v>1</v>
      </c>
    </row>
    <row r="723" spans="1:6" x14ac:dyDescent="0.25">
      <c r="A723" s="14">
        <v>42171.034861111111</v>
      </c>
      <c r="E723">
        <v>1</v>
      </c>
      <c r="F723">
        <v>1</v>
      </c>
    </row>
    <row r="724" spans="1:6" x14ac:dyDescent="0.25">
      <c r="A724" s="14">
        <v>42171.317442129628</v>
      </c>
      <c r="E724">
        <v>1</v>
      </c>
      <c r="F724">
        <v>1</v>
      </c>
    </row>
    <row r="725" spans="1:6" x14ac:dyDescent="0.25">
      <c r="A725" s="14">
        <v>42171.383530092593</v>
      </c>
      <c r="C725">
        <v>1</v>
      </c>
      <c r="F725">
        <v>1</v>
      </c>
    </row>
    <row r="726" spans="1:6" x14ac:dyDescent="0.25">
      <c r="A726" s="14">
        <v>42171.725416666668</v>
      </c>
      <c r="E726">
        <v>1</v>
      </c>
      <c r="F726">
        <v>1</v>
      </c>
    </row>
    <row r="727" spans="1:6" x14ac:dyDescent="0.25">
      <c r="A727" s="14">
        <v>42171.743969907409</v>
      </c>
      <c r="C727">
        <v>1</v>
      </c>
      <c r="F727">
        <v>1</v>
      </c>
    </row>
    <row r="728" spans="1:6" x14ac:dyDescent="0.25">
      <c r="A728" s="14">
        <v>42171.758611111109</v>
      </c>
      <c r="C728">
        <v>1</v>
      </c>
      <c r="F728">
        <v>1</v>
      </c>
    </row>
    <row r="729" spans="1:6" x14ac:dyDescent="0.25">
      <c r="A729" s="14">
        <v>42171.763414351852</v>
      </c>
      <c r="E729">
        <v>1</v>
      </c>
      <c r="F729">
        <v>1</v>
      </c>
    </row>
    <row r="730" spans="1:6" x14ac:dyDescent="0.25">
      <c r="A730" s="14">
        <v>42171.824884259258</v>
      </c>
      <c r="E730">
        <v>1</v>
      </c>
      <c r="F730">
        <v>1</v>
      </c>
    </row>
    <row r="731" spans="1:6" x14ac:dyDescent="0.25">
      <c r="A731" s="14">
        <v>42172.439571759256</v>
      </c>
      <c r="C731">
        <v>1</v>
      </c>
      <c r="F731">
        <v>1</v>
      </c>
    </row>
    <row r="732" spans="1:6" x14ac:dyDescent="0.25">
      <c r="A732" s="14">
        <v>42172.613506944443</v>
      </c>
      <c r="C732">
        <v>1</v>
      </c>
      <c r="F732">
        <v>1</v>
      </c>
    </row>
    <row r="733" spans="1:6" x14ac:dyDescent="0.25">
      <c r="A733" s="14">
        <v>42172.686099537037</v>
      </c>
      <c r="C733">
        <v>1</v>
      </c>
      <c r="F733">
        <v>1</v>
      </c>
    </row>
    <row r="734" spans="1:6" x14ac:dyDescent="0.25">
      <c r="A734" s="14">
        <v>42172.757638888892</v>
      </c>
      <c r="E734">
        <v>1</v>
      </c>
      <c r="F734">
        <v>1</v>
      </c>
    </row>
    <row r="735" spans="1:6" x14ac:dyDescent="0.25">
      <c r="A735" s="14">
        <v>42173.466863425929</v>
      </c>
      <c r="E735">
        <v>1</v>
      </c>
      <c r="F735">
        <v>1</v>
      </c>
    </row>
    <row r="736" spans="1:6" x14ac:dyDescent="0.25">
      <c r="A736" s="14">
        <v>42173.67082175926</v>
      </c>
      <c r="C736">
        <v>1</v>
      </c>
      <c r="F736">
        <v>1</v>
      </c>
    </row>
    <row r="737" spans="1:6" x14ac:dyDescent="0.25">
      <c r="A737" s="14">
        <v>42173.803217592591</v>
      </c>
      <c r="E737">
        <v>1</v>
      </c>
      <c r="F737">
        <v>1</v>
      </c>
    </row>
    <row r="738" spans="1:6" x14ac:dyDescent="0.25">
      <c r="A738" s="14">
        <v>42173.970127314817</v>
      </c>
      <c r="E738">
        <v>1</v>
      </c>
      <c r="F738">
        <v>1</v>
      </c>
    </row>
    <row r="739" spans="1:6" x14ac:dyDescent="0.25">
      <c r="A739" s="14">
        <v>42174.780821759261</v>
      </c>
      <c r="C739">
        <v>1</v>
      </c>
      <c r="F739">
        <v>1</v>
      </c>
    </row>
    <row r="740" spans="1:6" x14ac:dyDescent="0.25">
      <c r="A740" s="14">
        <v>42176.419039351851</v>
      </c>
      <c r="E740">
        <v>1</v>
      </c>
      <c r="F740">
        <v>1</v>
      </c>
    </row>
    <row r="741" spans="1:6" x14ac:dyDescent="0.25">
      <c r="A741" s="14">
        <v>42177.761782407404</v>
      </c>
      <c r="E741">
        <v>1</v>
      </c>
      <c r="F741">
        <v>1</v>
      </c>
    </row>
    <row r="742" spans="1:6" x14ac:dyDescent="0.25">
      <c r="A742" s="14">
        <v>42177.791909722226</v>
      </c>
      <c r="E742">
        <v>1</v>
      </c>
      <c r="F742">
        <v>1</v>
      </c>
    </row>
    <row r="743" spans="1:6" x14ac:dyDescent="0.25">
      <c r="A743" s="14">
        <v>42177.964201388888</v>
      </c>
      <c r="C743">
        <v>1</v>
      </c>
      <c r="F743">
        <v>1</v>
      </c>
    </row>
    <row r="744" spans="1:6" x14ac:dyDescent="0.25">
      <c r="A744" s="14">
        <v>42178.815891203703</v>
      </c>
      <c r="C744">
        <v>1</v>
      </c>
      <c r="F744">
        <v>1</v>
      </c>
    </row>
    <row r="745" spans="1:6" x14ac:dyDescent="0.25">
      <c r="A745" s="14">
        <v>42179.344988425924</v>
      </c>
      <c r="E745">
        <v>1</v>
      </c>
      <c r="F745">
        <v>1</v>
      </c>
    </row>
    <row r="746" spans="1:6" x14ac:dyDescent="0.25">
      <c r="A746" s="14">
        <v>42179.854629629626</v>
      </c>
      <c r="E746">
        <v>1</v>
      </c>
      <c r="F746">
        <v>1</v>
      </c>
    </row>
    <row r="747" spans="1:6" x14ac:dyDescent="0.25">
      <c r="A747" s="14">
        <v>42179.898472222223</v>
      </c>
      <c r="E747">
        <v>1</v>
      </c>
      <c r="F747">
        <v>1</v>
      </c>
    </row>
    <row r="748" spans="1:6" x14ac:dyDescent="0.25">
      <c r="A748" s="14">
        <v>42180.145787037036</v>
      </c>
      <c r="B748">
        <v>1</v>
      </c>
      <c r="F748">
        <v>1</v>
      </c>
    </row>
    <row r="749" spans="1:6" x14ac:dyDescent="0.25">
      <c r="A749" s="14">
        <v>42182.062476851854</v>
      </c>
      <c r="C749">
        <v>1</v>
      </c>
      <c r="F749">
        <v>1</v>
      </c>
    </row>
    <row r="750" spans="1:6" x14ac:dyDescent="0.25">
      <c r="A750" s="14">
        <v>42182.108252314814</v>
      </c>
      <c r="E750">
        <v>1</v>
      </c>
      <c r="F750">
        <v>1</v>
      </c>
    </row>
    <row r="751" spans="1:6" x14ac:dyDescent="0.25">
      <c r="A751" s="14">
        <v>42183.231006944443</v>
      </c>
      <c r="E751">
        <v>1</v>
      </c>
      <c r="F751">
        <v>1</v>
      </c>
    </row>
    <row r="752" spans="1:6" x14ac:dyDescent="0.25">
      <c r="A752" s="14">
        <v>42184.209537037037</v>
      </c>
      <c r="E752">
        <v>1</v>
      </c>
      <c r="F752">
        <v>1</v>
      </c>
    </row>
    <row r="753" spans="1:6" x14ac:dyDescent="0.25">
      <c r="A753" s="14">
        <v>42184.572881944441</v>
      </c>
      <c r="E753">
        <v>1</v>
      </c>
      <c r="F753">
        <v>1</v>
      </c>
    </row>
    <row r="754" spans="1:6" x14ac:dyDescent="0.25">
      <c r="A754" s="14">
        <v>42185.267245370371</v>
      </c>
      <c r="E754">
        <v>1</v>
      </c>
      <c r="F754">
        <v>1</v>
      </c>
    </row>
    <row r="755" spans="1:6" x14ac:dyDescent="0.25">
      <c r="A755" s="14">
        <v>42185.521087962959</v>
      </c>
      <c r="E755">
        <v>1</v>
      </c>
      <c r="F755">
        <v>1</v>
      </c>
    </row>
    <row r="756" spans="1:6" x14ac:dyDescent="0.25">
      <c r="A756" s="14">
        <v>42185.556157407409</v>
      </c>
      <c r="E756">
        <v>1</v>
      </c>
      <c r="F756">
        <v>1</v>
      </c>
    </row>
    <row r="757" spans="1:6" x14ac:dyDescent="0.25">
      <c r="A757" s="14">
        <v>42186.01116898148</v>
      </c>
      <c r="C757">
        <v>1</v>
      </c>
      <c r="F757">
        <v>1</v>
      </c>
    </row>
    <row r="758" spans="1:6" x14ac:dyDescent="0.25">
      <c r="A758" s="14">
        <v>42186.855879629627</v>
      </c>
      <c r="E758">
        <v>1</v>
      </c>
      <c r="F758">
        <v>1</v>
      </c>
    </row>
    <row r="759" spans="1:6" x14ac:dyDescent="0.25">
      <c r="A759" s="14">
        <v>42188.467499999999</v>
      </c>
      <c r="E759">
        <v>1</v>
      </c>
      <c r="F759">
        <v>1</v>
      </c>
    </row>
    <row r="760" spans="1:6" x14ac:dyDescent="0.25">
      <c r="A760" s="14">
        <v>42188.832939814813</v>
      </c>
      <c r="C760">
        <v>1</v>
      </c>
      <c r="F760">
        <v>1</v>
      </c>
    </row>
    <row r="761" spans="1:6" x14ac:dyDescent="0.25">
      <c r="A761" s="14">
        <v>42191.363506944443</v>
      </c>
      <c r="E761">
        <v>1</v>
      </c>
      <c r="F761">
        <v>1</v>
      </c>
    </row>
    <row r="762" spans="1:6" x14ac:dyDescent="0.25">
      <c r="A762" s="14">
        <v>42192.591944444444</v>
      </c>
      <c r="E762">
        <v>1</v>
      </c>
      <c r="F762">
        <v>1</v>
      </c>
    </row>
    <row r="763" spans="1:6" x14ac:dyDescent="0.25">
      <c r="A763" s="14">
        <v>42192.64707175926</v>
      </c>
      <c r="E763">
        <v>1</v>
      </c>
      <c r="F763">
        <v>1</v>
      </c>
    </row>
    <row r="764" spans="1:6" x14ac:dyDescent="0.25">
      <c r="A764" s="14">
        <v>42192.905694444446</v>
      </c>
      <c r="C764">
        <v>1</v>
      </c>
      <c r="F764">
        <v>1</v>
      </c>
    </row>
    <row r="765" spans="1:6" x14ac:dyDescent="0.25">
      <c r="A765" s="14">
        <v>42192.933958333335</v>
      </c>
      <c r="E765">
        <v>1</v>
      </c>
      <c r="F765">
        <v>1</v>
      </c>
    </row>
    <row r="766" spans="1:6" x14ac:dyDescent="0.25">
      <c r="A766" s="14">
        <v>42193.482291666667</v>
      </c>
      <c r="C766">
        <v>1</v>
      </c>
      <c r="F766">
        <v>1</v>
      </c>
    </row>
    <row r="767" spans="1:6" x14ac:dyDescent="0.25">
      <c r="A767" s="14">
        <v>42193.723912037036</v>
      </c>
      <c r="E767">
        <v>1</v>
      </c>
      <c r="F767">
        <v>1</v>
      </c>
    </row>
    <row r="768" spans="1:6" x14ac:dyDescent="0.25">
      <c r="A768" s="14">
        <v>42193.771481481483</v>
      </c>
      <c r="E768">
        <v>1</v>
      </c>
      <c r="F768">
        <v>1</v>
      </c>
    </row>
    <row r="769" spans="1:6" x14ac:dyDescent="0.25">
      <c r="A769" s="14">
        <v>42193.813530092593</v>
      </c>
      <c r="E769">
        <v>1</v>
      </c>
      <c r="F769">
        <v>1</v>
      </c>
    </row>
    <row r="770" spans="1:6" x14ac:dyDescent="0.25">
      <c r="A770" s="14">
        <v>42194.09615740741</v>
      </c>
      <c r="E770">
        <v>1</v>
      </c>
      <c r="F770">
        <v>1</v>
      </c>
    </row>
    <row r="771" spans="1:6" x14ac:dyDescent="0.25">
      <c r="A771" s="14">
        <v>42195.749745370369</v>
      </c>
      <c r="E771">
        <v>1</v>
      </c>
      <c r="F771">
        <v>1</v>
      </c>
    </row>
    <row r="772" spans="1:6" x14ac:dyDescent="0.25">
      <c r="A772" s="14">
        <v>42196.028703703705</v>
      </c>
      <c r="E772">
        <v>1</v>
      </c>
      <c r="F772">
        <v>1</v>
      </c>
    </row>
    <row r="773" spans="1:6" x14ac:dyDescent="0.25">
      <c r="A773" s="14">
        <v>42196.166875000003</v>
      </c>
      <c r="C773">
        <v>1</v>
      </c>
      <c r="F773">
        <v>1</v>
      </c>
    </row>
    <row r="774" spans="1:6" x14ac:dyDescent="0.25">
      <c r="A774" s="14">
        <v>42199.648912037039</v>
      </c>
      <c r="C774">
        <v>1</v>
      </c>
      <c r="F774">
        <v>1</v>
      </c>
    </row>
    <row r="775" spans="1:6" x14ac:dyDescent="0.25">
      <c r="A775" s="14">
        <v>42200.625833333332</v>
      </c>
      <c r="E775">
        <v>1</v>
      </c>
      <c r="F775">
        <v>1</v>
      </c>
    </row>
    <row r="776" spans="1:6" x14ac:dyDescent="0.25">
      <c r="A776" s="14">
        <v>42201.436226851853</v>
      </c>
      <c r="C776">
        <v>1</v>
      </c>
      <c r="F776">
        <v>1</v>
      </c>
    </row>
    <row r="777" spans="1:6" x14ac:dyDescent="0.25">
      <c r="A777" s="14">
        <v>42201.675011574072</v>
      </c>
      <c r="E777">
        <v>1</v>
      </c>
      <c r="F777">
        <v>1</v>
      </c>
    </row>
    <row r="778" spans="1:6" x14ac:dyDescent="0.25">
      <c r="A778" s="14">
        <v>42203.432129629633</v>
      </c>
      <c r="E778">
        <v>1</v>
      </c>
      <c r="F778">
        <v>1</v>
      </c>
    </row>
    <row r="779" spans="1:6" x14ac:dyDescent="0.25">
      <c r="A779" s="14">
        <v>42203.677766203706</v>
      </c>
      <c r="C779">
        <v>1</v>
      </c>
      <c r="F779">
        <v>1</v>
      </c>
    </row>
    <row r="780" spans="1:6" x14ac:dyDescent="0.25">
      <c r="A780" s="14">
        <v>42203.680300925924</v>
      </c>
      <c r="E780">
        <v>1</v>
      </c>
      <c r="F780">
        <v>1</v>
      </c>
    </row>
    <row r="781" spans="1:6" x14ac:dyDescent="0.25">
      <c r="A781" s="14">
        <v>42205.171018518522</v>
      </c>
      <c r="C781">
        <v>1</v>
      </c>
      <c r="F781">
        <v>1</v>
      </c>
    </row>
    <row r="782" spans="1:6" x14ac:dyDescent="0.25">
      <c r="A782" s="14">
        <v>42205.710879629631</v>
      </c>
      <c r="E782">
        <v>1</v>
      </c>
      <c r="F782">
        <v>1</v>
      </c>
    </row>
    <row r="783" spans="1:6" x14ac:dyDescent="0.25">
      <c r="A783" s="14">
        <v>42206.835370370369</v>
      </c>
      <c r="E783">
        <v>1</v>
      </c>
      <c r="F783">
        <v>1</v>
      </c>
    </row>
    <row r="784" spans="1:6" x14ac:dyDescent="0.25">
      <c r="A784" s="14">
        <v>42207.259918981479</v>
      </c>
      <c r="E784">
        <v>1</v>
      </c>
      <c r="F784">
        <v>1</v>
      </c>
    </row>
    <row r="785" spans="1:6" x14ac:dyDescent="0.25">
      <c r="A785" s="14">
        <v>42207.795787037037</v>
      </c>
      <c r="C785">
        <v>1</v>
      </c>
      <c r="F785">
        <v>1</v>
      </c>
    </row>
    <row r="786" spans="1:6" x14ac:dyDescent="0.25">
      <c r="A786" s="14">
        <v>42208.84646990741</v>
      </c>
      <c r="E786">
        <v>1</v>
      </c>
      <c r="F786">
        <v>1</v>
      </c>
    </row>
    <row r="787" spans="1:6" x14ac:dyDescent="0.25">
      <c r="A787" s="14">
        <v>42209.672881944447</v>
      </c>
      <c r="C787">
        <v>1</v>
      </c>
      <c r="F787">
        <v>1</v>
      </c>
    </row>
    <row r="788" spans="1:6" x14ac:dyDescent="0.25">
      <c r="A788" s="14">
        <v>42210.439768518518</v>
      </c>
      <c r="C788">
        <v>1</v>
      </c>
      <c r="F788">
        <v>1</v>
      </c>
    </row>
    <row r="789" spans="1:6" x14ac:dyDescent="0.25">
      <c r="A789" s="14">
        <v>42213.505474537036</v>
      </c>
      <c r="E789">
        <v>1</v>
      </c>
      <c r="F789">
        <v>1</v>
      </c>
    </row>
    <row r="790" spans="1:6" x14ac:dyDescent="0.25">
      <c r="A790" s="14">
        <v>42213.662905092591</v>
      </c>
      <c r="C790">
        <v>1</v>
      </c>
      <c r="F790">
        <v>1</v>
      </c>
    </row>
    <row r="791" spans="1:6" x14ac:dyDescent="0.25">
      <c r="A791" s="14">
        <v>42214.695671296293</v>
      </c>
      <c r="E791">
        <v>1</v>
      </c>
      <c r="F791">
        <v>1</v>
      </c>
    </row>
    <row r="792" spans="1:6" x14ac:dyDescent="0.25">
      <c r="A792" s="14">
        <v>42217.670104166667</v>
      </c>
      <c r="C792">
        <v>1</v>
      </c>
      <c r="F792">
        <v>1</v>
      </c>
    </row>
    <row r="793" spans="1:6" x14ac:dyDescent="0.25">
      <c r="A793" s="14">
        <v>42219.019733796296</v>
      </c>
      <c r="E793">
        <v>1</v>
      </c>
      <c r="F793">
        <v>1</v>
      </c>
    </row>
    <row r="794" spans="1:6" x14ac:dyDescent="0.25">
      <c r="A794" s="14">
        <v>42219.180393518516</v>
      </c>
      <c r="E794">
        <v>1</v>
      </c>
      <c r="F794">
        <v>1</v>
      </c>
    </row>
    <row r="795" spans="1:6" x14ac:dyDescent="0.25">
      <c r="A795" s="14">
        <v>42219.665173611109</v>
      </c>
      <c r="E795">
        <v>1</v>
      </c>
      <c r="F795">
        <v>1</v>
      </c>
    </row>
    <row r="796" spans="1:6" x14ac:dyDescent="0.25">
      <c r="A796" s="14">
        <v>42219.915856481479</v>
      </c>
      <c r="E796">
        <v>1</v>
      </c>
      <c r="F796">
        <v>1</v>
      </c>
    </row>
    <row r="797" spans="1:6" x14ac:dyDescent="0.25">
      <c r="A797" s="14">
        <v>42220.794872685183</v>
      </c>
      <c r="E797">
        <v>1</v>
      </c>
      <c r="F797">
        <v>1</v>
      </c>
    </row>
    <row r="798" spans="1:6" x14ac:dyDescent="0.25">
      <c r="A798" s="14">
        <v>42221.656782407408</v>
      </c>
      <c r="C798">
        <v>1</v>
      </c>
      <c r="F798">
        <v>1</v>
      </c>
    </row>
    <row r="799" spans="1:6" x14ac:dyDescent="0.25">
      <c r="A799" s="14">
        <v>42222.730034722219</v>
      </c>
      <c r="E799">
        <v>1</v>
      </c>
      <c r="F799">
        <v>1</v>
      </c>
    </row>
    <row r="800" spans="1:6" x14ac:dyDescent="0.25">
      <c r="A800" s="14">
        <v>42223.394363425927</v>
      </c>
      <c r="E800">
        <v>1</v>
      </c>
      <c r="F800">
        <v>1</v>
      </c>
    </row>
    <row r="801" spans="1:6" x14ac:dyDescent="0.25">
      <c r="A801" s="14">
        <v>42224.756909722222</v>
      </c>
      <c r="C801">
        <v>1</v>
      </c>
      <c r="F801">
        <v>1</v>
      </c>
    </row>
    <row r="802" spans="1:6" x14ac:dyDescent="0.25">
      <c r="A802" s="14">
        <v>42225.513888888891</v>
      </c>
      <c r="E802">
        <v>1</v>
      </c>
      <c r="F802">
        <v>1</v>
      </c>
    </row>
    <row r="803" spans="1:6" x14ac:dyDescent="0.25">
      <c r="A803" s="14">
        <v>42225.559675925928</v>
      </c>
      <c r="E803">
        <v>1</v>
      </c>
      <c r="F803">
        <v>1</v>
      </c>
    </row>
    <row r="804" spans="1:6" x14ac:dyDescent="0.25">
      <c r="A804" s="14">
        <v>42226.651886574073</v>
      </c>
      <c r="C804">
        <v>1</v>
      </c>
      <c r="F804">
        <v>1</v>
      </c>
    </row>
    <row r="805" spans="1:6" x14ac:dyDescent="0.25">
      <c r="A805" s="14">
        <v>42226.694780092592</v>
      </c>
      <c r="C805">
        <v>1</v>
      </c>
      <c r="F805">
        <v>1</v>
      </c>
    </row>
    <row r="806" spans="1:6" x14ac:dyDescent="0.25">
      <c r="A806" s="14">
        <v>42226.938414351855</v>
      </c>
      <c r="C806">
        <v>1</v>
      </c>
      <c r="F806">
        <v>1</v>
      </c>
    </row>
    <row r="807" spans="1:6" x14ac:dyDescent="0.25">
      <c r="A807" s="14">
        <v>42227.824212962965</v>
      </c>
      <c r="E807">
        <v>1</v>
      </c>
      <c r="F807">
        <v>1</v>
      </c>
    </row>
    <row r="808" spans="1:6" x14ac:dyDescent="0.25">
      <c r="A808" s="14">
        <v>42228.044664351852</v>
      </c>
      <c r="E808">
        <v>1</v>
      </c>
      <c r="F808">
        <v>1</v>
      </c>
    </row>
    <row r="809" spans="1:6" x14ac:dyDescent="0.25">
      <c r="A809" s="14">
        <v>42228.151701388888</v>
      </c>
      <c r="C809">
        <v>1</v>
      </c>
      <c r="F809">
        <v>1</v>
      </c>
    </row>
    <row r="810" spans="1:6" x14ac:dyDescent="0.25">
      <c r="A810" s="14">
        <v>42230.08116898148</v>
      </c>
      <c r="C810">
        <v>1</v>
      </c>
      <c r="F810">
        <v>1</v>
      </c>
    </row>
    <row r="811" spans="1:6" x14ac:dyDescent="0.25">
      <c r="A811" s="14">
        <v>42230.472222222219</v>
      </c>
      <c r="E811">
        <v>1</v>
      </c>
      <c r="F811">
        <v>1</v>
      </c>
    </row>
    <row r="812" spans="1:6" x14ac:dyDescent="0.25">
      <c r="A812" s="14">
        <v>42230.662731481483</v>
      </c>
      <c r="E812">
        <v>1</v>
      </c>
      <c r="F812">
        <v>1</v>
      </c>
    </row>
    <row r="813" spans="1:6" x14ac:dyDescent="0.25">
      <c r="A813" s="14">
        <v>42232.702546296299</v>
      </c>
      <c r="E813">
        <v>1</v>
      </c>
      <c r="F813">
        <v>1</v>
      </c>
    </row>
    <row r="814" spans="1:6" x14ac:dyDescent="0.25">
      <c r="A814" s="14">
        <v>42233.362314814818</v>
      </c>
      <c r="C814">
        <v>1</v>
      </c>
      <c r="F814">
        <v>1</v>
      </c>
    </row>
    <row r="815" spans="1:6" x14ac:dyDescent="0.25">
      <c r="A815" s="14">
        <v>42233.671747685185</v>
      </c>
      <c r="C815">
        <v>1</v>
      </c>
      <c r="F815">
        <v>1</v>
      </c>
    </row>
    <row r="816" spans="1:6" x14ac:dyDescent="0.25">
      <c r="A816" s="14">
        <v>42233.738564814812</v>
      </c>
      <c r="E816">
        <v>1</v>
      </c>
      <c r="F816">
        <v>1</v>
      </c>
    </row>
    <row r="817" spans="1:6" x14ac:dyDescent="0.25">
      <c r="A817" s="14">
        <v>42233.747349537036</v>
      </c>
      <c r="E817">
        <v>1</v>
      </c>
      <c r="F817">
        <v>1</v>
      </c>
    </row>
    <row r="818" spans="1:6" x14ac:dyDescent="0.25">
      <c r="A818" s="14">
        <v>42233.763831018521</v>
      </c>
      <c r="E818">
        <v>1</v>
      </c>
      <c r="F818">
        <v>1</v>
      </c>
    </row>
    <row r="819" spans="1:6" x14ac:dyDescent="0.25">
      <c r="A819" s="14">
        <v>42234.789884259262</v>
      </c>
      <c r="E819">
        <v>1</v>
      </c>
      <c r="F819">
        <v>1</v>
      </c>
    </row>
    <row r="820" spans="1:6" x14ac:dyDescent="0.25">
      <c r="A820" s="14">
        <v>42235.117476851854</v>
      </c>
      <c r="C820">
        <v>1</v>
      </c>
      <c r="F820">
        <v>1</v>
      </c>
    </row>
    <row r="821" spans="1:6" x14ac:dyDescent="0.25">
      <c r="A821" s="14">
        <v>42236.276053240741</v>
      </c>
      <c r="C821">
        <v>1</v>
      </c>
      <c r="F821">
        <v>1</v>
      </c>
    </row>
    <row r="822" spans="1:6" x14ac:dyDescent="0.25">
      <c r="A822" s="14">
        <v>42236.623252314814</v>
      </c>
      <c r="E822">
        <v>1</v>
      </c>
      <c r="F822">
        <v>1</v>
      </c>
    </row>
    <row r="823" spans="1:6" x14ac:dyDescent="0.25">
      <c r="A823" s="14">
        <v>42237.181608796294</v>
      </c>
      <c r="C823">
        <v>1</v>
      </c>
      <c r="F823">
        <v>1</v>
      </c>
    </row>
    <row r="824" spans="1:6" x14ac:dyDescent="0.25">
      <c r="A824" s="14">
        <v>42238.132824074077</v>
      </c>
      <c r="E824">
        <v>1</v>
      </c>
      <c r="F824">
        <v>1</v>
      </c>
    </row>
    <row r="825" spans="1:6" x14ac:dyDescent="0.25">
      <c r="A825" s="14">
        <v>42239.957962962966</v>
      </c>
      <c r="E825">
        <v>1</v>
      </c>
      <c r="F825">
        <v>1</v>
      </c>
    </row>
    <row r="826" spans="1:6" x14ac:dyDescent="0.25">
      <c r="A826" s="14">
        <v>42241.429120370369</v>
      </c>
      <c r="C826">
        <v>1</v>
      </c>
      <c r="F826">
        <v>1</v>
      </c>
    </row>
    <row r="827" spans="1:6" x14ac:dyDescent="0.25">
      <c r="A827" s="14">
        <v>42242.988680555558</v>
      </c>
      <c r="C827">
        <v>1</v>
      </c>
      <c r="F827">
        <v>1</v>
      </c>
    </row>
    <row r="828" spans="1:6" x14ac:dyDescent="0.25">
      <c r="A828" s="14">
        <v>42243.6252662037</v>
      </c>
      <c r="E828">
        <v>1</v>
      </c>
      <c r="F828">
        <v>1</v>
      </c>
    </row>
    <row r="829" spans="1:6" x14ac:dyDescent="0.25">
      <c r="A829" s="14">
        <v>42243.790393518517</v>
      </c>
      <c r="C829">
        <v>1</v>
      </c>
      <c r="F829">
        <v>1</v>
      </c>
    </row>
    <row r="830" spans="1:6" x14ac:dyDescent="0.25">
      <c r="A830" s="14">
        <v>42245.234340277777</v>
      </c>
      <c r="C830">
        <v>1</v>
      </c>
      <c r="F830">
        <v>1</v>
      </c>
    </row>
    <row r="831" spans="1:6" x14ac:dyDescent="0.25">
      <c r="A831" s="14">
        <v>42245.274699074071</v>
      </c>
      <c r="C831">
        <v>1</v>
      </c>
      <c r="F831">
        <v>1</v>
      </c>
    </row>
    <row r="832" spans="1:6" x14ac:dyDescent="0.25">
      <c r="A832" s="14">
        <v>42246.883784722224</v>
      </c>
      <c r="C832">
        <v>1</v>
      </c>
      <c r="F832">
        <v>1</v>
      </c>
    </row>
    <row r="833" spans="1:6" x14ac:dyDescent="0.25">
      <c r="A833" s="14">
        <v>42248.535787037035</v>
      </c>
      <c r="C833">
        <v>1</v>
      </c>
      <c r="F833">
        <v>1</v>
      </c>
    </row>
    <row r="834" spans="1:6" x14ac:dyDescent="0.25">
      <c r="A834" s="14">
        <v>42248.627013888887</v>
      </c>
      <c r="C834">
        <v>1</v>
      </c>
      <c r="F834">
        <v>1</v>
      </c>
    </row>
    <row r="835" spans="1:6" x14ac:dyDescent="0.25">
      <c r="A835" s="14">
        <v>42248.640162037038</v>
      </c>
      <c r="E835">
        <v>1</v>
      </c>
      <c r="F835">
        <v>1</v>
      </c>
    </row>
    <row r="836" spans="1:6" x14ac:dyDescent="0.25">
      <c r="A836" s="14">
        <v>42248.697754629633</v>
      </c>
      <c r="E836">
        <v>1</v>
      </c>
      <c r="F836">
        <v>1</v>
      </c>
    </row>
    <row r="837" spans="1:6" x14ac:dyDescent="0.25">
      <c r="A837" s="14">
        <v>42250.598217592589</v>
      </c>
      <c r="E837">
        <v>1</v>
      </c>
      <c r="F837">
        <v>1</v>
      </c>
    </row>
    <row r="838" spans="1:6" x14ac:dyDescent="0.25">
      <c r="A838" s="14">
        <v>42252.474351851852</v>
      </c>
      <c r="E838">
        <v>1</v>
      </c>
      <c r="F838">
        <v>1</v>
      </c>
    </row>
    <row r="839" spans="1:6" x14ac:dyDescent="0.25">
      <c r="A839" s="14">
        <v>42253.633159722223</v>
      </c>
      <c r="C839">
        <v>1</v>
      </c>
      <c r="F839">
        <v>1</v>
      </c>
    </row>
    <row r="840" spans="1:6" x14ac:dyDescent="0.25">
      <c r="A840" s="14">
        <v>42253.688043981485</v>
      </c>
      <c r="E840">
        <v>1</v>
      </c>
      <c r="F840">
        <v>1</v>
      </c>
    </row>
    <row r="841" spans="1:6" x14ac:dyDescent="0.25">
      <c r="A841" s="14">
        <v>42253.928530092591</v>
      </c>
      <c r="E841">
        <v>1</v>
      </c>
      <c r="F841">
        <v>1</v>
      </c>
    </row>
    <row r="842" spans="1:6" x14ac:dyDescent="0.25">
      <c r="A842" s="14">
        <v>42254.264687499999</v>
      </c>
      <c r="E842">
        <v>1</v>
      </c>
      <c r="F842">
        <v>1</v>
      </c>
    </row>
    <row r="843" spans="1:6" x14ac:dyDescent="0.25">
      <c r="A843" s="14">
        <v>42255.333252314813</v>
      </c>
      <c r="E843">
        <v>1</v>
      </c>
      <c r="F843">
        <v>1</v>
      </c>
    </row>
    <row r="844" spans="1:6" x14ac:dyDescent="0.25">
      <c r="A844" s="14">
        <v>42255.619351851848</v>
      </c>
      <c r="C844">
        <v>1</v>
      </c>
      <c r="F844">
        <v>1</v>
      </c>
    </row>
    <row r="845" spans="1:6" x14ac:dyDescent="0.25">
      <c r="A845" s="14">
        <v>42255.696006944447</v>
      </c>
      <c r="B845">
        <v>1</v>
      </c>
      <c r="F845">
        <v>1</v>
      </c>
    </row>
    <row r="846" spans="1:6" x14ac:dyDescent="0.25">
      <c r="A846" s="14">
        <v>42255.791909722226</v>
      </c>
      <c r="B846">
        <v>1</v>
      </c>
      <c r="F846">
        <v>1</v>
      </c>
    </row>
    <row r="847" spans="1:6" x14ac:dyDescent="0.25">
      <c r="A847" s="14">
        <v>42256.76421296296</v>
      </c>
      <c r="E847">
        <v>1</v>
      </c>
      <c r="F847">
        <v>1</v>
      </c>
    </row>
    <row r="848" spans="1:6" x14ac:dyDescent="0.25">
      <c r="A848" s="14">
        <v>42257.590833333335</v>
      </c>
      <c r="C848">
        <v>1</v>
      </c>
      <c r="F848">
        <v>1</v>
      </c>
    </row>
    <row r="849" spans="1:6" x14ac:dyDescent="0.25">
      <c r="A849" s="14">
        <v>42258.646504629629</v>
      </c>
      <c r="C849">
        <v>1</v>
      </c>
      <c r="F849">
        <v>1</v>
      </c>
    </row>
    <row r="850" spans="1:6" x14ac:dyDescent="0.25">
      <c r="A850" s="14">
        <v>42261.632916666669</v>
      </c>
      <c r="C850">
        <v>1</v>
      </c>
      <c r="F850">
        <v>1</v>
      </c>
    </row>
    <row r="851" spans="1:6" x14ac:dyDescent="0.25">
      <c r="A851" s="14">
        <v>42261.917395833334</v>
      </c>
      <c r="E851">
        <v>1</v>
      </c>
      <c r="F851">
        <v>1</v>
      </c>
    </row>
    <row r="852" spans="1:6" x14ac:dyDescent="0.25">
      <c r="A852" s="14">
        <v>42262.096782407411</v>
      </c>
      <c r="E852">
        <v>1</v>
      </c>
      <c r="F852">
        <v>1</v>
      </c>
    </row>
    <row r="853" spans="1:6" x14ac:dyDescent="0.25">
      <c r="A853" s="14">
        <v>42263.691574074073</v>
      </c>
      <c r="C853">
        <v>1</v>
      </c>
      <c r="F853">
        <v>1</v>
      </c>
    </row>
    <row r="854" spans="1:6" x14ac:dyDescent="0.25">
      <c r="A854" s="14">
        <v>42264.29178240741</v>
      </c>
      <c r="E854">
        <v>1</v>
      </c>
      <c r="F854">
        <v>1</v>
      </c>
    </row>
    <row r="855" spans="1:6" x14ac:dyDescent="0.25">
      <c r="A855" s="14">
        <v>42265.022824074076</v>
      </c>
      <c r="E855">
        <v>1</v>
      </c>
      <c r="F855">
        <v>1</v>
      </c>
    </row>
    <row r="856" spans="1:6" x14ac:dyDescent="0.25">
      <c r="A856" s="14">
        <v>42265.683182870373</v>
      </c>
      <c r="C856">
        <v>1</v>
      </c>
      <c r="F856">
        <v>1</v>
      </c>
    </row>
    <row r="857" spans="1:6" x14ac:dyDescent="0.25">
      <c r="A857" s="14">
        <v>42265.817002314812</v>
      </c>
      <c r="C857">
        <v>1</v>
      </c>
      <c r="F857">
        <v>1</v>
      </c>
    </row>
    <row r="858" spans="1:6" x14ac:dyDescent="0.25">
      <c r="A858" s="14">
        <v>42268.00922453704</v>
      </c>
      <c r="E858">
        <v>1</v>
      </c>
      <c r="F858">
        <v>1</v>
      </c>
    </row>
    <row r="859" spans="1:6" x14ac:dyDescent="0.25">
      <c r="A859" s="14">
        <v>42268.127696759257</v>
      </c>
      <c r="E859">
        <v>1</v>
      </c>
      <c r="F859">
        <v>1</v>
      </c>
    </row>
    <row r="860" spans="1:6" x14ac:dyDescent="0.25">
      <c r="A860" s="14">
        <v>42269.126226851855</v>
      </c>
      <c r="C860">
        <v>1</v>
      </c>
      <c r="F860">
        <v>1</v>
      </c>
    </row>
    <row r="861" spans="1:6" x14ac:dyDescent="0.25">
      <c r="A861" s="14">
        <v>42270.582141203704</v>
      </c>
      <c r="E861">
        <v>1</v>
      </c>
      <c r="F861">
        <v>1</v>
      </c>
    </row>
    <row r="862" spans="1:6" x14ac:dyDescent="0.25">
      <c r="A862" s="14">
        <v>42270.726921296293</v>
      </c>
      <c r="E862">
        <v>1</v>
      </c>
      <c r="F862">
        <v>1</v>
      </c>
    </row>
    <row r="863" spans="1:6" x14ac:dyDescent="0.25">
      <c r="A863" s="14">
        <v>42270.810995370368</v>
      </c>
      <c r="E863">
        <v>1</v>
      </c>
      <c r="F863">
        <v>1</v>
      </c>
    </row>
    <row r="864" spans="1:6" x14ac:dyDescent="0.25">
      <c r="A864" s="14">
        <v>42272.530509259261</v>
      </c>
      <c r="E864">
        <v>1</v>
      </c>
      <c r="F864">
        <v>1</v>
      </c>
    </row>
    <row r="865" spans="1:6" x14ac:dyDescent="0.25">
      <c r="A865" s="14">
        <v>42275.731666666667</v>
      </c>
      <c r="E865">
        <v>1</v>
      </c>
      <c r="F865">
        <v>1</v>
      </c>
    </row>
    <row r="866" spans="1:6" x14ac:dyDescent="0.25">
      <c r="A866" s="14">
        <v>42277.583472222221</v>
      </c>
      <c r="E866">
        <v>1</v>
      </c>
      <c r="F866">
        <v>1</v>
      </c>
    </row>
    <row r="867" spans="1:6" x14ac:dyDescent="0.25">
      <c r="A867" s="14">
        <v>42278.089039351849</v>
      </c>
      <c r="E867">
        <v>1</v>
      </c>
      <c r="F867">
        <v>1</v>
      </c>
    </row>
    <row r="868" spans="1:6" x14ac:dyDescent="0.25">
      <c r="A868" s="14">
        <v>42278.453668981485</v>
      </c>
      <c r="E868">
        <v>1</v>
      </c>
      <c r="F868">
        <v>1</v>
      </c>
    </row>
    <row r="869" spans="1:6" x14ac:dyDescent="0.25">
      <c r="A869" s="14">
        <v>42278.629710648151</v>
      </c>
      <c r="C869">
        <v>1</v>
      </c>
      <c r="F869">
        <v>1</v>
      </c>
    </row>
    <row r="870" spans="1:6" x14ac:dyDescent="0.25">
      <c r="A870" s="14">
        <v>42278.664965277778</v>
      </c>
      <c r="C870">
        <v>1</v>
      </c>
      <c r="F870">
        <v>1</v>
      </c>
    </row>
    <row r="871" spans="1:6" x14ac:dyDescent="0.25">
      <c r="A871" s="14">
        <v>42279.778564814813</v>
      </c>
      <c r="C871">
        <v>1</v>
      </c>
      <c r="F871">
        <v>1</v>
      </c>
    </row>
    <row r="872" spans="1:6" x14ac:dyDescent="0.25">
      <c r="A872" s="14">
        <v>42282.655543981484</v>
      </c>
      <c r="C872">
        <v>1</v>
      </c>
      <c r="F872">
        <v>1</v>
      </c>
    </row>
    <row r="873" spans="1:6" x14ac:dyDescent="0.25">
      <c r="A873" s="14">
        <v>42282.768414351849</v>
      </c>
      <c r="E873">
        <v>1</v>
      </c>
      <c r="F873">
        <v>1</v>
      </c>
    </row>
    <row r="874" spans="1:6" x14ac:dyDescent="0.25">
      <c r="A874" s="14">
        <v>42282.770231481481</v>
      </c>
      <c r="E874">
        <v>1</v>
      </c>
      <c r="F874">
        <v>1</v>
      </c>
    </row>
    <row r="875" spans="1:6" x14ac:dyDescent="0.25">
      <c r="A875" s="14">
        <v>42283.552951388891</v>
      </c>
      <c r="C875">
        <v>1</v>
      </c>
      <c r="F875">
        <v>1</v>
      </c>
    </row>
    <row r="876" spans="1:6" x14ac:dyDescent="0.25">
      <c r="A876" s="14">
        <v>42283.864351851851</v>
      </c>
      <c r="E876">
        <v>1</v>
      </c>
      <c r="F876">
        <v>1</v>
      </c>
    </row>
    <row r="877" spans="1:6" x14ac:dyDescent="0.25">
      <c r="A877" s="14">
        <v>42284.500104166669</v>
      </c>
      <c r="E877">
        <v>1</v>
      </c>
      <c r="F877">
        <v>1</v>
      </c>
    </row>
    <row r="878" spans="1:6" x14ac:dyDescent="0.25">
      <c r="A878" s="14">
        <v>42284.516064814816</v>
      </c>
      <c r="E878">
        <v>1</v>
      </c>
      <c r="F878">
        <v>1</v>
      </c>
    </row>
    <row r="879" spans="1:6" x14ac:dyDescent="0.25">
      <c r="A879" s="14">
        <v>42284.696944444448</v>
      </c>
      <c r="E879">
        <v>1</v>
      </c>
      <c r="F879">
        <v>1</v>
      </c>
    </row>
    <row r="880" spans="1:6" x14ac:dyDescent="0.25">
      <c r="A880" s="14">
        <v>42285.143969907411</v>
      </c>
      <c r="C880">
        <v>1</v>
      </c>
      <c r="F880">
        <v>1</v>
      </c>
    </row>
    <row r="881" spans="1:6" x14ac:dyDescent="0.25">
      <c r="A881" s="14">
        <v>42286.749780092592</v>
      </c>
      <c r="C881">
        <v>1</v>
      </c>
      <c r="F881">
        <v>1</v>
      </c>
    </row>
    <row r="882" spans="1:6" x14ac:dyDescent="0.25">
      <c r="A882" s="14">
        <v>42289.761192129627</v>
      </c>
      <c r="E882">
        <v>1</v>
      </c>
      <c r="F882">
        <v>1</v>
      </c>
    </row>
    <row r="883" spans="1:6" x14ac:dyDescent="0.25">
      <c r="A883" s="14">
        <v>42289.940497685187</v>
      </c>
      <c r="C883">
        <v>1</v>
      </c>
      <c r="F883">
        <v>1</v>
      </c>
    </row>
    <row r="884" spans="1:6" x14ac:dyDescent="0.25">
      <c r="A884" s="14">
        <v>42290.61855324074</v>
      </c>
      <c r="E884">
        <v>1</v>
      </c>
      <c r="F884">
        <v>1</v>
      </c>
    </row>
    <row r="885" spans="1:6" x14ac:dyDescent="0.25">
      <c r="A885" s="14">
        <v>42291.739548611113</v>
      </c>
      <c r="C885">
        <v>1</v>
      </c>
      <c r="F885">
        <v>1</v>
      </c>
    </row>
    <row r="886" spans="1:6" x14ac:dyDescent="0.25">
      <c r="A886" s="14">
        <v>42291.833287037036</v>
      </c>
      <c r="C886">
        <v>1</v>
      </c>
      <c r="F886">
        <v>1</v>
      </c>
    </row>
    <row r="887" spans="1:6" x14ac:dyDescent="0.25">
      <c r="A887" s="14">
        <v>42292.087592592594</v>
      </c>
      <c r="E887">
        <v>1</v>
      </c>
      <c r="F887">
        <v>1</v>
      </c>
    </row>
    <row r="888" spans="1:6" x14ac:dyDescent="0.25">
      <c r="A888" s="14">
        <v>42292.701053240744</v>
      </c>
      <c r="E888">
        <v>1</v>
      </c>
      <c r="F888">
        <v>1</v>
      </c>
    </row>
    <row r="889" spans="1:6" x14ac:dyDescent="0.25">
      <c r="A889" s="14">
        <v>42293.809212962966</v>
      </c>
      <c r="C889">
        <v>1</v>
      </c>
      <c r="F889">
        <v>1</v>
      </c>
    </row>
    <row r="890" spans="1:6" x14ac:dyDescent="0.25">
      <c r="A890" s="14">
        <v>42293.853541666664</v>
      </c>
      <c r="C890">
        <v>1</v>
      </c>
      <c r="F890">
        <v>1</v>
      </c>
    </row>
    <row r="891" spans="1:6" x14ac:dyDescent="0.25">
      <c r="A891" s="14">
        <v>42293.922986111109</v>
      </c>
      <c r="C891">
        <v>1</v>
      </c>
      <c r="F891">
        <v>1</v>
      </c>
    </row>
    <row r="892" spans="1:6" x14ac:dyDescent="0.25">
      <c r="A892" s="14">
        <v>42294.4296412037</v>
      </c>
      <c r="E892">
        <v>1</v>
      </c>
      <c r="F892">
        <v>1</v>
      </c>
    </row>
    <row r="893" spans="1:6" x14ac:dyDescent="0.25">
      <c r="A893" s="14">
        <v>42294.808125000003</v>
      </c>
      <c r="E893">
        <v>1</v>
      </c>
      <c r="F893">
        <v>1</v>
      </c>
    </row>
    <row r="894" spans="1:6" x14ac:dyDescent="0.25">
      <c r="A894" s="14">
        <v>42295.891828703701</v>
      </c>
      <c r="C894">
        <v>1</v>
      </c>
      <c r="F894">
        <v>1</v>
      </c>
    </row>
    <row r="895" spans="1:6" x14ac:dyDescent="0.25">
      <c r="A895" s="14">
        <v>42296.154131944444</v>
      </c>
      <c r="C895">
        <v>1</v>
      </c>
      <c r="F895">
        <v>1</v>
      </c>
    </row>
    <row r="896" spans="1:6" x14ac:dyDescent="0.25">
      <c r="A896" s="14">
        <v>42297.691006944442</v>
      </c>
      <c r="C896">
        <v>1</v>
      </c>
      <c r="F896">
        <v>1</v>
      </c>
    </row>
    <row r="897" spans="1:6" x14ac:dyDescent="0.25">
      <c r="A897" s="14">
        <v>42297.748738425929</v>
      </c>
      <c r="E897">
        <v>1</v>
      </c>
      <c r="F897">
        <v>1</v>
      </c>
    </row>
    <row r="898" spans="1:6" x14ac:dyDescent="0.25">
      <c r="A898" s="14">
        <v>42297.816284722219</v>
      </c>
      <c r="C898">
        <v>1</v>
      </c>
      <c r="F898">
        <v>1</v>
      </c>
    </row>
    <row r="899" spans="1:6" x14ac:dyDescent="0.25">
      <c r="A899" s="14">
        <v>42297.823113425926</v>
      </c>
      <c r="C899">
        <v>1</v>
      </c>
      <c r="F899">
        <v>1</v>
      </c>
    </row>
    <row r="900" spans="1:6" x14ac:dyDescent="0.25">
      <c r="A900" s="14">
        <v>42299.130162037036</v>
      </c>
      <c r="C900">
        <v>1</v>
      </c>
      <c r="F900">
        <v>1</v>
      </c>
    </row>
    <row r="901" spans="1:6" x14ac:dyDescent="0.25">
      <c r="A901" s="14">
        <v>42302.701516203706</v>
      </c>
      <c r="E901">
        <v>1</v>
      </c>
      <c r="F901">
        <v>1</v>
      </c>
    </row>
    <row r="902" spans="1:6" x14ac:dyDescent="0.25">
      <c r="A902" s="14">
        <v>42303.672662037039</v>
      </c>
      <c r="E902">
        <v>1</v>
      </c>
      <c r="F902">
        <v>1</v>
      </c>
    </row>
    <row r="903" spans="1:6" x14ac:dyDescent="0.25">
      <c r="A903" s="14">
        <v>42304.940960648149</v>
      </c>
      <c r="C903">
        <v>1</v>
      </c>
      <c r="F903">
        <v>1</v>
      </c>
    </row>
    <row r="904" spans="1:6" x14ac:dyDescent="0.25">
      <c r="A904" s="14">
        <v>42305.670914351853</v>
      </c>
      <c r="C904">
        <v>1</v>
      </c>
      <c r="F904">
        <v>1</v>
      </c>
    </row>
    <row r="905" spans="1:6" x14ac:dyDescent="0.25">
      <c r="A905" s="14">
        <v>42306.848854166667</v>
      </c>
      <c r="C905">
        <v>1</v>
      </c>
      <c r="F905">
        <v>1</v>
      </c>
    </row>
    <row r="906" spans="1:6" x14ac:dyDescent="0.25">
      <c r="A906" s="14">
        <v>42307.189270833333</v>
      </c>
      <c r="C906">
        <v>1</v>
      </c>
      <c r="F906">
        <v>1</v>
      </c>
    </row>
    <row r="907" spans="1:6" x14ac:dyDescent="0.25">
      <c r="A907" s="14">
        <v>42307.539398148147</v>
      </c>
      <c r="C907">
        <v>1</v>
      </c>
      <c r="F907">
        <v>1</v>
      </c>
    </row>
    <row r="908" spans="1:6" x14ac:dyDescent="0.25">
      <c r="A908" s="14">
        <v>42307.908379629633</v>
      </c>
      <c r="E908">
        <v>1</v>
      </c>
      <c r="F908">
        <v>1</v>
      </c>
    </row>
    <row r="909" spans="1:6" x14ac:dyDescent="0.25">
      <c r="A909" s="14">
        <v>42308.211215277777</v>
      </c>
      <c r="C909">
        <v>1</v>
      </c>
      <c r="F909">
        <v>1</v>
      </c>
    </row>
    <row r="910" spans="1:6" x14ac:dyDescent="0.25">
      <c r="A910" s="14">
        <v>42309.191307870373</v>
      </c>
      <c r="E910">
        <v>1</v>
      </c>
      <c r="F910">
        <v>1</v>
      </c>
    </row>
    <row r="911" spans="1:6" x14ac:dyDescent="0.25">
      <c r="A911" s="14">
        <v>42309.756620370368</v>
      </c>
      <c r="E911">
        <v>1</v>
      </c>
      <c r="F911">
        <v>1</v>
      </c>
    </row>
    <row r="912" spans="1:6" x14ac:dyDescent="0.25">
      <c r="A912" s="14">
        <v>42310.968518518515</v>
      </c>
      <c r="C912">
        <v>1</v>
      </c>
      <c r="F912">
        <v>1</v>
      </c>
    </row>
    <row r="913" spans="1:6" x14ac:dyDescent="0.25">
      <c r="A913" s="14">
        <v>42311.621458333335</v>
      </c>
      <c r="C913">
        <v>1</v>
      </c>
      <c r="F913">
        <v>1</v>
      </c>
    </row>
    <row r="914" spans="1:6" x14ac:dyDescent="0.25">
      <c r="A914" s="14">
        <v>42311.71197916667</v>
      </c>
      <c r="E914">
        <v>1</v>
      </c>
      <c r="F914">
        <v>1</v>
      </c>
    </row>
    <row r="915" spans="1:6" x14ac:dyDescent="0.25">
      <c r="A915" s="14">
        <v>42311.750324074077</v>
      </c>
      <c r="E915">
        <v>1</v>
      </c>
      <c r="F915">
        <v>1</v>
      </c>
    </row>
    <row r="916" spans="1:6" x14ac:dyDescent="0.25">
      <c r="A916" s="14">
        <v>42312.792662037034</v>
      </c>
      <c r="E916">
        <v>1</v>
      </c>
      <c r="F916">
        <v>1</v>
      </c>
    </row>
    <row r="917" spans="1:6" x14ac:dyDescent="0.25">
      <c r="A917" s="14">
        <v>42312.874594907407</v>
      </c>
      <c r="E917">
        <v>1</v>
      </c>
      <c r="F917">
        <v>1</v>
      </c>
    </row>
    <row r="918" spans="1:6" x14ac:dyDescent="0.25">
      <c r="A918" s="14">
        <v>42313.703900462962</v>
      </c>
      <c r="E918">
        <v>1</v>
      </c>
      <c r="F918">
        <v>1</v>
      </c>
    </row>
    <row r="919" spans="1:6" x14ac:dyDescent="0.25">
      <c r="A919" s="14">
        <v>42317.826377314814</v>
      </c>
      <c r="C919">
        <v>1</v>
      </c>
      <c r="F919">
        <v>1</v>
      </c>
    </row>
    <row r="920" spans="1:6" x14ac:dyDescent="0.25">
      <c r="A920" s="14">
        <v>42318.5937037037</v>
      </c>
      <c r="E920">
        <v>1</v>
      </c>
      <c r="F920">
        <v>1</v>
      </c>
    </row>
    <row r="921" spans="1:6" x14ac:dyDescent="0.25">
      <c r="A921" s="14">
        <v>42318.702094907407</v>
      </c>
      <c r="E921">
        <v>1</v>
      </c>
      <c r="F921">
        <v>1</v>
      </c>
    </row>
    <row r="922" spans="1:6" x14ac:dyDescent="0.25">
      <c r="A922" s="14">
        <v>42321.101759259262</v>
      </c>
      <c r="E922">
        <v>1</v>
      </c>
      <c r="F922">
        <v>1</v>
      </c>
    </row>
    <row r="923" spans="1:6" x14ac:dyDescent="0.25">
      <c r="A923" s="14">
        <v>42322.02511574074</v>
      </c>
      <c r="C923">
        <v>1</v>
      </c>
      <c r="F923">
        <v>1</v>
      </c>
    </row>
    <row r="924" spans="1:6" x14ac:dyDescent="0.25">
      <c r="A924" s="14">
        <v>42322.653749999998</v>
      </c>
      <c r="E924">
        <v>1</v>
      </c>
      <c r="F924">
        <v>1</v>
      </c>
    </row>
    <row r="925" spans="1:6" x14ac:dyDescent="0.25">
      <c r="A925" s="14">
        <v>42323.562222222223</v>
      </c>
      <c r="E925">
        <v>1</v>
      </c>
      <c r="F925">
        <v>1</v>
      </c>
    </row>
    <row r="926" spans="1:6" x14ac:dyDescent="0.25">
      <c r="A926" s="14">
        <v>42323.709305555552</v>
      </c>
      <c r="E926">
        <v>1</v>
      </c>
      <c r="F926">
        <v>1</v>
      </c>
    </row>
    <row r="927" spans="1:6" x14ac:dyDescent="0.25">
      <c r="A927" s="14">
        <v>42325.920717592591</v>
      </c>
      <c r="C927">
        <v>1</v>
      </c>
      <c r="F927">
        <v>1</v>
      </c>
    </row>
    <row r="928" spans="1:6" x14ac:dyDescent="0.25">
      <c r="A928" s="14">
        <v>42328.727141203701</v>
      </c>
      <c r="E928">
        <v>1</v>
      </c>
      <c r="F928">
        <v>1</v>
      </c>
    </row>
    <row r="929" spans="1:6" x14ac:dyDescent="0.25">
      <c r="A929" s="14">
        <v>42329.838159722225</v>
      </c>
      <c r="E929">
        <v>1</v>
      </c>
      <c r="F929">
        <v>1</v>
      </c>
    </row>
    <row r="930" spans="1:6" x14ac:dyDescent="0.25">
      <c r="A930" s="14">
        <v>42333.695821759262</v>
      </c>
      <c r="C930">
        <v>1</v>
      </c>
      <c r="F930">
        <v>1</v>
      </c>
    </row>
    <row r="931" spans="1:6" x14ac:dyDescent="0.25">
      <c r="A931" s="14">
        <v>42334.468935185185</v>
      </c>
      <c r="E931">
        <v>1</v>
      </c>
      <c r="F931">
        <v>1</v>
      </c>
    </row>
    <row r="932" spans="1:6" x14ac:dyDescent="0.25">
      <c r="A932" s="14">
        <v>42334.803923611114</v>
      </c>
      <c r="C932">
        <v>1</v>
      </c>
      <c r="F932">
        <v>1</v>
      </c>
    </row>
    <row r="933" spans="1:6" x14ac:dyDescent="0.25">
      <c r="A933" s="14">
        <v>42337.02039351852</v>
      </c>
      <c r="E933">
        <v>1</v>
      </c>
      <c r="F933">
        <v>1</v>
      </c>
    </row>
    <row r="934" spans="1:6" x14ac:dyDescent="0.25">
      <c r="A934" s="14">
        <v>42337.792511574073</v>
      </c>
      <c r="E934">
        <v>1</v>
      </c>
      <c r="F934">
        <v>1</v>
      </c>
    </row>
    <row r="935" spans="1:6" x14ac:dyDescent="0.25">
      <c r="A935" s="14">
        <v>42338.963912037034</v>
      </c>
      <c r="E935">
        <v>1</v>
      </c>
      <c r="F935">
        <v>1</v>
      </c>
    </row>
    <row r="936" spans="1:6" x14ac:dyDescent="0.25">
      <c r="A936" s="14">
        <v>42341.180636574078</v>
      </c>
      <c r="E936">
        <v>1</v>
      </c>
      <c r="F936">
        <v>1</v>
      </c>
    </row>
    <row r="937" spans="1:6" x14ac:dyDescent="0.25">
      <c r="A937" s="14">
        <v>42341.574305555558</v>
      </c>
      <c r="E937">
        <v>1</v>
      </c>
      <c r="F937">
        <v>1</v>
      </c>
    </row>
    <row r="938" spans="1:6" x14ac:dyDescent="0.25">
      <c r="A938" s="14">
        <v>42341.818379629629</v>
      </c>
      <c r="E938">
        <v>1</v>
      </c>
      <c r="F938">
        <v>1</v>
      </c>
    </row>
    <row r="939" spans="1:6" x14ac:dyDescent="0.25">
      <c r="A939" s="14">
        <v>42342.845555555556</v>
      </c>
      <c r="C939">
        <v>1</v>
      </c>
      <c r="F939">
        <v>1</v>
      </c>
    </row>
    <row r="940" spans="1:6" x14ac:dyDescent="0.25">
      <c r="A940" s="14">
        <v>42344.824502314812</v>
      </c>
      <c r="C940">
        <v>1</v>
      </c>
      <c r="F940">
        <v>1</v>
      </c>
    </row>
    <row r="941" spans="1:6" x14ac:dyDescent="0.25">
      <c r="A941" s="14">
        <v>42346.20685185185</v>
      </c>
      <c r="B941">
        <v>1</v>
      </c>
      <c r="F941">
        <v>1</v>
      </c>
    </row>
    <row r="942" spans="1:6" x14ac:dyDescent="0.25">
      <c r="A942" s="14">
        <v>42353.761759259258</v>
      </c>
      <c r="C942">
        <v>1</v>
      </c>
      <c r="F942">
        <v>1</v>
      </c>
    </row>
    <row r="943" spans="1:6" x14ac:dyDescent="0.25">
      <c r="A943" s="14">
        <v>42354.131643518522</v>
      </c>
      <c r="C943">
        <v>1</v>
      </c>
      <c r="F943">
        <v>1</v>
      </c>
    </row>
    <row r="944" spans="1:6" x14ac:dyDescent="0.25">
      <c r="A944" s="14">
        <v>42358.573182870372</v>
      </c>
      <c r="C944">
        <v>1</v>
      </c>
      <c r="F944">
        <v>1</v>
      </c>
    </row>
    <row r="945" spans="1:6" x14ac:dyDescent="0.25">
      <c r="A945" s="14">
        <v>42358.684872685182</v>
      </c>
      <c r="C945">
        <v>1</v>
      </c>
      <c r="F945">
        <v>1</v>
      </c>
    </row>
    <row r="946" spans="1:6" x14ac:dyDescent="0.25">
      <c r="A946" s="14">
        <v>42359.725243055553</v>
      </c>
      <c r="C946">
        <v>1</v>
      </c>
      <c r="F946">
        <v>1</v>
      </c>
    </row>
    <row r="947" spans="1:6" x14ac:dyDescent="0.25">
      <c r="A947" s="14">
        <v>42359.792233796295</v>
      </c>
      <c r="C947">
        <v>1</v>
      </c>
      <c r="F947">
        <v>1</v>
      </c>
    </row>
    <row r="948" spans="1:6" x14ac:dyDescent="0.25">
      <c r="A948" s="14">
        <v>42359.868611111109</v>
      </c>
      <c r="E948">
        <v>1</v>
      </c>
      <c r="F948">
        <v>1</v>
      </c>
    </row>
    <row r="949" spans="1:6" x14ac:dyDescent="0.25">
      <c r="A949" s="14">
        <v>42360.212025462963</v>
      </c>
      <c r="E949">
        <v>1</v>
      </c>
      <c r="F949">
        <v>1</v>
      </c>
    </row>
    <row r="950" spans="1:6" x14ac:dyDescent="0.25">
      <c r="A950" s="14">
        <v>42360.887835648151</v>
      </c>
      <c r="E950">
        <v>1</v>
      </c>
      <c r="F950">
        <v>1</v>
      </c>
    </row>
    <row r="951" spans="1:6" x14ac:dyDescent="0.25">
      <c r="A951" s="14">
        <v>42362.365185185183</v>
      </c>
      <c r="C951">
        <v>1</v>
      </c>
      <c r="F951">
        <v>1</v>
      </c>
    </row>
    <row r="952" spans="1:6" x14ac:dyDescent="0.25">
      <c r="A952" s="14">
        <v>42370.0077662037</v>
      </c>
      <c r="C952">
        <v>1</v>
      </c>
      <c r="F952">
        <v>1</v>
      </c>
    </row>
    <row r="953" spans="1:6" x14ac:dyDescent="0.25">
      <c r="A953" s="14">
        <v>42370.90320601852</v>
      </c>
      <c r="C953">
        <v>1</v>
      </c>
      <c r="F953">
        <v>1</v>
      </c>
    </row>
    <row r="954" spans="1:6" x14ac:dyDescent="0.25">
      <c r="A954" s="14">
        <v>42372.624166666668</v>
      </c>
      <c r="B954">
        <v>1</v>
      </c>
      <c r="F954">
        <v>1</v>
      </c>
    </row>
    <row r="955" spans="1:6" x14ac:dyDescent="0.25">
      <c r="A955" s="14">
        <v>42372.693055555559</v>
      </c>
      <c r="E955">
        <v>1</v>
      </c>
      <c r="F955">
        <v>1</v>
      </c>
    </row>
    <row r="956" spans="1:6" x14ac:dyDescent="0.25">
      <c r="A956" s="14">
        <v>42373.252280092594</v>
      </c>
      <c r="E956">
        <v>1</v>
      </c>
      <c r="F956">
        <v>1</v>
      </c>
    </row>
    <row r="957" spans="1:6" x14ac:dyDescent="0.25">
      <c r="A957" s="14">
        <v>42373.983449074076</v>
      </c>
      <c r="B957">
        <v>1</v>
      </c>
      <c r="F957">
        <v>1</v>
      </c>
    </row>
    <row r="958" spans="1:6" x14ac:dyDescent="0.25">
      <c r="A958" s="14">
        <v>42374.651504629626</v>
      </c>
      <c r="E958">
        <v>1</v>
      </c>
      <c r="F958">
        <v>1</v>
      </c>
    </row>
    <row r="959" spans="1:6" x14ac:dyDescent="0.25">
      <c r="A959" s="14">
        <v>42374.655081018522</v>
      </c>
      <c r="C959">
        <v>1</v>
      </c>
      <c r="F959">
        <v>1</v>
      </c>
    </row>
    <row r="960" spans="1:6" x14ac:dyDescent="0.25">
      <c r="A960" s="14">
        <v>42374.911226851851</v>
      </c>
      <c r="E960">
        <v>1</v>
      </c>
      <c r="F960">
        <v>1</v>
      </c>
    </row>
    <row r="961" spans="1:6" x14ac:dyDescent="0.25">
      <c r="A961" s="14">
        <v>42375.114988425928</v>
      </c>
      <c r="E961">
        <v>1</v>
      </c>
      <c r="F961">
        <v>1</v>
      </c>
    </row>
    <row r="962" spans="1:6" x14ac:dyDescent="0.25">
      <c r="A962" s="14">
        <v>42378.478344907409</v>
      </c>
      <c r="E962">
        <v>1</v>
      </c>
      <c r="F962">
        <v>1</v>
      </c>
    </row>
    <row r="963" spans="1:6" x14ac:dyDescent="0.25">
      <c r="A963" s="14">
        <v>42379.744189814817</v>
      </c>
      <c r="E963">
        <v>1</v>
      </c>
      <c r="F963">
        <v>1</v>
      </c>
    </row>
    <row r="964" spans="1:6" x14ac:dyDescent="0.25">
      <c r="A964" s="14">
        <v>42380.581180555557</v>
      </c>
      <c r="E964">
        <v>1</v>
      </c>
      <c r="F964">
        <v>1</v>
      </c>
    </row>
    <row r="965" spans="1:6" x14ac:dyDescent="0.25">
      <c r="A965" s="14">
        <v>42380.884872685187</v>
      </c>
      <c r="E965">
        <v>1</v>
      </c>
      <c r="F965">
        <v>1</v>
      </c>
    </row>
    <row r="966" spans="1:6" x14ac:dyDescent="0.25">
      <c r="A966" s="14">
        <v>42381.478981481479</v>
      </c>
      <c r="E966">
        <v>1</v>
      </c>
      <c r="F966">
        <v>1</v>
      </c>
    </row>
    <row r="967" spans="1:6" x14ac:dyDescent="0.25">
      <c r="A967" s="14">
        <v>42381.671840277777</v>
      </c>
      <c r="E967">
        <v>1</v>
      </c>
      <c r="F967">
        <v>1</v>
      </c>
    </row>
    <row r="968" spans="1:6" x14ac:dyDescent="0.25">
      <c r="A968" s="14">
        <v>42381.686840277776</v>
      </c>
      <c r="E968">
        <v>1</v>
      </c>
      <c r="F968">
        <v>1</v>
      </c>
    </row>
    <row r="969" spans="1:6" x14ac:dyDescent="0.25">
      <c r="A969" s="14">
        <v>42382.189710648148</v>
      </c>
      <c r="C969">
        <v>1</v>
      </c>
      <c r="F969">
        <v>1</v>
      </c>
    </row>
    <row r="970" spans="1:6" x14ac:dyDescent="0.25">
      <c r="A970" s="14">
        <v>42382.244409722225</v>
      </c>
      <c r="E970">
        <v>1</v>
      </c>
      <c r="F970">
        <v>1</v>
      </c>
    </row>
    <row r="971" spans="1:6" x14ac:dyDescent="0.25">
      <c r="A971" s="14">
        <v>42383.793124999997</v>
      </c>
      <c r="E971">
        <v>1</v>
      </c>
      <c r="F971">
        <v>1</v>
      </c>
    </row>
    <row r="972" spans="1:6" x14ac:dyDescent="0.25">
      <c r="A972" s="14">
        <v>42387.398472222223</v>
      </c>
      <c r="E972">
        <v>1</v>
      </c>
      <c r="F972">
        <v>1</v>
      </c>
    </row>
    <row r="973" spans="1:6" x14ac:dyDescent="0.25">
      <c r="A973" s="14">
        <v>42387.7268287037</v>
      </c>
      <c r="E973">
        <v>1</v>
      </c>
      <c r="F973">
        <v>1</v>
      </c>
    </row>
    <row r="974" spans="1:6" x14ac:dyDescent="0.25">
      <c r="A974" s="14">
        <v>42390.002650462964</v>
      </c>
      <c r="C974">
        <v>1</v>
      </c>
      <c r="F974">
        <v>1</v>
      </c>
    </row>
    <row r="975" spans="1:6" x14ac:dyDescent="0.25">
      <c r="A975" s="14">
        <v>42390.838738425926</v>
      </c>
      <c r="E975">
        <v>1</v>
      </c>
      <c r="F975">
        <v>1</v>
      </c>
    </row>
    <row r="976" spans="1:6" x14ac:dyDescent="0.25">
      <c r="A976" s="14">
        <v>42391.772997685184</v>
      </c>
      <c r="C976">
        <v>1</v>
      </c>
      <c r="F976">
        <v>1</v>
      </c>
    </row>
    <row r="977" spans="1:6" x14ac:dyDescent="0.25">
      <c r="A977" s="14">
        <v>42395.706435185188</v>
      </c>
      <c r="E977">
        <v>1</v>
      </c>
      <c r="F977">
        <v>1</v>
      </c>
    </row>
    <row r="978" spans="1:6" x14ac:dyDescent="0.25">
      <c r="A978" s="14">
        <v>42398.849259259259</v>
      </c>
      <c r="E978">
        <v>1</v>
      </c>
      <c r="F978">
        <v>1</v>
      </c>
    </row>
    <row r="979" spans="1:6" x14ac:dyDescent="0.25">
      <c r="A979" s="14">
        <v>42399.707407407404</v>
      </c>
      <c r="C979">
        <v>1</v>
      </c>
      <c r="F979">
        <v>1</v>
      </c>
    </row>
    <row r="980" spans="1:6" x14ac:dyDescent="0.25">
      <c r="A980" s="14">
        <v>42400.70453703704</v>
      </c>
      <c r="E980">
        <v>1</v>
      </c>
      <c r="F980">
        <v>1</v>
      </c>
    </row>
    <row r="981" spans="1:6" x14ac:dyDescent="0.25">
      <c r="A981" s="14">
        <v>42400.946597222224</v>
      </c>
      <c r="C981">
        <v>1</v>
      </c>
      <c r="F981">
        <v>1</v>
      </c>
    </row>
    <row r="982" spans="1:6" x14ac:dyDescent="0.25">
      <c r="A982" s="14">
        <v>42401.610983796294</v>
      </c>
      <c r="E982">
        <v>1</v>
      </c>
      <c r="F982">
        <v>1</v>
      </c>
    </row>
    <row r="983" spans="1:6" x14ac:dyDescent="0.25">
      <c r="A983" s="14">
        <v>42401.672372685185</v>
      </c>
      <c r="C983">
        <v>1</v>
      </c>
      <c r="F983">
        <v>1</v>
      </c>
    </row>
    <row r="984" spans="1:6" x14ac:dyDescent="0.25">
      <c r="A984" s="14">
        <v>42401.806562500002</v>
      </c>
      <c r="E984">
        <v>1</v>
      </c>
      <c r="F984">
        <v>1</v>
      </c>
    </row>
    <row r="985" spans="1:6" x14ac:dyDescent="0.25">
      <c r="A985" s="14">
        <v>42401.945219907408</v>
      </c>
      <c r="E985">
        <v>1</v>
      </c>
      <c r="F985">
        <v>1</v>
      </c>
    </row>
    <row r="986" spans="1:6" x14ac:dyDescent="0.25">
      <c r="A986" s="14">
        <v>42402.889027777775</v>
      </c>
      <c r="E986">
        <v>1</v>
      </c>
      <c r="F986">
        <v>1</v>
      </c>
    </row>
    <row r="987" spans="1:6" x14ac:dyDescent="0.25">
      <c r="A987" s="14">
        <v>42402.947002314817</v>
      </c>
      <c r="C987">
        <v>1</v>
      </c>
      <c r="F987">
        <v>1</v>
      </c>
    </row>
    <row r="988" spans="1:6" x14ac:dyDescent="0.25">
      <c r="A988" s="14">
        <v>42403.035567129627</v>
      </c>
      <c r="E988">
        <v>1</v>
      </c>
      <c r="F988">
        <v>1</v>
      </c>
    </row>
    <row r="989" spans="1:6" x14ac:dyDescent="0.25">
      <c r="A989" s="14">
        <v>42403.971851851849</v>
      </c>
      <c r="C989">
        <v>1</v>
      </c>
      <c r="F989">
        <v>1</v>
      </c>
    </row>
    <row r="990" spans="1:6" x14ac:dyDescent="0.25">
      <c r="A990" s="14">
        <v>42403.998217592591</v>
      </c>
      <c r="E990">
        <v>1</v>
      </c>
      <c r="F990">
        <v>1</v>
      </c>
    </row>
    <row r="991" spans="1:6" x14ac:dyDescent="0.25">
      <c r="A991" s="14">
        <v>42405.090300925927</v>
      </c>
      <c r="E991">
        <v>1</v>
      </c>
      <c r="F991">
        <v>1</v>
      </c>
    </row>
    <row r="992" spans="1:6" x14ac:dyDescent="0.25">
      <c r="A992" s="14">
        <v>42408.999571759261</v>
      </c>
      <c r="C992">
        <v>1</v>
      </c>
      <c r="F992">
        <v>1</v>
      </c>
    </row>
    <row r="993" spans="1:6" x14ac:dyDescent="0.25">
      <c r="A993" s="14">
        <v>42409.241747685184</v>
      </c>
      <c r="C993">
        <v>1</v>
      </c>
      <c r="F993">
        <v>1</v>
      </c>
    </row>
    <row r="994" spans="1:6" x14ac:dyDescent="0.25">
      <c r="A994" s="14">
        <v>42409.571284722224</v>
      </c>
      <c r="C994">
        <v>1</v>
      </c>
      <c r="F994">
        <v>1</v>
      </c>
    </row>
    <row r="995" spans="1:6" x14ac:dyDescent="0.25">
      <c r="A995" s="14">
        <v>42410.017199074071</v>
      </c>
      <c r="E995">
        <v>1</v>
      </c>
      <c r="F995">
        <v>1</v>
      </c>
    </row>
    <row r="996" spans="1:6" x14ac:dyDescent="0.25">
      <c r="A996" s="14">
        <v>42410.93105324074</v>
      </c>
      <c r="C996">
        <v>1</v>
      </c>
      <c r="F996">
        <v>1</v>
      </c>
    </row>
    <row r="997" spans="1:6" x14ac:dyDescent="0.25">
      <c r="A997" s="14">
        <v>42411.942291666666</v>
      </c>
      <c r="E997">
        <v>1</v>
      </c>
      <c r="F997">
        <v>1</v>
      </c>
    </row>
    <row r="998" spans="1:6" x14ac:dyDescent="0.25">
      <c r="A998" s="14">
        <v>42414.235879629632</v>
      </c>
      <c r="C998">
        <v>1</v>
      </c>
      <c r="F998">
        <v>1</v>
      </c>
    </row>
    <row r="999" spans="1:6" x14ac:dyDescent="0.25">
      <c r="A999" s="14">
        <v>42415.168564814812</v>
      </c>
      <c r="C999">
        <v>1</v>
      </c>
      <c r="F999">
        <v>1</v>
      </c>
    </row>
    <row r="1000" spans="1:6" x14ac:dyDescent="0.25">
      <c r="A1000" s="14">
        <v>42415.398032407407</v>
      </c>
      <c r="C1000">
        <v>1</v>
      </c>
      <c r="F1000">
        <v>1</v>
      </c>
    </row>
    <row r="1001" spans="1:6" x14ac:dyDescent="0.25">
      <c r="A1001" s="14">
        <v>42415.883425925924</v>
      </c>
      <c r="C1001">
        <v>1</v>
      </c>
      <c r="F1001">
        <v>1</v>
      </c>
    </row>
    <row r="1002" spans="1:6" x14ac:dyDescent="0.25">
      <c r="A1002" s="14">
        <v>42416.691655092596</v>
      </c>
      <c r="E1002">
        <v>1</v>
      </c>
      <c r="F1002">
        <v>1</v>
      </c>
    </row>
    <row r="1003" spans="1:6" x14ac:dyDescent="0.25">
      <c r="A1003" s="14">
        <v>42417.585532407407</v>
      </c>
      <c r="E1003">
        <v>1</v>
      </c>
      <c r="F1003">
        <v>1</v>
      </c>
    </row>
    <row r="1004" spans="1:6" x14ac:dyDescent="0.25">
      <c r="A1004" s="14">
        <v>42417.675879629627</v>
      </c>
      <c r="C1004">
        <v>1</v>
      </c>
      <c r="F1004">
        <v>1</v>
      </c>
    </row>
    <row r="1005" spans="1:6" x14ac:dyDescent="0.25">
      <c r="A1005" s="14">
        <v>42418.031180555554</v>
      </c>
      <c r="E1005">
        <v>1</v>
      </c>
      <c r="F1005">
        <v>1</v>
      </c>
    </row>
    <row r="1006" spans="1:6" x14ac:dyDescent="0.25">
      <c r="A1006" s="14">
        <v>42418.425983796296</v>
      </c>
      <c r="E1006">
        <v>1</v>
      </c>
      <c r="F1006">
        <v>1</v>
      </c>
    </row>
    <row r="1007" spans="1:6" x14ac:dyDescent="0.25">
      <c r="A1007" s="14">
        <v>42419.246168981481</v>
      </c>
      <c r="C1007">
        <v>1</v>
      </c>
      <c r="F1007">
        <v>1</v>
      </c>
    </row>
    <row r="1008" spans="1:6" x14ac:dyDescent="0.25">
      <c r="A1008" s="14">
        <v>42419.919421296298</v>
      </c>
      <c r="E1008">
        <v>1</v>
      </c>
      <c r="F1008">
        <v>1</v>
      </c>
    </row>
    <row r="1009" spans="1:6" x14ac:dyDescent="0.25">
      <c r="A1009" s="14">
        <v>42420.019097222219</v>
      </c>
      <c r="E1009">
        <v>1</v>
      </c>
      <c r="F1009">
        <v>1</v>
      </c>
    </row>
    <row r="1010" spans="1:6" x14ac:dyDescent="0.25">
      <c r="A1010" s="14">
        <v>42420.140277777777</v>
      </c>
      <c r="E1010">
        <v>1</v>
      </c>
      <c r="F1010">
        <v>1</v>
      </c>
    </row>
    <row r="1011" spans="1:6" x14ac:dyDescent="0.25">
      <c r="A1011" s="14">
        <v>42421.141469907408</v>
      </c>
      <c r="C1011">
        <v>1</v>
      </c>
      <c r="F1011">
        <v>1</v>
      </c>
    </row>
    <row r="1012" spans="1:6" x14ac:dyDescent="0.25">
      <c r="A1012" s="14">
        <v>42422.977418981478</v>
      </c>
      <c r="E1012">
        <v>1</v>
      </c>
      <c r="F1012">
        <v>1</v>
      </c>
    </row>
    <row r="1013" spans="1:6" x14ac:dyDescent="0.25">
      <c r="A1013" s="14">
        <v>42423.050613425927</v>
      </c>
      <c r="E1013">
        <v>1</v>
      </c>
      <c r="F1013">
        <v>1</v>
      </c>
    </row>
    <row r="1014" spans="1:6" x14ac:dyDescent="0.25">
      <c r="A1014" s="14">
        <v>42425.730671296296</v>
      </c>
      <c r="E1014">
        <v>1</v>
      </c>
      <c r="F1014">
        <v>1</v>
      </c>
    </row>
    <row r="1015" spans="1:6" x14ac:dyDescent="0.25">
      <c r="A1015" s="14">
        <v>42425.73541666667</v>
      </c>
      <c r="E1015">
        <v>1</v>
      </c>
      <c r="F1015">
        <v>1</v>
      </c>
    </row>
    <row r="1016" spans="1:6" x14ac:dyDescent="0.25">
      <c r="A1016" s="14">
        <v>42426.949988425928</v>
      </c>
      <c r="E1016">
        <v>1</v>
      </c>
      <c r="F1016">
        <v>1</v>
      </c>
    </row>
    <row r="1017" spans="1:6" x14ac:dyDescent="0.25">
      <c r="A1017" s="14">
        <v>42427.018078703702</v>
      </c>
      <c r="B1017">
        <v>1</v>
      </c>
      <c r="F1017">
        <v>1</v>
      </c>
    </row>
    <row r="1018" spans="1:6" x14ac:dyDescent="0.25">
      <c r="A1018" s="14">
        <v>42429.991724537038</v>
      </c>
      <c r="E1018">
        <v>1</v>
      </c>
      <c r="F1018">
        <v>1</v>
      </c>
    </row>
    <row r="1019" spans="1:6" x14ac:dyDescent="0.25">
      <c r="A1019" s="14">
        <v>42430.040798611109</v>
      </c>
      <c r="E1019">
        <v>1</v>
      </c>
      <c r="F1019">
        <v>1</v>
      </c>
    </row>
    <row r="1020" spans="1:6" x14ac:dyDescent="0.25">
      <c r="A1020" s="14">
        <v>42430.76222222222</v>
      </c>
      <c r="E1020">
        <v>1</v>
      </c>
      <c r="F1020">
        <v>1</v>
      </c>
    </row>
    <row r="1021" spans="1:6" x14ac:dyDescent="0.25">
      <c r="A1021" s="14">
        <v>42430.839398148149</v>
      </c>
      <c r="E1021">
        <v>1</v>
      </c>
      <c r="F1021">
        <v>1</v>
      </c>
    </row>
    <row r="1022" spans="1:6" x14ac:dyDescent="0.25">
      <c r="A1022" s="14">
        <v>42431.102534722224</v>
      </c>
      <c r="E1022">
        <v>1</v>
      </c>
      <c r="F1022">
        <v>1</v>
      </c>
    </row>
    <row r="1023" spans="1:6" x14ac:dyDescent="0.25">
      <c r="A1023" s="14">
        <v>42431.302002314813</v>
      </c>
      <c r="E1023">
        <v>1</v>
      </c>
      <c r="F1023">
        <v>1</v>
      </c>
    </row>
    <row r="1024" spans="1:6" x14ac:dyDescent="0.25">
      <c r="A1024" s="14">
        <v>42431.500069444446</v>
      </c>
      <c r="E1024">
        <v>1</v>
      </c>
      <c r="F1024">
        <v>1</v>
      </c>
    </row>
    <row r="1025" spans="1:6" x14ac:dyDescent="0.25">
      <c r="A1025" s="14">
        <v>42432.701724537037</v>
      </c>
      <c r="E1025">
        <v>1</v>
      </c>
      <c r="F1025">
        <v>1</v>
      </c>
    </row>
    <row r="1026" spans="1:6" x14ac:dyDescent="0.25">
      <c r="A1026" s="14">
        <v>42433.338750000003</v>
      </c>
      <c r="C1026">
        <v>1</v>
      </c>
      <c r="F1026">
        <v>1</v>
      </c>
    </row>
    <row r="1027" spans="1:6" x14ac:dyDescent="0.25">
      <c r="A1027" s="14">
        <v>42433.650590277779</v>
      </c>
      <c r="C1027">
        <v>1</v>
      </c>
      <c r="F1027">
        <v>1</v>
      </c>
    </row>
    <row r="1028" spans="1:6" x14ac:dyDescent="0.25">
      <c r="A1028" s="14">
        <v>42433.761886574073</v>
      </c>
      <c r="E1028">
        <v>1</v>
      </c>
      <c r="F1028">
        <v>1</v>
      </c>
    </row>
    <row r="1029" spans="1:6" x14ac:dyDescent="0.25">
      <c r="A1029" s="14">
        <v>42433.82571759259</v>
      </c>
      <c r="C1029">
        <v>1</v>
      </c>
      <c r="F1029">
        <v>1</v>
      </c>
    </row>
    <row r="1030" spans="1:6" x14ac:dyDescent="0.25">
      <c r="A1030" s="14">
        <v>42435.942083333335</v>
      </c>
      <c r="C1030">
        <v>1</v>
      </c>
      <c r="F1030">
        <v>1</v>
      </c>
    </row>
    <row r="1031" spans="1:6" x14ac:dyDescent="0.25">
      <c r="A1031" s="14">
        <v>42436.509108796294</v>
      </c>
      <c r="C1031">
        <v>1</v>
      </c>
      <c r="F1031">
        <v>1</v>
      </c>
    </row>
    <row r="1032" spans="1:6" x14ac:dyDescent="0.25">
      <c r="A1032" s="14">
        <v>42437.094490740739</v>
      </c>
      <c r="C1032">
        <v>1</v>
      </c>
      <c r="F1032">
        <v>1</v>
      </c>
    </row>
    <row r="1033" spans="1:6" x14ac:dyDescent="0.25">
      <c r="A1033" s="14">
        <v>42437.398680555554</v>
      </c>
      <c r="E1033">
        <v>1</v>
      </c>
      <c r="F1033">
        <v>1</v>
      </c>
    </row>
    <row r="1034" spans="1:6" x14ac:dyDescent="0.25">
      <c r="A1034" s="14">
        <v>42437.64534722222</v>
      </c>
      <c r="C1034">
        <v>1</v>
      </c>
      <c r="F1034">
        <v>1</v>
      </c>
    </row>
    <row r="1035" spans="1:6" x14ac:dyDescent="0.25">
      <c r="A1035" s="14">
        <v>42438.779131944444</v>
      </c>
      <c r="B1035">
        <v>1</v>
      </c>
      <c r="F1035">
        <v>1</v>
      </c>
    </row>
    <row r="1036" spans="1:6" x14ac:dyDescent="0.25">
      <c r="A1036" s="14">
        <v>42439.702314814815</v>
      </c>
      <c r="C1036">
        <v>1</v>
      </c>
      <c r="F1036">
        <v>1</v>
      </c>
    </row>
    <row r="1037" spans="1:6" x14ac:dyDescent="0.25">
      <c r="A1037" s="14">
        <v>42440.416504629633</v>
      </c>
      <c r="E1037">
        <v>1</v>
      </c>
      <c r="F1037">
        <v>1</v>
      </c>
    </row>
    <row r="1038" spans="1:6" x14ac:dyDescent="0.25">
      <c r="A1038" s="14">
        <v>42442.623344907406</v>
      </c>
      <c r="E1038">
        <v>1</v>
      </c>
      <c r="F1038">
        <v>1</v>
      </c>
    </row>
    <row r="1039" spans="1:6" x14ac:dyDescent="0.25">
      <c r="A1039" s="14">
        <v>42443.802361111113</v>
      </c>
      <c r="E1039">
        <v>1</v>
      </c>
      <c r="F1039">
        <v>1</v>
      </c>
    </row>
    <row r="1040" spans="1:6" x14ac:dyDescent="0.25">
      <c r="A1040" s="14">
        <v>42443.989050925928</v>
      </c>
      <c r="E1040">
        <v>1</v>
      </c>
      <c r="F1040">
        <v>1</v>
      </c>
    </row>
    <row r="1041" spans="1:6" x14ac:dyDescent="0.25">
      <c r="A1041" s="14">
        <v>42444.877743055556</v>
      </c>
      <c r="C1041">
        <v>1</v>
      </c>
      <c r="F1041">
        <v>1</v>
      </c>
    </row>
    <row r="1042" spans="1:6" x14ac:dyDescent="0.25">
      <c r="A1042" s="14">
        <v>42445.194305555553</v>
      </c>
      <c r="E1042">
        <v>1</v>
      </c>
      <c r="F1042">
        <v>1</v>
      </c>
    </row>
    <row r="1043" spans="1:6" x14ac:dyDescent="0.25">
      <c r="A1043" s="14">
        <v>42445.598136574074</v>
      </c>
      <c r="E1043">
        <v>1</v>
      </c>
      <c r="F1043">
        <v>1</v>
      </c>
    </row>
    <row r="1044" spans="1:6" x14ac:dyDescent="0.25">
      <c r="A1044" s="14">
        <v>42445.866979166669</v>
      </c>
      <c r="E1044">
        <v>1</v>
      </c>
      <c r="F1044">
        <v>1</v>
      </c>
    </row>
    <row r="1045" spans="1:6" x14ac:dyDescent="0.25">
      <c r="A1045" s="14">
        <v>42446.060694444444</v>
      </c>
      <c r="C1045">
        <v>1</v>
      </c>
      <c r="F1045">
        <v>1</v>
      </c>
    </row>
    <row r="1046" spans="1:6" x14ac:dyDescent="0.25">
      <c r="A1046" s="14">
        <v>42446.845543981479</v>
      </c>
      <c r="E1046">
        <v>1</v>
      </c>
      <c r="F1046">
        <v>1</v>
      </c>
    </row>
    <row r="1047" spans="1:6" x14ac:dyDescent="0.25">
      <c r="A1047" s="14">
        <v>42446.943831018521</v>
      </c>
      <c r="E1047">
        <v>1</v>
      </c>
      <c r="F1047">
        <v>1</v>
      </c>
    </row>
    <row r="1048" spans="1:6" x14ac:dyDescent="0.25">
      <c r="A1048" s="14">
        <v>42447.863553240742</v>
      </c>
      <c r="C1048">
        <v>1</v>
      </c>
      <c r="F1048">
        <v>1</v>
      </c>
    </row>
    <row r="1049" spans="1:6" x14ac:dyDescent="0.25">
      <c r="A1049" s="14">
        <v>42447.894432870373</v>
      </c>
      <c r="E1049">
        <v>1</v>
      </c>
      <c r="F1049">
        <v>1</v>
      </c>
    </row>
    <row r="1050" spans="1:6" x14ac:dyDescent="0.25">
      <c r="A1050" s="14">
        <v>42447.896666666667</v>
      </c>
      <c r="E1050">
        <v>1</v>
      </c>
      <c r="F1050">
        <v>1</v>
      </c>
    </row>
    <row r="1051" spans="1:6" x14ac:dyDescent="0.25">
      <c r="A1051" s="14">
        <v>42448.821585648147</v>
      </c>
      <c r="E1051">
        <v>1</v>
      </c>
      <c r="F1051">
        <v>1</v>
      </c>
    </row>
    <row r="1052" spans="1:6" x14ac:dyDescent="0.25">
      <c r="A1052" s="14">
        <v>42450.882824074077</v>
      </c>
      <c r="C1052">
        <v>1</v>
      </c>
      <c r="F1052">
        <v>1</v>
      </c>
    </row>
    <row r="1053" spans="1:6" x14ac:dyDescent="0.25">
      <c r="A1053" s="14">
        <v>42451.095856481479</v>
      </c>
      <c r="E1053">
        <v>1</v>
      </c>
      <c r="F1053">
        <v>1</v>
      </c>
    </row>
    <row r="1054" spans="1:6" x14ac:dyDescent="0.25">
      <c r="A1054" s="14">
        <v>42451.496817129628</v>
      </c>
      <c r="E1054">
        <v>1</v>
      </c>
      <c r="F1054">
        <v>1</v>
      </c>
    </row>
    <row r="1055" spans="1:6" x14ac:dyDescent="0.25">
      <c r="A1055" s="14">
        <v>42452.815659722219</v>
      </c>
      <c r="C1055">
        <v>1</v>
      </c>
      <c r="F1055">
        <v>1</v>
      </c>
    </row>
    <row r="1056" spans="1:6" x14ac:dyDescent="0.25">
      <c r="A1056" s="14">
        <v>42452.876909722225</v>
      </c>
      <c r="E1056">
        <v>1</v>
      </c>
      <c r="F1056">
        <v>1</v>
      </c>
    </row>
    <row r="1057" spans="1:6" x14ac:dyDescent="0.25">
      <c r="A1057" s="14">
        <v>42452.916481481479</v>
      </c>
      <c r="E1057">
        <v>1</v>
      </c>
      <c r="F1057">
        <v>1</v>
      </c>
    </row>
    <row r="1058" spans="1:6" x14ac:dyDescent="0.25">
      <c r="A1058" s="14">
        <v>42453.428240740737</v>
      </c>
      <c r="C1058">
        <v>1</v>
      </c>
      <c r="F1058">
        <v>1</v>
      </c>
    </row>
    <row r="1059" spans="1:6" x14ac:dyDescent="0.25">
      <c r="A1059" s="14">
        <v>42453.806307870371</v>
      </c>
      <c r="C1059">
        <v>1</v>
      </c>
      <c r="F1059">
        <v>1</v>
      </c>
    </row>
    <row r="1060" spans="1:6" x14ac:dyDescent="0.25">
      <c r="A1060" s="14">
        <v>42457.932025462964</v>
      </c>
      <c r="C1060">
        <v>1</v>
      </c>
      <c r="F1060">
        <v>1</v>
      </c>
    </row>
    <row r="1061" spans="1:6" x14ac:dyDescent="0.25">
      <c r="A1061" s="14">
        <v>42458.127175925925</v>
      </c>
      <c r="E1061">
        <v>1</v>
      </c>
      <c r="F1061">
        <v>1</v>
      </c>
    </row>
    <row r="1062" spans="1:6" x14ac:dyDescent="0.25">
      <c r="A1062" s="14">
        <v>42458.641724537039</v>
      </c>
      <c r="E1062">
        <v>1</v>
      </c>
      <c r="F1062">
        <v>1</v>
      </c>
    </row>
    <row r="1063" spans="1:6" x14ac:dyDescent="0.25">
      <c r="A1063" s="14">
        <v>42458.680925925924</v>
      </c>
      <c r="E1063">
        <v>1</v>
      </c>
      <c r="F1063">
        <v>1</v>
      </c>
    </row>
    <row r="1064" spans="1:6" x14ac:dyDescent="0.25">
      <c r="A1064" s="14">
        <v>42459.15861111111</v>
      </c>
      <c r="E1064">
        <v>1</v>
      </c>
      <c r="F1064">
        <v>1</v>
      </c>
    </row>
    <row r="1065" spans="1:6" x14ac:dyDescent="0.25">
      <c r="A1065" s="14">
        <v>42460.320613425924</v>
      </c>
      <c r="C1065">
        <v>1</v>
      </c>
      <c r="F1065">
        <v>1</v>
      </c>
    </row>
    <row r="1066" spans="1:6" x14ac:dyDescent="0.25">
      <c r="A1066" s="14">
        <v>42460.335312499999</v>
      </c>
      <c r="E1066">
        <v>1</v>
      </c>
      <c r="F1066">
        <v>1</v>
      </c>
    </row>
    <row r="1067" spans="1:6" x14ac:dyDescent="0.25">
      <c r="A1067" s="14">
        <v>42460.374305555553</v>
      </c>
      <c r="C1067">
        <v>1</v>
      </c>
      <c r="F1067">
        <v>1</v>
      </c>
    </row>
    <row r="1068" spans="1:6" x14ac:dyDescent="0.25">
      <c r="A1068" s="14">
        <v>42460.733530092592</v>
      </c>
      <c r="E1068">
        <v>1</v>
      </c>
      <c r="F1068">
        <v>1</v>
      </c>
    </row>
    <row r="1069" spans="1:6" x14ac:dyDescent="0.25">
      <c r="A1069" s="14">
        <v>42460.741747685184</v>
      </c>
      <c r="E1069">
        <v>1</v>
      </c>
      <c r="F1069">
        <v>1</v>
      </c>
    </row>
    <row r="1070" spans="1:6" x14ac:dyDescent="0.25">
      <c r="A1070" s="14">
        <v>42460.94222222222</v>
      </c>
      <c r="E1070">
        <v>1</v>
      </c>
      <c r="F1070">
        <v>1</v>
      </c>
    </row>
    <row r="1071" spans="1:6" x14ac:dyDescent="0.25">
      <c r="A1071" s="14">
        <v>42461.596273148149</v>
      </c>
      <c r="C1071">
        <v>1</v>
      </c>
      <c r="F1071">
        <v>1</v>
      </c>
    </row>
    <row r="1072" spans="1:6" x14ac:dyDescent="0.25">
      <c r="A1072" s="14">
        <v>42461.689745370371</v>
      </c>
      <c r="E1072">
        <v>1</v>
      </c>
      <c r="F1072">
        <v>1</v>
      </c>
    </row>
    <row r="1073" spans="1:6" x14ac:dyDescent="0.25">
      <c r="A1073" s="14">
        <v>42461.747199074074</v>
      </c>
      <c r="E1073">
        <v>1</v>
      </c>
      <c r="F1073">
        <v>1</v>
      </c>
    </row>
    <row r="1074" spans="1:6" x14ac:dyDescent="0.25">
      <c r="A1074" s="14">
        <v>42462.140868055554</v>
      </c>
      <c r="E1074">
        <v>1</v>
      </c>
      <c r="F1074">
        <v>1</v>
      </c>
    </row>
    <row r="1075" spans="1:6" x14ac:dyDescent="0.25">
      <c r="A1075" s="14">
        <v>42462.893495370372</v>
      </c>
      <c r="E1075">
        <v>1</v>
      </c>
      <c r="F1075">
        <v>1</v>
      </c>
    </row>
    <row r="1076" spans="1:6" x14ac:dyDescent="0.25">
      <c r="A1076" s="14">
        <v>42463.813854166663</v>
      </c>
      <c r="E1076">
        <v>1</v>
      </c>
      <c r="F1076">
        <v>1</v>
      </c>
    </row>
    <row r="1077" spans="1:6" x14ac:dyDescent="0.25">
      <c r="A1077" s="14">
        <v>42464.958912037036</v>
      </c>
      <c r="B1077">
        <v>1</v>
      </c>
      <c r="F1077">
        <v>1</v>
      </c>
    </row>
    <row r="1078" spans="1:6" x14ac:dyDescent="0.25">
      <c r="A1078" s="14">
        <v>42465.128391203703</v>
      </c>
      <c r="C1078">
        <v>1</v>
      </c>
      <c r="F1078">
        <v>1</v>
      </c>
    </row>
    <row r="1079" spans="1:6" x14ac:dyDescent="0.25">
      <c r="A1079" s="14">
        <v>42465.16851851852</v>
      </c>
      <c r="E1079">
        <v>1</v>
      </c>
      <c r="F1079">
        <v>1</v>
      </c>
    </row>
    <row r="1080" spans="1:6" x14ac:dyDescent="0.25">
      <c r="A1080" s="14">
        <v>42465.491435185184</v>
      </c>
      <c r="E1080">
        <v>1</v>
      </c>
      <c r="F1080">
        <v>1</v>
      </c>
    </row>
    <row r="1081" spans="1:6" x14ac:dyDescent="0.25">
      <c r="A1081" s="14">
        <v>42465.596585648149</v>
      </c>
      <c r="E1081">
        <v>1</v>
      </c>
      <c r="F1081">
        <v>1</v>
      </c>
    </row>
    <row r="1082" spans="1:6" x14ac:dyDescent="0.25">
      <c r="A1082" s="14">
        <v>42466.303715277776</v>
      </c>
      <c r="E1082">
        <v>1</v>
      </c>
      <c r="F1082">
        <v>1</v>
      </c>
    </row>
    <row r="1083" spans="1:6" x14ac:dyDescent="0.25">
      <c r="A1083" s="14">
        <v>42466.558796296296</v>
      </c>
      <c r="E1083">
        <v>1</v>
      </c>
      <c r="F1083">
        <v>1</v>
      </c>
    </row>
    <row r="1084" spans="1:6" x14ac:dyDescent="0.25">
      <c r="A1084" s="14">
        <v>42466.608310185184</v>
      </c>
      <c r="E1084">
        <v>1</v>
      </c>
      <c r="F1084">
        <v>1</v>
      </c>
    </row>
    <row r="1085" spans="1:6" x14ac:dyDescent="0.25">
      <c r="A1085" s="14">
        <v>42467.144166666665</v>
      </c>
      <c r="E1085">
        <v>1</v>
      </c>
      <c r="F1085">
        <v>1</v>
      </c>
    </row>
    <row r="1086" spans="1:6" x14ac:dyDescent="0.25">
      <c r="A1086" s="14">
        <v>42467.548541666663</v>
      </c>
      <c r="C1086">
        <v>1</v>
      </c>
      <c r="F1086">
        <v>1</v>
      </c>
    </row>
    <row r="1087" spans="1:6" x14ac:dyDescent="0.25">
      <c r="A1087" s="14">
        <v>42468.374606481484</v>
      </c>
      <c r="E1087">
        <v>1</v>
      </c>
      <c r="F1087">
        <v>1</v>
      </c>
    </row>
    <row r="1088" spans="1:6" x14ac:dyDescent="0.25">
      <c r="A1088" s="14">
        <v>42469.68414351852</v>
      </c>
      <c r="C1088">
        <v>1</v>
      </c>
      <c r="F1088">
        <v>1</v>
      </c>
    </row>
    <row r="1089" spans="1:6" x14ac:dyDescent="0.25">
      <c r="A1089" s="14">
        <v>42469.951284722221</v>
      </c>
      <c r="B1089">
        <v>1</v>
      </c>
      <c r="F1089">
        <v>1</v>
      </c>
    </row>
    <row r="1090" spans="1:6" x14ac:dyDescent="0.25">
      <c r="A1090" s="14">
        <v>42473.007037037038</v>
      </c>
      <c r="E1090">
        <v>1</v>
      </c>
      <c r="F1090">
        <v>1</v>
      </c>
    </row>
    <row r="1091" spans="1:6" x14ac:dyDescent="0.25">
      <c r="A1091" s="14">
        <v>42473.794710648152</v>
      </c>
      <c r="E1091">
        <v>1</v>
      </c>
      <c r="F1091">
        <v>1</v>
      </c>
    </row>
    <row r="1092" spans="1:6" x14ac:dyDescent="0.25">
      <c r="A1092" s="14">
        <v>42475.057164351849</v>
      </c>
      <c r="E1092">
        <v>1</v>
      </c>
      <c r="F1092">
        <v>1</v>
      </c>
    </row>
    <row r="1093" spans="1:6" x14ac:dyDescent="0.25">
      <c r="A1093" s="14">
        <v>42475.848067129627</v>
      </c>
      <c r="C1093">
        <v>1</v>
      </c>
      <c r="F1093">
        <v>1</v>
      </c>
    </row>
    <row r="1094" spans="1:6" x14ac:dyDescent="0.25">
      <c r="A1094" s="14">
        <v>42477.729780092595</v>
      </c>
      <c r="E1094">
        <v>1</v>
      </c>
      <c r="F1094">
        <v>1</v>
      </c>
    </row>
    <row r="1095" spans="1:6" x14ac:dyDescent="0.25">
      <c r="A1095" s="14">
        <v>42479.039212962962</v>
      </c>
      <c r="C1095">
        <v>1</v>
      </c>
      <c r="F1095">
        <v>1</v>
      </c>
    </row>
    <row r="1096" spans="1:6" x14ac:dyDescent="0.25">
      <c r="A1096" s="14">
        <v>42479.432291666664</v>
      </c>
      <c r="E1096">
        <v>1</v>
      </c>
      <c r="F1096">
        <v>1</v>
      </c>
    </row>
    <row r="1097" spans="1:6" x14ac:dyDescent="0.25">
      <c r="A1097" s="14">
        <v>42479.465833333335</v>
      </c>
      <c r="E1097">
        <v>1</v>
      </c>
      <c r="F1097">
        <v>1</v>
      </c>
    </row>
    <row r="1098" spans="1:6" x14ac:dyDescent="0.25">
      <c r="A1098" s="14">
        <v>42480.078715277778</v>
      </c>
      <c r="E1098">
        <v>1</v>
      </c>
      <c r="F1098">
        <v>1</v>
      </c>
    </row>
    <row r="1099" spans="1:6" x14ac:dyDescent="0.25">
      <c r="A1099" s="14">
        <v>42480.479861111111</v>
      </c>
      <c r="E1099">
        <v>1</v>
      </c>
      <c r="F1099">
        <v>1</v>
      </c>
    </row>
    <row r="1100" spans="1:6" x14ac:dyDescent="0.25">
      <c r="A1100" s="14">
        <v>42480.80064814815</v>
      </c>
      <c r="C1100">
        <v>1</v>
      </c>
      <c r="F1100">
        <v>1</v>
      </c>
    </row>
    <row r="1101" spans="1:6" x14ac:dyDescent="0.25">
      <c r="A1101" s="14">
        <v>42482.43478009259</v>
      </c>
      <c r="E1101">
        <v>1</v>
      </c>
      <c r="F1101">
        <v>1</v>
      </c>
    </row>
    <row r="1102" spans="1:6" x14ac:dyDescent="0.25">
      <c r="A1102" s="14">
        <v>42483.015694444446</v>
      </c>
      <c r="E1102">
        <v>1</v>
      </c>
      <c r="F1102">
        <v>1</v>
      </c>
    </row>
    <row r="1103" spans="1:6" x14ac:dyDescent="0.25">
      <c r="A1103" s="14">
        <v>42483.675208333334</v>
      </c>
      <c r="E1103">
        <v>1</v>
      </c>
      <c r="F1103">
        <v>1</v>
      </c>
    </row>
    <row r="1104" spans="1:6" x14ac:dyDescent="0.25">
      <c r="A1104" s="14">
        <v>42484.551550925928</v>
      </c>
      <c r="E1104">
        <v>1</v>
      </c>
      <c r="F1104">
        <v>1</v>
      </c>
    </row>
    <row r="1105" spans="1:6" x14ac:dyDescent="0.25">
      <c r="A1105" s="14">
        <v>42487.037905092591</v>
      </c>
      <c r="E1105">
        <v>1</v>
      </c>
      <c r="F1105">
        <v>1</v>
      </c>
    </row>
    <row r="1106" spans="1:6" x14ac:dyDescent="0.25">
      <c r="A1106" s="14">
        <v>42487.627002314817</v>
      </c>
      <c r="E1106">
        <v>1</v>
      </c>
      <c r="F1106">
        <v>1</v>
      </c>
    </row>
    <row r="1107" spans="1:6" x14ac:dyDescent="0.25">
      <c r="A1107" s="14">
        <v>42489.619525462964</v>
      </c>
      <c r="E1107">
        <v>1</v>
      </c>
      <c r="F1107">
        <v>1</v>
      </c>
    </row>
    <row r="1108" spans="1:6" x14ac:dyDescent="0.25">
      <c r="A1108" s="14">
        <v>42490.133877314816</v>
      </c>
      <c r="E1108">
        <v>1</v>
      </c>
      <c r="F1108">
        <v>1</v>
      </c>
    </row>
    <row r="1109" spans="1:6" x14ac:dyDescent="0.25">
      <c r="A1109" s="14">
        <v>42491.922881944447</v>
      </c>
      <c r="E1109">
        <v>1</v>
      </c>
      <c r="F1109">
        <v>1</v>
      </c>
    </row>
    <row r="1110" spans="1:6" x14ac:dyDescent="0.25">
      <c r="A1110" s="14">
        <v>42492.717233796298</v>
      </c>
      <c r="E1110">
        <v>1</v>
      </c>
      <c r="F1110">
        <v>1</v>
      </c>
    </row>
    <row r="1111" spans="1:6" x14ac:dyDescent="0.25">
      <c r="A1111" s="14">
        <v>42492.737847222219</v>
      </c>
      <c r="C1111">
        <v>1</v>
      </c>
      <c r="F1111">
        <v>1</v>
      </c>
    </row>
    <row r="1112" spans="1:6" x14ac:dyDescent="0.25">
      <c r="A1112" s="14">
        <v>42492.98505787037</v>
      </c>
      <c r="C1112">
        <v>1</v>
      </c>
      <c r="F1112">
        <v>1</v>
      </c>
    </row>
    <row r="1113" spans="1:6" x14ac:dyDescent="0.25">
      <c r="A1113" s="14">
        <v>42493.219236111108</v>
      </c>
      <c r="E1113">
        <v>1</v>
      </c>
      <c r="F1113">
        <v>1</v>
      </c>
    </row>
    <row r="1114" spans="1:6" x14ac:dyDescent="0.25">
      <c r="A1114" s="14">
        <v>42493.546851851854</v>
      </c>
      <c r="C1114">
        <v>1</v>
      </c>
      <c r="F1114">
        <v>1</v>
      </c>
    </row>
    <row r="1115" spans="1:6" x14ac:dyDescent="0.25">
      <c r="A1115" s="14">
        <v>42493.597013888888</v>
      </c>
      <c r="E1115">
        <v>1</v>
      </c>
      <c r="F1115">
        <v>1</v>
      </c>
    </row>
    <row r="1116" spans="1:6" x14ac:dyDescent="0.25">
      <c r="A1116" s="14">
        <v>42493.857083333336</v>
      </c>
      <c r="E1116">
        <v>1</v>
      </c>
      <c r="F1116">
        <v>1</v>
      </c>
    </row>
    <row r="1117" spans="1:6" x14ac:dyDescent="0.25">
      <c r="A1117" s="14">
        <v>42494.471666666665</v>
      </c>
      <c r="C1117">
        <v>1</v>
      </c>
      <c r="F1117">
        <v>1</v>
      </c>
    </row>
    <row r="1118" spans="1:6" x14ac:dyDescent="0.25">
      <c r="A1118" s="14">
        <v>42494.563449074078</v>
      </c>
      <c r="E1118">
        <v>1</v>
      </c>
      <c r="F1118">
        <v>1</v>
      </c>
    </row>
    <row r="1119" spans="1:6" x14ac:dyDescent="0.25">
      <c r="A1119" s="14">
        <v>42494.683634259258</v>
      </c>
      <c r="E1119">
        <v>1</v>
      </c>
      <c r="F1119">
        <v>1</v>
      </c>
    </row>
    <row r="1120" spans="1:6" x14ac:dyDescent="0.25">
      <c r="A1120" s="14">
        <v>42495.434236111112</v>
      </c>
      <c r="E1120">
        <v>1</v>
      </c>
      <c r="F1120">
        <v>1</v>
      </c>
    </row>
    <row r="1121" spans="1:6" x14ac:dyDescent="0.25">
      <c r="A1121" s="14">
        <v>42495.722187500003</v>
      </c>
      <c r="C1121">
        <v>1</v>
      </c>
      <c r="F1121">
        <v>1</v>
      </c>
    </row>
    <row r="1122" spans="1:6" x14ac:dyDescent="0.25">
      <c r="A1122" s="14">
        <v>42495.956631944442</v>
      </c>
      <c r="E1122">
        <v>1</v>
      </c>
      <c r="F1122">
        <v>1</v>
      </c>
    </row>
    <row r="1123" spans="1:6" x14ac:dyDescent="0.25">
      <c r="A1123" s="14">
        <v>42495.992800925924</v>
      </c>
      <c r="E1123">
        <v>1</v>
      </c>
      <c r="F1123">
        <v>1</v>
      </c>
    </row>
    <row r="1124" spans="1:6" x14ac:dyDescent="0.25">
      <c r="A1124" s="14">
        <v>42496.447071759256</v>
      </c>
      <c r="C1124">
        <v>1</v>
      </c>
      <c r="F1124">
        <v>1</v>
      </c>
    </row>
    <row r="1125" spans="1:6" x14ac:dyDescent="0.25">
      <c r="A1125" s="14">
        <v>42497.070775462962</v>
      </c>
      <c r="C1125">
        <v>1</v>
      </c>
      <c r="F1125">
        <v>1</v>
      </c>
    </row>
    <row r="1126" spans="1:6" x14ac:dyDescent="0.25">
      <c r="A1126" s="14">
        <v>42497.275706018518</v>
      </c>
      <c r="E1126">
        <v>1</v>
      </c>
      <c r="F1126">
        <v>1</v>
      </c>
    </row>
    <row r="1127" spans="1:6" x14ac:dyDescent="0.25">
      <c r="A1127" s="14">
        <v>42498.008391203701</v>
      </c>
      <c r="B1127">
        <v>1</v>
      </c>
      <c r="F1127">
        <v>1</v>
      </c>
    </row>
    <row r="1128" spans="1:6" x14ac:dyDescent="0.25">
      <c r="A1128" s="14">
        <v>42499.039629629631</v>
      </c>
      <c r="E1128">
        <v>1</v>
      </c>
      <c r="F1128">
        <v>1</v>
      </c>
    </row>
    <row r="1129" spans="1:6" x14ac:dyDescent="0.25">
      <c r="A1129" s="14">
        <v>42499.629849537036</v>
      </c>
      <c r="E1129">
        <v>1</v>
      </c>
      <c r="F1129">
        <v>1</v>
      </c>
    </row>
    <row r="1130" spans="1:6" x14ac:dyDescent="0.25">
      <c r="A1130" s="14">
        <v>42499.73170138889</v>
      </c>
      <c r="C1130">
        <v>1</v>
      </c>
      <c r="F1130">
        <v>1</v>
      </c>
    </row>
    <row r="1131" spans="1:6" x14ac:dyDescent="0.25">
      <c r="A1131" s="14">
        <v>42499.842962962961</v>
      </c>
      <c r="E1131">
        <v>1</v>
      </c>
      <c r="F1131">
        <v>1</v>
      </c>
    </row>
    <row r="1132" spans="1:6" x14ac:dyDescent="0.25">
      <c r="A1132" s="14">
        <v>42500.041550925926</v>
      </c>
      <c r="E1132">
        <v>1</v>
      </c>
      <c r="F1132">
        <v>1</v>
      </c>
    </row>
    <row r="1133" spans="1:6" x14ac:dyDescent="0.25">
      <c r="A1133" s="14">
        <v>42503.539976851855</v>
      </c>
      <c r="E1133">
        <v>1</v>
      </c>
      <c r="F1133">
        <v>1</v>
      </c>
    </row>
    <row r="1134" spans="1:6" x14ac:dyDescent="0.25">
      <c r="A1134" s="14">
        <v>42503.559467592589</v>
      </c>
      <c r="E1134">
        <v>1</v>
      </c>
      <c r="F1134">
        <v>1</v>
      </c>
    </row>
    <row r="1135" spans="1:6" x14ac:dyDescent="0.25">
      <c r="A1135" s="14">
        <v>42503.740868055553</v>
      </c>
      <c r="E1135">
        <v>1</v>
      </c>
      <c r="F1135">
        <v>1</v>
      </c>
    </row>
    <row r="1136" spans="1:6" x14ac:dyDescent="0.25">
      <c r="A1136" s="14">
        <v>42505.738032407404</v>
      </c>
      <c r="E1136">
        <v>1</v>
      </c>
      <c r="F1136">
        <v>1</v>
      </c>
    </row>
    <row r="1137" spans="1:6" x14ac:dyDescent="0.25">
      <c r="A1137" s="14">
        <v>42505.77447916667</v>
      </c>
      <c r="E1137">
        <v>1</v>
      </c>
      <c r="F1137">
        <v>1</v>
      </c>
    </row>
    <row r="1138" spans="1:6" x14ac:dyDescent="0.25">
      <c r="A1138" s="14">
        <v>42506.709374999999</v>
      </c>
      <c r="E1138">
        <v>1</v>
      </c>
      <c r="F1138">
        <v>1</v>
      </c>
    </row>
    <row r="1139" spans="1:6" x14ac:dyDescent="0.25">
      <c r="A1139" s="14">
        <v>42506.760405092595</v>
      </c>
      <c r="E1139">
        <v>1</v>
      </c>
      <c r="F1139">
        <v>1</v>
      </c>
    </row>
    <row r="1140" spans="1:6" x14ac:dyDescent="0.25">
      <c r="A1140" s="14">
        <v>42507.264699074076</v>
      </c>
      <c r="E1140">
        <v>1</v>
      </c>
      <c r="F1140">
        <v>1</v>
      </c>
    </row>
    <row r="1141" spans="1:6" x14ac:dyDescent="0.25">
      <c r="A1141" s="14">
        <v>42508.179965277777</v>
      </c>
      <c r="C1141">
        <v>1</v>
      </c>
      <c r="F1141">
        <v>1</v>
      </c>
    </row>
    <row r="1142" spans="1:6" x14ac:dyDescent="0.25">
      <c r="A1142" s="14">
        <v>42509.374537037038</v>
      </c>
      <c r="C1142">
        <v>1</v>
      </c>
      <c r="F1142">
        <v>1</v>
      </c>
    </row>
    <row r="1143" spans="1:6" x14ac:dyDescent="0.25">
      <c r="A1143" s="14">
        <v>42509.814108796294</v>
      </c>
      <c r="C1143">
        <v>1</v>
      </c>
      <c r="F1143">
        <v>1</v>
      </c>
    </row>
    <row r="1144" spans="1:6" x14ac:dyDescent="0.25">
      <c r="A1144" s="14">
        <v>42510.798854166664</v>
      </c>
      <c r="E1144">
        <v>1</v>
      </c>
      <c r="F1144">
        <v>1</v>
      </c>
    </row>
    <row r="1145" spans="1:6" x14ac:dyDescent="0.25">
      <c r="A1145" s="14">
        <v>42510.938900462963</v>
      </c>
      <c r="C1145">
        <v>1</v>
      </c>
      <c r="F1145">
        <v>1</v>
      </c>
    </row>
    <row r="1146" spans="1:6" x14ac:dyDescent="0.25">
      <c r="A1146" s="14">
        <v>42511.36204861111</v>
      </c>
      <c r="E1146">
        <v>1</v>
      </c>
      <c r="F1146">
        <v>1</v>
      </c>
    </row>
    <row r="1147" spans="1:6" x14ac:dyDescent="0.25">
      <c r="A1147" s="14">
        <v>42511.698101851849</v>
      </c>
      <c r="C1147">
        <v>1</v>
      </c>
      <c r="F1147">
        <v>1</v>
      </c>
    </row>
    <row r="1148" spans="1:6" x14ac:dyDescent="0.25">
      <c r="A1148" s="14">
        <v>42511.741944444446</v>
      </c>
      <c r="E1148">
        <v>1</v>
      </c>
      <c r="F1148">
        <v>1</v>
      </c>
    </row>
    <row r="1149" spans="1:6" x14ac:dyDescent="0.25">
      <c r="A1149" s="14">
        <v>42512.58321759259</v>
      </c>
      <c r="E1149">
        <v>1</v>
      </c>
      <c r="F1149">
        <v>1</v>
      </c>
    </row>
    <row r="1150" spans="1:6" x14ac:dyDescent="0.25">
      <c r="A1150" s="14">
        <v>42512.626747685186</v>
      </c>
      <c r="C1150">
        <v>1</v>
      </c>
      <c r="F1150">
        <v>1</v>
      </c>
    </row>
    <row r="1151" spans="1:6" x14ac:dyDescent="0.25">
      <c r="A1151" s="14">
        <v>42512.698217592595</v>
      </c>
      <c r="E1151">
        <v>1</v>
      </c>
      <c r="F1151">
        <v>1</v>
      </c>
    </row>
    <row r="1152" spans="1:6" x14ac:dyDescent="0.25">
      <c r="A1152" s="14">
        <v>42513.045798611114</v>
      </c>
      <c r="E1152">
        <v>1</v>
      </c>
      <c r="F1152">
        <v>1</v>
      </c>
    </row>
    <row r="1153" spans="1:6" x14ac:dyDescent="0.25">
      <c r="A1153" s="14">
        <v>42513.11078703704</v>
      </c>
      <c r="E1153">
        <v>1</v>
      </c>
      <c r="F1153">
        <v>1</v>
      </c>
    </row>
    <row r="1154" spans="1:6" x14ac:dyDescent="0.25">
      <c r="A1154" s="14">
        <v>42513.976319444446</v>
      </c>
      <c r="C1154">
        <v>1</v>
      </c>
      <c r="F1154">
        <v>1</v>
      </c>
    </row>
    <row r="1155" spans="1:6" x14ac:dyDescent="0.25">
      <c r="A1155" s="14">
        <v>42515.078217592592</v>
      </c>
      <c r="C1155">
        <v>1</v>
      </c>
      <c r="F1155">
        <v>1</v>
      </c>
    </row>
    <row r="1156" spans="1:6" x14ac:dyDescent="0.25">
      <c r="A1156" s="14">
        <v>42517.003368055557</v>
      </c>
      <c r="E1156">
        <v>1</v>
      </c>
      <c r="F1156">
        <v>1</v>
      </c>
    </row>
    <row r="1157" spans="1:6" x14ac:dyDescent="0.25">
      <c r="A1157" s="14">
        <v>42521.010370370372</v>
      </c>
      <c r="E1157">
        <v>1</v>
      </c>
      <c r="F1157">
        <v>1</v>
      </c>
    </row>
    <row r="1158" spans="1:6" x14ac:dyDescent="0.25">
      <c r="A1158" s="14">
        <v>42521.291504629633</v>
      </c>
      <c r="E1158">
        <v>1</v>
      </c>
      <c r="F1158">
        <v>1</v>
      </c>
    </row>
    <row r="1159" spans="1:6" x14ac:dyDescent="0.25">
      <c r="A1159" s="14">
        <v>42521.654328703706</v>
      </c>
      <c r="E1159">
        <v>1</v>
      </c>
      <c r="F1159">
        <v>1</v>
      </c>
    </row>
    <row r="1160" spans="1:6" x14ac:dyDescent="0.25">
      <c r="A1160" s="14">
        <v>42522.347812499997</v>
      </c>
      <c r="E1160">
        <v>1</v>
      </c>
      <c r="F1160">
        <v>1</v>
      </c>
    </row>
    <row r="1161" spans="1:6" x14ac:dyDescent="0.25">
      <c r="A1161" s="14">
        <v>42523.025231481479</v>
      </c>
      <c r="C1161">
        <v>1</v>
      </c>
      <c r="F1161">
        <v>1</v>
      </c>
    </row>
    <row r="1162" spans="1:6" x14ac:dyDescent="0.25">
      <c r="A1162" s="14">
        <v>42523.248715277776</v>
      </c>
      <c r="E1162">
        <v>1</v>
      </c>
      <c r="F1162">
        <v>1</v>
      </c>
    </row>
    <row r="1163" spans="1:6" x14ac:dyDescent="0.25">
      <c r="A1163" s="14">
        <v>42523.739212962966</v>
      </c>
      <c r="C1163">
        <v>1</v>
      </c>
      <c r="F1163">
        <v>1</v>
      </c>
    </row>
    <row r="1164" spans="1:6" x14ac:dyDescent="0.25">
      <c r="A1164" s="14">
        <v>42524.53800925926</v>
      </c>
      <c r="E1164">
        <v>1</v>
      </c>
      <c r="F1164">
        <v>1</v>
      </c>
    </row>
    <row r="1165" spans="1:6" x14ac:dyDescent="0.25">
      <c r="A1165" s="14">
        <v>42524.782638888886</v>
      </c>
      <c r="E1165">
        <v>1</v>
      </c>
      <c r="F1165">
        <v>1</v>
      </c>
    </row>
    <row r="1166" spans="1:6" x14ac:dyDescent="0.25">
      <c r="A1166" s="14">
        <v>42527.00953703704</v>
      </c>
      <c r="C1166">
        <v>1</v>
      </c>
      <c r="F1166">
        <v>1</v>
      </c>
    </row>
    <row r="1167" spans="1:6" x14ac:dyDescent="0.25">
      <c r="A1167" s="14">
        <v>42528.542627314811</v>
      </c>
      <c r="C1167">
        <v>1</v>
      </c>
      <c r="F1167">
        <v>1</v>
      </c>
    </row>
    <row r="1168" spans="1:6" x14ac:dyDescent="0.25">
      <c r="A1168" s="14">
        <v>42529.022013888891</v>
      </c>
      <c r="E1168">
        <v>1</v>
      </c>
      <c r="F1168">
        <v>1</v>
      </c>
    </row>
    <row r="1169" spans="1:6" x14ac:dyDescent="0.25">
      <c r="A1169" s="14">
        <v>42530.993032407408</v>
      </c>
      <c r="B1169">
        <v>1</v>
      </c>
      <c r="F1169">
        <v>1</v>
      </c>
    </row>
    <row r="1170" spans="1:6" x14ac:dyDescent="0.25">
      <c r="A1170" s="14">
        <v>42531.195277777777</v>
      </c>
      <c r="C1170">
        <v>1</v>
      </c>
      <c r="F1170">
        <v>1</v>
      </c>
    </row>
    <row r="1171" spans="1:6" x14ac:dyDescent="0.25">
      <c r="A1171" s="14">
        <v>42531.228437500002</v>
      </c>
      <c r="C1171">
        <v>1</v>
      </c>
      <c r="F1171">
        <v>1</v>
      </c>
    </row>
    <row r="1172" spans="1:6" x14ac:dyDescent="0.25">
      <c r="A1172" s="14">
        <v>42531.980694444443</v>
      </c>
      <c r="E1172">
        <v>1</v>
      </c>
      <c r="F1172">
        <v>1</v>
      </c>
    </row>
    <row r="1173" spans="1:6" x14ac:dyDescent="0.25">
      <c r="A1173" s="14">
        <v>42532.052523148152</v>
      </c>
      <c r="E1173">
        <v>1</v>
      </c>
      <c r="F1173">
        <v>1</v>
      </c>
    </row>
    <row r="1174" spans="1:6" x14ac:dyDescent="0.25">
      <c r="A1174" s="14">
        <v>42534.631481481483</v>
      </c>
      <c r="C1174">
        <v>1</v>
      </c>
      <c r="F1174">
        <v>1</v>
      </c>
    </row>
    <row r="1175" spans="1:6" x14ac:dyDescent="0.25">
      <c r="A1175" s="14">
        <v>42534.649571759262</v>
      </c>
      <c r="C1175">
        <v>1</v>
      </c>
      <c r="F1175">
        <v>1</v>
      </c>
    </row>
    <row r="1176" spans="1:6" x14ac:dyDescent="0.25">
      <c r="A1176" s="14">
        <v>42534.866875</v>
      </c>
      <c r="C1176">
        <v>1</v>
      </c>
      <c r="F1176">
        <v>1</v>
      </c>
    </row>
    <row r="1177" spans="1:6" x14ac:dyDescent="0.25">
      <c r="A1177" s="14">
        <v>42534.895624999997</v>
      </c>
      <c r="E1177">
        <v>1</v>
      </c>
      <c r="F1177">
        <v>1</v>
      </c>
    </row>
    <row r="1178" spans="1:6" x14ac:dyDescent="0.25">
      <c r="A1178" s="14">
        <v>42534.933321759258</v>
      </c>
      <c r="C1178">
        <v>1</v>
      </c>
      <c r="F1178">
        <v>1</v>
      </c>
    </row>
    <row r="1179" spans="1:6" x14ac:dyDescent="0.25">
      <c r="A1179" s="14">
        <v>42535.049849537034</v>
      </c>
      <c r="E1179">
        <v>1</v>
      </c>
      <c r="F1179">
        <v>1</v>
      </c>
    </row>
    <row r="1180" spans="1:6" x14ac:dyDescent="0.25">
      <c r="A1180" s="14">
        <v>42535.97865740741</v>
      </c>
      <c r="E1180">
        <v>1</v>
      </c>
      <c r="F1180">
        <v>1</v>
      </c>
    </row>
    <row r="1181" spans="1:6" x14ac:dyDescent="0.25">
      <c r="A1181" s="14">
        <v>42536.815648148149</v>
      </c>
      <c r="E1181">
        <v>1</v>
      </c>
      <c r="F1181">
        <v>1</v>
      </c>
    </row>
    <row r="1182" spans="1:6" x14ac:dyDescent="0.25">
      <c r="A1182" s="14">
        <v>42538.735833333332</v>
      </c>
      <c r="E1182">
        <v>1</v>
      </c>
      <c r="F1182">
        <v>1</v>
      </c>
    </row>
    <row r="1183" spans="1:6" x14ac:dyDescent="0.25">
      <c r="A1183" s="14">
        <v>42538.742893518516</v>
      </c>
      <c r="C1183">
        <v>1</v>
      </c>
      <c r="F1183">
        <v>1</v>
      </c>
    </row>
    <row r="1184" spans="1:6" x14ac:dyDescent="0.25">
      <c r="A1184" s="14">
        <v>42538.755428240744</v>
      </c>
      <c r="C1184">
        <v>1</v>
      </c>
      <c r="F1184">
        <v>1</v>
      </c>
    </row>
    <row r="1185" spans="1:6" x14ac:dyDescent="0.25">
      <c r="A1185" s="14">
        <v>42538.968310185184</v>
      </c>
      <c r="C1185">
        <v>1</v>
      </c>
      <c r="F1185">
        <v>1</v>
      </c>
    </row>
    <row r="1186" spans="1:6" x14ac:dyDescent="0.25">
      <c r="A1186" s="14">
        <v>42540.593530092592</v>
      </c>
      <c r="C1186">
        <v>1</v>
      </c>
      <c r="F1186">
        <v>1</v>
      </c>
    </row>
    <row r="1187" spans="1:6" x14ac:dyDescent="0.25">
      <c r="A1187" s="14">
        <v>42541.501516203702</v>
      </c>
      <c r="E1187">
        <v>1</v>
      </c>
      <c r="F1187">
        <v>1</v>
      </c>
    </row>
    <row r="1188" spans="1:6" x14ac:dyDescent="0.25">
      <c r="A1188" s="14">
        <v>42543.788564814815</v>
      </c>
      <c r="C1188">
        <v>1</v>
      </c>
      <c r="F1188">
        <v>1</v>
      </c>
    </row>
    <row r="1189" spans="1:6" x14ac:dyDescent="0.25">
      <c r="A1189" s="14">
        <v>42544.814328703702</v>
      </c>
      <c r="E1189">
        <v>1</v>
      </c>
      <c r="F1189">
        <v>1</v>
      </c>
    </row>
    <row r="1190" spans="1:6" x14ac:dyDescent="0.25">
      <c r="A1190" s="14">
        <v>42545.478333333333</v>
      </c>
      <c r="E1190">
        <v>1</v>
      </c>
      <c r="F1190">
        <v>1</v>
      </c>
    </row>
    <row r="1191" spans="1:6" x14ac:dyDescent="0.25">
      <c r="A1191" s="14">
        <v>42545.774189814816</v>
      </c>
      <c r="E1191">
        <v>1</v>
      </c>
      <c r="F1191">
        <v>1</v>
      </c>
    </row>
    <row r="1192" spans="1:6" x14ac:dyDescent="0.25">
      <c r="A1192" s="14">
        <v>42546.862233796295</v>
      </c>
      <c r="E1192">
        <v>1</v>
      </c>
      <c r="F1192">
        <v>1</v>
      </c>
    </row>
    <row r="1193" spans="1:6" x14ac:dyDescent="0.25">
      <c r="A1193" s="14">
        <v>42548.449861111112</v>
      </c>
      <c r="C1193">
        <v>1</v>
      </c>
      <c r="F1193">
        <v>1</v>
      </c>
    </row>
    <row r="1194" spans="1:6" x14ac:dyDescent="0.25">
      <c r="A1194" s="14">
        <v>42548.63853009259</v>
      </c>
      <c r="E1194">
        <v>1</v>
      </c>
      <c r="F1194">
        <v>1</v>
      </c>
    </row>
    <row r="1195" spans="1:6" x14ac:dyDescent="0.25">
      <c r="A1195" s="14">
        <v>42549.665717592594</v>
      </c>
      <c r="E1195">
        <v>1</v>
      </c>
      <c r="F1195">
        <v>1</v>
      </c>
    </row>
    <row r="1196" spans="1:6" x14ac:dyDescent="0.25">
      <c r="A1196" s="14">
        <v>42550.048449074071</v>
      </c>
      <c r="C1196">
        <v>1</v>
      </c>
      <c r="F1196">
        <v>1</v>
      </c>
    </row>
    <row r="1197" spans="1:6" x14ac:dyDescent="0.25">
      <c r="A1197" s="14">
        <v>42550.701886574076</v>
      </c>
      <c r="E1197">
        <v>1</v>
      </c>
      <c r="F1197">
        <v>1</v>
      </c>
    </row>
    <row r="1198" spans="1:6" x14ac:dyDescent="0.25">
      <c r="A1198" s="14">
        <v>42551.102314814816</v>
      </c>
      <c r="C1198">
        <v>1</v>
      </c>
      <c r="F1198">
        <v>1</v>
      </c>
    </row>
    <row r="1199" spans="1:6" x14ac:dyDescent="0.25">
      <c r="A1199" s="14">
        <v>42552.048356481479</v>
      </c>
      <c r="E1199">
        <v>1</v>
      </c>
      <c r="F1199">
        <v>1</v>
      </c>
    </row>
    <row r="1200" spans="1:6" x14ac:dyDescent="0.25">
      <c r="A1200" s="14">
        <v>42553.583425925928</v>
      </c>
      <c r="E1200">
        <v>1</v>
      </c>
      <c r="F1200">
        <v>1</v>
      </c>
    </row>
    <row r="1201" spans="1:6" x14ac:dyDescent="0.25">
      <c r="A1201" s="14">
        <v>42553.926527777781</v>
      </c>
      <c r="E1201">
        <v>1</v>
      </c>
      <c r="F1201">
        <v>1</v>
      </c>
    </row>
    <row r="1202" spans="1:6" x14ac:dyDescent="0.25">
      <c r="A1202" s="14">
        <v>42555.340486111112</v>
      </c>
      <c r="C1202">
        <v>1</v>
      </c>
      <c r="F1202">
        <v>1</v>
      </c>
    </row>
    <row r="1203" spans="1:6" x14ac:dyDescent="0.25">
      <c r="A1203" s="14">
        <v>42555.671944444446</v>
      </c>
      <c r="E1203">
        <v>1</v>
      </c>
      <c r="F1203">
        <v>1</v>
      </c>
    </row>
    <row r="1204" spans="1:6" x14ac:dyDescent="0.25">
      <c r="A1204" s="14">
        <v>42556.504490740743</v>
      </c>
      <c r="E1204">
        <v>1</v>
      </c>
      <c r="F1204">
        <v>1</v>
      </c>
    </row>
    <row r="1205" spans="1:6" x14ac:dyDescent="0.25">
      <c r="A1205" s="14">
        <v>42556.873020833336</v>
      </c>
      <c r="E1205">
        <v>1</v>
      </c>
      <c r="F1205">
        <v>1</v>
      </c>
    </row>
    <row r="1206" spans="1:6" x14ac:dyDescent="0.25">
      <c r="A1206" s="14">
        <v>42558.189432870371</v>
      </c>
      <c r="E1206">
        <v>1</v>
      </c>
      <c r="F1206">
        <v>1</v>
      </c>
    </row>
    <row r="1207" spans="1:6" x14ac:dyDescent="0.25">
      <c r="A1207" s="14">
        <v>42559.431203703702</v>
      </c>
      <c r="E1207">
        <v>1</v>
      </c>
      <c r="F1207">
        <v>1</v>
      </c>
    </row>
    <row r="1208" spans="1:6" x14ac:dyDescent="0.25">
      <c r="A1208" s="14">
        <v>42559.474004629628</v>
      </c>
      <c r="C1208">
        <v>1</v>
      </c>
      <c r="F1208">
        <v>1</v>
      </c>
    </row>
    <row r="1209" spans="1:6" x14ac:dyDescent="0.25">
      <c r="A1209" s="14">
        <v>42559.776724537034</v>
      </c>
      <c r="E1209">
        <v>1</v>
      </c>
      <c r="F1209">
        <v>1</v>
      </c>
    </row>
    <row r="1210" spans="1:6" x14ac:dyDescent="0.25">
      <c r="A1210" s="14">
        <v>42561.154664351852</v>
      </c>
      <c r="E1210">
        <v>1</v>
      </c>
      <c r="F1210">
        <v>1</v>
      </c>
    </row>
    <row r="1211" spans="1:6" x14ac:dyDescent="0.25">
      <c r="A1211" s="14">
        <v>42561.783877314818</v>
      </c>
      <c r="E1211">
        <v>1</v>
      </c>
      <c r="F1211">
        <v>1</v>
      </c>
    </row>
    <row r="1212" spans="1:6" x14ac:dyDescent="0.25">
      <c r="A1212" s="14">
        <v>42564.95380787037</v>
      </c>
      <c r="E1212">
        <v>1</v>
      </c>
      <c r="F1212">
        <v>1</v>
      </c>
    </row>
    <row r="1213" spans="1:6" x14ac:dyDescent="0.25">
      <c r="A1213" s="14">
        <v>42566.441203703704</v>
      </c>
      <c r="E1213">
        <v>1</v>
      </c>
      <c r="F1213">
        <v>1</v>
      </c>
    </row>
    <row r="1214" spans="1:6" x14ac:dyDescent="0.25">
      <c r="A1214" s="14">
        <v>42566.604826388888</v>
      </c>
      <c r="E1214">
        <v>1</v>
      </c>
      <c r="F1214">
        <v>1</v>
      </c>
    </row>
    <row r="1215" spans="1:6" x14ac:dyDescent="0.25">
      <c r="A1215" s="14">
        <v>42566.948414351849</v>
      </c>
      <c r="C1215">
        <v>1</v>
      </c>
      <c r="F1215">
        <v>1</v>
      </c>
    </row>
    <row r="1216" spans="1:6" x14ac:dyDescent="0.25">
      <c r="A1216" s="14">
        <v>42567.264178240737</v>
      </c>
      <c r="E1216">
        <v>1</v>
      </c>
      <c r="F1216">
        <v>1</v>
      </c>
    </row>
    <row r="1217" spans="1:6" x14ac:dyDescent="0.25">
      <c r="A1217" s="14">
        <v>42567.531157407408</v>
      </c>
      <c r="C1217">
        <v>1</v>
      </c>
      <c r="F1217">
        <v>1</v>
      </c>
    </row>
    <row r="1218" spans="1:6" x14ac:dyDescent="0.25">
      <c r="A1218" s="14">
        <v>42567.840069444443</v>
      </c>
      <c r="E1218">
        <v>1</v>
      </c>
      <c r="F1218">
        <v>1</v>
      </c>
    </row>
    <row r="1219" spans="1:6" x14ac:dyDescent="0.25">
      <c r="A1219" s="14">
        <v>42570.110243055555</v>
      </c>
      <c r="E1219">
        <v>1</v>
      </c>
      <c r="F1219">
        <v>1</v>
      </c>
    </row>
    <row r="1220" spans="1:6" x14ac:dyDescent="0.25">
      <c r="A1220" s="14">
        <v>42570.850381944445</v>
      </c>
      <c r="C1220">
        <v>1</v>
      </c>
      <c r="F1220">
        <v>1</v>
      </c>
    </row>
    <row r="1221" spans="1:6" x14ac:dyDescent="0.25">
      <c r="A1221" s="14">
        <v>42571.420601851853</v>
      </c>
      <c r="E1221">
        <v>1</v>
      </c>
      <c r="F1221">
        <v>1</v>
      </c>
    </row>
    <row r="1222" spans="1:6" x14ac:dyDescent="0.25">
      <c r="A1222" s="14">
        <v>42571.626192129632</v>
      </c>
      <c r="E1222">
        <v>1</v>
      </c>
      <c r="F1222">
        <v>1</v>
      </c>
    </row>
    <row r="1223" spans="1:6" x14ac:dyDescent="0.25">
      <c r="A1223" s="14">
        <v>42572.61681712963</v>
      </c>
      <c r="E1223">
        <v>1</v>
      </c>
      <c r="F1223">
        <v>1</v>
      </c>
    </row>
    <row r="1224" spans="1:6" x14ac:dyDescent="0.25">
      <c r="A1224" s="14">
        <v>42575.130057870374</v>
      </c>
      <c r="E1224">
        <v>1</v>
      </c>
      <c r="F1224">
        <v>1</v>
      </c>
    </row>
    <row r="1225" spans="1:6" x14ac:dyDescent="0.25">
      <c r="A1225" s="14">
        <v>42576.278715277775</v>
      </c>
      <c r="E1225">
        <v>1</v>
      </c>
      <c r="F1225">
        <v>1</v>
      </c>
    </row>
    <row r="1226" spans="1:6" x14ac:dyDescent="0.25">
      <c r="A1226" s="14">
        <v>42576.697569444441</v>
      </c>
      <c r="E1226">
        <v>1</v>
      </c>
      <c r="F1226">
        <v>1</v>
      </c>
    </row>
    <row r="1227" spans="1:6" x14ac:dyDescent="0.25">
      <c r="A1227" s="14">
        <v>42581.397546296299</v>
      </c>
      <c r="E1227">
        <v>1</v>
      </c>
      <c r="F1227">
        <v>1</v>
      </c>
    </row>
    <row r="1228" spans="1:6" x14ac:dyDescent="0.25">
      <c r="A1228" s="14">
        <v>42584.846828703703</v>
      </c>
      <c r="E1228">
        <v>1</v>
      </c>
      <c r="F1228">
        <v>1</v>
      </c>
    </row>
    <row r="1229" spans="1:6" x14ac:dyDescent="0.25">
      <c r="A1229" s="14">
        <v>42585.523842592593</v>
      </c>
      <c r="E1229">
        <v>1</v>
      </c>
      <c r="F1229">
        <v>1</v>
      </c>
    </row>
    <row r="1230" spans="1:6" x14ac:dyDescent="0.25">
      <c r="A1230" s="14">
        <v>42590.472685185188</v>
      </c>
      <c r="E1230">
        <v>1</v>
      </c>
      <c r="F1230">
        <v>1</v>
      </c>
    </row>
    <row r="1231" spans="1:6" x14ac:dyDescent="0.25">
      <c r="A1231" s="14">
        <v>42590.677152777775</v>
      </c>
      <c r="C1231">
        <v>1</v>
      </c>
      <c r="F1231">
        <v>1</v>
      </c>
    </row>
    <row r="1232" spans="1:6" x14ac:dyDescent="0.25">
      <c r="A1232" s="14">
        <v>42590.90425925926</v>
      </c>
      <c r="E1232">
        <v>1</v>
      </c>
      <c r="F1232">
        <v>1</v>
      </c>
    </row>
    <row r="1233" spans="1:6" x14ac:dyDescent="0.25">
      <c r="A1233" s="14">
        <v>42591.899988425925</v>
      </c>
      <c r="E1233">
        <v>1</v>
      </c>
      <c r="F1233">
        <v>1</v>
      </c>
    </row>
    <row r="1234" spans="1:6" x14ac:dyDescent="0.25">
      <c r="A1234" s="14">
        <v>42592.066921296297</v>
      </c>
      <c r="E1234">
        <v>1</v>
      </c>
      <c r="F1234">
        <v>1</v>
      </c>
    </row>
    <row r="1235" spans="1:6" x14ac:dyDescent="0.25">
      <c r="A1235" s="14">
        <v>42593.865405092591</v>
      </c>
      <c r="E1235">
        <v>1</v>
      </c>
      <c r="F1235">
        <v>1</v>
      </c>
    </row>
    <row r="1236" spans="1:6" x14ac:dyDescent="0.25">
      <c r="A1236" s="14">
        <v>42596.644699074073</v>
      </c>
      <c r="E1236">
        <v>1</v>
      </c>
      <c r="F1236">
        <v>1</v>
      </c>
    </row>
    <row r="1237" spans="1:6" x14ac:dyDescent="0.25">
      <c r="A1237" s="14">
        <v>42597.882488425923</v>
      </c>
      <c r="E1237">
        <v>1</v>
      </c>
      <c r="F1237">
        <v>1</v>
      </c>
    </row>
    <row r="1238" spans="1:6" x14ac:dyDescent="0.25">
      <c r="A1238" s="14">
        <v>42598.749155092592</v>
      </c>
      <c r="C1238">
        <v>1</v>
      </c>
      <c r="F1238">
        <v>1</v>
      </c>
    </row>
    <row r="1239" spans="1:6" x14ac:dyDescent="0.25">
      <c r="A1239" s="14">
        <v>42600.756041666667</v>
      </c>
      <c r="E1239">
        <v>1</v>
      </c>
      <c r="F1239">
        <v>1</v>
      </c>
    </row>
    <row r="1240" spans="1:6" x14ac:dyDescent="0.25">
      <c r="A1240" s="14">
        <v>42601.827141203707</v>
      </c>
      <c r="C1240">
        <v>1</v>
      </c>
      <c r="F1240">
        <v>1</v>
      </c>
    </row>
    <row r="1241" spans="1:6" x14ac:dyDescent="0.25">
      <c r="A1241" s="14">
        <v>42601.854699074072</v>
      </c>
      <c r="C1241">
        <v>1</v>
      </c>
      <c r="F1241">
        <v>1</v>
      </c>
    </row>
    <row r="1242" spans="1:6" x14ac:dyDescent="0.25">
      <c r="A1242" s="14">
        <v>42602.57671296296</v>
      </c>
      <c r="E1242">
        <v>1</v>
      </c>
      <c r="F1242">
        <v>1</v>
      </c>
    </row>
    <row r="1243" spans="1:6" x14ac:dyDescent="0.25">
      <c r="A1243" s="14">
        <v>42605.765381944446</v>
      </c>
      <c r="E1243">
        <v>1</v>
      </c>
      <c r="F1243">
        <v>1</v>
      </c>
    </row>
    <row r="1244" spans="1:6" x14ac:dyDescent="0.25">
      <c r="A1244" s="14">
        <v>42606.056863425925</v>
      </c>
      <c r="C1244">
        <v>1</v>
      </c>
      <c r="F1244">
        <v>1</v>
      </c>
    </row>
    <row r="1245" spans="1:6" x14ac:dyDescent="0.25">
      <c r="A1245" s="14">
        <v>42608.365833333337</v>
      </c>
      <c r="E1245">
        <v>1</v>
      </c>
      <c r="F1245">
        <v>1</v>
      </c>
    </row>
    <row r="1246" spans="1:6" x14ac:dyDescent="0.25">
      <c r="A1246" s="14">
        <v>42609.442465277774</v>
      </c>
      <c r="E1246">
        <v>1</v>
      </c>
      <c r="F1246">
        <v>1</v>
      </c>
    </row>
    <row r="1247" spans="1:6" x14ac:dyDescent="0.25">
      <c r="A1247" s="14">
        <v>42611.261064814818</v>
      </c>
      <c r="C1247">
        <v>1</v>
      </c>
      <c r="F1247">
        <v>1</v>
      </c>
    </row>
    <row r="1248" spans="1:6" x14ac:dyDescent="0.25">
      <c r="A1248" s="14">
        <v>42611.801412037035</v>
      </c>
      <c r="E1248">
        <v>1</v>
      </c>
      <c r="F1248">
        <v>1</v>
      </c>
    </row>
    <row r="1249" spans="1:6" x14ac:dyDescent="0.25">
      <c r="A1249" s="14">
        <v>42612.149780092594</v>
      </c>
      <c r="E1249">
        <v>1</v>
      </c>
      <c r="F1249">
        <v>1</v>
      </c>
    </row>
    <row r="1250" spans="1:6" x14ac:dyDescent="0.25">
      <c r="A1250" s="14">
        <v>42612.918807870374</v>
      </c>
      <c r="E1250">
        <v>1</v>
      </c>
      <c r="F1250">
        <v>1</v>
      </c>
    </row>
    <row r="1251" spans="1:6" x14ac:dyDescent="0.25">
      <c r="A1251" s="14">
        <v>42613.841261574074</v>
      </c>
      <c r="C1251">
        <v>1</v>
      </c>
      <c r="F1251">
        <v>1</v>
      </c>
    </row>
    <row r="1252" spans="1:6" x14ac:dyDescent="0.25">
      <c r="A1252" s="14">
        <v>42614.268796296295</v>
      </c>
      <c r="C1252">
        <v>1</v>
      </c>
      <c r="F1252">
        <v>1</v>
      </c>
    </row>
    <row r="1253" spans="1:6" x14ac:dyDescent="0.25">
      <c r="A1253" s="14">
        <v>42614.760937500003</v>
      </c>
      <c r="E1253">
        <v>1</v>
      </c>
      <c r="F1253">
        <v>1</v>
      </c>
    </row>
    <row r="1254" spans="1:6" x14ac:dyDescent="0.25">
      <c r="A1254" s="14">
        <v>42615.121921296297</v>
      </c>
      <c r="C1254">
        <v>1</v>
      </c>
      <c r="F1254">
        <v>1</v>
      </c>
    </row>
    <row r="1255" spans="1:6" x14ac:dyDescent="0.25">
      <c r="A1255" s="14">
        <v>42615.142870370371</v>
      </c>
      <c r="C1255">
        <v>1</v>
      </c>
      <c r="F1255">
        <v>1</v>
      </c>
    </row>
    <row r="1256" spans="1:6" x14ac:dyDescent="0.25">
      <c r="A1256" s="14">
        <v>42615.346817129626</v>
      </c>
      <c r="B1256">
        <v>1</v>
      </c>
      <c r="F1256">
        <v>1</v>
      </c>
    </row>
    <row r="1257" spans="1:6" x14ac:dyDescent="0.25">
      <c r="A1257" s="14">
        <v>42618.827013888891</v>
      </c>
      <c r="C1257">
        <v>1</v>
      </c>
      <c r="F1257">
        <v>1</v>
      </c>
    </row>
    <row r="1258" spans="1:6" x14ac:dyDescent="0.25">
      <c r="A1258" s="14">
        <v>42619.802488425928</v>
      </c>
      <c r="E1258">
        <v>1</v>
      </c>
      <c r="F1258">
        <v>1</v>
      </c>
    </row>
    <row r="1259" spans="1:6" x14ac:dyDescent="0.25">
      <c r="A1259" s="14">
        <v>42619.935694444444</v>
      </c>
      <c r="E1259">
        <v>1</v>
      </c>
      <c r="F1259">
        <v>1</v>
      </c>
    </row>
    <row r="1260" spans="1:6" x14ac:dyDescent="0.25">
      <c r="A1260" s="14">
        <v>42620.91097222222</v>
      </c>
      <c r="C1260">
        <v>1</v>
      </c>
      <c r="F1260">
        <v>1</v>
      </c>
    </row>
    <row r="1261" spans="1:6" x14ac:dyDescent="0.25">
      <c r="A1261" s="14">
        <v>42621.389340277776</v>
      </c>
      <c r="C1261">
        <v>1</v>
      </c>
      <c r="F1261">
        <v>1</v>
      </c>
    </row>
    <row r="1262" spans="1:6" x14ac:dyDescent="0.25">
      <c r="A1262" s="14">
        <v>42622.436412037037</v>
      </c>
      <c r="C1262">
        <v>1</v>
      </c>
      <c r="F1262">
        <v>1</v>
      </c>
    </row>
    <row r="1263" spans="1:6" x14ac:dyDescent="0.25">
      <c r="A1263" s="14">
        <v>42622.767476851855</v>
      </c>
      <c r="E1263">
        <v>1</v>
      </c>
      <c r="F1263">
        <v>1</v>
      </c>
    </row>
    <row r="1264" spans="1:6" x14ac:dyDescent="0.25">
      <c r="A1264" s="14">
        <v>42626.7503125</v>
      </c>
      <c r="E1264">
        <v>1</v>
      </c>
      <c r="F1264">
        <v>1</v>
      </c>
    </row>
    <row r="1265" spans="1:6" x14ac:dyDescent="0.25">
      <c r="A1265" s="14">
        <v>42627.307303240741</v>
      </c>
      <c r="E1265">
        <v>1</v>
      </c>
      <c r="F1265">
        <v>1</v>
      </c>
    </row>
    <row r="1266" spans="1:6" x14ac:dyDescent="0.25">
      <c r="A1266" s="14">
        <v>42627.454097222224</v>
      </c>
      <c r="E1266">
        <v>1</v>
      </c>
      <c r="F1266">
        <v>1</v>
      </c>
    </row>
    <row r="1267" spans="1:6" x14ac:dyDescent="0.25">
      <c r="A1267" s="14">
        <v>42627.955104166664</v>
      </c>
      <c r="C1267">
        <v>1</v>
      </c>
      <c r="F1267">
        <v>1</v>
      </c>
    </row>
    <row r="1268" spans="1:6" x14ac:dyDescent="0.25">
      <c r="A1268" s="14">
        <v>42628.650208333333</v>
      </c>
      <c r="E1268">
        <v>1</v>
      </c>
      <c r="F1268">
        <v>1</v>
      </c>
    </row>
    <row r="1269" spans="1:6" x14ac:dyDescent="0.25">
      <c r="A1269" s="14">
        <v>42628.690266203703</v>
      </c>
      <c r="B1269">
        <v>1</v>
      </c>
      <c r="F1269">
        <v>1</v>
      </c>
    </row>
    <row r="1270" spans="1:6" x14ac:dyDescent="0.25">
      <c r="A1270" s="14">
        <v>42628.849120370367</v>
      </c>
      <c r="E1270">
        <v>1</v>
      </c>
      <c r="F1270">
        <v>1</v>
      </c>
    </row>
    <row r="1271" spans="1:6" x14ac:dyDescent="0.25">
      <c r="A1271" s="14">
        <v>42629.503483796296</v>
      </c>
      <c r="C1271">
        <v>1</v>
      </c>
      <c r="F1271">
        <v>1</v>
      </c>
    </row>
    <row r="1272" spans="1:6" x14ac:dyDescent="0.25">
      <c r="A1272" s="14">
        <v>42629.655046296299</v>
      </c>
      <c r="E1272">
        <v>1</v>
      </c>
      <c r="F1272">
        <v>1</v>
      </c>
    </row>
    <row r="1273" spans="1:6" x14ac:dyDescent="0.25">
      <c r="A1273" s="14">
        <v>42630.922893518517</v>
      </c>
      <c r="C1273">
        <v>1</v>
      </c>
      <c r="F1273">
        <v>1</v>
      </c>
    </row>
    <row r="1274" spans="1:6" x14ac:dyDescent="0.25">
      <c r="A1274" s="14">
        <v>42632.348310185182</v>
      </c>
      <c r="E1274">
        <v>1</v>
      </c>
      <c r="F1274">
        <v>1</v>
      </c>
    </row>
    <row r="1275" spans="1:6" x14ac:dyDescent="0.25">
      <c r="A1275" s="14">
        <v>42633.116851851853</v>
      </c>
      <c r="E1275">
        <v>1</v>
      </c>
      <c r="F1275">
        <v>1</v>
      </c>
    </row>
    <row r="1276" spans="1:6" x14ac:dyDescent="0.25">
      <c r="A1276" s="14">
        <v>42640.278171296297</v>
      </c>
      <c r="C1276">
        <v>1</v>
      </c>
      <c r="F1276">
        <v>1</v>
      </c>
    </row>
    <row r="1277" spans="1:6" x14ac:dyDescent="0.25">
      <c r="A1277" s="14">
        <v>42643.6328587963</v>
      </c>
      <c r="E1277">
        <v>1</v>
      </c>
      <c r="F1277">
        <v>1</v>
      </c>
    </row>
    <row r="1278" spans="1:6" x14ac:dyDescent="0.25">
      <c r="A1278" s="14">
        <v>42644.535358796296</v>
      </c>
      <c r="E1278">
        <v>1</v>
      </c>
      <c r="F1278">
        <v>1</v>
      </c>
    </row>
    <row r="1279" spans="1:6" x14ac:dyDescent="0.25">
      <c r="A1279" s="14">
        <v>42646.092812499999</v>
      </c>
      <c r="E1279">
        <v>1</v>
      </c>
      <c r="F1279">
        <v>1</v>
      </c>
    </row>
    <row r="1280" spans="1:6" x14ac:dyDescent="0.25">
      <c r="A1280" s="14">
        <v>42648.546111111114</v>
      </c>
      <c r="E1280">
        <v>1</v>
      </c>
      <c r="F1280">
        <v>1</v>
      </c>
    </row>
    <row r="1281" spans="1:6" x14ac:dyDescent="0.25">
      <c r="A1281" s="14">
        <v>42649.54923611111</v>
      </c>
      <c r="E1281">
        <v>1</v>
      </c>
      <c r="F1281">
        <v>1</v>
      </c>
    </row>
    <row r="1282" spans="1:6" x14ac:dyDescent="0.25">
      <c r="A1282" s="14">
        <v>42649.562118055554</v>
      </c>
      <c r="C1282">
        <v>1</v>
      </c>
      <c r="F1282">
        <v>1</v>
      </c>
    </row>
    <row r="1283" spans="1:6" x14ac:dyDescent="0.25">
      <c r="A1283" s="14">
        <v>42649.623460648145</v>
      </c>
      <c r="C1283">
        <v>1</v>
      </c>
      <c r="F1283">
        <v>1</v>
      </c>
    </row>
    <row r="1284" spans="1:6" x14ac:dyDescent="0.25">
      <c r="A1284" s="14">
        <v>42654.973703703705</v>
      </c>
      <c r="E1284">
        <v>1</v>
      </c>
      <c r="F1284">
        <v>1</v>
      </c>
    </row>
    <row r="1285" spans="1:6" x14ac:dyDescent="0.25">
      <c r="A1285" s="14">
        <v>42655.465891203705</v>
      </c>
      <c r="E1285">
        <v>1</v>
      </c>
      <c r="F1285">
        <v>1</v>
      </c>
    </row>
    <row r="1286" spans="1:6" x14ac:dyDescent="0.25">
      <c r="A1286" s="14">
        <v>42656.005173611113</v>
      </c>
      <c r="E1286">
        <v>1</v>
      </c>
      <c r="F1286">
        <v>1</v>
      </c>
    </row>
    <row r="1287" spans="1:6" x14ac:dyDescent="0.25">
      <c r="A1287" s="14">
        <v>42657.38726851852</v>
      </c>
      <c r="C1287">
        <v>1</v>
      </c>
      <c r="F1287">
        <v>1</v>
      </c>
    </row>
    <row r="1288" spans="1:6" x14ac:dyDescent="0.25">
      <c r="A1288" s="14">
        <v>42658.690532407411</v>
      </c>
      <c r="C1288">
        <v>1</v>
      </c>
      <c r="F1288">
        <v>1</v>
      </c>
    </row>
    <row r="1289" spans="1:6" x14ac:dyDescent="0.25">
      <c r="A1289" s="14">
        <v>42660.618854166663</v>
      </c>
      <c r="E1289">
        <v>1</v>
      </c>
      <c r="F1289">
        <v>1</v>
      </c>
    </row>
    <row r="1290" spans="1:6" x14ac:dyDescent="0.25">
      <c r="A1290" s="14">
        <v>42661.132245370369</v>
      </c>
      <c r="E1290">
        <v>1</v>
      </c>
      <c r="F1290">
        <v>1</v>
      </c>
    </row>
    <row r="1291" spans="1:6" x14ac:dyDescent="0.25">
      <c r="A1291" s="14">
        <v>42661.442060185182</v>
      </c>
      <c r="E1291">
        <v>1</v>
      </c>
      <c r="F1291">
        <v>1</v>
      </c>
    </row>
    <row r="1292" spans="1:6" x14ac:dyDescent="0.25">
      <c r="A1292" s="14">
        <v>42662.021539351852</v>
      </c>
      <c r="E1292">
        <v>1</v>
      </c>
      <c r="F1292">
        <v>1</v>
      </c>
    </row>
    <row r="1293" spans="1:6" x14ac:dyDescent="0.25">
      <c r="A1293" s="14">
        <v>42663.468078703707</v>
      </c>
      <c r="C1293">
        <v>1</v>
      </c>
      <c r="F1293">
        <v>1</v>
      </c>
    </row>
    <row r="1294" spans="1:6" x14ac:dyDescent="0.25">
      <c r="A1294" s="14">
        <v>42664.809560185182</v>
      </c>
      <c r="E1294">
        <v>1</v>
      </c>
      <c r="F1294">
        <v>1</v>
      </c>
    </row>
    <row r="1295" spans="1:6" x14ac:dyDescent="0.25">
      <c r="A1295" s="14">
        <v>42665.150347222225</v>
      </c>
      <c r="C1295">
        <v>1</v>
      </c>
      <c r="F1295">
        <v>1</v>
      </c>
    </row>
    <row r="1296" spans="1:6" x14ac:dyDescent="0.25">
      <c r="A1296" s="14">
        <v>42665.451736111114</v>
      </c>
      <c r="E1296">
        <v>1</v>
      </c>
      <c r="F1296">
        <v>1</v>
      </c>
    </row>
    <row r="1297" spans="1:6" x14ac:dyDescent="0.25">
      <c r="A1297" s="14">
        <v>42665.970347222225</v>
      </c>
      <c r="C1297">
        <v>1</v>
      </c>
      <c r="F1297">
        <v>1</v>
      </c>
    </row>
    <row r="1298" spans="1:6" x14ac:dyDescent="0.25">
      <c r="A1298" s="14">
        <v>42666.666932870372</v>
      </c>
      <c r="C1298">
        <v>1</v>
      </c>
      <c r="F1298">
        <v>1</v>
      </c>
    </row>
    <row r="1299" spans="1:6" x14ac:dyDescent="0.25">
      <c r="A1299" s="14">
        <v>42672.955138888887</v>
      </c>
      <c r="C1299">
        <v>1</v>
      </c>
      <c r="F1299">
        <v>1</v>
      </c>
    </row>
    <row r="1300" spans="1:6" x14ac:dyDescent="0.25">
      <c r="A1300" s="14">
        <v>42675.057997685188</v>
      </c>
      <c r="E1300">
        <v>1</v>
      </c>
      <c r="F1300">
        <v>1</v>
      </c>
    </row>
    <row r="1301" spans="1:6" x14ac:dyDescent="0.25">
      <c r="A1301" s="14">
        <v>42675.262962962966</v>
      </c>
      <c r="C1301">
        <v>1</v>
      </c>
      <c r="F1301">
        <v>1</v>
      </c>
    </row>
    <row r="1302" spans="1:6" x14ac:dyDescent="0.25">
      <c r="A1302" s="14">
        <v>42675.694236111114</v>
      </c>
      <c r="E1302">
        <v>1</v>
      </c>
      <c r="F1302">
        <v>1</v>
      </c>
    </row>
    <row r="1303" spans="1:6" x14ac:dyDescent="0.25">
      <c r="A1303" s="14">
        <v>42675.832465277781</v>
      </c>
      <c r="E1303">
        <v>1</v>
      </c>
      <c r="F1303">
        <v>1</v>
      </c>
    </row>
    <row r="1304" spans="1:6" x14ac:dyDescent="0.25">
      <c r="A1304" s="14">
        <v>42676.065150462964</v>
      </c>
      <c r="E1304">
        <v>1</v>
      </c>
      <c r="F1304">
        <v>1</v>
      </c>
    </row>
    <row r="1305" spans="1:6" x14ac:dyDescent="0.25">
      <c r="A1305" s="14">
        <v>42678.932083333333</v>
      </c>
      <c r="B1305">
        <v>1</v>
      </c>
      <c r="F1305">
        <v>1</v>
      </c>
    </row>
    <row r="1306" spans="1:6" x14ac:dyDescent="0.25">
      <c r="A1306" s="14">
        <v>42679.958472222221</v>
      </c>
      <c r="C1306">
        <v>1</v>
      </c>
      <c r="F1306">
        <v>1</v>
      </c>
    </row>
    <row r="1307" spans="1:6" x14ac:dyDescent="0.25">
      <c r="A1307" s="14">
        <v>42681.351574074077</v>
      </c>
      <c r="E1307">
        <v>1</v>
      </c>
      <c r="F1307">
        <v>1</v>
      </c>
    </row>
    <row r="1308" spans="1:6" x14ac:dyDescent="0.25">
      <c r="A1308" s="14">
        <v>42682.616967592592</v>
      </c>
      <c r="E1308">
        <v>1</v>
      </c>
      <c r="F1308">
        <v>1</v>
      </c>
    </row>
    <row r="1309" spans="1:6" x14ac:dyDescent="0.25">
      <c r="A1309" s="14">
        <v>42682.677685185183</v>
      </c>
      <c r="B1309">
        <v>1</v>
      </c>
      <c r="F1309">
        <v>1</v>
      </c>
    </row>
    <row r="1310" spans="1:6" x14ac:dyDescent="0.25">
      <c r="A1310" s="14">
        <v>42683.151331018518</v>
      </c>
      <c r="C1310">
        <v>1</v>
      </c>
      <c r="F1310">
        <v>1</v>
      </c>
    </row>
    <row r="1311" spans="1:6" x14ac:dyDescent="0.25">
      <c r="A1311" s="14">
        <v>42685.974004629628</v>
      </c>
      <c r="E1311">
        <v>1</v>
      </c>
      <c r="F1311">
        <v>1</v>
      </c>
    </row>
    <row r="1312" spans="1:6" x14ac:dyDescent="0.25">
      <c r="A1312" s="14">
        <v>42689.029583333337</v>
      </c>
      <c r="C1312">
        <v>1</v>
      </c>
      <c r="F1312">
        <v>1</v>
      </c>
    </row>
    <row r="1313" spans="1:6" x14ac:dyDescent="0.25">
      <c r="A1313" s="14">
        <v>42689.214988425927</v>
      </c>
      <c r="E1313">
        <v>1</v>
      </c>
      <c r="F1313">
        <v>1</v>
      </c>
    </row>
    <row r="1314" spans="1:6" x14ac:dyDescent="0.25">
      <c r="A1314" s="14">
        <v>42690.041435185187</v>
      </c>
      <c r="E1314">
        <v>1</v>
      </c>
      <c r="F1314">
        <v>1</v>
      </c>
    </row>
    <row r="1315" spans="1:6" x14ac:dyDescent="0.25">
      <c r="A1315" s="14">
        <v>42690.334317129629</v>
      </c>
      <c r="E1315">
        <v>1</v>
      </c>
      <c r="F1315">
        <v>1</v>
      </c>
    </row>
    <row r="1316" spans="1:6" x14ac:dyDescent="0.25">
      <c r="A1316" s="14">
        <v>42690.733437499999</v>
      </c>
      <c r="C1316">
        <v>1</v>
      </c>
      <c r="F1316">
        <v>1</v>
      </c>
    </row>
    <row r="1317" spans="1:6" x14ac:dyDescent="0.25">
      <c r="A1317" s="14">
        <v>42693.031828703701</v>
      </c>
      <c r="C1317">
        <v>1</v>
      </c>
      <c r="F1317">
        <v>1</v>
      </c>
    </row>
    <row r="1318" spans="1:6" x14ac:dyDescent="0.25">
      <c r="A1318" s="14">
        <v>42693.742604166669</v>
      </c>
      <c r="E1318">
        <v>1</v>
      </c>
      <c r="F1318">
        <v>1</v>
      </c>
    </row>
    <row r="1319" spans="1:6" x14ac:dyDescent="0.25">
      <c r="A1319" s="14">
        <v>42694.110185185185</v>
      </c>
      <c r="E1319">
        <v>1</v>
      </c>
      <c r="F1319">
        <v>1</v>
      </c>
    </row>
    <row r="1320" spans="1:6" x14ac:dyDescent="0.25">
      <c r="A1320" s="14">
        <v>42695.710578703707</v>
      </c>
      <c r="C1320">
        <v>1</v>
      </c>
      <c r="F1320">
        <v>1</v>
      </c>
    </row>
    <row r="1321" spans="1:6" x14ac:dyDescent="0.25">
      <c r="A1321" s="14">
        <v>42696.624444444446</v>
      </c>
      <c r="E1321">
        <v>1</v>
      </c>
      <c r="F1321">
        <v>1</v>
      </c>
    </row>
    <row r="1322" spans="1:6" x14ac:dyDescent="0.25">
      <c r="A1322" s="14">
        <v>42697.010520833333</v>
      </c>
      <c r="C1322">
        <v>1</v>
      </c>
      <c r="F1322">
        <v>1</v>
      </c>
    </row>
    <row r="1323" spans="1:6" x14ac:dyDescent="0.25">
      <c r="A1323" s="14">
        <v>42697.082673611112</v>
      </c>
      <c r="E1323">
        <v>1</v>
      </c>
      <c r="F1323">
        <v>1</v>
      </c>
    </row>
    <row r="1324" spans="1:6" x14ac:dyDescent="0.25">
      <c r="A1324" s="14">
        <v>42697.850844907407</v>
      </c>
      <c r="E1324">
        <v>1</v>
      </c>
      <c r="F1324">
        <v>1</v>
      </c>
    </row>
    <row r="1325" spans="1:6" x14ac:dyDescent="0.25">
      <c r="A1325" s="14">
        <v>42700.804756944446</v>
      </c>
      <c r="C1325">
        <v>1</v>
      </c>
      <c r="F1325">
        <v>1</v>
      </c>
    </row>
    <row r="1326" spans="1:6" x14ac:dyDescent="0.25">
      <c r="A1326" s="14">
        <v>42701.166365740741</v>
      </c>
      <c r="C1326">
        <v>1</v>
      </c>
      <c r="F1326">
        <v>1</v>
      </c>
    </row>
    <row r="1327" spans="1:6" x14ac:dyDescent="0.25">
      <c r="A1327" s="14">
        <v>42701.908807870372</v>
      </c>
      <c r="C1327">
        <v>1</v>
      </c>
      <c r="F1327">
        <v>1</v>
      </c>
    </row>
    <row r="1328" spans="1:6" x14ac:dyDescent="0.25">
      <c r="A1328" s="14">
        <v>42702.917048611111</v>
      </c>
      <c r="E1328">
        <v>1</v>
      </c>
      <c r="F1328">
        <v>1</v>
      </c>
    </row>
    <row r="1329" spans="1:6" x14ac:dyDescent="0.25">
      <c r="A1329" s="14">
        <v>42709.134780092594</v>
      </c>
      <c r="E1329">
        <v>1</v>
      </c>
      <c r="F1329">
        <v>1</v>
      </c>
    </row>
    <row r="1330" spans="1:6" x14ac:dyDescent="0.25">
      <c r="A1330" s="14">
        <v>42709.546064814815</v>
      </c>
      <c r="C1330">
        <v>1</v>
      </c>
      <c r="F1330">
        <v>1</v>
      </c>
    </row>
    <row r="1331" spans="1:6" x14ac:dyDescent="0.25">
      <c r="A1331" s="14">
        <v>42711.54519675926</v>
      </c>
      <c r="E1331">
        <v>1</v>
      </c>
      <c r="F1331">
        <v>1</v>
      </c>
    </row>
    <row r="1332" spans="1:6" x14ac:dyDescent="0.25">
      <c r="A1332" s="14">
        <v>42712.23474537037</v>
      </c>
      <c r="E1332">
        <v>1</v>
      </c>
      <c r="F1332">
        <v>1</v>
      </c>
    </row>
    <row r="1333" spans="1:6" x14ac:dyDescent="0.25">
      <c r="A1333" s="14">
        <v>42718.963599537034</v>
      </c>
      <c r="C1333">
        <v>1</v>
      </c>
      <c r="F1333">
        <v>1</v>
      </c>
    </row>
    <row r="1334" spans="1:6" x14ac:dyDescent="0.25">
      <c r="A1334" s="14">
        <v>42722.84474537037</v>
      </c>
      <c r="C1334">
        <v>1</v>
      </c>
      <c r="F1334">
        <v>1</v>
      </c>
    </row>
    <row r="1335" spans="1:6" x14ac:dyDescent="0.25">
      <c r="A1335" s="14">
        <v>42722.882361111115</v>
      </c>
      <c r="E1335">
        <v>1</v>
      </c>
      <c r="F1335">
        <v>1</v>
      </c>
    </row>
    <row r="1336" spans="1:6" x14ac:dyDescent="0.25">
      <c r="A1336" s="14">
        <v>42724.665173611109</v>
      </c>
      <c r="E1336">
        <v>1</v>
      </c>
      <c r="F1336">
        <v>1</v>
      </c>
    </row>
    <row r="1337" spans="1:6" x14ac:dyDescent="0.25">
      <c r="A1337" s="14">
        <v>42725.031180555554</v>
      </c>
      <c r="E1337">
        <v>1</v>
      </c>
      <c r="F1337">
        <v>1</v>
      </c>
    </row>
    <row r="1338" spans="1:6" x14ac:dyDescent="0.25">
      <c r="A1338" s="14">
        <v>42726.920081018521</v>
      </c>
      <c r="C1338">
        <v>1</v>
      </c>
      <c r="F1338">
        <v>1</v>
      </c>
    </row>
    <row r="1339" spans="1:6" x14ac:dyDescent="0.25">
      <c r="A1339" s="14">
        <v>42730.903726851851</v>
      </c>
      <c r="C1339">
        <v>1</v>
      </c>
      <c r="F1339">
        <v>1</v>
      </c>
    </row>
    <row r="1340" spans="1:6" x14ac:dyDescent="0.25">
      <c r="A1340" s="14">
        <v>42732.787523148145</v>
      </c>
      <c r="C1340">
        <v>1</v>
      </c>
      <c r="F1340">
        <v>1</v>
      </c>
    </row>
    <row r="1341" spans="1:6" x14ac:dyDescent="0.25">
      <c r="A1341" s="14">
        <v>42733.50136574074</v>
      </c>
      <c r="E1341">
        <v>1</v>
      </c>
      <c r="F1341">
        <v>1</v>
      </c>
    </row>
    <row r="1342" spans="1:6" x14ac:dyDescent="0.25">
      <c r="A1342" s="14">
        <v>42734.789444444446</v>
      </c>
      <c r="E1342">
        <v>1</v>
      </c>
      <c r="F1342">
        <v>1</v>
      </c>
    </row>
    <row r="1343" spans="1:6" x14ac:dyDescent="0.25">
      <c r="A1343" s="14">
        <v>42737.910138888888</v>
      </c>
      <c r="E1343">
        <v>1</v>
      </c>
      <c r="F1343">
        <v>1</v>
      </c>
    </row>
    <row r="1344" spans="1:6" x14ac:dyDescent="0.25">
      <c r="A1344" s="14">
        <v>42740.837152777778</v>
      </c>
      <c r="E1344">
        <v>1</v>
      </c>
      <c r="F1344">
        <v>1</v>
      </c>
    </row>
    <row r="1345" spans="1:6" x14ac:dyDescent="0.25">
      <c r="A1345" s="14">
        <v>42744.416030092594</v>
      </c>
      <c r="C1345">
        <v>1</v>
      </c>
      <c r="F1345">
        <v>1</v>
      </c>
    </row>
    <row r="1346" spans="1:6" x14ac:dyDescent="0.25">
      <c r="A1346" s="14">
        <v>42745.031469907408</v>
      </c>
      <c r="C1346">
        <v>1</v>
      </c>
      <c r="F1346">
        <v>1</v>
      </c>
    </row>
    <row r="1347" spans="1:6" x14ac:dyDescent="0.25">
      <c r="A1347" s="14">
        <v>42746.057106481479</v>
      </c>
      <c r="E1347">
        <v>1</v>
      </c>
      <c r="F1347">
        <v>1</v>
      </c>
    </row>
    <row r="1348" spans="1:6" x14ac:dyDescent="0.25">
      <c r="A1348" s="14">
        <v>42746.261782407404</v>
      </c>
      <c r="E1348">
        <v>1</v>
      </c>
      <c r="F1348">
        <v>1</v>
      </c>
    </row>
    <row r="1349" spans="1:6" x14ac:dyDescent="0.25">
      <c r="A1349" s="14">
        <v>42750.530312499999</v>
      </c>
      <c r="C1349">
        <v>1</v>
      </c>
      <c r="F1349">
        <v>1</v>
      </c>
    </row>
    <row r="1350" spans="1:6" x14ac:dyDescent="0.25">
      <c r="A1350" s="14">
        <v>42752.827199074076</v>
      </c>
      <c r="E1350">
        <v>1</v>
      </c>
      <c r="F1350">
        <v>1</v>
      </c>
    </row>
    <row r="1351" spans="1:6" x14ac:dyDescent="0.25">
      <c r="A1351" s="14">
        <v>42753.205625000002</v>
      </c>
      <c r="E1351">
        <v>1</v>
      </c>
      <c r="F1351">
        <v>1</v>
      </c>
    </row>
    <row r="1352" spans="1:6" x14ac:dyDescent="0.25">
      <c r="A1352" s="14">
        <v>42754.693842592591</v>
      </c>
      <c r="E1352">
        <v>1</v>
      </c>
      <c r="F1352">
        <v>1</v>
      </c>
    </row>
    <row r="1353" spans="1:6" x14ac:dyDescent="0.25">
      <c r="A1353" s="14">
        <v>42756.018506944441</v>
      </c>
      <c r="B1353">
        <v>1</v>
      </c>
      <c r="F1353">
        <v>1</v>
      </c>
    </row>
    <row r="1354" spans="1:6" x14ac:dyDescent="0.25">
      <c r="A1354" s="14">
        <v>42756.690162037034</v>
      </c>
      <c r="D1354">
        <v>1</v>
      </c>
      <c r="F1354">
        <v>1</v>
      </c>
    </row>
    <row r="1355" spans="1:6" x14ac:dyDescent="0.25">
      <c r="A1355" s="14">
        <v>42758.368078703701</v>
      </c>
      <c r="E1355">
        <v>1</v>
      </c>
      <c r="F1355">
        <v>1</v>
      </c>
    </row>
    <row r="1356" spans="1:6" x14ac:dyDescent="0.25">
      <c r="A1356" s="14">
        <v>42758.559629629628</v>
      </c>
      <c r="E1356">
        <v>1</v>
      </c>
      <c r="F1356">
        <v>1</v>
      </c>
    </row>
    <row r="1357" spans="1:6" x14ac:dyDescent="0.25">
      <c r="A1357" s="14">
        <v>42762.040902777779</v>
      </c>
      <c r="D1357">
        <v>1</v>
      </c>
      <c r="F1357">
        <v>1</v>
      </c>
    </row>
    <row r="1358" spans="1:6" x14ac:dyDescent="0.25">
      <c r="A1358" s="14">
        <v>42762.545810185184</v>
      </c>
      <c r="C1358">
        <v>1</v>
      </c>
      <c r="F1358">
        <v>1</v>
      </c>
    </row>
    <row r="1359" spans="1:6" x14ac:dyDescent="0.25">
      <c r="A1359" s="14">
        <v>42762.942430555559</v>
      </c>
      <c r="E1359">
        <v>1</v>
      </c>
      <c r="F1359">
        <v>1</v>
      </c>
    </row>
    <row r="1360" spans="1:6" x14ac:dyDescent="0.25">
      <c r="A1360" s="14">
        <v>42763.780671296299</v>
      </c>
      <c r="B1360">
        <v>1</v>
      </c>
      <c r="F1360">
        <v>1</v>
      </c>
    </row>
    <row r="1361" spans="1:6" x14ac:dyDescent="0.25">
      <c r="A1361" s="14">
        <v>42766.805034722223</v>
      </c>
      <c r="E1361">
        <v>1</v>
      </c>
      <c r="F1361">
        <v>1</v>
      </c>
    </row>
    <row r="1362" spans="1:6" x14ac:dyDescent="0.25">
      <c r="A1362" s="14">
        <v>42766.956921296296</v>
      </c>
      <c r="C1362">
        <v>1</v>
      </c>
      <c r="F1362">
        <v>1</v>
      </c>
    </row>
    <row r="1363" spans="1:6" x14ac:dyDescent="0.25">
      <c r="A1363" s="14">
        <v>42767.031678240739</v>
      </c>
      <c r="C1363">
        <v>1</v>
      </c>
      <c r="F1363">
        <v>1</v>
      </c>
    </row>
    <row r="1364" spans="1:6" x14ac:dyDescent="0.25">
      <c r="A1364" s="14">
        <v>42768.425370370373</v>
      </c>
      <c r="E1364">
        <v>1</v>
      </c>
      <c r="F1364">
        <v>1</v>
      </c>
    </row>
    <row r="1365" spans="1:6" x14ac:dyDescent="0.25">
      <c r="A1365" s="14">
        <v>42768.97084490741</v>
      </c>
      <c r="C1365">
        <v>1</v>
      </c>
      <c r="F1365">
        <v>1</v>
      </c>
    </row>
    <row r="1366" spans="1:6" x14ac:dyDescent="0.25">
      <c r="A1366" s="14">
        <v>42769.574999999997</v>
      </c>
      <c r="E1366">
        <v>1</v>
      </c>
      <c r="F1366">
        <v>1</v>
      </c>
    </row>
    <row r="1367" spans="1:6" x14ac:dyDescent="0.25">
      <c r="A1367" s="14">
        <v>42770.290590277778</v>
      </c>
      <c r="C1367">
        <v>1</v>
      </c>
      <c r="F1367">
        <v>1</v>
      </c>
    </row>
    <row r="1368" spans="1:6" x14ac:dyDescent="0.25">
      <c r="A1368" s="14">
        <v>42772.833379629628</v>
      </c>
      <c r="E1368">
        <v>1</v>
      </c>
      <c r="F1368">
        <v>1</v>
      </c>
    </row>
    <row r="1369" spans="1:6" x14ac:dyDescent="0.25">
      <c r="A1369" s="14">
        <v>42773.916180555556</v>
      </c>
      <c r="D1369">
        <v>1</v>
      </c>
      <c r="F1369">
        <v>1</v>
      </c>
    </row>
    <row r="1370" spans="1:6" x14ac:dyDescent="0.25">
      <c r="A1370" s="14">
        <v>42775.51494212963</v>
      </c>
      <c r="E1370">
        <v>1</v>
      </c>
      <c r="F1370">
        <v>1</v>
      </c>
    </row>
    <row r="1371" spans="1:6" x14ac:dyDescent="0.25">
      <c r="A1371" s="14">
        <v>42775.733715277776</v>
      </c>
      <c r="E1371">
        <v>1</v>
      </c>
      <c r="F1371">
        <v>1</v>
      </c>
    </row>
    <row r="1372" spans="1:6" x14ac:dyDescent="0.25">
      <c r="A1372" s="14">
        <v>42775.964212962965</v>
      </c>
      <c r="C1372">
        <v>1</v>
      </c>
      <c r="F1372">
        <v>1</v>
      </c>
    </row>
    <row r="1373" spans="1:6" x14ac:dyDescent="0.25">
      <c r="A1373" s="14">
        <v>42779.610289351855</v>
      </c>
      <c r="E1373">
        <v>1</v>
      </c>
      <c r="F1373">
        <v>1</v>
      </c>
    </row>
    <row r="1374" spans="1:6" x14ac:dyDescent="0.25">
      <c r="A1374" s="14">
        <v>42780.740277777775</v>
      </c>
      <c r="E1374">
        <v>1</v>
      </c>
      <c r="F1374">
        <v>1</v>
      </c>
    </row>
    <row r="1375" spans="1:6" x14ac:dyDescent="0.25">
      <c r="A1375" s="14">
        <v>42780.825706018521</v>
      </c>
      <c r="D1375">
        <v>1</v>
      </c>
      <c r="F1375">
        <v>1</v>
      </c>
    </row>
    <row r="1376" spans="1:6" x14ac:dyDescent="0.25">
      <c r="A1376" s="14">
        <v>42783.459398148145</v>
      </c>
      <c r="E1376">
        <v>1</v>
      </c>
      <c r="F1376">
        <v>1</v>
      </c>
    </row>
    <row r="1377" spans="1:6" x14ac:dyDescent="0.25">
      <c r="A1377" s="14">
        <v>42783.513182870367</v>
      </c>
      <c r="D1377">
        <v>1</v>
      </c>
      <c r="F1377">
        <v>1</v>
      </c>
    </row>
    <row r="1378" spans="1:6" x14ac:dyDescent="0.25">
      <c r="A1378" s="14">
        <v>42785.270370370374</v>
      </c>
      <c r="D1378">
        <v>1</v>
      </c>
      <c r="F1378">
        <v>1</v>
      </c>
    </row>
    <row r="1379" spans="1:6" x14ac:dyDescent="0.25">
      <c r="A1379" s="14">
        <v>42786.350231481483</v>
      </c>
      <c r="D1379">
        <v>1</v>
      </c>
      <c r="F1379">
        <v>1</v>
      </c>
    </row>
    <row r="1380" spans="1:6" x14ac:dyDescent="0.25">
      <c r="A1380" s="14">
        <v>42787.862430555557</v>
      </c>
      <c r="D1380">
        <v>1</v>
      </c>
      <c r="F1380">
        <v>1</v>
      </c>
    </row>
    <row r="1381" spans="1:6" x14ac:dyDescent="0.25">
      <c r="A1381" s="14">
        <v>42788.565208333333</v>
      </c>
      <c r="D1381">
        <v>1</v>
      </c>
      <c r="F1381">
        <v>1</v>
      </c>
    </row>
    <row r="1382" spans="1:6" x14ac:dyDescent="0.25">
      <c r="A1382" s="14">
        <v>42789.462430555555</v>
      </c>
      <c r="D1382">
        <v>1</v>
      </c>
      <c r="F1382">
        <v>1</v>
      </c>
    </row>
    <row r="1383" spans="1:6" x14ac:dyDescent="0.25">
      <c r="A1383" s="14">
        <v>42790.583368055559</v>
      </c>
      <c r="B1383">
        <v>1</v>
      </c>
      <c r="F1383">
        <v>1</v>
      </c>
    </row>
    <row r="1384" spans="1:6" x14ac:dyDescent="0.25">
      <c r="A1384" s="14">
        <v>42796.538275462961</v>
      </c>
      <c r="D1384">
        <v>1</v>
      </c>
      <c r="F1384">
        <v>1</v>
      </c>
    </row>
    <row r="1385" spans="1:6" x14ac:dyDescent="0.25">
      <c r="A1385" s="14">
        <v>42796.682476851849</v>
      </c>
      <c r="D1385">
        <v>1</v>
      </c>
      <c r="F1385">
        <v>1</v>
      </c>
    </row>
    <row r="1386" spans="1:6" x14ac:dyDescent="0.25">
      <c r="A1386" s="14">
        <v>42800.720127314817</v>
      </c>
      <c r="D1386">
        <v>1</v>
      </c>
      <c r="F1386">
        <v>1</v>
      </c>
    </row>
    <row r="1387" spans="1:6" x14ac:dyDescent="0.25">
      <c r="A1387" s="14">
        <v>42800.753333333334</v>
      </c>
      <c r="D1387">
        <v>1</v>
      </c>
      <c r="F1387">
        <v>1</v>
      </c>
    </row>
    <row r="1388" spans="1:6" x14ac:dyDescent="0.25">
      <c r="A1388" s="14">
        <v>42800.801817129628</v>
      </c>
      <c r="D1388">
        <v>1</v>
      </c>
      <c r="F1388">
        <v>1</v>
      </c>
    </row>
    <row r="1389" spans="1:6" x14ac:dyDescent="0.25">
      <c r="A1389" s="14">
        <v>42801.774699074071</v>
      </c>
      <c r="D1389">
        <v>1</v>
      </c>
      <c r="F1389">
        <v>1</v>
      </c>
    </row>
    <row r="1390" spans="1:6" x14ac:dyDescent="0.25">
      <c r="A1390" s="14">
        <v>42802.718784722223</v>
      </c>
      <c r="D1390">
        <v>1</v>
      </c>
      <c r="F1390">
        <v>1</v>
      </c>
    </row>
    <row r="1391" spans="1:6" x14ac:dyDescent="0.25">
      <c r="A1391" s="14">
        <v>42803.579224537039</v>
      </c>
      <c r="D1391">
        <v>1</v>
      </c>
      <c r="F1391">
        <v>1</v>
      </c>
    </row>
    <row r="1392" spans="1:6" x14ac:dyDescent="0.25">
      <c r="A1392" s="14">
        <v>42803.842812499999</v>
      </c>
      <c r="D1392">
        <v>1</v>
      </c>
      <c r="F1392">
        <v>1</v>
      </c>
    </row>
    <row r="1393" spans="1:6" x14ac:dyDescent="0.25">
      <c r="A1393" s="14">
        <v>42807.151863425926</v>
      </c>
      <c r="D1393">
        <v>1</v>
      </c>
      <c r="F1393">
        <v>1</v>
      </c>
    </row>
    <row r="1394" spans="1:6" x14ac:dyDescent="0.25">
      <c r="A1394" s="14">
        <v>42807.885057870371</v>
      </c>
      <c r="D1394">
        <v>1</v>
      </c>
      <c r="F1394">
        <v>1</v>
      </c>
    </row>
    <row r="1395" spans="1:6" x14ac:dyDescent="0.25">
      <c r="A1395" s="14">
        <v>42808.358287037037</v>
      </c>
      <c r="D1395">
        <v>1</v>
      </c>
      <c r="F1395">
        <v>1</v>
      </c>
    </row>
    <row r="1396" spans="1:6" x14ac:dyDescent="0.25">
      <c r="A1396" s="14">
        <v>42808.640231481484</v>
      </c>
      <c r="D1396">
        <v>1</v>
      </c>
      <c r="F1396">
        <v>1</v>
      </c>
    </row>
    <row r="1397" spans="1:6" x14ac:dyDescent="0.25">
      <c r="A1397" s="14">
        <v>42809.645914351851</v>
      </c>
      <c r="D1397">
        <v>1</v>
      </c>
      <c r="F1397">
        <v>1</v>
      </c>
    </row>
    <row r="1398" spans="1:6" x14ac:dyDescent="0.25">
      <c r="A1398" s="14" t="s">
        <v>8361</v>
      </c>
      <c r="B1398">
        <v>37</v>
      </c>
      <c r="C1398">
        <v>493</v>
      </c>
      <c r="D1398">
        <v>24</v>
      </c>
      <c r="E1398">
        <v>839</v>
      </c>
      <c r="F1398">
        <v>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Kickstarter</vt:lpstr>
      <vt:lpstr>Outcomes Based on Goals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Tanvir Zulkarnaine</cp:lastModifiedBy>
  <dcterms:created xsi:type="dcterms:W3CDTF">2017-04-20T15:17:24Z</dcterms:created>
  <dcterms:modified xsi:type="dcterms:W3CDTF">2022-08-30T18:07:18Z</dcterms:modified>
</cp:coreProperties>
</file>