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atya\Desktop\"/>
    </mc:Choice>
  </mc:AlternateContent>
  <xr:revisionPtr revIDLastSave="0" documentId="13_ncr:1_{6FF81700-754C-426D-91A2-9616761A93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8" i="1" l="1"/>
  <c r="B31" i="1"/>
  <c r="B46" i="1"/>
  <c r="B45" i="1"/>
  <c r="H44" i="1"/>
  <c r="H43" i="1"/>
  <c r="F43" i="1"/>
  <c r="B29" i="1"/>
  <c r="F44" i="1"/>
  <c r="D44" i="1"/>
  <c r="B44" i="1"/>
  <c r="D43" i="1"/>
  <c r="B43" i="1"/>
  <c r="B27" i="1"/>
  <c r="B14" i="1"/>
  <c r="B30" i="1"/>
  <c r="B12" i="1"/>
  <c r="T28" i="1"/>
  <c r="R28" i="1"/>
  <c r="P28" i="1"/>
  <c r="N28" i="1"/>
  <c r="L28" i="1"/>
  <c r="J28" i="1"/>
  <c r="H28" i="1"/>
  <c r="F28" i="1"/>
  <c r="D28" i="1"/>
  <c r="B28" i="1"/>
  <c r="B11" i="1"/>
  <c r="B13" i="1" s="1"/>
  <c r="T27" i="1"/>
  <c r="R27" i="1"/>
  <c r="P27" i="1"/>
  <c r="N27" i="1"/>
  <c r="L27" i="1"/>
  <c r="J27" i="1"/>
  <c r="H27" i="1"/>
  <c r="F27" i="1"/>
  <c r="D27" i="1"/>
  <c r="B10" i="1"/>
  <c r="P11" i="1"/>
  <c r="N11" i="1"/>
  <c r="L11" i="1"/>
  <c r="J11" i="1"/>
  <c r="H11" i="1"/>
  <c r="F11" i="1"/>
  <c r="D11" i="1"/>
  <c r="P10" i="1"/>
  <c r="N10" i="1"/>
  <c r="L10" i="1"/>
  <c r="J10" i="1"/>
  <c r="H10" i="1"/>
  <c r="F10" i="1"/>
  <c r="D10" i="1"/>
  <c r="B47" i="1"/>
</calcChain>
</file>

<file path=xl/sharedStrings.xml><?xml version="1.0" encoding="utf-8"?>
<sst xmlns="http://schemas.openxmlformats.org/spreadsheetml/2006/main" count="130" uniqueCount="59">
  <si>
    <t>Первый запрос:</t>
  </si>
  <si>
    <t>Самоотверженный заяц</t>
  </si>
  <si>
    <t>title:</t>
  </si>
  <si>
    <t>author</t>
  </si>
  <si>
    <t>discription</t>
  </si>
  <si>
    <t>genre</t>
  </si>
  <si>
    <t xml:space="preserve">Михаил Салтыков-Щедрин  </t>
  </si>
  <si>
    <t>Классика', 'Классическая проза', 'Русская классика'</t>
  </si>
  <si>
    <t>Здравомысленный заяц</t>
  </si>
  <si>
    <t xml:space="preserve"> Михаил Салтыков-Щедрин. Здравомысленный заяц\r\n\r\n\xa0\r\n\r\nХоть и обыкновенный это был заяц, а преумный. И так здраво рассуждал, что и ослу впору. Притаится под кустом, чтоб не видать его было, и сам с собой разговаривает.\r\n\r\n\xa0\r\n\r\n–\xa0Всякому, говорит, зверю свое житье предоставлено. Волку – волчье, льву – львиное, зайцу – заячье. Доволен ты или недоволен своим житьем, никто тебя не спрашивает: живи, только и всего. Нашего брата, зайца, например, все едят – кажется, имели бы </t>
  </si>
  <si>
    <t>'Классика', 'Классическая проза', 'Русская классика'</t>
  </si>
  <si>
    <t>Ёж и заяц</t>
  </si>
  <si>
    <t xml:space="preserve"> Лев Толстой</t>
  </si>
  <si>
    <t>'Классика', 'Классическая проза', 'Русская классика</t>
  </si>
  <si>
    <t xml:space="preserve"> Лев Толстой. Ёж и заяц\r\n\r\n\xa0\r\n\r\nПовстречал заяц ежа и говорит:\r\n\r\n- Всем бы ты хорош, ёж, только ноги у тебя кривые, заплетаются.\r\n\r\nЁж рассердился и говорит:\r\n\r\n- Ты что ж смеёшься; мои кривые ноги скорее твоих прямых бегают. Вот дай только схожу домой, а потом давай побежим наперегонку!\r\n\r\nЁж пошёл домой и говорит жене:\r\n\r\n- Я с зайцем поспорил: хотим бежать наперегонку!\r\n\r\nЕжова жена и говорит:\r\n\r\n- Ты, видно, с ума сошёл! Где тебе с зайцем бежать? У него ноги быстрые, а у тебя кривые и тупые. А ёж говори                       </t>
  </si>
  <si>
    <t>Сказки Льва Толстого</t>
  </si>
  <si>
    <t>Лев Толстой</t>
  </si>
  <si>
    <t xml:space="preserve">Список всех сказок Льва Толстого в алфавитном порядке\r\n\r\n\xa0\r\n\r\nБ\r\n\r\nБольшая печка\r\n\r\n\xa0\r\n\r\nВ\r\n\r\nВесёлая белка\r\n\r\nВ некотором царстве…\r\n\r\nВолга и Вазуза\r\n\r\nВолк\r\n\r\nВольга-богатырь\r\n\r\n\xa0\r\n\r\nГ\r\n\r\nГлупый мужик\r\n\r\nГостиница\r\n\r\n\xa0\r\n\r\nД\r\n\r\nДва брата\r\n\r\nДевочка и разбойники\r\n\r\nДурак и нож\r\n\r\n\xa0\r\n\r\nЕ\r\n\r\nЁж и заяц\r\n\r\n\xa0\r\n\r\nЖ\r\n\r\nЖуравль и аист\r\n\r\n\xa0\r\n\r\nЗ\r\n\r\nЗайцы\r\n\r\n\xa0\r\n\r\nИ\r\n\r\nИзбушка и дворец\r\n\r\n\xa0\r\n\r\nК\r\n\r\nКак дядя Семён рассказывал\r\n\r\nКак мужик гусей делил\r\n\r\n                       </t>
  </si>
  <si>
    <t>Детская литература', 'Сказки', 'Классика', 'Классическая проза', 'Русская классика</t>
  </si>
  <si>
    <t>Сказки Михаила Евграфовича Салтыкова-Щедрина'</t>
  </si>
  <si>
    <t>'Детская литература', 'Сказки', 'Классика', 'Классическая проза', 'Русская классика']",</t>
  </si>
  <si>
    <t xml:space="preserve">Михаил Салтыков-Щедрин </t>
  </si>
  <si>
    <t xml:space="preserve"> Список всех сказок Михаила Салтыкова-Щедрина в алфавитном порядке\r\n\r\n\xa0\r\n\r\nБ\r\n\r\nБаран-непомнящий\r\n\r\nБедный волк\r\n\r\nБогатырь\r\n\r\n\xa0\r\n\r\nВ\r\n\r\nВерный Трезор\r\n\r\nВорон-челобитчик\r\n\r\nВяленая вобла\r\n\r\n\xa0\r\n\r\nГ\r\n\r\nГиена\r\n\r\nГодовщина\r\n\r\n\xa0\r\n\r\nД\r\n\r\nДеревенский пожар\r\n\r\nДикий помещик\r\n\r\nДобродетели и Пороки\r\n\r\nДурак\r\n\r\n\xa0\r\n\r\nЗ\r\n\r\nЗдравомысленный заяц\r\n\r\n\xa0\r\n\r\nИ\r\n\r\nИгрушечного дела людишки\r\n\r\n\xa0\r\n\r\nК\r\n\r\nКарась-идеалист\r\n\r\nКисель\r\n\r\nКоняга\r\n\r\n\xa0\r\n\r\nЛ\r\n\r\nЛиберал\r\n\r\n\xa0\r\n\r\nМ\r\n\r\n                        </t>
  </si>
  <si>
    <t xml:space="preserve">  Антон Чехов</t>
  </si>
  <si>
    <t>Делец</t>
  </si>
  <si>
    <t xml:space="preserve">Антон Чехов. Делец\r\n\r\n\xa0\r\n\r\nОн маклер, биржевой заяц, дирижер в танцах, комиссионер, шафер, кум, плакальщик на похоронах и ходатай по делам. Иванову известен он как рьяный консерватор, Петрову же — как отъявленный нигилист. Радуется чужим свадьбам, носит детям конфеты и терпеливо беседует со старухами. Одет всегда по моде и причесан a la Капуль. Имеет большую памятную книжку, которую держит втайне. Делаем из нее выдержки:\r\n\r\n\xa0"Потрачено на угощение княжеского камердинера\r\n\r\n\xa0«Не за                  </t>
  </si>
  <si>
    <t>Ловля мелких зверьков</t>
  </si>
  <si>
    <t xml:space="preserve"> Сергей Аксаков</t>
  </si>
  <si>
    <t xml:space="preserve">  Сергей Аксаков. Ловля мелких зверьков\r\n\r\n\xa0\r\n\r\nКогда после долгой, то мокрой, то морозной осени, в продолжение которой всякий зверь и зверек вытрется, выкунеет, то есть шкурка его получит свой зимний вид, сделается крепковолосою, гладкою и красивою; когда заяц-беляк, горностай и ласка побелеют, как кипень, а спина побелевшего и местами пожелтевшего, как воск, русака покроется пестрым ремнем с завитками; когда куница, поречина, хорек, или хорь, потемнеют и заискрятся блестящею осью; когда, после многих замерз                     </t>
  </si>
  <si>
    <t>'Русак'</t>
  </si>
  <si>
    <t xml:space="preserve"> Лев Толстой </t>
  </si>
  <si>
    <t xml:space="preserve"> Лев Толстой. Русак\r\n\r\n\xa0\r\n\r\nЗаяц-русак жил зимою подле деревни. Когда пришла ночь, он поднял одно ухо, послушал; потом поднял другое, поводил усами, понюхал и сел на задние лапы. Потом он прыгнул раз-другой по глубокому снегу и опять сел на задние лапы и стал оглядываться. Со всех сторон ничего не было видно, кроме снега. Снег лежал волнами и блестел, как сахар. Над головой зайца стоял морозный пар, и сквозь этот пар виднелись большие яркие звезды.\r\n\r\nЗайцу нужно было перейти через большую дорогу, чтобы прий                        </t>
  </si>
  <si>
    <t>Михаил Салтыков-Щедрин. Самоотверженный заяц\r\n\r\n\xa0\r\n\r\nОднажды заяц перед волком провинился. Бежал он, видите ли, неподалеку от волчьего логова, а волк увидел его и кричит: «Заинька! остановись, миленький!» А заяц не только не остановился, а еще пуще ходу прибавил. Вот волк в три прыжка его поймал, да и говорит: «За то, что ты с первого моего слова не остановился, вот тебе мое решение: приговариваю я тебя к лишению живота посредством растерзания. А так как теперь и я сыт, и волчиха моя сыта,</t>
  </si>
  <si>
    <t>Relevant Score</t>
  </si>
  <si>
    <t>Rank</t>
  </si>
  <si>
    <t>True rank</t>
  </si>
  <si>
    <t>Score</t>
  </si>
  <si>
    <t>NDCG</t>
  </si>
  <si>
    <t>Ideal score</t>
  </si>
  <si>
    <t>DCG</t>
  </si>
  <si>
    <t>IDCG</t>
  </si>
  <si>
    <t>Presision</t>
  </si>
  <si>
    <t>Второй запрос:</t>
  </si>
  <si>
    <t>Степь</t>
  </si>
  <si>
    <t xml:space="preserve"> Антон Чехов</t>
  </si>
  <si>
    <t xml:space="preserve">                          Антон Чехов. Степь\r\n\r\n\xa0\r\n\r\nИз N., уездного города Z-ой губернии, ранним июльским утром выехала и с громом покатила по почтовому тракту безрессорная, ошарпанная бричка, одна из тех допотопных бричек, на которых ездят теперь на Руси только купеческие приказчики, гуртовщики и небогатые священники. Она тарахтела и взвизгивала при малейшем движении; ей угрюмо вторило ведро, привязанное к ее задку, — и по одним этим звукам да по жалким кожаным тряпочкам, болтавшимся на ее облезлом теле, можно было судить о                   </t>
  </si>
  <si>
    <t>Хорошая жизнь</t>
  </si>
  <si>
    <t xml:space="preserve">       Иван Бунин    </t>
  </si>
  <si>
    <t xml:space="preserve">              Иван Бунин. Хорошая жизнь\r\n\r\n\xa0\r\n\r\n\xa0Моя жизнь хорошая была, я, чего мне желалось, всего добилась. Я вот и недвижным имуществом владаю, - старичок-то мой прямо после свадьбы дом под меня подписал, - и лошадей, и двух коров держу, и торговлю мы имеем. Понятно, не магазин какой-нибудь, а просто лавочку, да по нашей слободе сойдет. Я всегда удачлива была, ну только и характер у меня настойчивый.\r\n\r\n\xa0\xa0 Насчет занятия всякого меня еще батенька заучил. Он хоть и вдовый был, запойный, а, не хуже меня,                      </t>
  </si>
  <si>
    <t>Заячий ремиз</t>
  </si>
  <si>
    <t xml:space="preserve">   Николай Лесков </t>
  </si>
  <si>
    <t xml:space="preserve">     Николай Лесков. Заячий ремиз\r\n\r\n\xa0\r\n\r\nНаблюдения, опыты и приключения Оноприя Перегуда из Перегудов\r\n\r\n\xa0\r\n\r\nВстань, если хотишь, на ровном месте и вели поставить вокруг себя сотню зеркал. В то время увидишь, что един твой телесный болван владеет сотнею видов, а как только зеркалы отнять, все копии сокрываются. Однако же телесный наш болван и сам есть едина токмо тень истинного человека. Сия тварь, будто обезьяна, образует лицевидным деянием невидимую и присносущную силу и божество того человека, коего в                       </t>
  </si>
  <si>
    <t>Открыватель замков</t>
  </si>
  <si>
    <t xml:space="preserve">   Александр Грин   </t>
  </si>
  <si>
    <t xml:space="preserve">  Александр Грин. Открыватель замков\r\n\r\n\xa0\r\n\r\nВ ноябре 1797 года механик Генри Модлей поссорился со своим хозяином Джозефом Брамахом и начал самостоятельное дело, сняв полуразрушенную кузницу. Два дня Модлей и его хорошенькая жена, Сарра Тиндэль — теперь мистрисс Модлей,\xa0— работали не покладая рук, чтобы привести заброшенное помещение в годное для работы состояние; так как Модлей, очень любивший свое дело, хотел непременно начать работать с понедельника, то два дня — пятница и суббота &amp;m                       </t>
  </si>
  <si>
    <t>Маски</t>
  </si>
  <si>
    <t xml:space="preserve"> Андрей Белый  </t>
  </si>
  <si>
    <t xml:space="preserve">   Романы Андрея Белого "Московский чудак", "Москва под ударом" и "Маски" задуманы как части единого произведения о Москве. Основную идею автор определяет так: "…разложение устоев дореволюционного быта и индивидуальных сознаний в буржуазном, мелкобуржуазном и интеллигенстком кругу". Но как у всякого большого художника, это итоговое произведение несет много духовных, эстетических, социальных наблюдений, картин.\r\n                       </t>
  </si>
  <si>
    <t>Третий запрос: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</si>
</sst>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T48"/>
  <sheetViews>
    <sheetView tabSelected="1" workbookViewId="0">
      <selection activeCell="B11" sqref="B11"/>
    </sheetView>
  </sheetViews>
  <sheetFormatPr defaultRowHeight="15" x14ac:dyDescent="0.25"/>
  <cols>
    <col min="1" max="1" width="13.85546875" customWidth="1"/>
    <col min="2" max="2" width="24" customWidth="1"/>
    <col min="4" max="4" width="23.7109375" customWidth="1"/>
    <col min="6" max="6" width="12.7109375" customWidth="1"/>
    <col min="8" max="8" width="21" customWidth="1"/>
    <col min="10" max="10" width="48.140625" customWidth="1"/>
    <col min="12" max="12" width="18.42578125" customWidth="1"/>
    <col min="14" max="14" width="28.28515625" customWidth="1"/>
    <col min="16" max="16" width="21.5703125" customWidth="1"/>
    <col min="18" max="18" width="20.42578125" customWidth="1"/>
    <col min="20" max="20" width="16.7109375" customWidth="1"/>
  </cols>
  <sheetData>
    <row r="1" spans="1:16" x14ac:dyDescent="0.25">
      <c r="A1" t="s">
        <v>0</v>
      </c>
    </row>
    <row r="2" spans="1:16" x14ac:dyDescent="0.25">
      <c r="A2" t="s">
        <v>2</v>
      </c>
      <c r="B2" t="s">
        <v>1</v>
      </c>
      <c r="D2" t="s">
        <v>8</v>
      </c>
      <c r="F2" t="s">
        <v>11</v>
      </c>
      <c r="H2" t="s">
        <v>15</v>
      </c>
      <c r="J2" t="s">
        <v>19</v>
      </c>
      <c r="L2" t="s">
        <v>24</v>
      </c>
      <c r="N2" t="s">
        <v>26</v>
      </c>
      <c r="P2" t="s">
        <v>29</v>
      </c>
    </row>
    <row r="3" spans="1:16" x14ac:dyDescent="0.25">
      <c r="A3" t="s">
        <v>3</v>
      </c>
      <c r="B3" t="s">
        <v>6</v>
      </c>
      <c r="D3" t="s">
        <v>6</v>
      </c>
      <c r="F3" t="s">
        <v>12</v>
      </c>
      <c r="H3" t="s">
        <v>16</v>
      </c>
      <c r="J3" t="s">
        <v>21</v>
      </c>
      <c r="L3" t="s">
        <v>23</v>
      </c>
      <c r="N3" t="s">
        <v>27</v>
      </c>
      <c r="P3" t="s">
        <v>30</v>
      </c>
    </row>
    <row r="4" spans="1:16" ht="18.75" customHeight="1" x14ac:dyDescent="0.25">
      <c r="A4" t="s">
        <v>4</v>
      </c>
      <c r="B4" t="s">
        <v>32</v>
      </c>
      <c r="D4" t="s">
        <v>9</v>
      </c>
      <c r="F4" t="s">
        <v>14</v>
      </c>
      <c r="H4" t="s">
        <v>17</v>
      </c>
      <c r="J4" t="s">
        <v>22</v>
      </c>
      <c r="L4" t="s">
        <v>25</v>
      </c>
      <c r="N4" t="s">
        <v>28</v>
      </c>
      <c r="P4" t="s">
        <v>31</v>
      </c>
    </row>
    <row r="5" spans="1:16" x14ac:dyDescent="0.25">
      <c r="A5" t="s">
        <v>5</v>
      </c>
      <c r="B5" s="1" t="s">
        <v>7</v>
      </c>
      <c r="D5" t="s">
        <v>10</v>
      </c>
      <c r="F5" t="s">
        <v>13</v>
      </c>
      <c r="H5" s="1" t="s">
        <v>18</v>
      </c>
      <c r="J5" t="s">
        <v>20</v>
      </c>
      <c r="L5" t="s">
        <v>7</v>
      </c>
      <c r="N5" t="s">
        <v>10</v>
      </c>
      <c r="P5" t="s">
        <v>7</v>
      </c>
    </row>
    <row r="7" spans="1:16" x14ac:dyDescent="0.25">
      <c r="A7" s="2" t="s">
        <v>33</v>
      </c>
      <c r="B7">
        <v>2</v>
      </c>
      <c r="D7">
        <v>2</v>
      </c>
      <c r="F7">
        <v>2</v>
      </c>
      <c r="H7">
        <v>1</v>
      </c>
      <c r="J7">
        <v>1</v>
      </c>
      <c r="L7">
        <v>1</v>
      </c>
      <c r="N7">
        <v>2</v>
      </c>
      <c r="P7">
        <v>2</v>
      </c>
    </row>
    <row r="8" spans="1:16" x14ac:dyDescent="0.25">
      <c r="A8" t="s">
        <v>34</v>
      </c>
      <c r="B8">
        <v>1</v>
      </c>
      <c r="D8">
        <v>2</v>
      </c>
      <c r="F8">
        <v>3</v>
      </c>
      <c r="H8">
        <v>4</v>
      </c>
      <c r="J8">
        <v>5</v>
      </c>
      <c r="L8">
        <v>6</v>
      </c>
      <c r="N8">
        <v>7</v>
      </c>
      <c r="P8">
        <v>8</v>
      </c>
    </row>
    <row r="9" spans="1:16" x14ac:dyDescent="0.25">
      <c r="A9" t="s">
        <v>35</v>
      </c>
      <c r="B9">
        <v>1</v>
      </c>
      <c r="D9">
        <v>2</v>
      </c>
      <c r="F9">
        <v>3</v>
      </c>
      <c r="H9">
        <v>6</v>
      </c>
      <c r="J9">
        <v>7</v>
      </c>
      <c r="L9">
        <v>6</v>
      </c>
      <c r="N9">
        <v>4</v>
      </c>
      <c r="P9">
        <v>5</v>
      </c>
    </row>
    <row r="10" spans="1:16" x14ac:dyDescent="0.25">
      <c r="A10" t="s">
        <v>36</v>
      </c>
      <c r="B10">
        <f>(2^B7 - 1)/LOG(B8+1, 2)</f>
        <v>3</v>
      </c>
      <c r="D10">
        <f>(2^D7 - 1)/LOG(D8+1, 2)</f>
        <v>1.8927892607143721</v>
      </c>
      <c r="F10">
        <f>(2^F7 - 1)/LOG(F8+1, 2)</f>
        <v>1.5</v>
      </c>
      <c r="H10">
        <f>(2^H7 - 1)/LOG(H8+1, 2)</f>
        <v>0.43067655807339306</v>
      </c>
      <c r="J10">
        <f>(2^J7 - 1)/LOG(J8+1, 2)</f>
        <v>0.38685280723454163</v>
      </c>
      <c r="L10">
        <f>(2^L7 - 1)/LOG(L8+1, 2)</f>
        <v>0.35620718710802218</v>
      </c>
      <c r="N10">
        <f>(2^N7 - 1)/LOG(N8+1, 2)</f>
        <v>1</v>
      </c>
      <c r="P10">
        <f>(2^P7 - 1)/LOG(P8+1, 2)</f>
        <v>0.94639463035718607</v>
      </c>
    </row>
    <row r="11" spans="1:16" x14ac:dyDescent="0.25">
      <c r="A11" s="2" t="s">
        <v>38</v>
      </c>
      <c r="B11" s="3">
        <f>(2^B7-1)/LOG(B9+1, 2)</f>
        <v>3</v>
      </c>
      <c r="D11" s="3">
        <f>(2^D7-1)/LOG(D9+1, 2)</f>
        <v>1.8927892607143721</v>
      </c>
      <c r="F11">
        <f>(2^F7-1)/LOG(F9+1, 2)</f>
        <v>1.5</v>
      </c>
      <c r="H11">
        <f>(2^H7-1)/LOG(H9+1, 2)</f>
        <v>0.35620718710802218</v>
      </c>
      <c r="J11">
        <f>(2^J7-1)/LOG(J9+1, 2)</f>
        <v>0.33333333333333331</v>
      </c>
      <c r="L11">
        <f>(2^L7-1)/LOG(L9+1, 2)</f>
        <v>0.35620718710802218</v>
      </c>
      <c r="N11">
        <f>(2^N7-1)/LOG(N9+1, 2)</f>
        <v>1.2920296742201793</v>
      </c>
      <c r="P11">
        <f>(2^P7-1)/LOG(P9+1, 2)</f>
        <v>1.1605584217036249</v>
      </c>
    </row>
    <row r="12" spans="1:16" x14ac:dyDescent="0.25">
      <c r="A12" s="2" t="s">
        <v>39</v>
      </c>
      <c r="B12">
        <f>SUM(B10,D10,F10,H10,J10,L10,N10,P10)</f>
        <v>9.5129204434875163</v>
      </c>
    </row>
    <row r="13" spans="1:16" x14ac:dyDescent="0.25">
      <c r="A13" s="2" t="s">
        <v>40</v>
      </c>
      <c r="B13">
        <f>SUM(B11,D11,F11,H11,J11,L11,N11,P11)</f>
        <v>9.8911250641875537</v>
      </c>
    </row>
    <row r="14" spans="1:16" x14ac:dyDescent="0.25">
      <c r="A14" s="2" t="s">
        <v>37</v>
      </c>
      <c r="B14">
        <f>B12/B13</f>
        <v>0.96176323540085551</v>
      </c>
    </row>
    <row r="15" spans="1:16" x14ac:dyDescent="0.25">
      <c r="A15" s="2" t="s">
        <v>41</v>
      </c>
      <c r="B15">
        <v>0.625</v>
      </c>
    </row>
    <row r="16" spans="1:16" x14ac:dyDescent="0.25">
      <c r="A16" s="2"/>
    </row>
    <row r="18" spans="1:20" x14ac:dyDescent="0.25">
      <c r="A18" s="2" t="s">
        <v>42</v>
      </c>
    </row>
    <row r="19" spans="1:20" x14ac:dyDescent="0.25">
      <c r="A19" t="s">
        <v>2</v>
      </c>
      <c r="B19" t="s">
        <v>8</v>
      </c>
      <c r="D19" t="s">
        <v>29</v>
      </c>
      <c r="F19" t="s">
        <v>43</v>
      </c>
      <c r="H19" t="s">
        <v>11</v>
      </c>
      <c r="J19" t="s">
        <v>46</v>
      </c>
      <c r="L19" t="s">
        <v>49</v>
      </c>
      <c r="N19" t="s">
        <v>1</v>
      </c>
      <c r="P19" t="s">
        <v>52</v>
      </c>
      <c r="R19" t="s">
        <v>15</v>
      </c>
      <c r="T19" t="s">
        <v>55</v>
      </c>
    </row>
    <row r="20" spans="1:20" x14ac:dyDescent="0.25">
      <c r="A20" t="s">
        <v>3</v>
      </c>
      <c r="B20" t="s">
        <v>6</v>
      </c>
      <c r="D20" t="s">
        <v>30</v>
      </c>
      <c r="F20" t="s">
        <v>44</v>
      </c>
      <c r="H20" t="s">
        <v>12</v>
      </c>
      <c r="J20" t="s">
        <v>47</v>
      </c>
      <c r="L20" t="s">
        <v>50</v>
      </c>
      <c r="N20" t="s">
        <v>6</v>
      </c>
      <c r="P20" t="s">
        <v>53</v>
      </c>
      <c r="R20" t="s">
        <v>16</v>
      </c>
      <c r="T20" t="s">
        <v>56</v>
      </c>
    </row>
    <row r="21" spans="1:20" x14ac:dyDescent="0.25">
      <c r="A21" t="s">
        <v>4</v>
      </c>
      <c r="B21" t="s">
        <v>9</v>
      </c>
      <c r="D21" t="s">
        <v>31</v>
      </c>
      <c r="F21" t="s">
        <v>10</v>
      </c>
      <c r="H21" t="s">
        <v>14</v>
      </c>
      <c r="J21" s="1" t="s">
        <v>48</v>
      </c>
      <c r="L21" t="s">
        <v>51</v>
      </c>
      <c r="N21" t="s">
        <v>32</v>
      </c>
      <c r="P21" t="s">
        <v>54</v>
      </c>
      <c r="R21" t="s">
        <v>17</v>
      </c>
      <c r="T21" t="s">
        <v>57</v>
      </c>
    </row>
    <row r="22" spans="1:20" x14ac:dyDescent="0.25">
      <c r="A22" t="s">
        <v>5</v>
      </c>
      <c r="B22" t="s">
        <v>10</v>
      </c>
      <c r="D22" t="s">
        <v>7</v>
      </c>
      <c r="F22" t="s">
        <v>45</v>
      </c>
      <c r="H22" t="s">
        <v>13</v>
      </c>
      <c r="J22" t="s">
        <v>10</v>
      </c>
      <c r="L22" t="s">
        <v>10</v>
      </c>
      <c r="N22" s="1" t="s">
        <v>7</v>
      </c>
      <c r="P22" t="s">
        <v>10</v>
      </c>
      <c r="R22" s="1" t="s">
        <v>18</v>
      </c>
      <c r="T22" t="s">
        <v>10</v>
      </c>
    </row>
    <row r="24" spans="1:20" x14ac:dyDescent="0.25">
      <c r="A24" s="2" t="s">
        <v>33</v>
      </c>
      <c r="B24">
        <v>2</v>
      </c>
      <c r="D24">
        <v>2</v>
      </c>
      <c r="F24">
        <v>0</v>
      </c>
      <c r="H24">
        <v>2</v>
      </c>
      <c r="J24">
        <v>0</v>
      </c>
      <c r="L24">
        <v>1</v>
      </c>
      <c r="N24">
        <v>2</v>
      </c>
      <c r="P24">
        <v>0</v>
      </c>
      <c r="R24">
        <v>1</v>
      </c>
      <c r="T24">
        <v>0</v>
      </c>
    </row>
    <row r="25" spans="1:20" x14ac:dyDescent="0.25">
      <c r="A25" t="s">
        <v>34</v>
      </c>
      <c r="B25">
        <v>1</v>
      </c>
      <c r="D25">
        <v>2</v>
      </c>
      <c r="F25">
        <v>3</v>
      </c>
      <c r="H25">
        <v>4</v>
      </c>
      <c r="J25">
        <v>5</v>
      </c>
      <c r="L25">
        <v>6</v>
      </c>
      <c r="N25">
        <v>7</v>
      </c>
      <c r="P25">
        <v>8</v>
      </c>
      <c r="R25">
        <v>9</v>
      </c>
      <c r="T25">
        <v>10</v>
      </c>
    </row>
    <row r="26" spans="1:20" x14ac:dyDescent="0.25">
      <c r="A26" t="s">
        <v>35</v>
      </c>
      <c r="B26">
        <v>1</v>
      </c>
      <c r="D26">
        <v>2</v>
      </c>
      <c r="F26">
        <v>7</v>
      </c>
      <c r="H26">
        <v>3</v>
      </c>
      <c r="J26">
        <v>8</v>
      </c>
      <c r="L26">
        <v>5</v>
      </c>
      <c r="N26">
        <v>4</v>
      </c>
      <c r="P26">
        <v>9</v>
      </c>
      <c r="R26">
        <v>6</v>
      </c>
      <c r="T26">
        <v>10</v>
      </c>
    </row>
    <row r="27" spans="1:20" x14ac:dyDescent="0.25">
      <c r="A27" t="s">
        <v>36</v>
      </c>
      <c r="B27">
        <f>(2^B24 - 1)/LOG(B25+1, 2)</f>
        <v>3</v>
      </c>
      <c r="D27">
        <f>(2^D24 - 1)/LOG(D25+1, 2)</f>
        <v>1.8927892607143721</v>
      </c>
      <c r="F27">
        <f>(2^F24 - 1)/LOG(F25+1, 2)</f>
        <v>0</v>
      </c>
      <c r="H27">
        <f>(2^H24 - 1)/LOG(H25+1, 2)</f>
        <v>1.2920296742201793</v>
      </c>
      <c r="J27">
        <f>(2^J24 - 1)/LOG(J25+1, 2)</f>
        <v>0</v>
      </c>
      <c r="L27">
        <f>(2^L24 - 1)/LOG(L25+1, 2)</f>
        <v>0.35620718710802218</v>
      </c>
      <c r="N27">
        <f>(2^N24 - 1)/LOG(N25+1, 2)</f>
        <v>1</v>
      </c>
      <c r="P27">
        <f>(2^P24 - 1)/LOG(P25+1, 2)</f>
        <v>0</v>
      </c>
      <c r="R27">
        <f>(2^R24 - 1)/LOG(R25+1, 2)</f>
        <v>0.30102999566398114</v>
      </c>
      <c r="T27">
        <f>(2^T24 - 1)/LOG(T25+1, 2)</f>
        <v>0</v>
      </c>
    </row>
    <row r="28" spans="1:20" x14ac:dyDescent="0.25">
      <c r="A28" s="2" t="s">
        <v>38</v>
      </c>
      <c r="B28">
        <f>(2^B24-1)/LOG(B26+1, 2)</f>
        <v>3</v>
      </c>
      <c r="D28">
        <f>(2^D24-1)/LOG(D26+1, 2)</f>
        <v>1.8927892607143721</v>
      </c>
      <c r="F28">
        <f>(2^F24-1)/LOG(F26+1, 2)</f>
        <v>0</v>
      </c>
      <c r="H28">
        <f>(2^H24-1)/LOG(H26+1, 2)</f>
        <v>1.5</v>
      </c>
      <c r="J28">
        <f>(2^J24-1)/LOG(J26+1, 2)</f>
        <v>0</v>
      </c>
      <c r="L28">
        <f>(2^L24-1)/LOG(L26+1, 2)</f>
        <v>0.38685280723454163</v>
      </c>
      <c r="N28">
        <f>(2^N24-1)/LOG(N26+1, 2)</f>
        <v>1.2920296742201793</v>
      </c>
      <c r="P28">
        <f>(2^P24-1)/LOG(P26+1, 2)</f>
        <v>0</v>
      </c>
      <c r="R28">
        <f>(2^R24-1)/LOG(R26+1, 2)</f>
        <v>0.35620718710802218</v>
      </c>
      <c r="T28">
        <f>(2^T24-1)/LOG(T26+1, 2)</f>
        <v>0</v>
      </c>
    </row>
    <row r="29" spans="1:20" x14ac:dyDescent="0.25">
      <c r="A29" s="2" t="s">
        <v>39</v>
      </c>
      <c r="B29">
        <f>SUM(B27,D27,F27,H27,J27,L27,N27,P27, P27, R27,T27)</f>
        <v>7.8420561177065551</v>
      </c>
    </row>
    <row r="30" spans="1:20" x14ac:dyDescent="0.25">
      <c r="A30" s="2" t="s">
        <v>40</v>
      </c>
      <c r="B30">
        <f>SUM(B28,D28,F28,H28,J28,L28,N28,P28, P28, R28,T28)</f>
        <v>8.4278789292771155</v>
      </c>
    </row>
    <row r="31" spans="1:20" x14ac:dyDescent="0.25">
      <c r="A31" s="2" t="s">
        <v>37</v>
      </c>
      <c r="B31">
        <f>B29/B30</f>
        <v>0.9304898876115193</v>
      </c>
    </row>
    <row r="32" spans="1:20" x14ac:dyDescent="0.25">
      <c r="A32" s="2" t="s">
        <v>41</v>
      </c>
      <c r="B32">
        <v>0.4</v>
      </c>
    </row>
    <row r="34" spans="1:8" x14ac:dyDescent="0.25">
      <c r="A34" s="2" t="s">
        <v>58</v>
      </c>
    </row>
    <row r="35" spans="1:8" x14ac:dyDescent="0.25">
      <c r="A35" t="s">
        <v>2</v>
      </c>
      <c r="B35" t="s">
        <v>49</v>
      </c>
      <c r="D35" t="s">
        <v>8</v>
      </c>
      <c r="F35" t="s">
        <v>11</v>
      </c>
      <c r="H35" t="s">
        <v>1</v>
      </c>
    </row>
    <row r="36" spans="1:8" x14ac:dyDescent="0.25">
      <c r="A36" t="s">
        <v>3</v>
      </c>
      <c r="B36" t="s">
        <v>50</v>
      </c>
      <c r="D36" t="s">
        <v>6</v>
      </c>
      <c r="F36" t="s">
        <v>12</v>
      </c>
      <c r="H36" t="s">
        <v>6</v>
      </c>
    </row>
    <row r="37" spans="1:8" x14ac:dyDescent="0.25">
      <c r="A37" t="s">
        <v>4</v>
      </c>
      <c r="B37" t="s">
        <v>51</v>
      </c>
      <c r="D37" t="s">
        <v>9</v>
      </c>
      <c r="F37" t="s">
        <v>14</v>
      </c>
      <c r="H37" t="s">
        <v>32</v>
      </c>
    </row>
    <row r="38" spans="1:8" x14ac:dyDescent="0.25">
      <c r="A38" t="s">
        <v>5</v>
      </c>
      <c r="B38" t="s">
        <v>10</v>
      </c>
      <c r="D38" t="s">
        <v>10</v>
      </c>
      <c r="F38" t="s">
        <v>13</v>
      </c>
      <c r="H38" s="1" t="s">
        <v>7</v>
      </c>
    </row>
    <row r="40" spans="1:8" x14ac:dyDescent="0.25">
      <c r="A40" s="2" t="s">
        <v>33</v>
      </c>
      <c r="B40">
        <v>2</v>
      </c>
      <c r="D40">
        <v>2</v>
      </c>
      <c r="F40">
        <v>2</v>
      </c>
      <c r="H40">
        <v>2</v>
      </c>
    </row>
    <row r="41" spans="1:8" x14ac:dyDescent="0.25">
      <c r="A41" t="s">
        <v>34</v>
      </c>
      <c r="B41">
        <v>1</v>
      </c>
      <c r="D41">
        <v>2</v>
      </c>
      <c r="F41">
        <v>3</v>
      </c>
      <c r="H41">
        <v>4</v>
      </c>
    </row>
    <row r="42" spans="1:8" x14ac:dyDescent="0.25">
      <c r="A42" t="s">
        <v>35</v>
      </c>
      <c r="B42">
        <v>1</v>
      </c>
      <c r="D42">
        <v>2</v>
      </c>
      <c r="F42">
        <v>3</v>
      </c>
      <c r="H42">
        <v>4</v>
      </c>
    </row>
    <row r="43" spans="1:8" x14ac:dyDescent="0.25">
      <c r="A43" t="s">
        <v>36</v>
      </c>
      <c r="B43">
        <f>(2^B40 - 1)/LOG(B41+1, 2)</f>
        <v>3</v>
      </c>
      <c r="D43">
        <f>(2^D40 - 1)/LOG(D41+1, 2)</f>
        <v>1.8927892607143721</v>
      </c>
      <c r="F43">
        <f>(2^F40 - 1)/LOG(F41+1, 2)</f>
        <v>1.5</v>
      </c>
      <c r="H43">
        <f>(2^H40 - 1)/LOG(H41+1, 2)</f>
        <v>1.2920296742201793</v>
      </c>
    </row>
    <row r="44" spans="1:8" x14ac:dyDescent="0.25">
      <c r="A44" s="2" t="s">
        <v>38</v>
      </c>
      <c r="B44">
        <f>(2^B40 - 1)/LOG(B42+1, 2)</f>
        <v>3</v>
      </c>
      <c r="D44">
        <f>(2^D40 - 1)/LOG(D42+1, 2)</f>
        <v>1.8927892607143721</v>
      </c>
      <c r="F44">
        <f>(2^F40 - 1)/LOG(F42+1, 2)</f>
        <v>1.5</v>
      </c>
      <c r="H44">
        <f>(2^H40 - 1)/LOG(H42+1, 2)</f>
        <v>1.2920296742201793</v>
      </c>
    </row>
    <row r="45" spans="1:8" x14ac:dyDescent="0.25">
      <c r="A45" s="2" t="s">
        <v>39</v>
      </c>
      <c r="B45">
        <f>SUM(B43,D43,F43,H43)</f>
        <v>7.6848189349345519</v>
      </c>
    </row>
    <row r="46" spans="1:8" x14ac:dyDescent="0.25">
      <c r="A46" s="2" t="s">
        <v>40</v>
      </c>
      <c r="B46">
        <f>SUM(B44,D44,F44,H44)</f>
        <v>7.6848189349345519</v>
      </c>
    </row>
    <row r="47" spans="1:8" x14ac:dyDescent="0.25">
      <c r="A47" s="2" t="s">
        <v>37</v>
      </c>
      <c r="B47">
        <f ca="1">B46/B47</f>
        <v>0</v>
      </c>
    </row>
    <row r="48" spans="1:8" x14ac:dyDescent="0.25">
      <c r="A48" s="2" t="s">
        <v>41</v>
      </c>
      <c r="B48">
        <f>B45/B46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 Медведь</dc:creator>
  <cp:lastModifiedBy>Таня Медведь</cp:lastModifiedBy>
  <dcterms:created xsi:type="dcterms:W3CDTF">2015-06-05T18:19:34Z</dcterms:created>
  <dcterms:modified xsi:type="dcterms:W3CDTF">2022-12-05T18:52:08Z</dcterms:modified>
</cp:coreProperties>
</file>