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fd9fa18b89f308/Desktop/SavvyCoders/Activities/Data/"/>
    </mc:Choice>
  </mc:AlternateContent>
  <xr:revisionPtr revIDLastSave="0" documentId="8_{80011468-B6B3-44DB-BEAD-A7243630F34B}" xr6:coauthVersionLast="47" xr6:coauthVersionMax="47" xr10:uidLastSave="{00000000-0000-0000-0000-000000000000}"/>
  <bookViews>
    <workbookView xWindow="-120" yWindow="-120" windowWidth="29040" windowHeight="15840" xr2:uid="{75A8F1E2-83A2-4F26-8B82-83DD7B231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4" i="1"/>
  <c r="I3" i="1"/>
  <c r="I2" i="1"/>
</calcChain>
</file>

<file path=xl/sharedStrings.xml><?xml version="1.0" encoding="utf-8"?>
<sst xmlns="http://schemas.openxmlformats.org/spreadsheetml/2006/main" count="111" uniqueCount="108">
  <si>
    <t>California</t>
  </si>
  <si>
    <t>Hawaii</t>
  </si>
  <si>
    <t>Dist. of Col.</t>
  </si>
  <si>
    <t>Washington</t>
  </si>
  <si>
    <t>New Jersey</t>
  </si>
  <si>
    <t>Oregon</t>
  </si>
  <si>
    <t>Colorado</t>
  </si>
  <si>
    <t>Arizona</t>
  </si>
  <si>
    <t>Nevada</t>
  </si>
  <si>
    <t>Delaware</t>
  </si>
  <si>
    <t>Massachusetts</t>
  </si>
  <si>
    <t>Utah</t>
  </si>
  <si>
    <t>New York</t>
  </si>
  <si>
    <t>Vermont</t>
  </si>
  <si>
    <t>Maryland</t>
  </si>
  <si>
    <t>Florida</t>
  </si>
  <si>
    <t>Connecticut</t>
  </si>
  <si>
    <t>Virginia</t>
  </si>
  <si>
    <t>Georgia</t>
  </si>
  <si>
    <t>Texas</t>
  </si>
  <si>
    <t>Illinois</t>
  </si>
  <si>
    <t>Rhode Island</t>
  </si>
  <si>
    <t>North Carolina</t>
  </si>
  <si>
    <t>New Hampshire</t>
  </si>
  <si>
    <t>Minnesota</t>
  </si>
  <si>
    <t>Pennsylvania</t>
  </si>
  <si>
    <t>Maine</t>
  </si>
  <si>
    <t>New Mexico</t>
  </si>
  <si>
    <t>Oklahoma</t>
  </si>
  <si>
    <t>Alaska</t>
  </si>
  <si>
    <t>Ohio</t>
  </si>
  <si>
    <t>Idaho</t>
  </si>
  <si>
    <t>Michigan</t>
  </si>
  <si>
    <t>Missouri</t>
  </si>
  <si>
    <t>Tennessee</t>
  </si>
  <si>
    <t>Indiana</t>
  </si>
  <si>
    <t>Kansas</t>
  </si>
  <si>
    <t>Wisconsin</t>
  </si>
  <si>
    <t>South Carolina</t>
  </si>
  <si>
    <t>Nebraska</t>
  </si>
  <si>
    <t>Iowa</t>
  </si>
  <si>
    <t>Kentucky</t>
  </si>
  <si>
    <t>Alabama</t>
  </si>
  <si>
    <t>Louisiana</t>
  </si>
  <si>
    <t>Montana</t>
  </si>
  <si>
    <t>West Virginia</t>
  </si>
  <si>
    <t>Arkansas</t>
  </si>
  <si>
    <t>Wyoming</t>
  </si>
  <si>
    <t>Mississippi</t>
  </si>
  <si>
    <t>South Dakota</t>
  </si>
  <si>
    <t>North Dakota</t>
  </si>
  <si>
    <t>State</t>
  </si>
  <si>
    <t>Population</t>
  </si>
  <si>
    <t>Number Of Charging Stations</t>
  </si>
  <si>
    <t>EV to Motor Vehicle Ratio</t>
  </si>
  <si>
    <t>City with Most Charging Stations</t>
  </si>
  <si>
    <t>Juneau</t>
  </si>
  <si>
    <t>Birmingham</t>
  </si>
  <si>
    <t>Little Rock</t>
  </si>
  <si>
    <t>Phoenix</t>
  </si>
  <si>
    <t>Los Angeles</t>
  </si>
  <si>
    <t>Denver</t>
  </si>
  <si>
    <t>New Haven</t>
  </si>
  <si>
    <t>Newark</t>
  </si>
  <si>
    <t>Miami</t>
  </si>
  <si>
    <t>Atlanta</t>
  </si>
  <si>
    <t>Honolulu</t>
  </si>
  <si>
    <t>Iowa City</t>
  </si>
  <si>
    <t>Boise</t>
  </si>
  <si>
    <t>Chicago</t>
  </si>
  <si>
    <t>Indianapolis</t>
  </si>
  <si>
    <t>Overland Park</t>
  </si>
  <si>
    <t>Louisville</t>
  </si>
  <si>
    <t>New Orleans</t>
  </si>
  <si>
    <t>Boston</t>
  </si>
  <si>
    <t>Baltimore</t>
  </si>
  <si>
    <t>Portland</t>
  </si>
  <si>
    <t>Detroit</t>
  </si>
  <si>
    <t>Minneapolis</t>
  </si>
  <si>
    <t>Kansas City</t>
  </si>
  <si>
    <t>Hattiesburg</t>
  </si>
  <si>
    <t>Missoula</t>
  </si>
  <si>
    <t>Charlotte</t>
  </si>
  <si>
    <t>Fargo</t>
  </si>
  <si>
    <t>Omaha</t>
  </si>
  <si>
    <t>Manchester</t>
  </si>
  <si>
    <t>Jersey City</t>
  </si>
  <si>
    <t>Albuquerque</t>
  </si>
  <si>
    <t>Las Vegas</t>
  </si>
  <si>
    <t>Columbus</t>
  </si>
  <si>
    <t>Tulsa</t>
  </si>
  <si>
    <t>Pittsburgh</t>
  </si>
  <si>
    <t>Providence</t>
  </si>
  <si>
    <t>Greenville</t>
  </si>
  <si>
    <t>Rapid City</t>
  </si>
  <si>
    <t>Nashville</t>
  </si>
  <si>
    <t>Austin</t>
  </si>
  <si>
    <t>Salt Lake City</t>
  </si>
  <si>
    <t>Arlington</t>
  </si>
  <si>
    <t>Burlington</t>
  </si>
  <si>
    <t>Seattle</t>
  </si>
  <si>
    <t>Madison</t>
  </si>
  <si>
    <t>Morgantown</t>
  </si>
  <si>
    <t>Jackson</t>
  </si>
  <si>
    <t>City Total Charging Stations</t>
  </si>
  <si>
    <t>City Population</t>
  </si>
  <si>
    <t>City Population Ratio to State</t>
  </si>
  <si>
    <t>Electric Vehicle Regestration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</si>
</sst>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hell Dlg 2"/>
    </font>
    <font>
      <i/>
      <sz val="10"/>
      <name val="MS Shell Dlg 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5" fillId="2" borderId="0" xfId="0" applyFont="1" applyFill="1"/>
    <xf numFmtId="0" fontId="3" fillId="2" borderId="3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2" fillId="0" borderId="2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5" xfId="0" applyFont="1" applyBorder="1"/>
    <xf numFmtId="10" fontId="3" fillId="2" borderId="6" xfId="0" applyNumberFormat="1" applyFont="1" applyFill="1" applyBorder="1" applyAlignment="1">
      <alignment horizontal="left" vertical="center" wrapText="1"/>
    </xf>
    <xf numFmtId="10" fontId="3" fillId="2" borderId="7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3" fontId="3" fillId="2" borderId="8" xfId="0" applyNumberFormat="1" applyFont="1" applyFill="1" applyBorder="1" applyAlignment="1">
      <alignment horizontal="left" vertical="center" wrapText="1"/>
    </xf>
    <xf numFmtId="10" fontId="3" fillId="2" borderId="9" xfId="0" applyNumberFormat="1" applyFont="1" applyFill="1" applyBorder="1" applyAlignment="1">
      <alignment horizontal="left" vertical="center" wrapText="1"/>
    </xf>
    <xf numFmtId="0" fontId="0" fillId="0" borderId="10" xfId="0" applyBorder="1"/>
    <xf numFmtId="0" fontId="3" fillId="2" borderId="0" xfId="0" applyFont="1" applyFill="1" applyAlignment="1">
      <alignment horizontal="left" vertical="center" wrapText="1"/>
    </xf>
    <xf numFmtId="8" fontId="3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 vertical="center" wrapText="1"/>
    </xf>
    <xf numFmtId="10" fontId="3" fillId="2" borderId="2" xfId="0" applyNumberFormat="1" applyFont="1" applyFill="1" applyBorder="1" applyAlignment="1">
      <alignment horizontal="left" vertical="center" wrapText="1"/>
    </xf>
    <xf numFmtId="3" fontId="2" fillId="0" borderId="2" xfId="1" applyNumberFormat="1" applyFont="1" applyBorder="1"/>
    <xf numFmtId="3" fontId="0" fillId="0" borderId="2" xfId="1" applyNumberFormat="1" applyFont="1" applyBorder="1"/>
    <xf numFmtId="3" fontId="0" fillId="0" borderId="10" xfId="1" applyNumberFormat="1" applyFont="1" applyBorder="1"/>
    <xf numFmtId="3" fontId="0" fillId="0" borderId="0" xfId="1" applyNumberFormat="1" applyFont="1" applyBorder="1"/>
    <xf numFmtId="3" fontId="0" fillId="0" borderId="0" xfId="1" applyNumberFormat="1" applyFont="1"/>
    <xf numFmtId="10" fontId="0" fillId="0" borderId="5" xfId="2" applyNumberFormat="1" applyFont="1" applyBorder="1"/>
    <xf numFmtId="0" fontId="3" fillId="2" borderId="10" xfId="0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right" vertical="center" wrapText="1"/>
    </xf>
    <xf numFmtId="10" fontId="3" fillId="2" borderId="10" xfId="0" applyNumberFormat="1" applyFont="1" applyFill="1" applyBorder="1" applyAlignment="1">
      <alignment horizontal="left" vertical="center" wrapText="1"/>
    </xf>
    <xf numFmtId="10" fontId="0" fillId="0" borderId="11" xfId="2" applyNumberFormat="1" applyFont="1" applyBorder="1"/>
    <xf numFmtId="0" fontId="2" fillId="0" borderId="12" xfId="0" applyFont="1" applyBorder="1"/>
    <xf numFmtId="164" fontId="6" fillId="0" borderId="5" xfId="3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hell Dlg 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2FEEF-F50E-41D3-9781-4404D9F028E5}" name="Table1" displayName="Table1" ref="A1:I52" totalsRowShown="0" tableBorderDxfId="9">
  <autoFilter ref="A1:I52" xr:uid="{AF12FEEF-F50E-41D3-9781-4404D9F028E5}"/>
  <tableColumns count="9">
    <tableColumn id="1" xr3:uid="{18464AA1-E9ED-4123-9F4E-91179DFFECEE}" name="State" dataDxfId="8"/>
    <tableColumn id="2" xr3:uid="{29E1B1AD-5903-46DC-A4D6-E50087255763}" name="Population" dataDxfId="7"/>
    <tableColumn id="3" xr3:uid="{D97F5742-C048-47E0-8D9E-C2A8138D5B0C}" name="Number Of Charging Stations" dataDxfId="6"/>
    <tableColumn id="9" xr3:uid="{A55D1C8C-C929-471B-B280-5A4C3C04229B}" name="Electric Vehicle Regestration" dataDxfId="5" dataCellStyle="Comma"/>
    <tableColumn id="4" xr3:uid="{E33DC438-73A7-49F2-AC9A-1FDC1C641A9B}" name="EV to Motor Vehicle Ratio" dataDxfId="4"/>
    <tableColumn id="5" xr3:uid="{EF88B081-735D-461A-914D-154E0A73D662}" name="City with Most Charging Stations" dataDxfId="3"/>
    <tableColumn id="6" xr3:uid="{DDDE9BDC-0C91-4733-ADFB-8949D8967702}" name="City Total Charging Stations" dataDxfId="2"/>
    <tableColumn id="7" xr3:uid="{F55D8CA6-5881-43ED-B00C-9510D7AA74BE}" name="City Population" dataDxfId="1" dataCellStyle="Currency"/>
    <tableColumn id="8" xr3:uid="{1E67AE76-77A6-4AC8-AF4C-5CE246273B75}" name="City Population Ratio to State" dataDxfId="0" dataCellStyle="Percent">
      <calculatedColumnFormula>SUM(H2/B2)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7307-9F45-4A92-94E5-0F985CBDD8D3}">
  <dimension ref="A1:I54"/>
  <sheetViews>
    <sheetView tabSelected="1" workbookViewId="0">
      <selection activeCell="L17" sqref="L17"/>
    </sheetView>
  </sheetViews>
  <sheetFormatPr defaultRowHeight="15" x14ac:dyDescent="0.25"/>
  <cols>
    <col min="1" max="1" width="14" bestFit="1" customWidth="1"/>
    <col min="2" max="2" width="15.42578125" bestFit="1" customWidth="1"/>
    <col min="3" max="4" width="28.7109375" customWidth="1"/>
    <col min="5" max="5" width="25.85546875" customWidth="1"/>
    <col min="6" max="6" width="31.7109375" customWidth="1"/>
    <col min="7" max="7" width="27.140625" customWidth="1"/>
    <col min="8" max="8" width="16.7109375" style="29" customWidth="1"/>
    <col min="9" max="9" width="29" customWidth="1"/>
  </cols>
  <sheetData>
    <row r="1" spans="1:9" x14ac:dyDescent="0.25">
      <c r="A1" s="7" t="s">
        <v>51</v>
      </c>
      <c r="B1" s="7" t="s">
        <v>52</v>
      </c>
      <c r="C1" s="8" t="s">
        <v>53</v>
      </c>
      <c r="D1" s="36" t="s">
        <v>107</v>
      </c>
      <c r="E1" s="10" t="s">
        <v>54</v>
      </c>
      <c r="F1" s="7" t="s">
        <v>55</v>
      </c>
      <c r="G1" s="7" t="s">
        <v>104</v>
      </c>
      <c r="H1" s="25" t="s">
        <v>105</v>
      </c>
      <c r="I1" s="10" t="s">
        <v>106</v>
      </c>
    </row>
    <row r="2" spans="1:9" x14ac:dyDescent="0.25">
      <c r="A2" s="4" t="s">
        <v>42</v>
      </c>
      <c r="B2" s="5">
        <v>4817678</v>
      </c>
      <c r="C2" s="9">
        <v>563</v>
      </c>
      <c r="D2" s="37">
        <v>4750</v>
      </c>
      <c r="E2" s="11">
        <v>8.9999999999999998E-4</v>
      </c>
      <c r="F2" s="6" t="s">
        <v>57</v>
      </c>
      <c r="G2" s="6">
        <v>53</v>
      </c>
      <c r="H2" s="26">
        <v>200733</v>
      </c>
      <c r="I2" s="30">
        <f>SUM(H2/B2)</f>
        <v>4.1665922878199826E-2</v>
      </c>
    </row>
    <row r="3" spans="1:9" x14ac:dyDescent="0.25">
      <c r="A3" s="1" t="s">
        <v>29</v>
      </c>
      <c r="B3" s="2">
        <v>728300</v>
      </c>
      <c r="C3" s="9">
        <v>63</v>
      </c>
      <c r="D3" s="37">
        <v>1290</v>
      </c>
      <c r="E3" s="12">
        <v>1.9E-3</v>
      </c>
      <c r="F3" s="6" t="s">
        <v>56</v>
      </c>
      <c r="G3" s="6">
        <v>16</v>
      </c>
      <c r="H3" s="26">
        <v>32255</v>
      </c>
      <c r="I3" s="30">
        <f>SUM(H3/B3)</f>
        <v>4.4288068103803375E-2</v>
      </c>
    </row>
    <row r="4" spans="1:9" x14ac:dyDescent="0.25">
      <c r="A4" s="1" t="s">
        <v>7</v>
      </c>
      <c r="B4" s="2">
        <v>6561516</v>
      </c>
      <c r="C4" s="9">
        <v>1426</v>
      </c>
      <c r="D4" s="37">
        <v>40740</v>
      </c>
      <c r="E4" s="12">
        <v>6.7000000000000002E-3</v>
      </c>
      <c r="F4" s="6" t="s">
        <v>59</v>
      </c>
      <c r="G4" s="6">
        <v>278</v>
      </c>
      <c r="H4" s="26">
        <v>1608139</v>
      </c>
      <c r="I4" s="30">
        <f>SUM(H4/B4)</f>
        <v>0.24508650135121213</v>
      </c>
    </row>
    <row r="5" spans="1:9" x14ac:dyDescent="0.25">
      <c r="A5" s="1" t="s">
        <v>46</v>
      </c>
      <c r="B5" s="2">
        <v>2947036</v>
      </c>
      <c r="C5" s="9">
        <v>490</v>
      </c>
      <c r="D5" s="37">
        <v>2390</v>
      </c>
      <c r="E5" s="12">
        <v>6.9999999999999999E-4</v>
      </c>
      <c r="F5" s="6" t="s">
        <v>58</v>
      </c>
      <c r="G5" s="6">
        <v>56</v>
      </c>
      <c r="H5" s="26">
        <v>202591</v>
      </c>
      <c r="I5" s="30">
        <f t="shared" ref="I5:I52" si="0">SUM(H5/B5)</f>
        <v>6.8743985482362616E-2</v>
      </c>
    </row>
    <row r="6" spans="1:9" x14ac:dyDescent="0.25">
      <c r="A6" s="1" t="s">
        <v>0</v>
      </c>
      <c r="B6" s="2">
        <v>38066920</v>
      </c>
      <c r="C6" s="9">
        <v>19021</v>
      </c>
      <c r="D6" s="37">
        <v>563070</v>
      </c>
      <c r="E6" s="12">
        <v>1.7999999999999999E-2</v>
      </c>
      <c r="F6" s="6" t="s">
        <v>60</v>
      </c>
      <c r="G6" s="6">
        <v>1785</v>
      </c>
      <c r="H6" s="26">
        <v>3898747</v>
      </c>
      <c r="I6" s="30">
        <f t="shared" si="0"/>
        <v>0.10241824134970731</v>
      </c>
    </row>
    <row r="7" spans="1:9" x14ac:dyDescent="0.25">
      <c r="A7" s="1" t="s">
        <v>6</v>
      </c>
      <c r="B7" s="2">
        <v>5197580</v>
      </c>
      <c r="C7" s="9">
        <v>2450</v>
      </c>
      <c r="D7" s="37">
        <v>37000</v>
      </c>
      <c r="E7" s="12">
        <v>7.3000000000000001E-3</v>
      </c>
      <c r="F7" s="6" t="s">
        <v>61</v>
      </c>
      <c r="G7" s="6">
        <v>360</v>
      </c>
      <c r="H7" s="26">
        <v>715522</v>
      </c>
      <c r="I7" s="30">
        <f t="shared" si="0"/>
        <v>0.13766445153321352</v>
      </c>
    </row>
    <row r="8" spans="1:9" x14ac:dyDescent="0.25">
      <c r="A8" s="1" t="s">
        <v>16</v>
      </c>
      <c r="B8" s="2">
        <v>3592053</v>
      </c>
      <c r="C8" s="9">
        <v>875</v>
      </c>
      <c r="D8" s="37">
        <v>13350</v>
      </c>
      <c r="E8" s="12">
        <v>4.7999999999999996E-3</v>
      </c>
      <c r="F8" s="6" t="s">
        <v>62</v>
      </c>
      <c r="G8" s="6">
        <v>73</v>
      </c>
      <c r="H8" s="26">
        <v>134023</v>
      </c>
      <c r="I8" s="30">
        <f t="shared" si="0"/>
        <v>3.731097508861924E-2</v>
      </c>
    </row>
    <row r="9" spans="1:9" x14ac:dyDescent="0.25">
      <c r="A9" s="1" t="s">
        <v>9</v>
      </c>
      <c r="B9" s="2">
        <v>917060</v>
      </c>
      <c r="C9" s="9">
        <v>230</v>
      </c>
      <c r="D9" s="37">
        <v>3010</v>
      </c>
      <c r="E9" s="12">
        <v>6.4000000000000003E-3</v>
      </c>
      <c r="F9" s="6" t="s">
        <v>63</v>
      </c>
      <c r="G9" s="6">
        <v>44</v>
      </c>
      <c r="H9" s="26">
        <v>30601</v>
      </c>
      <c r="I9" s="30">
        <f t="shared" si="0"/>
        <v>3.336859093189104E-2</v>
      </c>
    </row>
    <row r="10" spans="1:9" x14ac:dyDescent="0.25">
      <c r="A10" s="1" t="s">
        <v>2</v>
      </c>
      <c r="B10" s="2">
        <v>633736</v>
      </c>
      <c r="C10" s="9">
        <v>419</v>
      </c>
      <c r="D10" s="37">
        <v>3700</v>
      </c>
      <c r="E10" s="12">
        <v>1.0200000000000001E-2</v>
      </c>
      <c r="F10" s="6" t="s">
        <v>3</v>
      </c>
      <c r="G10" s="6">
        <v>393</v>
      </c>
      <c r="H10" s="26">
        <v>689545</v>
      </c>
      <c r="I10" s="30">
        <f t="shared" si="0"/>
        <v>1.088063483848164</v>
      </c>
    </row>
    <row r="11" spans="1:9" x14ac:dyDescent="0.25">
      <c r="A11" s="1" t="s">
        <v>15</v>
      </c>
      <c r="B11" s="2">
        <v>19361792</v>
      </c>
      <c r="C11" s="9">
        <v>4050</v>
      </c>
      <c r="D11" s="37">
        <v>95640</v>
      </c>
      <c r="E11" s="12">
        <v>5.0000000000000001E-3</v>
      </c>
      <c r="F11" s="6" t="s">
        <v>64</v>
      </c>
      <c r="G11" s="6">
        <v>329</v>
      </c>
      <c r="H11" s="26">
        <v>442241</v>
      </c>
      <c r="I11" s="30">
        <f t="shared" si="0"/>
        <v>2.2840912659324097E-2</v>
      </c>
    </row>
    <row r="12" spans="1:9" x14ac:dyDescent="0.25">
      <c r="A12" s="1" t="s">
        <v>18</v>
      </c>
      <c r="B12" s="2">
        <v>9907756</v>
      </c>
      <c r="C12" s="9">
        <v>2218</v>
      </c>
      <c r="D12" s="37">
        <v>34020</v>
      </c>
      <c r="E12" s="12">
        <v>3.7000000000000002E-3</v>
      </c>
      <c r="F12" s="6" t="s">
        <v>65</v>
      </c>
      <c r="G12" s="6">
        <v>681</v>
      </c>
      <c r="H12" s="26">
        <v>498715</v>
      </c>
      <c r="I12" s="30">
        <f t="shared" si="0"/>
        <v>5.0335817716948214E-2</v>
      </c>
    </row>
    <row r="13" spans="1:9" x14ac:dyDescent="0.25">
      <c r="A13" s="1" t="s">
        <v>1</v>
      </c>
      <c r="B13" s="2">
        <v>1392704</v>
      </c>
      <c r="C13" s="9">
        <v>430</v>
      </c>
      <c r="D13" s="37">
        <v>14220</v>
      </c>
      <c r="E13" s="12">
        <v>1.15E-2</v>
      </c>
      <c r="F13" s="6" t="s">
        <v>66</v>
      </c>
      <c r="G13" s="6">
        <v>140</v>
      </c>
      <c r="H13" s="26">
        <v>350964</v>
      </c>
      <c r="I13" s="30">
        <f t="shared" si="0"/>
        <v>0.25200186112770551</v>
      </c>
    </row>
    <row r="14" spans="1:9" x14ac:dyDescent="0.25">
      <c r="A14" s="1" t="s">
        <v>31</v>
      </c>
      <c r="B14" s="2">
        <v>1599464</v>
      </c>
      <c r="C14" s="9">
        <v>237</v>
      </c>
      <c r="D14" s="37">
        <v>3500</v>
      </c>
      <c r="E14" s="12">
        <v>1.8E-3</v>
      </c>
      <c r="F14" s="6" t="s">
        <v>68</v>
      </c>
      <c r="G14" s="6">
        <v>68</v>
      </c>
      <c r="H14" s="26">
        <v>235684</v>
      </c>
      <c r="I14" s="30">
        <f t="shared" si="0"/>
        <v>0.14735186287406282</v>
      </c>
    </row>
    <row r="15" spans="1:9" x14ac:dyDescent="0.25">
      <c r="A15" s="1" t="s">
        <v>20</v>
      </c>
      <c r="B15" s="2">
        <v>12868747</v>
      </c>
      <c r="C15" s="9">
        <v>2278</v>
      </c>
      <c r="D15" s="37">
        <v>36520</v>
      </c>
      <c r="E15" s="12">
        <v>3.3E-3</v>
      </c>
      <c r="F15" s="6" t="s">
        <v>69</v>
      </c>
      <c r="G15" s="6">
        <v>338</v>
      </c>
      <c r="H15" s="26">
        <v>2746388</v>
      </c>
      <c r="I15" s="30">
        <f t="shared" si="0"/>
        <v>0.21341533872722807</v>
      </c>
    </row>
    <row r="16" spans="1:9" x14ac:dyDescent="0.25">
      <c r="A16" s="1" t="s">
        <v>35</v>
      </c>
      <c r="B16" s="2">
        <v>6542411</v>
      </c>
      <c r="C16" s="9">
        <v>914</v>
      </c>
      <c r="D16" s="37">
        <v>10360</v>
      </c>
      <c r="E16" s="12">
        <v>1.6999999999999999E-3</v>
      </c>
      <c r="F16" s="6" t="s">
        <v>70</v>
      </c>
      <c r="G16" s="6">
        <v>84</v>
      </c>
      <c r="H16" s="26">
        <v>887642</v>
      </c>
      <c r="I16" s="30">
        <f t="shared" si="0"/>
        <v>0.13567505924039319</v>
      </c>
    </row>
    <row r="17" spans="1:9" x14ac:dyDescent="0.25">
      <c r="A17" s="1" t="s">
        <v>40</v>
      </c>
      <c r="B17" s="2">
        <v>3078116</v>
      </c>
      <c r="C17" s="9">
        <v>1087</v>
      </c>
      <c r="D17" s="37">
        <v>3660</v>
      </c>
      <c r="E17" s="12">
        <v>1E-3</v>
      </c>
      <c r="F17" s="6" t="s">
        <v>67</v>
      </c>
      <c r="G17" s="6">
        <v>35</v>
      </c>
      <c r="H17" s="26">
        <v>74828</v>
      </c>
      <c r="I17" s="30">
        <f t="shared" si="0"/>
        <v>2.430967513894863E-2</v>
      </c>
    </row>
    <row r="18" spans="1:9" x14ac:dyDescent="0.25">
      <c r="A18" s="1" t="s">
        <v>36</v>
      </c>
      <c r="B18" s="2">
        <v>2882946</v>
      </c>
      <c r="C18" s="9">
        <v>712</v>
      </c>
      <c r="D18" s="37">
        <v>4500</v>
      </c>
      <c r="E18" s="12">
        <v>1.6999999999999999E-3</v>
      </c>
      <c r="F18" s="6" t="s">
        <v>71</v>
      </c>
      <c r="G18" s="6">
        <v>158</v>
      </c>
      <c r="H18" s="26">
        <v>197238</v>
      </c>
      <c r="I18" s="30">
        <f t="shared" si="0"/>
        <v>6.8415433379605442E-2</v>
      </c>
    </row>
    <row r="19" spans="1:9" x14ac:dyDescent="0.25">
      <c r="A19" s="1" t="s">
        <v>41</v>
      </c>
      <c r="B19" s="2">
        <v>4383272</v>
      </c>
      <c r="C19" s="9">
        <v>428</v>
      </c>
      <c r="D19" s="37">
        <v>4220</v>
      </c>
      <c r="E19" s="12">
        <v>1E-3</v>
      </c>
      <c r="F19" s="6" t="s">
        <v>72</v>
      </c>
      <c r="G19" s="6">
        <v>96</v>
      </c>
      <c r="H19" s="26">
        <v>633045</v>
      </c>
      <c r="I19" s="30">
        <f t="shared" si="0"/>
        <v>0.14442293337032244</v>
      </c>
    </row>
    <row r="20" spans="1:9" x14ac:dyDescent="0.25">
      <c r="A20" s="1" t="s">
        <v>43</v>
      </c>
      <c r="B20" s="2">
        <v>4601049</v>
      </c>
      <c r="C20" s="9">
        <v>362</v>
      </c>
      <c r="D20" s="37">
        <v>3180</v>
      </c>
      <c r="E20" s="12">
        <v>8.0000000000000004E-4</v>
      </c>
      <c r="F20" s="6" t="s">
        <v>73</v>
      </c>
      <c r="G20" s="6">
        <v>60</v>
      </c>
      <c r="H20" s="26">
        <v>383997</v>
      </c>
      <c r="I20" s="30">
        <f t="shared" si="0"/>
        <v>8.3458576511573776E-2</v>
      </c>
    </row>
    <row r="21" spans="1:9" x14ac:dyDescent="0.25">
      <c r="A21" s="1" t="s">
        <v>26</v>
      </c>
      <c r="B21" s="2">
        <v>1328535</v>
      </c>
      <c r="C21" s="9">
        <v>492</v>
      </c>
      <c r="D21" s="37">
        <v>3040</v>
      </c>
      <c r="E21" s="12">
        <v>2.2000000000000001E-3</v>
      </c>
      <c r="F21" s="6" t="s">
        <v>76</v>
      </c>
      <c r="G21" s="6">
        <v>46</v>
      </c>
      <c r="H21" s="26">
        <v>652503</v>
      </c>
      <c r="I21" s="30">
        <f t="shared" si="0"/>
        <v>0.49114475719495537</v>
      </c>
    </row>
    <row r="22" spans="1:9" x14ac:dyDescent="0.25">
      <c r="A22" s="1" t="s">
        <v>14</v>
      </c>
      <c r="B22" s="2">
        <v>5887776</v>
      </c>
      <c r="C22" s="9">
        <v>1956</v>
      </c>
      <c r="D22" s="37">
        <v>25630</v>
      </c>
      <c r="E22" s="12">
        <v>5.1999999999999998E-3</v>
      </c>
      <c r="F22" s="6" t="s">
        <v>75</v>
      </c>
      <c r="G22" s="6">
        <v>311</v>
      </c>
      <c r="H22" s="26">
        <v>585708</v>
      </c>
      <c r="I22" s="30">
        <f t="shared" si="0"/>
        <v>9.9478648644241899E-2</v>
      </c>
    </row>
    <row r="23" spans="1:9" x14ac:dyDescent="0.25">
      <c r="A23" s="1" t="s">
        <v>10</v>
      </c>
      <c r="B23" s="2">
        <v>6657291</v>
      </c>
      <c r="C23" s="9">
        <v>3058</v>
      </c>
      <c r="D23" s="37">
        <v>30470</v>
      </c>
      <c r="E23" s="12">
        <v>5.8999999999999999E-3</v>
      </c>
      <c r="F23" s="6" t="s">
        <v>74</v>
      </c>
      <c r="G23" s="6">
        <v>459</v>
      </c>
      <c r="H23" s="26">
        <v>675647</v>
      </c>
      <c r="I23" s="30">
        <f t="shared" si="0"/>
        <v>0.10148978015231722</v>
      </c>
    </row>
    <row r="24" spans="1:9" x14ac:dyDescent="0.25">
      <c r="A24" s="1" t="s">
        <v>32</v>
      </c>
      <c r="B24" s="2">
        <v>9889024</v>
      </c>
      <c r="C24" s="9">
        <v>1871</v>
      </c>
      <c r="D24" s="37">
        <v>17460</v>
      </c>
      <c r="E24" s="12">
        <v>1.8E-3</v>
      </c>
      <c r="F24" s="6" t="s">
        <v>77</v>
      </c>
      <c r="G24" s="6">
        <v>150</v>
      </c>
      <c r="H24" s="26">
        <v>639111</v>
      </c>
      <c r="I24" s="30">
        <f t="shared" si="0"/>
        <v>6.4628319235548418E-2</v>
      </c>
    </row>
    <row r="25" spans="1:9" x14ac:dyDescent="0.25">
      <c r="A25" s="1" t="s">
        <v>24</v>
      </c>
      <c r="B25" s="2">
        <v>5383661</v>
      </c>
      <c r="C25" s="9">
        <v>1562</v>
      </c>
      <c r="D25" s="37">
        <v>15000</v>
      </c>
      <c r="E25" s="12">
        <v>2.7000000000000001E-3</v>
      </c>
      <c r="F25" s="6" t="s">
        <v>78</v>
      </c>
      <c r="G25" s="6">
        <v>111</v>
      </c>
      <c r="H25" s="26">
        <v>429954</v>
      </c>
      <c r="I25" s="30">
        <f t="shared" si="0"/>
        <v>7.9862755102893743E-2</v>
      </c>
    </row>
    <row r="26" spans="1:9" x14ac:dyDescent="0.25">
      <c r="A26" s="1" t="s">
        <v>48</v>
      </c>
      <c r="B26" s="2">
        <v>2984345</v>
      </c>
      <c r="C26" s="9">
        <v>251</v>
      </c>
      <c r="D26" s="37">
        <v>1310</v>
      </c>
      <c r="E26" s="12">
        <v>5.0000000000000001E-4</v>
      </c>
      <c r="F26" s="6" t="s">
        <v>80</v>
      </c>
      <c r="G26" s="6">
        <v>15</v>
      </c>
      <c r="H26" s="26">
        <v>48730</v>
      </c>
      <c r="I26" s="30">
        <f t="shared" si="0"/>
        <v>1.632854110365926E-2</v>
      </c>
    </row>
    <row r="27" spans="1:9" x14ac:dyDescent="0.25">
      <c r="A27" s="1" t="s">
        <v>33</v>
      </c>
      <c r="B27" s="2">
        <v>6028076</v>
      </c>
      <c r="C27" s="9">
        <v>1514</v>
      </c>
      <c r="D27" s="37">
        <v>10050</v>
      </c>
      <c r="E27" s="12">
        <v>1.8E-3</v>
      </c>
      <c r="F27" s="6" t="s">
        <v>79</v>
      </c>
      <c r="G27" s="6">
        <v>514</v>
      </c>
      <c r="H27" s="26">
        <v>508090</v>
      </c>
      <c r="I27" s="30">
        <f t="shared" si="0"/>
        <v>8.4287258488446398E-2</v>
      </c>
    </row>
    <row r="28" spans="1:9" x14ac:dyDescent="0.25">
      <c r="A28" s="1" t="s">
        <v>44</v>
      </c>
      <c r="B28" s="2">
        <v>1006370</v>
      </c>
      <c r="C28" s="9">
        <v>152</v>
      </c>
      <c r="D28" s="37">
        <v>1650</v>
      </c>
      <c r="E28" s="12">
        <v>8.0000000000000004E-4</v>
      </c>
      <c r="F28" s="6" t="s">
        <v>81</v>
      </c>
      <c r="G28" s="6">
        <v>17</v>
      </c>
      <c r="H28" s="26">
        <v>73489</v>
      </c>
      <c r="I28" s="30">
        <f t="shared" si="0"/>
        <v>7.3023838150978265E-2</v>
      </c>
    </row>
    <row r="29" spans="1:9" x14ac:dyDescent="0.25">
      <c r="A29" s="1" t="s">
        <v>39</v>
      </c>
      <c r="B29" s="2">
        <v>1855617</v>
      </c>
      <c r="C29" s="9">
        <v>426</v>
      </c>
      <c r="D29" s="37">
        <v>2710</v>
      </c>
      <c r="E29" s="12">
        <v>1.4E-3</v>
      </c>
      <c r="F29" s="6" t="s">
        <v>84</v>
      </c>
      <c r="G29" s="6">
        <v>84</v>
      </c>
      <c r="H29" s="26">
        <v>486051</v>
      </c>
      <c r="I29" s="30">
        <f t="shared" si="0"/>
        <v>0.26193497903931684</v>
      </c>
    </row>
    <row r="30" spans="1:9" x14ac:dyDescent="0.25">
      <c r="A30" s="1" t="s">
        <v>8</v>
      </c>
      <c r="B30" s="2">
        <v>2761584</v>
      </c>
      <c r="C30" s="9">
        <v>664</v>
      </c>
      <c r="D30" s="37">
        <v>17380</v>
      </c>
      <c r="E30" s="12">
        <v>6.4999999999999997E-3</v>
      </c>
      <c r="F30" s="6" t="s">
        <v>88</v>
      </c>
      <c r="G30" s="6">
        <v>292</v>
      </c>
      <c r="H30" s="26">
        <v>641903</v>
      </c>
      <c r="I30" s="30">
        <f t="shared" si="0"/>
        <v>0.2324401502905579</v>
      </c>
    </row>
    <row r="31" spans="1:9" x14ac:dyDescent="0.25">
      <c r="A31" s="1" t="s">
        <v>23</v>
      </c>
      <c r="B31" s="2">
        <v>1321069</v>
      </c>
      <c r="C31" s="9">
        <v>278</v>
      </c>
      <c r="D31" s="37">
        <v>4000</v>
      </c>
      <c r="E31" s="12">
        <v>2.8E-3</v>
      </c>
      <c r="F31" s="6" t="s">
        <v>85</v>
      </c>
      <c r="G31" s="6">
        <v>30</v>
      </c>
      <c r="H31" s="26">
        <v>115644</v>
      </c>
      <c r="I31" s="30">
        <f t="shared" si="0"/>
        <v>8.7538198231886452E-2</v>
      </c>
    </row>
    <row r="32" spans="1:9" x14ac:dyDescent="0.25">
      <c r="A32" s="1" t="s">
        <v>4</v>
      </c>
      <c r="B32" s="2">
        <v>8874374</v>
      </c>
      <c r="C32" s="9">
        <v>1369</v>
      </c>
      <c r="D32" s="37">
        <v>47830</v>
      </c>
      <c r="E32" s="12">
        <v>7.7000000000000002E-3</v>
      </c>
      <c r="F32" s="6" t="s">
        <v>86</v>
      </c>
      <c r="G32" s="6">
        <v>61</v>
      </c>
      <c r="H32" s="26">
        <v>292449</v>
      </c>
      <c r="I32" s="30">
        <f t="shared" si="0"/>
        <v>3.2954324440236576E-2</v>
      </c>
    </row>
    <row r="33" spans="1:9" x14ac:dyDescent="0.25">
      <c r="A33" s="1" t="s">
        <v>27</v>
      </c>
      <c r="B33" s="2">
        <v>2080085</v>
      </c>
      <c r="C33" s="9">
        <v>384</v>
      </c>
      <c r="D33" s="37">
        <v>4150</v>
      </c>
      <c r="E33" s="12">
        <v>2.2000000000000001E-3</v>
      </c>
      <c r="F33" s="6" t="s">
        <v>87</v>
      </c>
      <c r="G33" s="6">
        <v>79</v>
      </c>
      <c r="H33" s="26">
        <v>564559</v>
      </c>
      <c r="I33" s="30">
        <f t="shared" si="0"/>
        <v>0.27141150481831272</v>
      </c>
    </row>
    <row r="34" spans="1:9" x14ac:dyDescent="0.25">
      <c r="A34" s="1" t="s">
        <v>12</v>
      </c>
      <c r="B34" s="2">
        <v>19594330</v>
      </c>
      <c r="C34" s="9">
        <v>4310</v>
      </c>
      <c r="D34" s="37">
        <v>51870</v>
      </c>
      <c r="E34" s="12">
        <v>5.4999999999999997E-3</v>
      </c>
      <c r="F34" s="6" t="s">
        <v>12</v>
      </c>
      <c r="G34" s="6">
        <v>410</v>
      </c>
      <c r="H34" s="26">
        <v>8804190</v>
      </c>
      <c r="I34" s="30">
        <f t="shared" si="0"/>
        <v>0.44932335017323888</v>
      </c>
    </row>
    <row r="35" spans="1:9" x14ac:dyDescent="0.25">
      <c r="A35" s="1" t="s">
        <v>22</v>
      </c>
      <c r="B35" s="2">
        <v>9750405</v>
      </c>
      <c r="C35" s="9">
        <v>1921</v>
      </c>
      <c r="D35" s="37">
        <v>25190</v>
      </c>
      <c r="E35" s="12">
        <v>2.8999999999999998E-3</v>
      </c>
      <c r="F35" s="6" t="s">
        <v>82</v>
      </c>
      <c r="G35" s="6">
        <v>263</v>
      </c>
      <c r="H35" s="26">
        <v>874579</v>
      </c>
      <c r="I35" s="30">
        <f t="shared" si="0"/>
        <v>8.9696684394135417E-2</v>
      </c>
    </row>
    <row r="36" spans="1:9" x14ac:dyDescent="0.25">
      <c r="A36" s="1" t="s">
        <v>50</v>
      </c>
      <c r="B36" s="2">
        <v>704925</v>
      </c>
      <c r="C36" s="9">
        <v>152</v>
      </c>
      <c r="D36" s="37">
        <v>380</v>
      </c>
      <c r="E36" s="12">
        <v>4.0000000000000002E-4</v>
      </c>
      <c r="F36" s="6" t="s">
        <v>83</v>
      </c>
      <c r="G36" s="6">
        <v>17</v>
      </c>
      <c r="H36" s="26">
        <v>125990</v>
      </c>
      <c r="I36" s="30">
        <f t="shared" si="0"/>
        <v>0.17872823350001774</v>
      </c>
    </row>
    <row r="37" spans="1:9" x14ac:dyDescent="0.25">
      <c r="A37" s="1" t="s">
        <v>30</v>
      </c>
      <c r="B37" s="2">
        <v>11560380</v>
      </c>
      <c r="C37" s="9">
        <v>1970</v>
      </c>
      <c r="D37" s="37">
        <v>21200</v>
      </c>
      <c r="E37" s="12">
        <v>1.9E-3</v>
      </c>
      <c r="F37" s="6" t="s">
        <v>89</v>
      </c>
      <c r="G37" s="6">
        <v>279</v>
      </c>
      <c r="H37" s="26">
        <v>905748</v>
      </c>
      <c r="I37" s="30">
        <f t="shared" si="0"/>
        <v>7.8349327617258255E-2</v>
      </c>
    </row>
    <row r="38" spans="1:9" x14ac:dyDescent="0.25">
      <c r="A38" s="1" t="s">
        <v>28</v>
      </c>
      <c r="B38" s="2">
        <v>3818851</v>
      </c>
      <c r="C38" s="9">
        <v>718</v>
      </c>
      <c r="D38" s="37">
        <v>7080</v>
      </c>
      <c r="E38" s="12">
        <v>2.0999999999999999E-3</v>
      </c>
      <c r="F38" s="6" t="s">
        <v>90</v>
      </c>
      <c r="G38" s="6">
        <v>58</v>
      </c>
      <c r="H38" s="26">
        <v>413066</v>
      </c>
      <c r="I38" s="30">
        <f t="shared" si="0"/>
        <v>0.10816499517786894</v>
      </c>
    </row>
    <row r="39" spans="1:9" x14ac:dyDescent="0.25">
      <c r="A39" s="1" t="s">
        <v>5</v>
      </c>
      <c r="B39" s="2">
        <v>3900343</v>
      </c>
      <c r="C39" s="9">
        <v>1396</v>
      </c>
      <c r="D39" s="37">
        <v>30290</v>
      </c>
      <c r="E39" s="12">
        <v>7.6E-3</v>
      </c>
      <c r="F39" s="6" t="s">
        <v>76</v>
      </c>
      <c r="G39" s="6">
        <v>222</v>
      </c>
      <c r="H39" s="26">
        <v>652503</v>
      </c>
      <c r="I39" s="30">
        <f t="shared" si="0"/>
        <v>0.16729374826778054</v>
      </c>
    </row>
    <row r="40" spans="1:9" x14ac:dyDescent="0.25">
      <c r="A40" s="1" t="s">
        <v>25</v>
      </c>
      <c r="B40" s="2">
        <v>12758729</v>
      </c>
      <c r="C40" s="9">
        <v>2134</v>
      </c>
      <c r="D40" s="37">
        <v>26770</v>
      </c>
      <c r="E40" s="12">
        <v>2.3999999999999998E-3</v>
      </c>
      <c r="F40" s="6" t="s">
        <v>91</v>
      </c>
      <c r="G40" s="6">
        <v>255</v>
      </c>
      <c r="H40" s="26">
        <v>302971</v>
      </c>
      <c r="I40" s="30">
        <f t="shared" si="0"/>
        <v>2.3746174089911306E-2</v>
      </c>
    </row>
    <row r="41" spans="1:9" x14ac:dyDescent="0.25">
      <c r="A41" s="1" t="s">
        <v>21</v>
      </c>
      <c r="B41" s="2">
        <v>1053252</v>
      </c>
      <c r="C41" s="9">
        <v>348</v>
      </c>
      <c r="D41" s="37">
        <v>2550</v>
      </c>
      <c r="E41" s="12">
        <v>3.2000000000000002E-3</v>
      </c>
      <c r="F41" s="6" t="s">
        <v>92</v>
      </c>
      <c r="G41" s="6">
        <v>91</v>
      </c>
      <c r="H41" s="26">
        <v>190934</v>
      </c>
      <c r="I41" s="30">
        <f t="shared" si="0"/>
        <v>0.18128045330082448</v>
      </c>
    </row>
    <row r="42" spans="1:9" x14ac:dyDescent="0.25">
      <c r="A42" s="1" t="s">
        <v>38</v>
      </c>
      <c r="B42" s="2">
        <v>4727273</v>
      </c>
      <c r="C42" s="9">
        <v>715</v>
      </c>
      <c r="D42" s="37">
        <v>7440</v>
      </c>
      <c r="E42" s="12">
        <v>1.5E-3</v>
      </c>
      <c r="F42" s="6" t="s">
        <v>93</v>
      </c>
      <c r="G42" s="6">
        <v>61</v>
      </c>
      <c r="H42" s="26">
        <v>70720</v>
      </c>
      <c r="I42" s="30">
        <f t="shared" si="0"/>
        <v>1.4959999136923127E-2</v>
      </c>
    </row>
    <row r="43" spans="1:9" x14ac:dyDescent="0.25">
      <c r="A43" s="1" t="s">
        <v>49</v>
      </c>
      <c r="B43" s="2">
        <v>834708</v>
      </c>
      <c r="C43" s="9">
        <v>193</v>
      </c>
      <c r="D43" s="37">
        <v>680</v>
      </c>
      <c r="E43" s="12">
        <v>5.0000000000000001E-4</v>
      </c>
      <c r="F43" s="6" t="s">
        <v>94</v>
      </c>
      <c r="G43" s="6">
        <v>21</v>
      </c>
      <c r="H43" s="26">
        <v>74703</v>
      </c>
      <c r="I43" s="30">
        <f t="shared" si="0"/>
        <v>8.9495967452091027E-2</v>
      </c>
    </row>
    <row r="44" spans="1:9" x14ac:dyDescent="0.25">
      <c r="A44" s="1" t="s">
        <v>34</v>
      </c>
      <c r="B44" s="2">
        <v>6451365</v>
      </c>
      <c r="C44" s="9">
        <v>1095</v>
      </c>
      <c r="D44" s="37">
        <v>12160</v>
      </c>
      <c r="E44" s="12">
        <v>1.8E-3</v>
      </c>
      <c r="F44" s="6" t="s">
        <v>95</v>
      </c>
      <c r="G44" s="6">
        <v>262</v>
      </c>
      <c r="H44" s="26">
        <v>689447</v>
      </c>
      <c r="I44" s="30">
        <f t="shared" si="0"/>
        <v>0.10686839141794023</v>
      </c>
    </row>
    <row r="45" spans="1:9" x14ac:dyDescent="0.25">
      <c r="A45" s="1" t="s">
        <v>19</v>
      </c>
      <c r="B45" s="2">
        <v>26092033</v>
      </c>
      <c r="C45" s="9">
        <v>4119</v>
      </c>
      <c r="D45" s="37">
        <v>80900</v>
      </c>
      <c r="E45" s="12">
        <v>3.5000000000000001E-3</v>
      </c>
      <c r="F45" s="6" t="s">
        <v>96</v>
      </c>
      <c r="G45" s="6">
        <v>642</v>
      </c>
      <c r="H45" s="26">
        <v>961855</v>
      </c>
      <c r="I45" s="30">
        <f t="shared" si="0"/>
        <v>3.6863934673085845E-2</v>
      </c>
    </row>
    <row r="46" spans="1:9" x14ac:dyDescent="0.25">
      <c r="A46" s="1" t="s">
        <v>11</v>
      </c>
      <c r="B46" s="2">
        <v>2858111</v>
      </c>
      <c r="C46" s="9">
        <v>1018</v>
      </c>
      <c r="D46" s="37">
        <v>16480</v>
      </c>
      <c r="E46" s="12">
        <v>5.7999999999999996E-3</v>
      </c>
      <c r="F46" s="6" t="s">
        <v>97</v>
      </c>
      <c r="G46" s="6">
        <v>179</v>
      </c>
      <c r="H46" s="26">
        <v>199723</v>
      </c>
      <c r="I46" s="30">
        <f t="shared" si="0"/>
        <v>6.9879371375009575E-2</v>
      </c>
    </row>
    <row r="47" spans="1:9" x14ac:dyDescent="0.25">
      <c r="A47" s="1" t="s">
        <v>13</v>
      </c>
      <c r="B47" s="2">
        <v>626358</v>
      </c>
      <c r="C47" s="9">
        <v>410</v>
      </c>
      <c r="D47" s="37">
        <v>3370</v>
      </c>
      <c r="E47" s="12">
        <v>5.4999999999999997E-3</v>
      </c>
      <c r="F47" s="6" t="s">
        <v>99</v>
      </c>
      <c r="G47" s="6">
        <v>48</v>
      </c>
      <c r="H47" s="26">
        <v>44743</v>
      </c>
      <c r="I47" s="30">
        <f t="shared" si="0"/>
        <v>7.1433589097608718E-2</v>
      </c>
    </row>
    <row r="48" spans="1:9" x14ac:dyDescent="0.25">
      <c r="A48" s="1" t="s">
        <v>17</v>
      </c>
      <c r="B48" s="2">
        <v>8185131</v>
      </c>
      <c r="C48" s="9">
        <v>1763</v>
      </c>
      <c r="D48" s="37">
        <v>30660</v>
      </c>
      <c r="E48" s="12">
        <v>4.0000000000000001E-3</v>
      </c>
      <c r="F48" s="6" t="s">
        <v>98</v>
      </c>
      <c r="G48" s="6">
        <v>151</v>
      </c>
      <c r="H48" s="26">
        <v>230000</v>
      </c>
      <c r="I48" s="30">
        <f t="shared" si="0"/>
        <v>2.8099733529005216E-2</v>
      </c>
    </row>
    <row r="49" spans="1:9" x14ac:dyDescent="0.25">
      <c r="A49" s="1" t="s">
        <v>3</v>
      </c>
      <c r="B49" s="2">
        <v>6899123</v>
      </c>
      <c r="C49" s="9">
        <v>2499</v>
      </c>
      <c r="D49" s="37">
        <v>66810</v>
      </c>
      <c r="E49" s="12">
        <v>8.3999999999999995E-3</v>
      </c>
      <c r="F49" s="6" t="s">
        <v>100</v>
      </c>
      <c r="G49" s="6">
        <v>572</v>
      </c>
      <c r="H49" s="26">
        <v>737015</v>
      </c>
      <c r="I49" s="30">
        <f t="shared" si="0"/>
        <v>0.10682734602644423</v>
      </c>
    </row>
    <row r="50" spans="1:9" x14ac:dyDescent="0.25">
      <c r="A50" s="13" t="s">
        <v>45</v>
      </c>
      <c r="B50" s="14">
        <v>1853881</v>
      </c>
      <c r="C50" s="20">
        <v>208</v>
      </c>
      <c r="D50" s="37">
        <v>1010</v>
      </c>
      <c r="E50" s="15">
        <v>8.0000000000000004E-4</v>
      </c>
      <c r="F50" s="16" t="s">
        <v>102</v>
      </c>
      <c r="G50" s="16">
        <v>15</v>
      </c>
      <c r="H50" s="27">
        <v>30347</v>
      </c>
      <c r="I50" s="30">
        <f t="shared" si="0"/>
        <v>1.6369443346147892E-2</v>
      </c>
    </row>
    <row r="51" spans="1:9" x14ac:dyDescent="0.25">
      <c r="A51" s="21" t="s">
        <v>37</v>
      </c>
      <c r="B51" s="22">
        <v>5724692</v>
      </c>
      <c r="C51" s="23">
        <v>992</v>
      </c>
      <c r="D51" s="37">
        <v>9330</v>
      </c>
      <c r="E51" s="24">
        <v>1.6000000000000001E-3</v>
      </c>
      <c r="F51" s="6" t="s">
        <v>101</v>
      </c>
      <c r="G51" s="6">
        <v>98</v>
      </c>
      <c r="H51" s="26">
        <v>269840</v>
      </c>
      <c r="I51" s="30">
        <f t="shared" si="0"/>
        <v>4.7136160338407729E-2</v>
      </c>
    </row>
    <row r="52" spans="1:9" x14ac:dyDescent="0.25">
      <c r="A52" s="31" t="s">
        <v>47</v>
      </c>
      <c r="B52" s="32">
        <v>575251</v>
      </c>
      <c r="C52" s="33">
        <v>137</v>
      </c>
      <c r="D52" s="37">
        <v>510</v>
      </c>
      <c r="E52" s="34">
        <v>5.9999999999999995E-4</v>
      </c>
      <c r="F52" s="16" t="s">
        <v>103</v>
      </c>
      <c r="G52" s="16">
        <v>21</v>
      </c>
      <c r="H52" s="27">
        <v>10760</v>
      </c>
      <c r="I52" s="35">
        <f t="shared" si="0"/>
        <v>1.8704878392214876E-2</v>
      </c>
    </row>
    <row r="53" spans="1:9" x14ac:dyDescent="0.25">
      <c r="A53" s="17"/>
      <c r="B53" s="18"/>
      <c r="E53" s="19"/>
      <c r="H53" s="28"/>
    </row>
    <row r="54" spans="1:9" x14ac:dyDescent="0.25">
      <c r="A54" s="3"/>
      <c r="B54" s="3"/>
      <c r="E54" s="3"/>
    </row>
  </sheetData>
  <sortState xmlns:xlrd2="http://schemas.microsoft.com/office/spreadsheetml/2017/richdata2" ref="A2:E52">
    <sortCondition ref="A2:A5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Loehnert</dc:creator>
  <cp:lastModifiedBy>Daniel Loehnert</cp:lastModifiedBy>
  <dcterms:created xsi:type="dcterms:W3CDTF">2023-12-01T17:14:18Z</dcterms:created>
  <dcterms:modified xsi:type="dcterms:W3CDTF">2023-12-09T18:23:09Z</dcterms:modified>
</cp:coreProperties>
</file>