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bimzec\data\"/>
    </mc:Choice>
  </mc:AlternateContent>
  <xr:revisionPtr revIDLastSave="0" documentId="13_ncr:1_{DEDB2A0B-36FA-4F4D-A4D5-6D9350462517}" xr6:coauthVersionLast="47" xr6:coauthVersionMax="47" xr10:uidLastSave="{00000000-0000-0000-0000-000000000000}"/>
  <bookViews>
    <workbookView xWindow="-108" yWindow="-108" windowWidth="23256" windowHeight="12576" tabRatio="821" firstSheet="2" activeTab="2" xr2:uid="{00000000-000D-0000-FFFF-FFFF00000000}"/>
  </bookViews>
  <sheets>
    <sheet name="data overview" sheetId="1" r:id="rId1"/>
    <sheet name="materialNames_conversion" sheetId="13" r:id="rId2"/>
    <sheet name="vehicles_info" sheetId="12" r:id="rId3"/>
    <sheet name="materials_logistics_info" sheetId="2" r:id="rId4"/>
    <sheet name="buildingTypes_matComposition" sheetId="11" r:id="rId5"/>
    <sheet name="suppliers" sheetId="6" r:id="rId6"/>
    <sheet name="hubs_macro" sheetId="4" r:id="rId7"/>
    <sheet name="hubs_candidateLocations" sheetId="10" r:id="rId8"/>
    <sheet name="construction_sites" sheetId="3" r:id="rId9"/>
  </sheets>
  <definedNames>
    <definedName name="ExternalData_1" localSheetId="7" hidden="1">hubs_candidateLocations!#REF!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1" i="11" l="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73" i="11"/>
</calcChain>
</file>

<file path=xl/sharedStrings.xml><?xml version="1.0" encoding="utf-8"?>
<sst xmlns="http://schemas.openxmlformats.org/spreadsheetml/2006/main" count="904" uniqueCount="124">
  <si>
    <t>Data overview</t>
  </si>
  <si>
    <t>name</t>
  </si>
  <si>
    <t>description</t>
  </si>
  <si>
    <t>file_type</t>
  </si>
  <si>
    <t>suppliers</t>
  </si>
  <si>
    <t>locations of material suppliers (factories). There is one supplier per material, and the list of materials matches the materials in the materials_logistics_info.xlsx</t>
  </si>
  <si>
    <t>materials_logistics_info</t>
  </si>
  <si>
    <t>.xlsx</t>
  </si>
  <si>
    <t>list of construction materials and associated logistics information, including volume to mass conversions, and typical fill percentage when loaded in trucks</t>
  </si>
  <si>
    <t>m3</t>
  </si>
  <si>
    <t>hubs_macro</t>
  </si>
  <si>
    <t>locations of planned macro hubs in AMS</t>
  </si>
  <si>
    <t>hubs_candidateLocations</t>
  </si>
  <si>
    <t>candidate locations for hubs - industrial sites with an environmental category of 2-3</t>
  </si>
  <si>
    <t>construction_sites</t>
  </si>
  <si>
    <t>locations, type (mid / high rise), and material composition (conventional, semi, biobased) of completed + future construction sites in AMS</t>
  </si>
  <si>
    <t>project</t>
  </si>
  <si>
    <t>type</t>
  </si>
  <si>
    <t>HAUT</t>
  </si>
  <si>
    <t>Switi</t>
  </si>
  <si>
    <t>Patch 22</t>
  </si>
  <si>
    <t>Top-Up</t>
  </si>
  <si>
    <t>Horizons Amsterdam</t>
  </si>
  <si>
    <t>Patchwork</t>
  </si>
  <si>
    <t>Stepstone</t>
  </si>
  <si>
    <t>The Valley</t>
  </si>
  <si>
    <t>Lycka</t>
  </si>
  <si>
    <t>Justus</t>
  </si>
  <si>
    <t>World of Food 2.0</t>
  </si>
  <si>
    <t>The Ensamble</t>
  </si>
  <si>
    <t>Amsterdam Vertical</t>
  </si>
  <si>
    <t>Crossroads</t>
  </si>
  <si>
    <t>Lovely Rita</t>
  </si>
  <si>
    <t>Floating garden</t>
  </si>
  <si>
    <t>Spot Amsterdam</t>
  </si>
  <si>
    <t xml:space="preserve">The Pulse </t>
  </si>
  <si>
    <t>Crossover</t>
  </si>
  <si>
    <t>Yotel</t>
  </si>
  <si>
    <t>Amsterdam Logistic CityHub</t>
  </si>
  <si>
    <t>macro</t>
  </si>
  <si>
    <t>Dura Vermeer Hub ZO</t>
  </si>
  <si>
    <t>Nieuwe Kern_NS terrein</t>
  </si>
  <si>
    <t>micro</t>
  </si>
  <si>
    <t>Nieuwe Kern_ism SMH</t>
  </si>
  <si>
    <t>Nieuwe Kern_later</t>
  </si>
  <si>
    <t>material</t>
  </si>
  <si>
    <t>lng</t>
  </si>
  <si>
    <t>lat</t>
  </si>
  <si>
    <t>modules</t>
  </si>
  <si>
    <t xml:space="preserve">timber </t>
  </si>
  <si>
    <t>steel</t>
  </si>
  <si>
    <t xml:space="preserve">aluminium </t>
  </si>
  <si>
    <t>glass</t>
  </si>
  <si>
    <t>gypsum</t>
  </si>
  <si>
    <t>brick</t>
  </si>
  <si>
    <t>isolation</t>
  </si>
  <si>
    <t>rubber</t>
  </si>
  <si>
    <t>plastic</t>
  </si>
  <si>
    <t>concrete_prefab</t>
  </si>
  <si>
    <t>gravel_sand</t>
  </si>
  <si>
    <t>furnishing_stone</t>
  </si>
  <si>
    <t>n</t>
  </si>
  <si>
    <t>buildingTypes_matComposition</t>
  </si>
  <si>
    <t>cement_cover-floor</t>
  </si>
  <si>
    <t>concrete_in-situ</t>
  </si>
  <si>
    <t>biobased_type</t>
  </si>
  <si>
    <t>structural_type</t>
  </si>
  <si>
    <t xml:space="preserve">structural </t>
  </si>
  <si>
    <t>none</t>
  </si>
  <si>
    <t>semi</t>
  </si>
  <si>
    <t>non-structural</t>
  </si>
  <si>
    <t>full</t>
  </si>
  <si>
    <t>number</t>
  </si>
  <si>
    <t>amount of materials needed for construction sites based on building type (low, mid, or high-rise), biobased_type (none, semi, full). Amounts separated into structural and non-structural materials</t>
  </si>
  <si>
    <t>sheet_name</t>
  </si>
  <si>
    <t>max_tons</t>
  </si>
  <si>
    <t>max_m3</t>
  </si>
  <si>
    <t>emissions_perKm</t>
  </si>
  <si>
    <t>road</t>
  </si>
  <si>
    <t>diesel</t>
  </si>
  <si>
    <t>electric</t>
  </si>
  <si>
    <t>water</t>
  </si>
  <si>
    <t>rail</t>
  </si>
  <si>
    <t>transportation_network</t>
  </si>
  <si>
    <t>vehicle_type</t>
  </si>
  <si>
    <t>vehicles_info</t>
  </si>
  <si>
    <t>capacity (in tons and m3) and emissions per km for vehicles based on their transportation network (road, water, rail), and type of vehicle (diesel, electric)</t>
  </si>
  <si>
    <t>main_unit</t>
  </si>
  <si>
    <t>m3_to_t</t>
  </si>
  <si>
    <t>aluminium</t>
  </si>
  <si>
    <t>timber</t>
  </si>
  <si>
    <t>distAms</t>
  </si>
  <si>
    <t>enviCat</t>
  </si>
  <si>
    <t>pPerSqm</t>
  </si>
  <si>
    <t>hub_type</t>
  </si>
  <si>
    <t>unit</t>
  </si>
  <si>
    <t>national</t>
  </si>
  <si>
    <t>international</t>
  </si>
  <si>
    <t>extreme</t>
  </si>
  <si>
    <t>foundation</t>
  </si>
  <si>
    <t>nAxels</t>
  </si>
  <si>
    <t>tons</t>
  </si>
  <si>
    <t>structural</t>
  </si>
  <si>
    <t>supplier_type</t>
  </si>
  <si>
    <t>materials_conversion_cons2dem</t>
  </si>
  <si>
    <t>list of material names from the materials_logistics_info sheet, and their corresponding material names in the demolition sites shpfile.</t>
  </si>
  <si>
    <t>name_from_conSiteData</t>
  </si>
  <si>
    <t>name_from_demSiteData</t>
  </si>
  <si>
    <t>concrete</t>
  </si>
  <si>
    <t>other</t>
  </si>
  <si>
    <t>insulation</t>
  </si>
  <si>
    <t>region</t>
  </si>
  <si>
    <t>urban</t>
  </si>
  <si>
    <t>multiplicator_material</t>
  </si>
  <si>
    <t>perc_fill_material</t>
  </si>
  <si>
    <t>perc_fill_operational</t>
  </si>
  <si>
    <t>perc_fill_total</t>
  </si>
  <si>
    <t>emissions_perTonKm</t>
  </si>
  <si>
    <t>vehicle_weight</t>
  </si>
  <si>
    <t>international_close</t>
  </si>
  <si>
    <t>international_far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</si>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</sst>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5" sqref="C5"/>
    </sheetView>
  </sheetViews>
  <sheetFormatPr defaultRowHeight="14.4" x14ac:dyDescent="0.3"/>
  <cols>
    <col min="1" max="1" width="36" customWidth="1"/>
    <col min="2" max="2" width="13.88671875" customWidth="1"/>
    <col min="3" max="3" width="101" style="2" customWidth="1"/>
  </cols>
  <sheetData>
    <row r="1" spans="1:3" x14ac:dyDescent="0.3">
      <c r="A1" t="s">
        <v>0</v>
      </c>
    </row>
    <row r="3" spans="1:3" x14ac:dyDescent="0.3">
      <c r="A3" s="1" t="s">
        <v>74</v>
      </c>
      <c r="B3" s="1" t="s">
        <v>3</v>
      </c>
      <c r="C3" s="3" t="s">
        <v>2</v>
      </c>
    </row>
    <row r="4" spans="1:3" ht="28.8" x14ac:dyDescent="0.3">
      <c r="A4" t="s">
        <v>104</v>
      </c>
      <c r="B4" t="s">
        <v>7</v>
      </c>
      <c r="C4" s="2" t="s">
        <v>105</v>
      </c>
    </row>
    <row r="5" spans="1:3" ht="28.8" x14ac:dyDescent="0.3">
      <c r="A5" t="s">
        <v>6</v>
      </c>
      <c r="B5" t="s">
        <v>7</v>
      </c>
      <c r="C5" s="2" t="s">
        <v>8</v>
      </c>
    </row>
    <row r="6" spans="1:3" ht="28.8" x14ac:dyDescent="0.3">
      <c r="A6" t="s">
        <v>62</v>
      </c>
      <c r="B6" t="s">
        <v>7</v>
      </c>
      <c r="C6" s="2" t="s">
        <v>73</v>
      </c>
    </row>
    <row r="7" spans="1:3" ht="28.8" x14ac:dyDescent="0.3">
      <c r="A7" t="s">
        <v>85</v>
      </c>
      <c r="B7" t="s">
        <v>7</v>
      </c>
      <c r="C7" s="2" t="s">
        <v>86</v>
      </c>
    </row>
    <row r="8" spans="1:3" ht="28.8" x14ac:dyDescent="0.3">
      <c r="A8" t="s">
        <v>4</v>
      </c>
      <c r="B8" t="s">
        <v>7</v>
      </c>
      <c r="C8" s="2" t="s">
        <v>5</v>
      </c>
    </row>
    <row r="9" spans="1:3" x14ac:dyDescent="0.3">
      <c r="A9" t="s">
        <v>10</v>
      </c>
      <c r="B9" t="s">
        <v>7</v>
      </c>
      <c r="C9" s="2" t="s">
        <v>11</v>
      </c>
    </row>
    <row r="10" spans="1:3" x14ac:dyDescent="0.3">
      <c r="A10" t="s">
        <v>12</v>
      </c>
      <c r="B10" t="s">
        <v>7</v>
      </c>
      <c r="C10" s="2" t="s">
        <v>13</v>
      </c>
    </row>
    <row r="11" spans="1:3" ht="28.8" x14ac:dyDescent="0.3">
      <c r="A11" t="s">
        <v>14</v>
      </c>
      <c r="B11" t="s">
        <v>7</v>
      </c>
      <c r="C11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AA38-8228-489C-90A0-408B20BEE48F}">
  <dimension ref="A1:B16"/>
  <sheetViews>
    <sheetView workbookViewId="0">
      <selection activeCell="B2" sqref="B2"/>
    </sheetView>
  </sheetViews>
  <sheetFormatPr defaultRowHeight="14.4" x14ac:dyDescent="0.3"/>
  <cols>
    <col min="1" max="1" width="22.44140625" customWidth="1"/>
    <col min="2" max="2" width="23.5546875" customWidth="1"/>
  </cols>
  <sheetData>
    <row r="1" spans="1:2" x14ac:dyDescent="0.3">
      <c r="A1" s="1" t="s">
        <v>106</v>
      </c>
      <c r="B1" s="1" t="s">
        <v>107</v>
      </c>
    </row>
    <row r="2" spans="1:2" x14ac:dyDescent="0.3">
      <c r="A2" t="s">
        <v>89</v>
      </c>
      <c r="B2" t="s">
        <v>89</v>
      </c>
    </row>
    <row r="3" spans="1:2" x14ac:dyDescent="0.3">
      <c r="A3" t="s">
        <v>54</v>
      </c>
      <c r="B3" t="s">
        <v>54</v>
      </c>
    </row>
    <row r="4" spans="1:2" x14ac:dyDescent="0.3">
      <c r="A4" t="s">
        <v>63</v>
      </c>
      <c r="B4" t="s">
        <v>108</v>
      </c>
    </row>
    <row r="5" spans="1:2" x14ac:dyDescent="0.3">
      <c r="A5" t="s">
        <v>64</v>
      </c>
      <c r="B5" t="s">
        <v>108</v>
      </c>
    </row>
    <row r="6" spans="1:2" x14ac:dyDescent="0.3">
      <c r="A6" t="s">
        <v>58</v>
      </c>
      <c r="B6" t="s">
        <v>108</v>
      </c>
    </row>
    <row r="7" spans="1:2" x14ac:dyDescent="0.3">
      <c r="A7" t="s">
        <v>60</v>
      </c>
      <c r="B7" t="s">
        <v>109</v>
      </c>
    </row>
    <row r="8" spans="1:2" x14ac:dyDescent="0.3">
      <c r="A8" t="s">
        <v>52</v>
      </c>
      <c r="B8" t="s">
        <v>52</v>
      </c>
    </row>
    <row r="9" spans="1:2" x14ac:dyDescent="0.3">
      <c r="A9" t="s">
        <v>59</v>
      </c>
      <c r="B9" t="s">
        <v>108</v>
      </c>
    </row>
    <row r="10" spans="1:2" x14ac:dyDescent="0.3">
      <c r="A10" t="s">
        <v>53</v>
      </c>
      <c r="B10" t="s">
        <v>109</v>
      </c>
    </row>
    <row r="11" spans="1:2" x14ac:dyDescent="0.3">
      <c r="A11" t="s">
        <v>55</v>
      </c>
      <c r="B11" t="s">
        <v>110</v>
      </c>
    </row>
    <row r="12" spans="1:2" x14ac:dyDescent="0.3">
      <c r="A12" t="s">
        <v>57</v>
      </c>
      <c r="B12" t="s">
        <v>57</v>
      </c>
    </row>
    <row r="13" spans="1:2" x14ac:dyDescent="0.3">
      <c r="A13" t="s">
        <v>56</v>
      </c>
      <c r="B13" t="s">
        <v>109</v>
      </c>
    </row>
    <row r="14" spans="1:2" x14ac:dyDescent="0.3">
      <c r="A14" t="s">
        <v>50</v>
      </c>
      <c r="B14" t="s">
        <v>50</v>
      </c>
    </row>
    <row r="15" spans="1:2" x14ac:dyDescent="0.3">
      <c r="A15" t="s">
        <v>90</v>
      </c>
      <c r="B15" t="s">
        <v>90</v>
      </c>
    </row>
    <row r="16" spans="1:2" x14ac:dyDescent="0.3">
      <c r="A16" t="s">
        <v>48</v>
      </c>
      <c r="B1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88D6-EBE3-4BD6-9917-8098B440CAD4}">
  <dimension ref="A1:I12"/>
  <sheetViews>
    <sheetView tabSelected="1" workbookViewId="0">
      <selection activeCell="E8" sqref="E8"/>
    </sheetView>
  </sheetViews>
  <sheetFormatPr defaultRowHeight="14.4" x14ac:dyDescent="0.3"/>
  <cols>
    <col min="1" max="1" width="15.6640625" customWidth="1"/>
    <col min="2" max="2" width="21.21875" customWidth="1"/>
    <col min="3" max="3" width="13.5546875" customWidth="1"/>
    <col min="4" max="4" width="11.5546875" customWidth="1"/>
    <col min="5" max="5" width="10.44140625" bestFit="1" customWidth="1"/>
    <col min="6" max="6" width="15.77734375" customWidth="1"/>
    <col min="7" max="7" width="19.109375" customWidth="1"/>
    <col min="8" max="8" width="13.77734375" customWidth="1"/>
    <col min="9" max="9" width="6.6640625" customWidth="1"/>
  </cols>
  <sheetData>
    <row r="1" spans="1:9" x14ac:dyDescent="0.3">
      <c r="A1" s="1" t="s">
        <v>111</v>
      </c>
      <c r="B1" s="1" t="s">
        <v>83</v>
      </c>
      <c r="C1" s="1" t="s">
        <v>84</v>
      </c>
      <c r="D1" s="1" t="s">
        <v>75</v>
      </c>
      <c r="E1" s="1" t="s">
        <v>76</v>
      </c>
      <c r="F1" s="1" t="s">
        <v>77</v>
      </c>
      <c r="G1" s="1" t="s">
        <v>117</v>
      </c>
      <c r="H1" s="1" t="s">
        <v>118</v>
      </c>
      <c r="I1" s="1" t="s">
        <v>100</v>
      </c>
    </row>
    <row r="2" spans="1:9" x14ac:dyDescent="0.3">
      <c r="A2" t="s">
        <v>112</v>
      </c>
      <c r="B2" t="s">
        <v>78</v>
      </c>
      <c r="C2" t="s">
        <v>79</v>
      </c>
      <c r="D2">
        <v>15</v>
      </c>
      <c r="E2">
        <v>70</v>
      </c>
      <c r="F2">
        <v>8.9999999999999998E-4</v>
      </c>
      <c r="G2" s="9">
        <v>6.0000000000000002E-5</v>
      </c>
      <c r="H2">
        <v>3</v>
      </c>
      <c r="I2">
        <v>3</v>
      </c>
    </row>
    <row r="3" spans="1:9" x14ac:dyDescent="0.3">
      <c r="A3" t="s">
        <v>112</v>
      </c>
      <c r="B3" t="s">
        <v>78</v>
      </c>
      <c r="C3" t="s">
        <v>80</v>
      </c>
      <c r="D3">
        <v>15</v>
      </c>
      <c r="E3">
        <v>70</v>
      </c>
      <c r="F3">
        <v>9.0000000000000006E-5</v>
      </c>
      <c r="G3" s="9">
        <v>6.0000000000000002E-6</v>
      </c>
      <c r="H3">
        <v>2</v>
      </c>
      <c r="I3">
        <v>2</v>
      </c>
    </row>
    <row r="4" spans="1:9" x14ac:dyDescent="0.3">
      <c r="A4" t="s">
        <v>112</v>
      </c>
      <c r="B4" t="s">
        <v>81</v>
      </c>
      <c r="C4" t="s">
        <v>81</v>
      </c>
      <c r="D4">
        <v>100</v>
      </c>
      <c r="E4">
        <v>120</v>
      </c>
      <c r="F4">
        <v>2.5000000000000001E-2</v>
      </c>
      <c r="G4" s="9">
        <v>2.5000000000000001E-5</v>
      </c>
      <c r="H4">
        <v>100</v>
      </c>
    </row>
    <row r="5" spans="1:9" x14ac:dyDescent="0.3">
      <c r="A5" t="s">
        <v>97</v>
      </c>
      <c r="B5" t="s">
        <v>81</v>
      </c>
      <c r="C5" t="s">
        <v>81</v>
      </c>
      <c r="D5">
        <v>1500</v>
      </c>
      <c r="E5">
        <v>1800</v>
      </c>
      <c r="F5">
        <v>3.3E-3</v>
      </c>
      <c r="G5" s="9">
        <v>4.125E-5</v>
      </c>
      <c r="H5">
        <v>500</v>
      </c>
    </row>
    <row r="6" spans="1:9" x14ac:dyDescent="0.3">
      <c r="A6" t="s">
        <v>97</v>
      </c>
      <c r="B6" t="s">
        <v>82</v>
      </c>
      <c r="C6" t="s">
        <v>82</v>
      </c>
      <c r="D6">
        <v>120</v>
      </c>
      <c r="E6">
        <v>140</v>
      </c>
      <c r="F6">
        <v>2.5000000000000001E-3</v>
      </c>
      <c r="G6" s="9">
        <v>2.0829999999999999E-5</v>
      </c>
      <c r="H6">
        <v>30</v>
      </c>
    </row>
    <row r="7" spans="1:9" x14ac:dyDescent="0.3">
      <c r="A7" t="s">
        <v>97</v>
      </c>
      <c r="B7" t="s">
        <v>78</v>
      </c>
      <c r="C7" t="s">
        <v>79</v>
      </c>
      <c r="D7">
        <v>25</v>
      </c>
      <c r="E7">
        <v>100</v>
      </c>
      <c r="F7">
        <v>8.9999999999999998E-4</v>
      </c>
      <c r="G7" s="9">
        <v>3.6000000000000001E-5</v>
      </c>
      <c r="H7">
        <v>6</v>
      </c>
      <c r="I7">
        <v>6</v>
      </c>
    </row>
    <row r="10" spans="1:9" x14ac:dyDescent="0.3">
      <c r="A10" s="1"/>
      <c r="B10" s="1"/>
      <c r="C10" s="1"/>
      <c r="D10" s="1"/>
      <c r="E10" s="1"/>
      <c r="F10" s="1"/>
      <c r="G10" s="1"/>
      <c r="H10" s="1"/>
    </row>
    <row r="11" spans="1:9" x14ac:dyDescent="0.3">
      <c r="G11" s="9"/>
    </row>
    <row r="12" spans="1:9" x14ac:dyDescent="0.3">
      <c r="G1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A317-EA4A-4349-8291-694C61C1EC72}">
  <dimension ref="A1:H33"/>
  <sheetViews>
    <sheetView workbookViewId="0">
      <pane ySplit="1" topLeftCell="A2" activePane="bottomLeft" state="frozen"/>
      <selection pane="bottomLeft" activeCell="E24" sqref="E24"/>
    </sheetView>
  </sheetViews>
  <sheetFormatPr defaultRowHeight="14.4" x14ac:dyDescent="0.3"/>
  <cols>
    <col min="1" max="1" width="20.88671875" customWidth="1"/>
    <col min="3" max="3" width="11" customWidth="1"/>
    <col min="4" max="4" width="19.5546875" customWidth="1"/>
    <col min="5" max="7" width="20.44140625" customWidth="1"/>
    <col min="8" max="8" width="13.33203125" customWidth="1"/>
  </cols>
  <sheetData>
    <row r="1" spans="1:8" x14ac:dyDescent="0.3">
      <c r="A1" s="1" t="s">
        <v>45</v>
      </c>
      <c r="B1" s="1" t="s">
        <v>88</v>
      </c>
      <c r="C1" s="1" t="s">
        <v>87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103</v>
      </c>
    </row>
    <row r="2" spans="1:8" x14ac:dyDescent="0.3">
      <c r="A2" t="s">
        <v>51</v>
      </c>
      <c r="B2">
        <v>2.7</v>
      </c>
      <c r="C2" t="s">
        <v>101</v>
      </c>
      <c r="D2" s="7">
        <v>1.25</v>
      </c>
      <c r="E2">
        <f>1/D2</f>
        <v>0.8</v>
      </c>
      <c r="F2" s="8">
        <v>0.8</v>
      </c>
      <c r="G2">
        <f>E2*F2</f>
        <v>0.64000000000000012</v>
      </c>
      <c r="H2" t="s">
        <v>119</v>
      </c>
    </row>
    <row r="3" spans="1:8" x14ac:dyDescent="0.3">
      <c r="A3" t="s">
        <v>54</v>
      </c>
      <c r="B3">
        <v>2</v>
      </c>
      <c r="C3" t="s">
        <v>101</v>
      </c>
      <c r="D3" s="7">
        <v>1.25</v>
      </c>
      <c r="E3">
        <f t="shared" ref="E3:E15" si="0">1/D3</f>
        <v>0.8</v>
      </c>
      <c r="F3" s="8">
        <v>0.8</v>
      </c>
      <c r="G3">
        <f t="shared" ref="G3:G15" si="1">E3*F3</f>
        <v>0.64000000000000012</v>
      </c>
      <c r="H3" t="s">
        <v>96</v>
      </c>
    </row>
    <row r="4" spans="1:8" x14ac:dyDescent="0.3">
      <c r="A4" t="s">
        <v>63</v>
      </c>
      <c r="B4">
        <v>2.2000000000000002</v>
      </c>
      <c r="C4" t="s">
        <v>101</v>
      </c>
      <c r="D4" s="7">
        <v>1.1000000000000001</v>
      </c>
      <c r="E4">
        <f t="shared" si="0"/>
        <v>0.90909090909090906</v>
      </c>
      <c r="F4" s="8">
        <v>0.8</v>
      </c>
      <c r="G4">
        <f t="shared" si="1"/>
        <v>0.72727272727272729</v>
      </c>
      <c r="H4" t="s">
        <v>96</v>
      </c>
    </row>
    <row r="5" spans="1:8" x14ac:dyDescent="0.3">
      <c r="A5" t="s">
        <v>64</v>
      </c>
      <c r="B5">
        <v>2.4</v>
      </c>
      <c r="C5" t="s">
        <v>101</v>
      </c>
      <c r="D5" s="7">
        <v>1</v>
      </c>
      <c r="E5">
        <f t="shared" si="0"/>
        <v>1</v>
      </c>
      <c r="F5" s="8">
        <v>0.8</v>
      </c>
      <c r="G5">
        <f t="shared" si="1"/>
        <v>0.8</v>
      </c>
      <c r="H5" t="s">
        <v>96</v>
      </c>
    </row>
    <row r="6" spans="1:8" x14ac:dyDescent="0.3">
      <c r="A6" t="s">
        <v>58</v>
      </c>
      <c r="B6">
        <v>2.4</v>
      </c>
      <c r="C6" t="s">
        <v>101</v>
      </c>
      <c r="D6" s="7">
        <v>1.25</v>
      </c>
      <c r="E6">
        <f t="shared" si="0"/>
        <v>0.8</v>
      </c>
      <c r="F6" s="8">
        <v>0.8</v>
      </c>
      <c r="G6">
        <f t="shared" si="1"/>
        <v>0.64000000000000012</v>
      </c>
      <c r="H6" t="s">
        <v>96</v>
      </c>
    </row>
    <row r="7" spans="1:8" x14ac:dyDescent="0.3">
      <c r="A7" t="s">
        <v>60</v>
      </c>
      <c r="B7">
        <v>2.7</v>
      </c>
      <c r="C7" t="s">
        <v>101</v>
      </c>
      <c r="D7" s="7">
        <v>1.2</v>
      </c>
      <c r="E7">
        <f t="shared" si="0"/>
        <v>0.83333333333333337</v>
      </c>
      <c r="F7" s="8">
        <v>0.8</v>
      </c>
      <c r="G7">
        <f t="shared" si="1"/>
        <v>0.66666666666666674</v>
      </c>
      <c r="H7" t="s">
        <v>96</v>
      </c>
    </row>
    <row r="8" spans="1:8" x14ac:dyDescent="0.3">
      <c r="A8" t="s">
        <v>52</v>
      </c>
      <c r="B8">
        <v>2.5</v>
      </c>
      <c r="C8" t="s">
        <v>101</v>
      </c>
      <c r="D8" s="7">
        <v>1.25</v>
      </c>
      <c r="E8">
        <f t="shared" si="0"/>
        <v>0.8</v>
      </c>
      <c r="F8" s="8">
        <v>0.8</v>
      </c>
      <c r="G8">
        <f t="shared" si="1"/>
        <v>0.64000000000000012</v>
      </c>
      <c r="H8" t="s">
        <v>119</v>
      </c>
    </row>
    <row r="9" spans="1:8" x14ac:dyDescent="0.3">
      <c r="A9" t="s">
        <v>59</v>
      </c>
      <c r="B9">
        <v>1.6</v>
      </c>
      <c r="C9" t="s">
        <v>101</v>
      </c>
      <c r="D9" s="7">
        <v>1</v>
      </c>
      <c r="E9">
        <f t="shared" si="0"/>
        <v>1</v>
      </c>
      <c r="F9" s="8">
        <v>0.8</v>
      </c>
      <c r="G9">
        <f t="shared" si="1"/>
        <v>0.8</v>
      </c>
      <c r="H9" t="s">
        <v>119</v>
      </c>
    </row>
    <row r="10" spans="1:8" x14ac:dyDescent="0.3">
      <c r="A10" t="s">
        <v>53</v>
      </c>
      <c r="B10">
        <v>2.2999999999999998</v>
      </c>
      <c r="C10" t="s">
        <v>101</v>
      </c>
      <c r="D10" s="7">
        <v>1.25</v>
      </c>
      <c r="E10">
        <f t="shared" si="0"/>
        <v>0.8</v>
      </c>
      <c r="F10" s="8">
        <v>0.8</v>
      </c>
      <c r="G10">
        <f t="shared" si="1"/>
        <v>0.64000000000000012</v>
      </c>
      <c r="H10" t="s">
        <v>119</v>
      </c>
    </row>
    <row r="11" spans="1:8" x14ac:dyDescent="0.3">
      <c r="A11" t="s">
        <v>55</v>
      </c>
      <c r="B11">
        <v>0.05</v>
      </c>
      <c r="C11" t="s">
        <v>9</v>
      </c>
      <c r="D11" s="7">
        <v>1.1000000000000001</v>
      </c>
      <c r="E11">
        <f t="shared" si="0"/>
        <v>0.90909090909090906</v>
      </c>
      <c r="F11" s="8">
        <v>0.8</v>
      </c>
      <c r="G11">
        <f t="shared" si="1"/>
        <v>0.72727272727272729</v>
      </c>
      <c r="H11" t="s">
        <v>120</v>
      </c>
    </row>
    <row r="12" spans="1:8" x14ac:dyDescent="0.3">
      <c r="A12" t="s">
        <v>57</v>
      </c>
      <c r="B12">
        <v>0.9</v>
      </c>
      <c r="C12" t="s">
        <v>9</v>
      </c>
      <c r="D12" s="7">
        <v>1.3</v>
      </c>
      <c r="E12">
        <f t="shared" si="0"/>
        <v>0.76923076923076916</v>
      </c>
      <c r="F12" s="8">
        <v>0.8</v>
      </c>
      <c r="G12">
        <f t="shared" si="1"/>
        <v>0.61538461538461542</v>
      </c>
      <c r="H12" t="s">
        <v>120</v>
      </c>
    </row>
    <row r="13" spans="1:8" x14ac:dyDescent="0.3">
      <c r="A13" t="s">
        <v>56</v>
      </c>
      <c r="B13">
        <v>1.1000000000000001</v>
      </c>
      <c r="C13" t="s">
        <v>101</v>
      </c>
      <c r="D13" s="7">
        <v>1.1000000000000001</v>
      </c>
      <c r="E13">
        <f t="shared" si="0"/>
        <v>0.90909090909090906</v>
      </c>
      <c r="F13" s="8">
        <v>0.8</v>
      </c>
      <c r="G13">
        <f t="shared" si="1"/>
        <v>0.72727272727272729</v>
      </c>
      <c r="H13" t="s">
        <v>119</v>
      </c>
    </row>
    <row r="14" spans="1:8" x14ac:dyDescent="0.3">
      <c r="A14" t="s">
        <v>50</v>
      </c>
      <c r="B14">
        <v>7.8</v>
      </c>
      <c r="C14" t="s">
        <v>101</v>
      </c>
      <c r="D14" s="7">
        <v>1.5</v>
      </c>
      <c r="E14">
        <f t="shared" si="0"/>
        <v>0.66666666666666663</v>
      </c>
      <c r="F14" s="8">
        <v>0.8</v>
      </c>
      <c r="G14">
        <f t="shared" si="1"/>
        <v>0.53333333333333333</v>
      </c>
      <c r="H14" t="s">
        <v>96</v>
      </c>
    </row>
    <row r="15" spans="1:8" x14ac:dyDescent="0.3">
      <c r="A15" t="s">
        <v>49</v>
      </c>
      <c r="B15">
        <v>0.7</v>
      </c>
      <c r="C15" t="s">
        <v>101</v>
      </c>
      <c r="D15" s="7">
        <v>1.3</v>
      </c>
      <c r="E15">
        <f t="shared" si="0"/>
        <v>0.76923076923076916</v>
      </c>
      <c r="F15" s="8">
        <v>0.8</v>
      </c>
      <c r="G15">
        <f t="shared" si="1"/>
        <v>0.61538461538461542</v>
      </c>
      <c r="H15" t="s">
        <v>120</v>
      </c>
    </row>
    <row r="16" spans="1:8" x14ac:dyDescent="0.3">
      <c r="A16" t="s">
        <v>48</v>
      </c>
      <c r="C16" t="s">
        <v>61</v>
      </c>
      <c r="H16" t="s">
        <v>120</v>
      </c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</sheetData>
  <sortState xmlns:xlrd2="http://schemas.microsoft.com/office/spreadsheetml/2017/richdata2" ref="A2:E19">
    <sortCondition ref="A1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0406-5DCE-4EA0-A6FA-60BD40F7B812}">
  <dimension ref="A1:G173"/>
  <sheetViews>
    <sheetView zoomScale="80" zoomScaleNormal="80" workbookViewId="0">
      <pane ySplit="1" topLeftCell="A2" activePane="bottomLeft" state="frozen"/>
      <selection pane="bottomLeft" activeCell="K17" sqref="K17"/>
    </sheetView>
  </sheetViews>
  <sheetFormatPr defaultRowHeight="14.4" x14ac:dyDescent="0.3"/>
  <cols>
    <col min="1" max="1" width="19.88671875" customWidth="1"/>
    <col min="2" max="2" width="12.77734375" customWidth="1"/>
    <col min="3" max="3" width="15.33203125" customWidth="1"/>
    <col min="4" max="4" width="16.21875" customWidth="1"/>
    <col min="5" max="5" width="16.6640625" customWidth="1"/>
    <col min="6" max="7" width="16.77734375" customWidth="1"/>
  </cols>
  <sheetData>
    <row r="1" spans="1:7" x14ac:dyDescent="0.3">
      <c r="A1" s="1" t="s">
        <v>45</v>
      </c>
      <c r="B1" s="1" t="s">
        <v>95</v>
      </c>
      <c r="C1" s="1" t="s">
        <v>65</v>
      </c>
      <c r="D1" s="1" t="s">
        <v>66</v>
      </c>
      <c r="E1" s="1" t="s">
        <v>121</v>
      </c>
      <c r="F1" s="1" t="s">
        <v>122</v>
      </c>
      <c r="G1" s="1" t="s">
        <v>123</v>
      </c>
    </row>
    <row r="2" spans="1:7" x14ac:dyDescent="0.3">
      <c r="A2" t="s">
        <v>51</v>
      </c>
      <c r="B2" t="s">
        <v>101</v>
      </c>
      <c r="C2" t="s">
        <v>68</v>
      </c>
      <c r="D2" t="s">
        <v>99</v>
      </c>
      <c r="E2">
        <v>0</v>
      </c>
      <c r="F2">
        <v>0</v>
      </c>
      <c r="G2">
        <v>0</v>
      </c>
    </row>
    <row r="3" spans="1:7" x14ac:dyDescent="0.3">
      <c r="A3" t="s">
        <v>54</v>
      </c>
      <c r="B3" t="s">
        <v>101</v>
      </c>
      <c r="C3" t="s">
        <v>68</v>
      </c>
      <c r="D3" t="s">
        <v>99</v>
      </c>
      <c r="E3">
        <v>0</v>
      </c>
      <c r="F3">
        <v>0</v>
      </c>
      <c r="G3">
        <v>0</v>
      </c>
    </row>
    <row r="4" spans="1:7" x14ac:dyDescent="0.3">
      <c r="A4" t="s">
        <v>63</v>
      </c>
      <c r="B4" t="s">
        <v>9</v>
      </c>
      <c r="C4" t="s">
        <v>68</v>
      </c>
      <c r="D4" t="s">
        <v>99</v>
      </c>
      <c r="E4">
        <v>0</v>
      </c>
      <c r="F4">
        <v>0</v>
      </c>
      <c r="G4">
        <v>0</v>
      </c>
    </row>
    <row r="5" spans="1:7" x14ac:dyDescent="0.3">
      <c r="A5" t="s">
        <v>64</v>
      </c>
      <c r="B5" t="s">
        <v>9</v>
      </c>
      <c r="C5" t="s">
        <v>68</v>
      </c>
      <c r="D5" t="s">
        <v>99</v>
      </c>
      <c r="E5">
        <v>200</v>
      </c>
      <c r="F5">
        <v>400</v>
      </c>
      <c r="G5">
        <v>400</v>
      </c>
    </row>
    <row r="6" spans="1:7" x14ac:dyDescent="0.3">
      <c r="A6" t="s">
        <v>58</v>
      </c>
      <c r="B6" t="s">
        <v>101</v>
      </c>
      <c r="C6" t="s">
        <v>68</v>
      </c>
      <c r="D6" t="s">
        <v>99</v>
      </c>
      <c r="E6">
        <v>0</v>
      </c>
      <c r="F6">
        <v>0</v>
      </c>
      <c r="G6">
        <v>0</v>
      </c>
    </row>
    <row r="7" spans="1:7" x14ac:dyDescent="0.3">
      <c r="A7" t="s">
        <v>60</v>
      </c>
      <c r="B7" t="s">
        <v>101</v>
      </c>
      <c r="C7" t="s">
        <v>68</v>
      </c>
      <c r="D7" t="s">
        <v>99</v>
      </c>
      <c r="E7">
        <v>0</v>
      </c>
      <c r="F7">
        <v>0</v>
      </c>
      <c r="G7">
        <v>0</v>
      </c>
    </row>
    <row r="8" spans="1:7" x14ac:dyDescent="0.3">
      <c r="A8" t="s">
        <v>52</v>
      </c>
      <c r="B8" t="s">
        <v>9</v>
      </c>
      <c r="C8" t="s">
        <v>68</v>
      </c>
      <c r="D8" t="s">
        <v>99</v>
      </c>
      <c r="E8">
        <v>0</v>
      </c>
      <c r="F8">
        <v>0</v>
      </c>
      <c r="G8">
        <v>0</v>
      </c>
    </row>
    <row r="9" spans="1:7" x14ac:dyDescent="0.3">
      <c r="A9" t="s">
        <v>59</v>
      </c>
      <c r="B9" t="s">
        <v>101</v>
      </c>
      <c r="C9" t="s">
        <v>68</v>
      </c>
      <c r="D9" t="s">
        <v>99</v>
      </c>
      <c r="E9">
        <v>0</v>
      </c>
      <c r="F9">
        <v>0</v>
      </c>
      <c r="G9">
        <v>0</v>
      </c>
    </row>
    <row r="10" spans="1:7" x14ac:dyDescent="0.3">
      <c r="A10" t="s">
        <v>53</v>
      </c>
      <c r="B10" t="s">
        <v>101</v>
      </c>
      <c r="C10" t="s">
        <v>68</v>
      </c>
      <c r="D10" t="s">
        <v>99</v>
      </c>
      <c r="E10">
        <v>0</v>
      </c>
      <c r="F10">
        <v>0</v>
      </c>
      <c r="G10">
        <v>0</v>
      </c>
    </row>
    <row r="11" spans="1:7" x14ac:dyDescent="0.3">
      <c r="A11" t="s">
        <v>55</v>
      </c>
      <c r="B11" t="s">
        <v>9</v>
      </c>
      <c r="C11" t="s">
        <v>68</v>
      </c>
      <c r="D11" t="s">
        <v>99</v>
      </c>
      <c r="E11">
        <v>0</v>
      </c>
      <c r="F11">
        <v>0</v>
      </c>
      <c r="G11">
        <v>0</v>
      </c>
    </row>
    <row r="12" spans="1:7" x14ac:dyDescent="0.3">
      <c r="A12" t="s">
        <v>57</v>
      </c>
      <c r="B12" t="s">
        <v>101</v>
      </c>
      <c r="C12" t="s">
        <v>68</v>
      </c>
      <c r="D12" t="s">
        <v>99</v>
      </c>
      <c r="E12">
        <v>0</v>
      </c>
      <c r="F12">
        <v>0</v>
      </c>
      <c r="G12">
        <v>0</v>
      </c>
    </row>
    <row r="13" spans="1:7" x14ac:dyDescent="0.3">
      <c r="A13" t="s">
        <v>56</v>
      </c>
      <c r="B13" t="s">
        <v>101</v>
      </c>
      <c r="C13" t="s">
        <v>68</v>
      </c>
      <c r="D13" t="s">
        <v>99</v>
      </c>
      <c r="E13">
        <v>0</v>
      </c>
      <c r="F13">
        <v>0</v>
      </c>
      <c r="G13">
        <v>0</v>
      </c>
    </row>
    <row r="14" spans="1:7" x14ac:dyDescent="0.3">
      <c r="A14" t="s">
        <v>50</v>
      </c>
      <c r="B14" t="s">
        <v>101</v>
      </c>
      <c r="C14" t="s">
        <v>68</v>
      </c>
      <c r="D14" t="s">
        <v>99</v>
      </c>
      <c r="E14">
        <v>50</v>
      </c>
      <c r="F14">
        <v>100</v>
      </c>
      <c r="G14">
        <v>100</v>
      </c>
    </row>
    <row r="15" spans="1:7" x14ac:dyDescent="0.3">
      <c r="A15" t="s">
        <v>49</v>
      </c>
      <c r="B15" t="s">
        <v>101</v>
      </c>
      <c r="C15" t="s">
        <v>68</v>
      </c>
      <c r="D15" t="s">
        <v>99</v>
      </c>
      <c r="E15">
        <v>0</v>
      </c>
      <c r="F15">
        <v>0</v>
      </c>
      <c r="G15">
        <v>0</v>
      </c>
    </row>
    <row r="16" spans="1:7" x14ac:dyDescent="0.3">
      <c r="A16" t="s">
        <v>89</v>
      </c>
      <c r="B16" t="s">
        <v>101</v>
      </c>
      <c r="C16" t="s">
        <v>68</v>
      </c>
      <c r="D16" t="s">
        <v>102</v>
      </c>
      <c r="E16">
        <v>10</v>
      </c>
      <c r="F16">
        <v>25</v>
      </c>
      <c r="G16">
        <v>25</v>
      </c>
    </row>
    <row r="17" spans="1:7" x14ac:dyDescent="0.3">
      <c r="A17" t="s">
        <v>54</v>
      </c>
      <c r="B17" t="s">
        <v>101</v>
      </c>
      <c r="C17" t="s">
        <v>68</v>
      </c>
      <c r="D17" t="s">
        <v>102</v>
      </c>
      <c r="E17">
        <v>150</v>
      </c>
      <c r="F17">
        <v>350</v>
      </c>
      <c r="G17">
        <v>350</v>
      </c>
    </row>
    <row r="18" spans="1:7" x14ac:dyDescent="0.3">
      <c r="A18" t="s">
        <v>63</v>
      </c>
      <c r="B18" t="s">
        <v>9</v>
      </c>
      <c r="C18" t="s">
        <v>68</v>
      </c>
      <c r="D18" t="s">
        <v>102</v>
      </c>
      <c r="E18">
        <v>40</v>
      </c>
      <c r="F18">
        <v>90</v>
      </c>
      <c r="G18">
        <v>90</v>
      </c>
    </row>
    <row r="19" spans="1:7" x14ac:dyDescent="0.3">
      <c r="A19" t="s">
        <v>64</v>
      </c>
      <c r="B19" t="s">
        <v>9</v>
      </c>
      <c r="C19" t="s">
        <v>68</v>
      </c>
      <c r="D19" t="s">
        <v>102</v>
      </c>
      <c r="E19">
        <v>250</v>
      </c>
      <c r="F19">
        <v>600</v>
      </c>
      <c r="G19">
        <v>600</v>
      </c>
    </row>
    <row r="20" spans="1:7" x14ac:dyDescent="0.3">
      <c r="A20" t="s">
        <v>58</v>
      </c>
      <c r="B20" t="s">
        <v>101</v>
      </c>
      <c r="C20" t="s">
        <v>68</v>
      </c>
      <c r="D20" t="s">
        <v>102</v>
      </c>
      <c r="E20">
        <v>150</v>
      </c>
      <c r="F20">
        <v>360</v>
      </c>
      <c r="G20">
        <v>360</v>
      </c>
    </row>
    <row r="21" spans="1:7" x14ac:dyDescent="0.3">
      <c r="A21" t="s">
        <v>60</v>
      </c>
      <c r="B21" t="s">
        <v>101</v>
      </c>
      <c r="C21" t="s">
        <v>68</v>
      </c>
      <c r="D21" t="s">
        <v>102</v>
      </c>
      <c r="E21">
        <v>20</v>
      </c>
      <c r="F21">
        <v>50</v>
      </c>
      <c r="G21">
        <v>50</v>
      </c>
    </row>
    <row r="22" spans="1:7" x14ac:dyDescent="0.3">
      <c r="A22" t="s">
        <v>52</v>
      </c>
      <c r="B22" t="s">
        <v>9</v>
      </c>
      <c r="C22" t="s">
        <v>68</v>
      </c>
      <c r="D22" t="s">
        <v>102</v>
      </c>
      <c r="E22">
        <v>50</v>
      </c>
      <c r="F22">
        <v>120</v>
      </c>
      <c r="G22">
        <v>120</v>
      </c>
    </row>
    <row r="23" spans="1:7" x14ac:dyDescent="0.3">
      <c r="A23" t="s">
        <v>59</v>
      </c>
      <c r="B23" t="s">
        <v>101</v>
      </c>
      <c r="C23" t="s">
        <v>68</v>
      </c>
      <c r="D23" t="s">
        <v>102</v>
      </c>
      <c r="E23">
        <v>250</v>
      </c>
      <c r="F23">
        <v>600</v>
      </c>
      <c r="G23">
        <v>600</v>
      </c>
    </row>
    <row r="24" spans="1:7" x14ac:dyDescent="0.3">
      <c r="A24" t="s">
        <v>53</v>
      </c>
      <c r="B24" t="s">
        <v>101</v>
      </c>
      <c r="C24" t="s">
        <v>68</v>
      </c>
      <c r="D24" t="s">
        <v>102</v>
      </c>
      <c r="E24">
        <v>30</v>
      </c>
      <c r="F24">
        <v>75</v>
      </c>
      <c r="G24">
        <v>75</v>
      </c>
    </row>
    <row r="25" spans="1:7" x14ac:dyDescent="0.3">
      <c r="A25" t="s">
        <v>55</v>
      </c>
      <c r="B25" t="s">
        <v>9</v>
      </c>
      <c r="C25" t="s">
        <v>68</v>
      </c>
      <c r="D25" t="s">
        <v>102</v>
      </c>
      <c r="E25">
        <v>20</v>
      </c>
      <c r="F25">
        <v>50</v>
      </c>
      <c r="G25">
        <v>50</v>
      </c>
    </row>
    <row r="26" spans="1:7" x14ac:dyDescent="0.3">
      <c r="A26" t="s">
        <v>57</v>
      </c>
      <c r="B26" t="s">
        <v>101</v>
      </c>
      <c r="C26" t="s">
        <v>68</v>
      </c>
      <c r="D26" t="s">
        <v>102</v>
      </c>
      <c r="E26">
        <v>10</v>
      </c>
      <c r="F26">
        <v>25</v>
      </c>
      <c r="G26">
        <v>25</v>
      </c>
    </row>
    <row r="27" spans="1:7" x14ac:dyDescent="0.3">
      <c r="A27" t="s">
        <v>56</v>
      </c>
      <c r="B27" t="s">
        <v>101</v>
      </c>
      <c r="C27" t="s">
        <v>68</v>
      </c>
      <c r="D27" t="s">
        <v>102</v>
      </c>
      <c r="E27">
        <v>5</v>
      </c>
      <c r="F27">
        <v>12</v>
      </c>
      <c r="G27">
        <v>12</v>
      </c>
    </row>
    <row r="28" spans="1:7" x14ac:dyDescent="0.3">
      <c r="A28" t="s">
        <v>50</v>
      </c>
      <c r="B28" t="s">
        <v>101</v>
      </c>
      <c r="C28" t="s">
        <v>68</v>
      </c>
      <c r="D28" t="s">
        <v>102</v>
      </c>
      <c r="E28">
        <v>100</v>
      </c>
      <c r="F28">
        <v>250</v>
      </c>
      <c r="G28">
        <v>250</v>
      </c>
    </row>
    <row r="29" spans="1:7" x14ac:dyDescent="0.3">
      <c r="A29" t="s">
        <v>90</v>
      </c>
      <c r="B29" t="s">
        <v>101</v>
      </c>
      <c r="C29" t="s">
        <v>68</v>
      </c>
      <c r="D29" t="s">
        <v>102</v>
      </c>
      <c r="E29">
        <v>30</v>
      </c>
      <c r="F29">
        <v>75</v>
      </c>
      <c r="G29">
        <v>75</v>
      </c>
    </row>
    <row r="30" spans="1:7" x14ac:dyDescent="0.3">
      <c r="A30" t="s">
        <v>89</v>
      </c>
      <c r="B30" t="s">
        <v>101</v>
      </c>
      <c r="C30" t="s">
        <v>68</v>
      </c>
      <c r="D30" t="s">
        <v>70</v>
      </c>
      <c r="E30">
        <v>5</v>
      </c>
      <c r="F30">
        <v>12</v>
      </c>
      <c r="G30">
        <v>12</v>
      </c>
    </row>
    <row r="31" spans="1:7" x14ac:dyDescent="0.3">
      <c r="A31" t="s">
        <v>54</v>
      </c>
      <c r="B31" t="s">
        <v>101</v>
      </c>
      <c r="C31" t="s">
        <v>68</v>
      </c>
      <c r="D31" t="s">
        <v>70</v>
      </c>
      <c r="E31">
        <v>75</v>
      </c>
      <c r="F31">
        <v>180</v>
      </c>
      <c r="G31">
        <v>180</v>
      </c>
    </row>
    <row r="32" spans="1:7" x14ac:dyDescent="0.3">
      <c r="A32" t="s">
        <v>63</v>
      </c>
      <c r="B32" t="s">
        <v>9</v>
      </c>
      <c r="C32" t="s">
        <v>68</v>
      </c>
      <c r="D32" t="s">
        <v>70</v>
      </c>
      <c r="E32">
        <v>20</v>
      </c>
      <c r="F32">
        <v>50</v>
      </c>
      <c r="G32">
        <v>50</v>
      </c>
    </row>
    <row r="33" spans="1:7" x14ac:dyDescent="0.3">
      <c r="A33" t="s">
        <v>64</v>
      </c>
      <c r="B33" t="s">
        <v>9</v>
      </c>
      <c r="C33" t="s">
        <v>68</v>
      </c>
      <c r="D33" t="s">
        <v>70</v>
      </c>
      <c r="E33">
        <v>125</v>
      </c>
      <c r="F33">
        <v>300</v>
      </c>
      <c r="G33">
        <v>300</v>
      </c>
    </row>
    <row r="34" spans="1:7" x14ac:dyDescent="0.3">
      <c r="A34" t="s">
        <v>58</v>
      </c>
      <c r="B34" t="s">
        <v>101</v>
      </c>
      <c r="C34" t="s">
        <v>68</v>
      </c>
      <c r="D34" t="s">
        <v>70</v>
      </c>
      <c r="E34">
        <v>75</v>
      </c>
      <c r="F34">
        <v>180</v>
      </c>
      <c r="G34">
        <v>180</v>
      </c>
    </row>
    <row r="35" spans="1:7" x14ac:dyDescent="0.3">
      <c r="A35" t="s">
        <v>60</v>
      </c>
      <c r="B35" t="s">
        <v>101</v>
      </c>
      <c r="C35" t="s">
        <v>68</v>
      </c>
      <c r="D35" t="s">
        <v>70</v>
      </c>
      <c r="E35">
        <v>10</v>
      </c>
      <c r="F35">
        <v>25</v>
      </c>
      <c r="G35">
        <v>25</v>
      </c>
    </row>
    <row r="36" spans="1:7" x14ac:dyDescent="0.3">
      <c r="A36" t="s">
        <v>52</v>
      </c>
      <c r="B36" t="s">
        <v>9</v>
      </c>
      <c r="C36" t="s">
        <v>68</v>
      </c>
      <c r="D36" t="s">
        <v>70</v>
      </c>
      <c r="E36">
        <v>25</v>
      </c>
      <c r="F36">
        <v>60</v>
      </c>
      <c r="G36">
        <v>60</v>
      </c>
    </row>
    <row r="37" spans="1:7" x14ac:dyDescent="0.3">
      <c r="A37" t="s">
        <v>59</v>
      </c>
      <c r="B37" t="s">
        <v>101</v>
      </c>
      <c r="C37" t="s">
        <v>68</v>
      </c>
      <c r="D37" t="s">
        <v>70</v>
      </c>
      <c r="E37">
        <v>125</v>
      </c>
      <c r="F37">
        <v>300</v>
      </c>
      <c r="G37">
        <v>300</v>
      </c>
    </row>
    <row r="38" spans="1:7" x14ac:dyDescent="0.3">
      <c r="A38" t="s">
        <v>53</v>
      </c>
      <c r="B38" t="s">
        <v>101</v>
      </c>
      <c r="C38" t="s">
        <v>68</v>
      </c>
      <c r="D38" t="s">
        <v>70</v>
      </c>
      <c r="E38">
        <v>15</v>
      </c>
      <c r="F38">
        <v>37</v>
      </c>
      <c r="G38">
        <v>37</v>
      </c>
    </row>
    <row r="39" spans="1:7" x14ac:dyDescent="0.3">
      <c r="A39" t="s">
        <v>55</v>
      </c>
      <c r="B39" t="s">
        <v>9</v>
      </c>
      <c r="C39" t="s">
        <v>68</v>
      </c>
      <c r="D39" t="s">
        <v>70</v>
      </c>
      <c r="E39">
        <v>10</v>
      </c>
      <c r="F39">
        <v>25</v>
      </c>
      <c r="G39">
        <v>25</v>
      </c>
    </row>
    <row r="40" spans="1:7" x14ac:dyDescent="0.3">
      <c r="A40" t="s">
        <v>57</v>
      </c>
      <c r="B40" t="s">
        <v>101</v>
      </c>
      <c r="C40" t="s">
        <v>68</v>
      </c>
      <c r="D40" t="s">
        <v>70</v>
      </c>
      <c r="E40">
        <v>5</v>
      </c>
      <c r="F40">
        <v>12</v>
      </c>
      <c r="G40">
        <v>12</v>
      </c>
    </row>
    <row r="41" spans="1:7" x14ac:dyDescent="0.3">
      <c r="A41" t="s">
        <v>56</v>
      </c>
      <c r="B41" t="s">
        <v>101</v>
      </c>
      <c r="C41" t="s">
        <v>68</v>
      </c>
      <c r="D41" t="s">
        <v>70</v>
      </c>
      <c r="E41">
        <v>3</v>
      </c>
      <c r="F41">
        <v>7</v>
      </c>
      <c r="G41">
        <v>7</v>
      </c>
    </row>
    <row r="42" spans="1:7" x14ac:dyDescent="0.3">
      <c r="A42" t="s">
        <v>50</v>
      </c>
      <c r="B42" t="s">
        <v>101</v>
      </c>
      <c r="C42" t="s">
        <v>68</v>
      </c>
      <c r="D42" t="s">
        <v>70</v>
      </c>
      <c r="E42">
        <v>50</v>
      </c>
      <c r="F42">
        <v>125</v>
      </c>
      <c r="G42">
        <v>125</v>
      </c>
    </row>
    <row r="43" spans="1:7" x14ac:dyDescent="0.3">
      <c r="A43" t="s">
        <v>90</v>
      </c>
      <c r="B43" t="s">
        <v>101</v>
      </c>
      <c r="C43" t="s">
        <v>68</v>
      </c>
      <c r="D43" t="s">
        <v>70</v>
      </c>
      <c r="E43">
        <v>15</v>
      </c>
      <c r="F43">
        <v>37</v>
      </c>
      <c r="G43">
        <v>37</v>
      </c>
    </row>
    <row r="44" spans="1:7" x14ac:dyDescent="0.3">
      <c r="A44" t="s">
        <v>48</v>
      </c>
      <c r="B44" t="s">
        <v>72</v>
      </c>
      <c r="C44" t="s">
        <v>68</v>
      </c>
      <c r="D44" t="s">
        <v>70</v>
      </c>
      <c r="E44">
        <v>50</v>
      </c>
      <c r="F44">
        <v>100</v>
      </c>
      <c r="G44">
        <v>100</v>
      </c>
    </row>
    <row r="45" spans="1:7" x14ac:dyDescent="0.3">
      <c r="A45" t="s">
        <v>51</v>
      </c>
      <c r="B45" t="s">
        <v>101</v>
      </c>
      <c r="C45" t="s">
        <v>69</v>
      </c>
      <c r="D45" t="s">
        <v>99</v>
      </c>
      <c r="E45">
        <v>0</v>
      </c>
      <c r="F45">
        <v>0</v>
      </c>
      <c r="G45">
        <v>0</v>
      </c>
    </row>
    <row r="46" spans="1:7" x14ac:dyDescent="0.3">
      <c r="A46" t="s">
        <v>54</v>
      </c>
      <c r="B46" t="s">
        <v>101</v>
      </c>
      <c r="C46" t="s">
        <v>69</v>
      </c>
      <c r="D46" t="s">
        <v>99</v>
      </c>
      <c r="E46">
        <v>0</v>
      </c>
      <c r="F46">
        <v>0</v>
      </c>
      <c r="G46">
        <v>0</v>
      </c>
    </row>
    <row r="47" spans="1:7" x14ac:dyDescent="0.3">
      <c r="A47" t="s">
        <v>63</v>
      </c>
      <c r="B47" t="s">
        <v>9</v>
      </c>
      <c r="C47" t="s">
        <v>69</v>
      </c>
      <c r="D47" t="s">
        <v>99</v>
      </c>
      <c r="E47">
        <v>0</v>
      </c>
      <c r="F47">
        <v>0</v>
      </c>
      <c r="G47">
        <v>0</v>
      </c>
    </row>
    <row r="48" spans="1:7" x14ac:dyDescent="0.3">
      <c r="A48" t="s">
        <v>64</v>
      </c>
      <c r="B48" t="s">
        <v>9</v>
      </c>
      <c r="C48" t="s">
        <v>69</v>
      </c>
      <c r="D48" t="s">
        <v>99</v>
      </c>
      <c r="E48">
        <v>160</v>
      </c>
      <c r="F48">
        <v>320</v>
      </c>
      <c r="G48">
        <v>320</v>
      </c>
    </row>
    <row r="49" spans="1:7" x14ac:dyDescent="0.3">
      <c r="A49" t="s">
        <v>58</v>
      </c>
      <c r="B49" t="s">
        <v>101</v>
      </c>
      <c r="C49" t="s">
        <v>69</v>
      </c>
      <c r="D49" t="s">
        <v>99</v>
      </c>
      <c r="E49">
        <v>0</v>
      </c>
      <c r="F49">
        <v>0</v>
      </c>
      <c r="G49">
        <v>0</v>
      </c>
    </row>
    <row r="50" spans="1:7" x14ac:dyDescent="0.3">
      <c r="A50" t="s">
        <v>60</v>
      </c>
      <c r="B50" t="s">
        <v>101</v>
      </c>
      <c r="C50" t="s">
        <v>69</v>
      </c>
      <c r="D50" t="s">
        <v>99</v>
      </c>
      <c r="E50">
        <v>0</v>
      </c>
      <c r="F50">
        <v>0</v>
      </c>
      <c r="G50">
        <v>0</v>
      </c>
    </row>
    <row r="51" spans="1:7" x14ac:dyDescent="0.3">
      <c r="A51" t="s">
        <v>52</v>
      </c>
      <c r="B51" t="s">
        <v>9</v>
      </c>
      <c r="C51" t="s">
        <v>69</v>
      </c>
      <c r="D51" t="s">
        <v>99</v>
      </c>
      <c r="E51">
        <v>0</v>
      </c>
      <c r="F51">
        <v>0</v>
      </c>
      <c r="G51">
        <v>0</v>
      </c>
    </row>
    <row r="52" spans="1:7" x14ac:dyDescent="0.3">
      <c r="A52" t="s">
        <v>59</v>
      </c>
      <c r="B52" t="s">
        <v>101</v>
      </c>
      <c r="C52" t="s">
        <v>69</v>
      </c>
      <c r="D52" t="s">
        <v>99</v>
      </c>
      <c r="E52">
        <v>0</v>
      </c>
      <c r="F52">
        <v>0</v>
      </c>
      <c r="G52">
        <v>0</v>
      </c>
    </row>
    <row r="53" spans="1:7" x14ac:dyDescent="0.3">
      <c r="A53" t="s">
        <v>53</v>
      </c>
      <c r="B53" t="s">
        <v>101</v>
      </c>
      <c r="C53" t="s">
        <v>69</v>
      </c>
      <c r="D53" t="s">
        <v>99</v>
      </c>
      <c r="E53">
        <v>0</v>
      </c>
      <c r="F53">
        <v>0</v>
      </c>
      <c r="G53">
        <v>0</v>
      </c>
    </row>
    <row r="54" spans="1:7" x14ac:dyDescent="0.3">
      <c r="A54" t="s">
        <v>55</v>
      </c>
      <c r="B54" t="s">
        <v>9</v>
      </c>
      <c r="C54" t="s">
        <v>69</v>
      </c>
      <c r="D54" t="s">
        <v>99</v>
      </c>
      <c r="E54">
        <v>0</v>
      </c>
      <c r="F54">
        <v>0</v>
      </c>
      <c r="G54">
        <v>0</v>
      </c>
    </row>
    <row r="55" spans="1:7" x14ac:dyDescent="0.3">
      <c r="A55" t="s">
        <v>57</v>
      </c>
      <c r="B55" t="s">
        <v>101</v>
      </c>
      <c r="C55" t="s">
        <v>69</v>
      </c>
      <c r="D55" t="s">
        <v>99</v>
      </c>
      <c r="E55">
        <v>0</v>
      </c>
      <c r="F55">
        <v>0</v>
      </c>
      <c r="G55">
        <v>0</v>
      </c>
    </row>
    <row r="56" spans="1:7" x14ac:dyDescent="0.3">
      <c r="A56" t="s">
        <v>56</v>
      </c>
      <c r="B56" t="s">
        <v>101</v>
      </c>
      <c r="C56" t="s">
        <v>69</v>
      </c>
      <c r="D56" t="s">
        <v>99</v>
      </c>
      <c r="E56">
        <v>0</v>
      </c>
      <c r="F56">
        <v>0</v>
      </c>
      <c r="G56">
        <v>0</v>
      </c>
    </row>
    <row r="57" spans="1:7" x14ac:dyDescent="0.3">
      <c r="A57" t="s">
        <v>50</v>
      </c>
      <c r="B57" t="s">
        <v>101</v>
      </c>
      <c r="C57" t="s">
        <v>69</v>
      </c>
      <c r="D57" t="s">
        <v>99</v>
      </c>
      <c r="E57">
        <v>40</v>
      </c>
      <c r="F57">
        <v>80</v>
      </c>
      <c r="G57">
        <v>80</v>
      </c>
    </row>
    <row r="58" spans="1:7" x14ac:dyDescent="0.3">
      <c r="A58" t="s">
        <v>49</v>
      </c>
      <c r="B58" t="s">
        <v>101</v>
      </c>
      <c r="C58" t="s">
        <v>69</v>
      </c>
      <c r="D58" t="s">
        <v>99</v>
      </c>
      <c r="E58">
        <v>0</v>
      </c>
      <c r="F58">
        <v>0</v>
      </c>
      <c r="G58">
        <v>0</v>
      </c>
    </row>
    <row r="59" spans="1:7" x14ac:dyDescent="0.3">
      <c r="A59" t="s">
        <v>51</v>
      </c>
      <c r="B59" t="s">
        <v>101</v>
      </c>
      <c r="C59" t="s">
        <v>69</v>
      </c>
      <c r="D59" t="s">
        <v>67</v>
      </c>
      <c r="E59">
        <v>8</v>
      </c>
      <c r="F59">
        <v>20</v>
      </c>
      <c r="G59">
        <v>20</v>
      </c>
    </row>
    <row r="60" spans="1:7" x14ac:dyDescent="0.3">
      <c r="A60" t="s">
        <v>54</v>
      </c>
      <c r="B60" t="s">
        <v>101</v>
      </c>
      <c r="C60" t="s">
        <v>69</v>
      </c>
      <c r="D60" t="s">
        <v>67</v>
      </c>
      <c r="E60">
        <v>120</v>
      </c>
      <c r="F60">
        <v>280</v>
      </c>
      <c r="G60">
        <v>280</v>
      </c>
    </row>
    <row r="61" spans="1:7" x14ac:dyDescent="0.3">
      <c r="A61" t="s">
        <v>63</v>
      </c>
      <c r="B61" t="s">
        <v>9</v>
      </c>
      <c r="C61" t="s">
        <v>69</v>
      </c>
      <c r="D61" t="s">
        <v>67</v>
      </c>
      <c r="E61">
        <v>32</v>
      </c>
      <c r="F61">
        <v>72</v>
      </c>
      <c r="G61">
        <v>72</v>
      </c>
    </row>
    <row r="62" spans="1:7" x14ac:dyDescent="0.3">
      <c r="A62" t="s">
        <v>64</v>
      </c>
      <c r="B62" t="s">
        <v>9</v>
      </c>
      <c r="C62" t="s">
        <v>69</v>
      </c>
      <c r="D62" t="s">
        <v>67</v>
      </c>
      <c r="E62">
        <v>200</v>
      </c>
      <c r="F62">
        <v>480</v>
      </c>
      <c r="G62">
        <v>480</v>
      </c>
    </row>
    <row r="63" spans="1:7" x14ac:dyDescent="0.3">
      <c r="A63" t="s">
        <v>58</v>
      </c>
      <c r="B63" t="s">
        <v>101</v>
      </c>
      <c r="C63" t="s">
        <v>69</v>
      </c>
      <c r="D63" t="s">
        <v>67</v>
      </c>
      <c r="E63">
        <v>120</v>
      </c>
      <c r="F63">
        <v>288</v>
      </c>
      <c r="G63">
        <v>288</v>
      </c>
    </row>
    <row r="64" spans="1:7" x14ac:dyDescent="0.3">
      <c r="A64" t="s">
        <v>60</v>
      </c>
      <c r="B64" t="s">
        <v>101</v>
      </c>
      <c r="C64" t="s">
        <v>69</v>
      </c>
      <c r="D64" t="s">
        <v>67</v>
      </c>
      <c r="E64">
        <v>16</v>
      </c>
      <c r="F64">
        <v>40</v>
      </c>
      <c r="G64">
        <v>40</v>
      </c>
    </row>
    <row r="65" spans="1:7" x14ac:dyDescent="0.3">
      <c r="A65" t="s">
        <v>52</v>
      </c>
      <c r="B65" t="s">
        <v>9</v>
      </c>
      <c r="C65" t="s">
        <v>69</v>
      </c>
      <c r="D65" t="s">
        <v>67</v>
      </c>
      <c r="E65">
        <v>40</v>
      </c>
      <c r="F65">
        <v>96</v>
      </c>
      <c r="G65">
        <v>96</v>
      </c>
    </row>
    <row r="66" spans="1:7" x14ac:dyDescent="0.3">
      <c r="A66" t="s">
        <v>59</v>
      </c>
      <c r="B66" t="s">
        <v>101</v>
      </c>
      <c r="C66" t="s">
        <v>69</v>
      </c>
      <c r="D66" t="s">
        <v>67</v>
      </c>
      <c r="E66">
        <v>200</v>
      </c>
      <c r="F66">
        <v>480</v>
      </c>
      <c r="G66">
        <v>480</v>
      </c>
    </row>
    <row r="67" spans="1:7" x14ac:dyDescent="0.3">
      <c r="A67" t="s">
        <v>53</v>
      </c>
      <c r="B67" t="s">
        <v>101</v>
      </c>
      <c r="C67" t="s">
        <v>69</v>
      </c>
      <c r="D67" t="s">
        <v>67</v>
      </c>
      <c r="E67">
        <v>24</v>
      </c>
      <c r="F67">
        <v>60</v>
      </c>
      <c r="G67">
        <v>60</v>
      </c>
    </row>
    <row r="68" spans="1:7" x14ac:dyDescent="0.3">
      <c r="A68" t="s">
        <v>55</v>
      </c>
      <c r="B68" t="s">
        <v>9</v>
      </c>
      <c r="C68" t="s">
        <v>69</v>
      </c>
      <c r="D68" t="s">
        <v>67</v>
      </c>
      <c r="E68">
        <v>16</v>
      </c>
      <c r="F68">
        <v>40</v>
      </c>
      <c r="G68">
        <v>40</v>
      </c>
    </row>
    <row r="69" spans="1:7" x14ac:dyDescent="0.3">
      <c r="A69" t="s">
        <v>57</v>
      </c>
      <c r="B69" t="s">
        <v>101</v>
      </c>
      <c r="C69" t="s">
        <v>69</v>
      </c>
      <c r="D69" t="s">
        <v>67</v>
      </c>
      <c r="E69">
        <v>8</v>
      </c>
      <c r="F69">
        <v>20</v>
      </c>
      <c r="G69">
        <v>20</v>
      </c>
    </row>
    <row r="70" spans="1:7" x14ac:dyDescent="0.3">
      <c r="A70" t="s">
        <v>56</v>
      </c>
      <c r="B70" t="s">
        <v>101</v>
      </c>
      <c r="C70" t="s">
        <v>69</v>
      </c>
      <c r="D70" t="s">
        <v>67</v>
      </c>
      <c r="E70">
        <v>4</v>
      </c>
      <c r="F70">
        <v>9.6000000000000014</v>
      </c>
      <c r="G70">
        <v>9.6000000000000014</v>
      </c>
    </row>
    <row r="71" spans="1:7" x14ac:dyDescent="0.3">
      <c r="A71" t="s">
        <v>50</v>
      </c>
      <c r="B71" t="s">
        <v>101</v>
      </c>
      <c r="C71" t="s">
        <v>69</v>
      </c>
      <c r="D71" t="s">
        <v>67</v>
      </c>
      <c r="E71">
        <v>80</v>
      </c>
      <c r="F71">
        <v>200</v>
      </c>
      <c r="G71">
        <v>200</v>
      </c>
    </row>
    <row r="72" spans="1:7" x14ac:dyDescent="0.3">
      <c r="A72" t="s">
        <v>49</v>
      </c>
      <c r="B72" t="s">
        <v>101</v>
      </c>
      <c r="C72" t="s">
        <v>69</v>
      </c>
      <c r="D72" t="s">
        <v>67</v>
      </c>
      <c r="E72">
        <v>24</v>
      </c>
      <c r="F72">
        <v>60</v>
      </c>
      <c r="G72">
        <v>60</v>
      </c>
    </row>
    <row r="73" spans="1:7" x14ac:dyDescent="0.3">
      <c r="A73" t="s">
        <v>51</v>
      </c>
      <c r="B73" t="s">
        <v>101</v>
      </c>
      <c r="C73" t="s">
        <v>69</v>
      </c>
      <c r="D73" t="s">
        <v>70</v>
      </c>
      <c r="E73">
        <v>5</v>
      </c>
      <c r="F73">
        <f>E73*2</f>
        <v>10</v>
      </c>
      <c r="G73">
        <f>F73*2</f>
        <v>20</v>
      </c>
    </row>
    <row r="74" spans="1:7" x14ac:dyDescent="0.3">
      <c r="A74" t="s">
        <v>54</v>
      </c>
      <c r="B74" t="s">
        <v>101</v>
      </c>
      <c r="C74" t="s">
        <v>69</v>
      </c>
      <c r="D74" t="s">
        <v>70</v>
      </c>
      <c r="E74">
        <v>0</v>
      </c>
      <c r="F74">
        <f t="shared" ref="F74:G85" si="0">E74*2</f>
        <v>0</v>
      </c>
      <c r="G74">
        <f t="shared" si="0"/>
        <v>0</v>
      </c>
    </row>
    <row r="75" spans="1:7" x14ac:dyDescent="0.3">
      <c r="A75" t="s">
        <v>63</v>
      </c>
      <c r="B75" t="s">
        <v>9</v>
      </c>
      <c r="C75" t="s">
        <v>69</v>
      </c>
      <c r="D75" t="s">
        <v>70</v>
      </c>
      <c r="E75">
        <v>0</v>
      </c>
      <c r="F75">
        <f t="shared" si="0"/>
        <v>0</v>
      </c>
      <c r="G75">
        <f t="shared" si="0"/>
        <v>0</v>
      </c>
    </row>
    <row r="76" spans="1:7" x14ac:dyDescent="0.3">
      <c r="A76" t="s">
        <v>64</v>
      </c>
      <c r="B76" t="s">
        <v>9</v>
      </c>
      <c r="C76" t="s">
        <v>69</v>
      </c>
      <c r="D76" t="s">
        <v>70</v>
      </c>
      <c r="E76">
        <v>0</v>
      </c>
      <c r="F76">
        <f t="shared" si="0"/>
        <v>0</v>
      </c>
      <c r="G76">
        <f t="shared" si="0"/>
        <v>0</v>
      </c>
    </row>
    <row r="77" spans="1:7" x14ac:dyDescent="0.3">
      <c r="A77" t="s">
        <v>58</v>
      </c>
      <c r="B77" t="s">
        <v>101</v>
      </c>
      <c r="C77" t="s">
        <v>69</v>
      </c>
      <c r="D77" t="s">
        <v>70</v>
      </c>
      <c r="E77">
        <v>0</v>
      </c>
      <c r="F77">
        <f t="shared" si="0"/>
        <v>0</v>
      </c>
      <c r="G77">
        <f t="shared" si="0"/>
        <v>0</v>
      </c>
    </row>
    <row r="78" spans="1:7" x14ac:dyDescent="0.3">
      <c r="A78" t="s">
        <v>60</v>
      </c>
      <c r="B78" t="s">
        <v>101</v>
      </c>
      <c r="C78" t="s">
        <v>69</v>
      </c>
      <c r="D78" t="s">
        <v>70</v>
      </c>
      <c r="E78">
        <v>10</v>
      </c>
      <c r="F78">
        <f t="shared" si="0"/>
        <v>20</v>
      </c>
      <c r="G78">
        <f t="shared" si="0"/>
        <v>40</v>
      </c>
    </row>
    <row r="79" spans="1:7" x14ac:dyDescent="0.3">
      <c r="A79" t="s">
        <v>52</v>
      </c>
      <c r="B79" t="s">
        <v>9</v>
      </c>
      <c r="C79" t="s">
        <v>69</v>
      </c>
      <c r="D79" t="s">
        <v>70</v>
      </c>
      <c r="E79">
        <v>25</v>
      </c>
      <c r="F79">
        <f t="shared" si="0"/>
        <v>50</v>
      </c>
      <c r="G79">
        <f t="shared" si="0"/>
        <v>100</v>
      </c>
    </row>
    <row r="80" spans="1:7" x14ac:dyDescent="0.3">
      <c r="A80" t="s">
        <v>59</v>
      </c>
      <c r="B80" t="s">
        <v>101</v>
      </c>
      <c r="C80" t="s">
        <v>69</v>
      </c>
      <c r="D80" t="s">
        <v>70</v>
      </c>
      <c r="E80">
        <v>0</v>
      </c>
      <c r="F80">
        <f t="shared" si="0"/>
        <v>0</v>
      </c>
      <c r="G80">
        <f t="shared" si="0"/>
        <v>0</v>
      </c>
    </row>
    <row r="81" spans="1:7" x14ac:dyDescent="0.3">
      <c r="A81" t="s">
        <v>53</v>
      </c>
      <c r="B81" t="s">
        <v>101</v>
      </c>
      <c r="C81" t="s">
        <v>69</v>
      </c>
      <c r="D81" t="s">
        <v>70</v>
      </c>
      <c r="E81">
        <v>15</v>
      </c>
      <c r="F81">
        <f t="shared" si="0"/>
        <v>30</v>
      </c>
      <c r="G81">
        <f t="shared" si="0"/>
        <v>60</v>
      </c>
    </row>
    <row r="82" spans="1:7" x14ac:dyDescent="0.3">
      <c r="A82" t="s">
        <v>55</v>
      </c>
      <c r="B82" t="s">
        <v>9</v>
      </c>
      <c r="C82" t="s">
        <v>69</v>
      </c>
      <c r="D82" t="s">
        <v>70</v>
      </c>
      <c r="E82">
        <v>10</v>
      </c>
      <c r="F82">
        <f t="shared" si="0"/>
        <v>20</v>
      </c>
      <c r="G82">
        <f t="shared" si="0"/>
        <v>40</v>
      </c>
    </row>
    <row r="83" spans="1:7" x14ac:dyDescent="0.3">
      <c r="A83" t="s">
        <v>57</v>
      </c>
      <c r="B83" t="s">
        <v>101</v>
      </c>
      <c r="C83" t="s">
        <v>69</v>
      </c>
      <c r="D83" t="s">
        <v>70</v>
      </c>
      <c r="E83">
        <v>0</v>
      </c>
      <c r="F83">
        <f t="shared" si="0"/>
        <v>0</v>
      </c>
      <c r="G83">
        <f t="shared" si="0"/>
        <v>0</v>
      </c>
    </row>
    <row r="84" spans="1:7" x14ac:dyDescent="0.3">
      <c r="A84" t="s">
        <v>56</v>
      </c>
      <c r="B84" t="s">
        <v>101</v>
      </c>
      <c r="C84" t="s">
        <v>69</v>
      </c>
      <c r="D84" t="s">
        <v>70</v>
      </c>
      <c r="E84">
        <v>3</v>
      </c>
      <c r="F84">
        <f t="shared" si="0"/>
        <v>6</v>
      </c>
      <c r="G84">
        <f t="shared" si="0"/>
        <v>12</v>
      </c>
    </row>
    <row r="85" spans="1:7" x14ac:dyDescent="0.3">
      <c r="A85" t="s">
        <v>50</v>
      </c>
      <c r="B85" t="s">
        <v>101</v>
      </c>
      <c r="C85" t="s">
        <v>69</v>
      </c>
      <c r="D85" t="s">
        <v>70</v>
      </c>
      <c r="E85">
        <v>50</v>
      </c>
      <c r="F85">
        <f t="shared" si="0"/>
        <v>100</v>
      </c>
      <c r="G85">
        <f t="shared" si="0"/>
        <v>200</v>
      </c>
    </row>
    <row r="86" spans="1:7" x14ac:dyDescent="0.3">
      <c r="A86" t="s">
        <v>49</v>
      </c>
      <c r="B86" t="s">
        <v>101</v>
      </c>
      <c r="C86" t="s">
        <v>69</v>
      </c>
      <c r="D86" t="s">
        <v>70</v>
      </c>
      <c r="E86">
        <v>80</v>
      </c>
      <c r="F86">
        <v>160</v>
      </c>
      <c r="G86">
        <v>160</v>
      </c>
    </row>
    <row r="87" spans="1:7" x14ac:dyDescent="0.3">
      <c r="A87" t="s">
        <v>48</v>
      </c>
      <c r="B87" t="s">
        <v>72</v>
      </c>
      <c r="C87" t="s">
        <v>69</v>
      </c>
      <c r="D87" t="s">
        <v>70</v>
      </c>
      <c r="E87">
        <v>50</v>
      </c>
      <c r="F87">
        <v>100</v>
      </c>
      <c r="G87">
        <v>100</v>
      </c>
    </row>
    <row r="88" spans="1:7" x14ac:dyDescent="0.3">
      <c r="A88" t="s">
        <v>51</v>
      </c>
      <c r="B88" t="s">
        <v>101</v>
      </c>
      <c r="C88" t="s">
        <v>71</v>
      </c>
      <c r="D88" t="s">
        <v>99</v>
      </c>
      <c r="E88">
        <v>0</v>
      </c>
      <c r="F88">
        <v>0</v>
      </c>
      <c r="G88">
        <v>0</v>
      </c>
    </row>
    <row r="89" spans="1:7" x14ac:dyDescent="0.3">
      <c r="A89" t="s">
        <v>54</v>
      </c>
      <c r="B89" t="s">
        <v>101</v>
      </c>
      <c r="C89" t="s">
        <v>71</v>
      </c>
      <c r="D89" t="s">
        <v>99</v>
      </c>
      <c r="E89">
        <v>0</v>
      </c>
      <c r="F89">
        <v>0</v>
      </c>
      <c r="G89">
        <v>0</v>
      </c>
    </row>
    <row r="90" spans="1:7" x14ac:dyDescent="0.3">
      <c r="A90" t="s">
        <v>63</v>
      </c>
      <c r="B90" t="s">
        <v>9</v>
      </c>
      <c r="C90" t="s">
        <v>71</v>
      </c>
      <c r="D90" t="s">
        <v>99</v>
      </c>
      <c r="E90">
        <v>0</v>
      </c>
      <c r="F90">
        <v>0</v>
      </c>
      <c r="G90">
        <v>0</v>
      </c>
    </row>
    <row r="91" spans="1:7" x14ac:dyDescent="0.3">
      <c r="A91" t="s">
        <v>64</v>
      </c>
      <c r="B91" t="s">
        <v>9</v>
      </c>
      <c r="C91" t="s">
        <v>71</v>
      </c>
      <c r="D91" t="s">
        <v>99</v>
      </c>
      <c r="E91">
        <v>160</v>
      </c>
      <c r="F91">
        <v>320</v>
      </c>
      <c r="G91">
        <v>320</v>
      </c>
    </row>
    <row r="92" spans="1:7" x14ac:dyDescent="0.3">
      <c r="A92" t="s">
        <v>58</v>
      </c>
      <c r="B92" t="s">
        <v>101</v>
      </c>
      <c r="C92" t="s">
        <v>71</v>
      </c>
      <c r="D92" t="s">
        <v>99</v>
      </c>
      <c r="E92">
        <v>0</v>
      </c>
      <c r="F92">
        <v>0</v>
      </c>
      <c r="G92">
        <v>0</v>
      </c>
    </row>
    <row r="93" spans="1:7" x14ac:dyDescent="0.3">
      <c r="A93" t="s">
        <v>60</v>
      </c>
      <c r="B93" t="s">
        <v>101</v>
      </c>
      <c r="C93" t="s">
        <v>71</v>
      </c>
      <c r="D93" t="s">
        <v>99</v>
      </c>
      <c r="E93">
        <v>0</v>
      </c>
      <c r="F93">
        <v>0</v>
      </c>
      <c r="G93">
        <v>0</v>
      </c>
    </row>
    <row r="94" spans="1:7" x14ac:dyDescent="0.3">
      <c r="A94" t="s">
        <v>52</v>
      </c>
      <c r="B94" t="s">
        <v>9</v>
      </c>
      <c r="C94" t="s">
        <v>71</v>
      </c>
      <c r="D94" t="s">
        <v>99</v>
      </c>
      <c r="E94">
        <v>0</v>
      </c>
      <c r="F94">
        <v>0</v>
      </c>
      <c r="G94">
        <v>0</v>
      </c>
    </row>
    <row r="95" spans="1:7" x14ac:dyDescent="0.3">
      <c r="A95" t="s">
        <v>59</v>
      </c>
      <c r="B95" t="s">
        <v>101</v>
      </c>
      <c r="C95" t="s">
        <v>71</v>
      </c>
      <c r="D95" t="s">
        <v>99</v>
      </c>
      <c r="E95">
        <v>0</v>
      </c>
      <c r="F95">
        <v>0</v>
      </c>
      <c r="G95">
        <v>0</v>
      </c>
    </row>
    <row r="96" spans="1:7" x14ac:dyDescent="0.3">
      <c r="A96" t="s">
        <v>53</v>
      </c>
      <c r="B96" t="s">
        <v>101</v>
      </c>
      <c r="C96" t="s">
        <v>71</v>
      </c>
      <c r="D96" t="s">
        <v>99</v>
      </c>
      <c r="E96">
        <v>0</v>
      </c>
      <c r="F96">
        <v>0</v>
      </c>
      <c r="G96">
        <v>0</v>
      </c>
    </row>
    <row r="97" spans="1:7" x14ac:dyDescent="0.3">
      <c r="A97" t="s">
        <v>55</v>
      </c>
      <c r="B97" t="s">
        <v>9</v>
      </c>
      <c r="C97" t="s">
        <v>71</v>
      </c>
      <c r="D97" t="s">
        <v>99</v>
      </c>
      <c r="E97">
        <v>0</v>
      </c>
      <c r="F97">
        <v>0</v>
      </c>
      <c r="G97">
        <v>0</v>
      </c>
    </row>
    <row r="98" spans="1:7" x14ac:dyDescent="0.3">
      <c r="A98" t="s">
        <v>57</v>
      </c>
      <c r="B98" t="s">
        <v>101</v>
      </c>
      <c r="C98" t="s">
        <v>71</v>
      </c>
      <c r="D98" t="s">
        <v>99</v>
      </c>
      <c r="E98">
        <v>0</v>
      </c>
      <c r="F98">
        <v>0</v>
      </c>
      <c r="G98">
        <v>0</v>
      </c>
    </row>
    <row r="99" spans="1:7" x14ac:dyDescent="0.3">
      <c r="A99" t="s">
        <v>56</v>
      </c>
      <c r="B99" t="s">
        <v>101</v>
      </c>
      <c r="C99" t="s">
        <v>71</v>
      </c>
      <c r="D99" t="s">
        <v>99</v>
      </c>
      <c r="E99">
        <v>0</v>
      </c>
      <c r="F99">
        <v>0</v>
      </c>
      <c r="G99">
        <v>0</v>
      </c>
    </row>
    <row r="100" spans="1:7" x14ac:dyDescent="0.3">
      <c r="A100" t="s">
        <v>50</v>
      </c>
      <c r="B100" t="s">
        <v>101</v>
      </c>
      <c r="C100" t="s">
        <v>71</v>
      </c>
      <c r="D100" t="s">
        <v>99</v>
      </c>
      <c r="E100">
        <v>40</v>
      </c>
      <c r="F100">
        <v>80</v>
      </c>
      <c r="G100">
        <v>80</v>
      </c>
    </row>
    <row r="101" spans="1:7" x14ac:dyDescent="0.3">
      <c r="A101" t="s">
        <v>49</v>
      </c>
      <c r="B101" t="s">
        <v>101</v>
      </c>
      <c r="C101" t="s">
        <v>71</v>
      </c>
      <c r="D101" t="s">
        <v>99</v>
      </c>
      <c r="E101">
        <v>0</v>
      </c>
      <c r="F101">
        <v>0</v>
      </c>
      <c r="G101">
        <v>0</v>
      </c>
    </row>
    <row r="102" spans="1:7" x14ac:dyDescent="0.3">
      <c r="A102" t="s">
        <v>51</v>
      </c>
      <c r="B102" t="s">
        <v>101</v>
      </c>
      <c r="C102" t="s">
        <v>71</v>
      </c>
      <c r="D102" t="s">
        <v>67</v>
      </c>
      <c r="E102">
        <v>0</v>
      </c>
      <c r="F102">
        <v>0</v>
      </c>
      <c r="G102">
        <v>0</v>
      </c>
    </row>
    <row r="103" spans="1:7" x14ac:dyDescent="0.3">
      <c r="A103" t="s">
        <v>54</v>
      </c>
      <c r="B103" t="s">
        <v>101</v>
      </c>
      <c r="C103" t="s">
        <v>71</v>
      </c>
      <c r="D103" t="s">
        <v>67</v>
      </c>
      <c r="E103">
        <v>0</v>
      </c>
      <c r="F103">
        <v>0</v>
      </c>
      <c r="G103">
        <v>0</v>
      </c>
    </row>
    <row r="104" spans="1:7" x14ac:dyDescent="0.3">
      <c r="A104" t="s">
        <v>63</v>
      </c>
      <c r="B104" t="s">
        <v>9</v>
      </c>
      <c r="C104" t="s">
        <v>71</v>
      </c>
      <c r="D104" t="s">
        <v>67</v>
      </c>
      <c r="E104">
        <v>0</v>
      </c>
      <c r="F104">
        <v>0</v>
      </c>
      <c r="G104">
        <v>0</v>
      </c>
    </row>
    <row r="105" spans="1:7" x14ac:dyDescent="0.3">
      <c r="A105" t="s">
        <v>64</v>
      </c>
      <c r="B105" t="s">
        <v>9</v>
      </c>
      <c r="C105" t="s">
        <v>71</v>
      </c>
      <c r="D105" t="s">
        <v>67</v>
      </c>
      <c r="E105">
        <v>0</v>
      </c>
      <c r="F105">
        <v>0</v>
      </c>
      <c r="G105">
        <v>0</v>
      </c>
    </row>
    <row r="106" spans="1:7" x14ac:dyDescent="0.3">
      <c r="A106" t="s">
        <v>58</v>
      </c>
      <c r="B106" t="s">
        <v>101</v>
      </c>
      <c r="C106" t="s">
        <v>71</v>
      </c>
      <c r="D106" t="s">
        <v>67</v>
      </c>
      <c r="E106">
        <v>0</v>
      </c>
      <c r="F106">
        <v>0</v>
      </c>
      <c r="G106">
        <v>0</v>
      </c>
    </row>
    <row r="107" spans="1:7" x14ac:dyDescent="0.3">
      <c r="A107" t="s">
        <v>60</v>
      </c>
      <c r="B107" t="s">
        <v>101</v>
      </c>
      <c r="C107" t="s">
        <v>71</v>
      </c>
      <c r="D107" t="s">
        <v>67</v>
      </c>
      <c r="E107">
        <v>0</v>
      </c>
      <c r="F107">
        <v>0</v>
      </c>
      <c r="G107">
        <v>0</v>
      </c>
    </row>
    <row r="108" spans="1:7" x14ac:dyDescent="0.3">
      <c r="A108" t="s">
        <v>52</v>
      </c>
      <c r="B108" t="s">
        <v>9</v>
      </c>
      <c r="C108" t="s">
        <v>71</v>
      </c>
      <c r="D108" t="s">
        <v>67</v>
      </c>
      <c r="E108">
        <v>0</v>
      </c>
      <c r="F108">
        <v>0</v>
      </c>
      <c r="G108">
        <v>0</v>
      </c>
    </row>
    <row r="109" spans="1:7" x14ac:dyDescent="0.3">
      <c r="A109" t="s">
        <v>59</v>
      </c>
      <c r="B109" t="s">
        <v>101</v>
      </c>
      <c r="C109" t="s">
        <v>71</v>
      </c>
      <c r="D109" t="s">
        <v>67</v>
      </c>
      <c r="E109">
        <v>0</v>
      </c>
      <c r="F109">
        <v>0</v>
      </c>
      <c r="G109">
        <v>0</v>
      </c>
    </row>
    <row r="110" spans="1:7" x14ac:dyDescent="0.3">
      <c r="A110" t="s">
        <v>53</v>
      </c>
      <c r="B110" t="s">
        <v>101</v>
      </c>
      <c r="C110" t="s">
        <v>71</v>
      </c>
      <c r="D110" t="s">
        <v>67</v>
      </c>
      <c r="E110">
        <v>0</v>
      </c>
      <c r="F110">
        <v>0</v>
      </c>
      <c r="G110">
        <v>0</v>
      </c>
    </row>
    <row r="111" spans="1:7" x14ac:dyDescent="0.3">
      <c r="A111" t="s">
        <v>55</v>
      </c>
      <c r="B111" t="s">
        <v>9</v>
      </c>
      <c r="C111" t="s">
        <v>71</v>
      </c>
      <c r="D111" t="s">
        <v>67</v>
      </c>
      <c r="E111">
        <v>0</v>
      </c>
      <c r="F111">
        <v>0</v>
      </c>
      <c r="G111">
        <v>0</v>
      </c>
    </row>
    <row r="112" spans="1:7" x14ac:dyDescent="0.3">
      <c r="A112" t="s">
        <v>57</v>
      </c>
      <c r="B112" t="s">
        <v>101</v>
      </c>
      <c r="C112" t="s">
        <v>71</v>
      </c>
      <c r="D112" t="s">
        <v>67</v>
      </c>
      <c r="E112">
        <v>0</v>
      </c>
      <c r="F112">
        <v>0</v>
      </c>
      <c r="G112">
        <v>0</v>
      </c>
    </row>
    <row r="113" spans="1:7" x14ac:dyDescent="0.3">
      <c r="A113" t="s">
        <v>56</v>
      </c>
      <c r="B113" t="s">
        <v>101</v>
      </c>
      <c r="C113" t="s">
        <v>71</v>
      </c>
      <c r="D113" t="s">
        <v>67</v>
      </c>
      <c r="E113">
        <v>0</v>
      </c>
      <c r="F113">
        <v>0</v>
      </c>
      <c r="G113">
        <v>0</v>
      </c>
    </row>
    <row r="114" spans="1:7" x14ac:dyDescent="0.3">
      <c r="A114" t="s">
        <v>50</v>
      </c>
      <c r="B114" t="s">
        <v>101</v>
      </c>
      <c r="C114" t="s">
        <v>71</v>
      </c>
      <c r="D114" t="s">
        <v>67</v>
      </c>
      <c r="E114">
        <v>0</v>
      </c>
      <c r="F114">
        <v>0</v>
      </c>
      <c r="G114">
        <v>0</v>
      </c>
    </row>
    <row r="115" spans="1:7" x14ac:dyDescent="0.3">
      <c r="A115" t="s">
        <v>49</v>
      </c>
      <c r="B115" t="s">
        <v>101</v>
      </c>
      <c r="C115" t="s">
        <v>71</v>
      </c>
      <c r="D115" t="s">
        <v>67</v>
      </c>
      <c r="E115">
        <v>750</v>
      </c>
      <c r="F115">
        <v>1500</v>
      </c>
      <c r="G115">
        <v>1500</v>
      </c>
    </row>
    <row r="116" spans="1:7" x14ac:dyDescent="0.3">
      <c r="A116" t="s">
        <v>51</v>
      </c>
      <c r="B116" t="s">
        <v>101</v>
      </c>
      <c r="C116" t="s">
        <v>71</v>
      </c>
      <c r="D116" t="s">
        <v>70</v>
      </c>
      <c r="E116">
        <v>5</v>
      </c>
      <c r="F116">
        <f>E116*2</f>
        <v>10</v>
      </c>
      <c r="G116">
        <f>F116*2</f>
        <v>20</v>
      </c>
    </row>
    <row r="117" spans="1:7" x14ac:dyDescent="0.3">
      <c r="A117" t="s">
        <v>54</v>
      </c>
      <c r="B117" t="s">
        <v>101</v>
      </c>
      <c r="C117" t="s">
        <v>71</v>
      </c>
      <c r="D117" t="s">
        <v>70</v>
      </c>
      <c r="E117">
        <v>0</v>
      </c>
      <c r="F117">
        <f t="shared" ref="F117:G128" si="1">E117*2</f>
        <v>0</v>
      </c>
      <c r="G117">
        <f t="shared" si="1"/>
        <v>0</v>
      </c>
    </row>
    <row r="118" spans="1:7" x14ac:dyDescent="0.3">
      <c r="A118" t="s">
        <v>63</v>
      </c>
      <c r="B118" t="s">
        <v>9</v>
      </c>
      <c r="C118" t="s">
        <v>71</v>
      </c>
      <c r="D118" t="s">
        <v>70</v>
      </c>
      <c r="E118">
        <v>0</v>
      </c>
      <c r="F118">
        <f t="shared" si="1"/>
        <v>0</v>
      </c>
      <c r="G118">
        <f t="shared" si="1"/>
        <v>0</v>
      </c>
    </row>
    <row r="119" spans="1:7" x14ac:dyDescent="0.3">
      <c r="A119" t="s">
        <v>64</v>
      </c>
      <c r="B119" t="s">
        <v>9</v>
      </c>
      <c r="C119" t="s">
        <v>71</v>
      </c>
      <c r="D119" t="s">
        <v>70</v>
      </c>
      <c r="E119">
        <v>0</v>
      </c>
      <c r="F119">
        <f t="shared" si="1"/>
        <v>0</v>
      </c>
      <c r="G119">
        <f t="shared" si="1"/>
        <v>0</v>
      </c>
    </row>
    <row r="120" spans="1:7" x14ac:dyDescent="0.3">
      <c r="A120" t="s">
        <v>58</v>
      </c>
      <c r="B120" t="s">
        <v>101</v>
      </c>
      <c r="C120" t="s">
        <v>71</v>
      </c>
      <c r="D120" t="s">
        <v>70</v>
      </c>
      <c r="E120">
        <v>0</v>
      </c>
      <c r="F120">
        <f t="shared" si="1"/>
        <v>0</v>
      </c>
      <c r="G120">
        <f t="shared" si="1"/>
        <v>0</v>
      </c>
    </row>
    <row r="121" spans="1:7" x14ac:dyDescent="0.3">
      <c r="A121" t="s">
        <v>60</v>
      </c>
      <c r="B121" t="s">
        <v>101</v>
      </c>
      <c r="C121" t="s">
        <v>71</v>
      </c>
      <c r="D121" t="s">
        <v>70</v>
      </c>
      <c r="E121">
        <v>10</v>
      </c>
      <c r="F121">
        <f t="shared" si="1"/>
        <v>20</v>
      </c>
      <c r="G121">
        <f t="shared" si="1"/>
        <v>40</v>
      </c>
    </row>
    <row r="122" spans="1:7" x14ac:dyDescent="0.3">
      <c r="A122" t="s">
        <v>52</v>
      </c>
      <c r="B122" t="s">
        <v>9</v>
      </c>
      <c r="C122" t="s">
        <v>71</v>
      </c>
      <c r="D122" t="s">
        <v>70</v>
      </c>
      <c r="E122">
        <v>25</v>
      </c>
      <c r="F122">
        <f t="shared" si="1"/>
        <v>50</v>
      </c>
      <c r="G122">
        <f t="shared" si="1"/>
        <v>100</v>
      </c>
    </row>
    <row r="123" spans="1:7" x14ac:dyDescent="0.3">
      <c r="A123" t="s">
        <v>59</v>
      </c>
      <c r="B123" t="s">
        <v>101</v>
      </c>
      <c r="C123" t="s">
        <v>71</v>
      </c>
      <c r="D123" t="s">
        <v>70</v>
      </c>
      <c r="E123">
        <v>0</v>
      </c>
      <c r="F123">
        <f t="shared" si="1"/>
        <v>0</v>
      </c>
      <c r="G123">
        <f t="shared" si="1"/>
        <v>0</v>
      </c>
    </row>
    <row r="124" spans="1:7" x14ac:dyDescent="0.3">
      <c r="A124" t="s">
        <v>53</v>
      </c>
      <c r="B124" t="s">
        <v>101</v>
      </c>
      <c r="C124" t="s">
        <v>71</v>
      </c>
      <c r="D124" t="s">
        <v>70</v>
      </c>
      <c r="E124">
        <v>15</v>
      </c>
      <c r="F124">
        <f t="shared" si="1"/>
        <v>30</v>
      </c>
      <c r="G124">
        <f t="shared" si="1"/>
        <v>60</v>
      </c>
    </row>
    <row r="125" spans="1:7" x14ac:dyDescent="0.3">
      <c r="A125" t="s">
        <v>55</v>
      </c>
      <c r="B125" t="s">
        <v>9</v>
      </c>
      <c r="C125" t="s">
        <v>71</v>
      </c>
      <c r="D125" t="s">
        <v>70</v>
      </c>
      <c r="E125">
        <v>10</v>
      </c>
      <c r="F125">
        <f t="shared" si="1"/>
        <v>20</v>
      </c>
      <c r="G125">
        <f t="shared" si="1"/>
        <v>40</v>
      </c>
    </row>
    <row r="126" spans="1:7" x14ac:dyDescent="0.3">
      <c r="A126" t="s">
        <v>57</v>
      </c>
      <c r="B126" t="s">
        <v>101</v>
      </c>
      <c r="C126" t="s">
        <v>71</v>
      </c>
      <c r="D126" t="s">
        <v>70</v>
      </c>
      <c r="E126">
        <v>0</v>
      </c>
      <c r="F126">
        <f t="shared" si="1"/>
        <v>0</v>
      </c>
      <c r="G126">
        <f t="shared" si="1"/>
        <v>0</v>
      </c>
    </row>
    <row r="127" spans="1:7" x14ac:dyDescent="0.3">
      <c r="A127" t="s">
        <v>56</v>
      </c>
      <c r="B127" t="s">
        <v>101</v>
      </c>
      <c r="C127" t="s">
        <v>71</v>
      </c>
      <c r="D127" t="s">
        <v>70</v>
      </c>
      <c r="E127">
        <v>3</v>
      </c>
      <c r="F127">
        <f t="shared" si="1"/>
        <v>6</v>
      </c>
      <c r="G127">
        <f t="shared" si="1"/>
        <v>12</v>
      </c>
    </row>
    <row r="128" spans="1:7" x14ac:dyDescent="0.3">
      <c r="A128" t="s">
        <v>50</v>
      </c>
      <c r="B128" t="s">
        <v>101</v>
      </c>
      <c r="C128" t="s">
        <v>71</v>
      </c>
      <c r="D128" t="s">
        <v>70</v>
      </c>
      <c r="E128">
        <v>50</v>
      </c>
      <c r="F128">
        <f t="shared" si="1"/>
        <v>100</v>
      </c>
      <c r="G128">
        <f t="shared" si="1"/>
        <v>200</v>
      </c>
    </row>
    <row r="129" spans="1:7" x14ac:dyDescent="0.3">
      <c r="A129" t="s">
        <v>49</v>
      </c>
      <c r="B129" t="s">
        <v>101</v>
      </c>
      <c r="C129" t="s">
        <v>71</v>
      </c>
      <c r="D129" t="s">
        <v>70</v>
      </c>
      <c r="E129">
        <v>80</v>
      </c>
      <c r="F129">
        <v>160</v>
      </c>
      <c r="G129">
        <v>160</v>
      </c>
    </row>
    <row r="130" spans="1:7" x14ac:dyDescent="0.3">
      <c r="A130" t="s">
        <v>48</v>
      </c>
      <c r="B130" t="s">
        <v>72</v>
      </c>
      <c r="C130" t="s">
        <v>71</v>
      </c>
      <c r="D130" t="s">
        <v>70</v>
      </c>
      <c r="E130">
        <v>50</v>
      </c>
      <c r="F130">
        <v>100</v>
      </c>
      <c r="G130">
        <v>100</v>
      </c>
    </row>
    <row r="131" spans="1:7" x14ac:dyDescent="0.3">
      <c r="A131" t="s">
        <v>51</v>
      </c>
      <c r="B131" t="s">
        <v>101</v>
      </c>
      <c r="C131" t="s">
        <v>98</v>
      </c>
      <c r="D131" t="s">
        <v>99</v>
      </c>
      <c r="E131">
        <v>0</v>
      </c>
      <c r="F131">
        <v>0</v>
      </c>
      <c r="G131">
        <v>0</v>
      </c>
    </row>
    <row r="132" spans="1:7" x14ac:dyDescent="0.3">
      <c r="A132" t="s">
        <v>54</v>
      </c>
      <c r="B132" t="s">
        <v>101</v>
      </c>
      <c r="C132" t="s">
        <v>98</v>
      </c>
      <c r="D132" t="s">
        <v>99</v>
      </c>
      <c r="E132">
        <v>0</v>
      </c>
      <c r="F132">
        <v>0</v>
      </c>
      <c r="G132">
        <v>0</v>
      </c>
    </row>
    <row r="133" spans="1:7" x14ac:dyDescent="0.3">
      <c r="A133" t="s">
        <v>63</v>
      </c>
      <c r="B133" t="s">
        <v>9</v>
      </c>
      <c r="C133" t="s">
        <v>98</v>
      </c>
      <c r="D133" t="s">
        <v>99</v>
      </c>
      <c r="E133">
        <v>0</v>
      </c>
      <c r="F133">
        <v>0</v>
      </c>
      <c r="G133">
        <v>0</v>
      </c>
    </row>
    <row r="134" spans="1:7" x14ac:dyDescent="0.3">
      <c r="A134" t="s">
        <v>64</v>
      </c>
      <c r="B134" t="s">
        <v>9</v>
      </c>
      <c r="C134" t="s">
        <v>98</v>
      </c>
      <c r="D134" t="s">
        <v>99</v>
      </c>
      <c r="E134">
        <v>0</v>
      </c>
      <c r="F134">
        <v>0</v>
      </c>
      <c r="G134">
        <v>0</v>
      </c>
    </row>
    <row r="135" spans="1:7" x14ac:dyDescent="0.3">
      <c r="A135" t="s">
        <v>58</v>
      </c>
      <c r="B135" t="s">
        <v>101</v>
      </c>
      <c r="C135" t="s">
        <v>98</v>
      </c>
      <c r="D135" t="s">
        <v>99</v>
      </c>
      <c r="E135">
        <v>0</v>
      </c>
      <c r="F135">
        <v>0</v>
      </c>
      <c r="G135">
        <v>0</v>
      </c>
    </row>
    <row r="136" spans="1:7" x14ac:dyDescent="0.3">
      <c r="A136" t="s">
        <v>60</v>
      </c>
      <c r="B136" t="s">
        <v>101</v>
      </c>
      <c r="C136" t="s">
        <v>98</v>
      </c>
      <c r="D136" t="s">
        <v>99</v>
      </c>
      <c r="E136">
        <v>0</v>
      </c>
      <c r="F136">
        <v>0</v>
      </c>
      <c r="G136">
        <v>0</v>
      </c>
    </row>
    <row r="137" spans="1:7" x14ac:dyDescent="0.3">
      <c r="A137" t="s">
        <v>52</v>
      </c>
      <c r="B137" t="s">
        <v>9</v>
      </c>
      <c r="C137" t="s">
        <v>98</v>
      </c>
      <c r="D137" t="s">
        <v>99</v>
      </c>
      <c r="E137">
        <v>0</v>
      </c>
      <c r="F137">
        <v>0</v>
      </c>
      <c r="G137">
        <v>0</v>
      </c>
    </row>
    <row r="138" spans="1:7" x14ac:dyDescent="0.3">
      <c r="A138" t="s">
        <v>59</v>
      </c>
      <c r="B138" t="s">
        <v>101</v>
      </c>
      <c r="C138" t="s">
        <v>98</v>
      </c>
      <c r="D138" t="s">
        <v>99</v>
      </c>
      <c r="E138">
        <v>0</v>
      </c>
      <c r="F138">
        <v>0</v>
      </c>
      <c r="G138">
        <v>0</v>
      </c>
    </row>
    <row r="139" spans="1:7" x14ac:dyDescent="0.3">
      <c r="A139" t="s">
        <v>53</v>
      </c>
      <c r="B139" t="s">
        <v>101</v>
      </c>
      <c r="C139" t="s">
        <v>98</v>
      </c>
      <c r="D139" t="s">
        <v>99</v>
      </c>
      <c r="E139">
        <v>0</v>
      </c>
      <c r="F139">
        <v>0</v>
      </c>
      <c r="G139">
        <v>0</v>
      </c>
    </row>
    <row r="140" spans="1:7" x14ac:dyDescent="0.3">
      <c r="A140" t="s">
        <v>55</v>
      </c>
      <c r="B140" t="s">
        <v>9</v>
      </c>
      <c r="C140" t="s">
        <v>98</v>
      </c>
      <c r="D140" t="s">
        <v>99</v>
      </c>
      <c r="E140">
        <v>0</v>
      </c>
      <c r="F140">
        <v>0</v>
      </c>
      <c r="G140">
        <v>0</v>
      </c>
    </row>
    <row r="141" spans="1:7" x14ac:dyDescent="0.3">
      <c r="A141" t="s">
        <v>57</v>
      </c>
      <c r="B141" t="s">
        <v>101</v>
      </c>
      <c r="C141" t="s">
        <v>98</v>
      </c>
      <c r="D141" t="s">
        <v>99</v>
      </c>
      <c r="E141">
        <v>0</v>
      </c>
      <c r="F141">
        <v>0</v>
      </c>
      <c r="G141">
        <v>0</v>
      </c>
    </row>
    <row r="142" spans="1:7" x14ac:dyDescent="0.3">
      <c r="A142" t="s">
        <v>56</v>
      </c>
      <c r="B142" t="s">
        <v>101</v>
      </c>
      <c r="C142" t="s">
        <v>98</v>
      </c>
      <c r="D142" t="s">
        <v>99</v>
      </c>
      <c r="E142">
        <v>0</v>
      </c>
      <c r="F142">
        <v>0</v>
      </c>
      <c r="G142">
        <v>0</v>
      </c>
    </row>
    <row r="143" spans="1:7" x14ac:dyDescent="0.3">
      <c r="A143" t="s">
        <v>50</v>
      </c>
      <c r="B143" t="s">
        <v>101</v>
      </c>
      <c r="C143" t="s">
        <v>98</v>
      </c>
      <c r="D143" t="s">
        <v>99</v>
      </c>
      <c r="E143">
        <v>0</v>
      </c>
      <c r="F143">
        <v>0</v>
      </c>
      <c r="G143">
        <v>0</v>
      </c>
    </row>
    <row r="144" spans="1:7" x14ac:dyDescent="0.3">
      <c r="A144" t="s">
        <v>49</v>
      </c>
      <c r="B144" t="s">
        <v>101</v>
      </c>
      <c r="C144" t="s">
        <v>98</v>
      </c>
      <c r="D144" t="s">
        <v>99</v>
      </c>
      <c r="E144">
        <v>500</v>
      </c>
      <c r="F144">
        <v>1000</v>
      </c>
      <c r="G144">
        <v>1000</v>
      </c>
    </row>
    <row r="145" spans="1:7" x14ac:dyDescent="0.3">
      <c r="A145" t="s">
        <v>51</v>
      </c>
      <c r="B145" t="s">
        <v>101</v>
      </c>
      <c r="C145" t="s">
        <v>98</v>
      </c>
      <c r="D145" t="s">
        <v>67</v>
      </c>
      <c r="E145">
        <v>0</v>
      </c>
      <c r="F145">
        <v>0</v>
      </c>
      <c r="G145">
        <v>0</v>
      </c>
    </row>
    <row r="146" spans="1:7" x14ac:dyDescent="0.3">
      <c r="A146" t="s">
        <v>54</v>
      </c>
      <c r="B146" t="s">
        <v>101</v>
      </c>
      <c r="C146" t="s">
        <v>98</v>
      </c>
      <c r="D146" t="s">
        <v>67</v>
      </c>
      <c r="E146">
        <v>0</v>
      </c>
      <c r="F146">
        <v>0</v>
      </c>
      <c r="G146">
        <v>0</v>
      </c>
    </row>
    <row r="147" spans="1:7" x14ac:dyDescent="0.3">
      <c r="A147" t="s">
        <v>63</v>
      </c>
      <c r="B147" t="s">
        <v>9</v>
      </c>
      <c r="C147" t="s">
        <v>98</v>
      </c>
      <c r="D147" t="s">
        <v>67</v>
      </c>
      <c r="E147">
        <v>0</v>
      </c>
      <c r="F147">
        <v>0</v>
      </c>
      <c r="G147">
        <v>0</v>
      </c>
    </row>
    <row r="148" spans="1:7" x14ac:dyDescent="0.3">
      <c r="A148" t="s">
        <v>64</v>
      </c>
      <c r="B148" t="s">
        <v>9</v>
      </c>
      <c r="C148" t="s">
        <v>98</v>
      </c>
      <c r="D148" t="s">
        <v>67</v>
      </c>
      <c r="E148">
        <v>0</v>
      </c>
      <c r="F148">
        <v>0</v>
      </c>
      <c r="G148">
        <v>0</v>
      </c>
    </row>
    <row r="149" spans="1:7" x14ac:dyDescent="0.3">
      <c r="A149" t="s">
        <v>58</v>
      </c>
      <c r="B149" t="s">
        <v>101</v>
      </c>
      <c r="C149" t="s">
        <v>98</v>
      </c>
      <c r="D149" t="s">
        <v>67</v>
      </c>
      <c r="E149">
        <v>0</v>
      </c>
      <c r="F149">
        <v>0</v>
      </c>
      <c r="G149">
        <v>0</v>
      </c>
    </row>
    <row r="150" spans="1:7" x14ac:dyDescent="0.3">
      <c r="A150" t="s">
        <v>60</v>
      </c>
      <c r="B150" t="s">
        <v>101</v>
      </c>
      <c r="C150" t="s">
        <v>98</v>
      </c>
      <c r="D150" t="s">
        <v>67</v>
      </c>
      <c r="E150">
        <v>0</v>
      </c>
      <c r="F150">
        <v>0</v>
      </c>
      <c r="G150">
        <v>0</v>
      </c>
    </row>
    <row r="151" spans="1:7" x14ac:dyDescent="0.3">
      <c r="A151" t="s">
        <v>52</v>
      </c>
      <c r="B151" t="s">
        <v>9</v>
      </c>
      <c r="C151" t="s">
        <v>98</v>
      </c>
      <c r="D151" t="s">
        <v>67</v>
      </c>
      <c r="E151">
        <v>0</v>
      </c>
      <c r="F151">
        <v>0</v>
      </c>
      <c r="G151">
        <v>0</v>
      </c>
    </row>
    <row r="152" spans="1:7" x14ac:dyDescent="0.3">
      <c r="A152" t="s">
        <v>59</v>
      </c>
      <c r="B152" t="s">
        <v>101</v>
      </c>
      <c r="C152" t="s">
        <v>98</v>
      </c>
      <c r="D152" t="s">
        <v>67</v>
      </c>
      <c r="E152">
        <v>0</v>
      </c>
      <c r="F152">
        <v>0</v>
      </c>
      <c r="G152">
        <v>0</v>
      </c>
    </row>
    <row r="153" spans="1:7" x14ac:dyDescent="0.3">
      <c r="A153" t="s">
        <v>53</v>
      </c>
      <c r="B153" t="s">
        <v>101</v>
      </c>
      <c r="C153" t="s">
        <v>98</v>
      </c>
      <c r="D153" t="s">
        <v>67</v>
      </c>
      <c r="E153">
        <v>0</v>
      </c>
      <c r="F153">
        <v>0</v>
      </c>
      <c r="G153">
        <v>0</v>
      </c>
    </row>
    <row r="154" spans="1:7" x14ac:dyDescent="0.3">
      <c r="A154" t="s">
        <v>55</v>
      </c>
      <c r="B154" t="s">
        <v>9</v>
      </c>
      <c r="C154" t="s">
        <v>98</v>
      </c>
      <c r="D154" t="s">
        <v>67</v>
      </c>
      <c r="E154">
        <v>0</v>
      </c>
      <c r="F154">
        <v>0</v>
      </c>
      <c r="G154">
        <v>0</v>
      </c>
    </row>
    <row r="155" spans="1:7" x14ac:dyDescent="0.3">
      <c r="A155" t="s">
        <v>57</v>
      </c>
      <c r="B155" t="s">
        <v>101</v>
      </c>
      <c r="C155" t="s">
        <v>98</v>
      </c>
      <c r="D155" t="s">
        <v>67</v>
      </c>
      <c r="E155">
        <v>0</v>
      </c>
      <c r="F155">
        <v>0</v>
      </c>
      <c r="G155">
        <v>0</v>
      </c>
    </row>
    <row r="156" spans="1:7" x14ac:dyDescent="0.3">
      <c r="A156" t="s">
        <v>56</v>
      </c>
      <c r="B156" t="s">
        <v>101</v>
      </c>
      <c r="C156" t="s">
        <v>98</v>
      </c>
      <c r="D156" t="s">
        <v>67</v>
      </c>
      <c r="E156">
        <v>0</v>
      </c>
      <c r="F156">
        <v>0</v>
      </c>
      <c r="G156">
        <v>0</v>
      </c>
    </row>
    <row r="157" spans="1:7" x14ac:dyDescent="0.3">
      <c r="A157" t="s">
        <v>50</v>
      </c>
      <c r="B157" t="s">
        <v>101</v>
      </c>
      <c r="C157" t="s">
        <v>98</v>
      </c>
      <c r="D157" t="s">
        <v>67</v>
      </c>
      <c r="E157">
        <v>0</v>
      </c>
      <c r="F157">
        <v>0</v>
      </c>
      <c r="G157">
        <v>0</v>
      </c>
    </row>
    <row r="158" spans="1:7" x14ac:dyDescent="0.3">
      <c r="A158" t="s">
        <v>49</v>
      </c>
      <c r="B158" t="s">
        <v>101</v>
      </c>
      <c r="C158" t="s">
        <v>98</v>
      </c>
      <c r="D158" t="s">
        <v>67</v>
      </c>
      <c r="E158">
        <v>750</v>
      </c>
      <c r="F158">
        <v>1500</v>
      </c>
      <c r="G158">
        <v>1500</v>
      </c>
    </row>
    <row r="159" spans="1:7" x14ac:dyDescent="0.3">
      <c r="A159" t="s">
        <v>51</v>
      </c>
      <c r="B159" t="s">
        <v>101</v>
      </c>
      <c r="C159" t="s">
        <v>98</v>
      </c>
      <c r="D159" t="s">
        <v>70</v>
      </c>
      <c r="E159">
        <v>5</v>
      </c>
      <c r="F159">
        <f>E159*2</f>
        <v>10</v>
      </c>
      <c r="G159">
        <f>F159*2</f>
        <v>20</v>
      </c>
    </row>
    <row r="160" spans="1:7" x14ac:dyDescent="0.3">
      <c r="A160" t="s">
        <v>54</v>
      </c>
      <c r="B160" t="s">
        <v>101</v>
      </c>
      <c r="C160" t="s">
        <v>98</v>
      </c>
      <c r="D160" t="s">
        <v>70</v>
      </c>
      <c r="E160">
        <v>0</v>
      </c>
      <c r="F160">
        <f t="shared" ref="F160:G171" si="2">E160*2</f>
        <v>0</v>
      </c>
      <c r="G160">
        <f t="shared" si="2"/>
        <v>0</v>
      </c>
    </row>
    <row r="161" spans="1:7" x14ac:dyDescent="0.3">
      <c r="A161" t="s">
        <v>63</v>
      </c>
      <c r="B161" t="s">
        <v>9</v>
      </c>
      <c r="C161" t="s">
        <v>98</v>
      </c>
      <c r="D161" t="s">
        <v>70</v>
      </c>
      <c r="E161">
        <v>0</v>
      </c>
      <c r="F161">
        <f t="shared" si="2"/>
        <v>0</v>
      </c>
      <c r="G161">
        <f t="shared" si="2"/>
        <v>0</v>
      </c>
    </row>
    <row r="162" spans="1:7" x14ac:dyDescent="0.3">
      <c r="A162" t="s">
        <v>64</v>
      </c>
      <c r="B162" t="s">
        <v>9</v>
      </c>
      <c r="C162" t="s">
        <v>98</v>
      </c>
      <c r="D162" t="s">
        <v>70</v>
      </c>
      <c r="E162">
        <v>0</v>
      </c>
      <c r="F162">
        <f t="shared" si="2"/>
        <v>0</v>
      </c>
      <c r="G162">
        <f t="shared" si="2"/>
        <v>0</v>
      </c>
    </row>
    <row r="163" spans="1:7" x14ac:dyDescent="0.3">
      <c r="A163" t="s">
        <v>58</v>
      </c>
      <c r="B163" t="s">
        <v>101</v>
      </c>
      <c r="C163" t="s">
        <v>98</v>
      </c>
      <c r="D163" t="s">
        <v>70</v>
      </c>
      <c r="E163">
        <v>0</v>
      </c>
      <c r="F163">
        <f t="shared" si="2"/>
        <v>0</v>
      </c>
      <c r="G163">
        <f t="shared" si="2"/>
        <v>0</v>
      </c>
    </row>
    <row r="164" spans="1:7" x14ac:dyDescent="0.3">
      <c r="A164" t="s">
        <v>60</v>
      </c>
      <c r="B164" t="s">
        <v>101</v>
      </c>
      <c r="C164" t="s">
        <v>98</v>
      </c>
      <c r="D164" t="s">
        <v>70</v>
      </c>
      <c r="E164">
        <v>10</v>
      </c>
      <c r="F164">
        <f t="shared" si="2"/>
        <v>20</v>
      </c>
      <c r="G164">
        <f t="shared" si="2"/>
        <v>40</v>
      </c>
    </row>
    <row r="165" spans="1:7" x14ac:dyDescent="0.3">
      <c r="A165" t="s">
        <v>52</v>
      </c>
      <c r="B165" t="s">
        <v>9</v>
      </c>
      <c r="C165" t="s">
        <v>98</v>
      </c>
      <c r="D165" t="s">
        <v>70</v>
      </c>
      <c r="E165">
        <v>25</v>
      </c>
      <c r="F165">
        <f t="shared" si="2"/>
        <v>50</v>
      </c>
      <c r="G165">
        <f t="shared" si="2"/>
        <v>100</v>
      </c>
    </row>
    <row r="166" spans="1:7" x14ac:dyDescent="0.3">
      <c r="A166" t="s">
        <v>59</v>
      </c>
      <c r="B166" t="s">
        <v>101</v>
      </c>
      <c r="C166" t="s">
        <v>98</v>
      </c>
      <c r="D166" t="s">
        <v>70</v>
      </c>
      <c r="E166">
        <v>0</v>
      </c>
      <c r="F166">
        <f t="shared" si="2"/>
        <v>0</v>
      </c>
      <c r="G166">
        <f t="shared" si="2"/>
        <v>0</v>
      </c>
    </row>
    <row r="167" spans="1:7" x14ac:dyDescent="0.3">
      <c r="A167" t="s">
        <v>53</v>
      </c>
      <c r="B167" t="s">
        <v>101</v>
      </c>
      <c r="C167" t="s">
        <v>98</v>
      </c>
      <c r="D167" t="s">
        <v>70</v>
      </c>
      <c r="E167">
        <v>15</v>
      </c>
      <c r="F167">
        <f t="shared" si="2"/>
        <v>30</v>
      </c>
      <c r="G167">
        <f t="shared" si="2"/>
        <v>60</v>
      </c>
    </row>
    <row r="168" spans="1:7" x14ac:dyDescent="0.3">
      <c r="A168" t="s">
        <v>55</v>
      </c>
      <c r="B168" t="s">
        <v>9</v>
      </c>
      <c r="C168" t="s">
        <v>98</v>
      </c>
      <c r="D168" t="s">
        <v>70</v>
      </c>
      <c r="E168">
        <v>10</v>
      </c>
      <c r="F168">
        <f t="shared" si="2"/>
        <v>20</v>
      </c>
      <c r="G168">
        <f t="shared" si="2"/>
        <v>40</v>
      </c>
    </row>
    <row r="169" spans="1:7" x14ac:dyDescent="0.3">
      <c r="A169" t="s">
        <v>57</v>
      </c>
      <c r="B169" t="s">
        <v>101</v>
      </c>
      <c r="C169" t="s">
        <v>98</v>
      </c>
      <c r="D169" t="s">
        <v>70</v>
      </c>
      <c r="E169">
        <v>0</v>
      </c>
      <c r="F169">
        <f t="shared" si="2"/>
        <v>0</v>
      </c>
      <c r="G169">
        <f t="shared" si="2"/>
        <v>0</v>
      </c>
    </row>
    <row r="170" spans="1:7" x14ac:dyDescent="0.3">
      <c r="A170" t="s">
        <v>56</v>
      </c>
      <c r="B170" t="s">
        <v>101</v>
      </c>
      <c r="C170" t="s">
        <v>98</v>
      </c>
      <c r="D170" t="s">
        <v>70</v>
      </c>
      <c r="E170">
        <v>3</v>
      </c>
      <c r="F170">
        <f t="shared" si="2"/>
        <v>6</v>
      </c>
      <c r="G170">
        <f t="shared" si="2"/>
        <v>12</v>
      </c>
    </row>
    <row r="171" spans="1:7" x14ac:dyDescent="0.3">
      <c r="A171" t="s">
        <v>50</v>
      </c>
      <c r="B171" t="s">
        <v>101</v>
      </c>
      <c r="C171" t="s">
        <v>98</v>
      </c>
      <c r="D171" t="s">
        <v>70</v>
      </c>
      <c r="E171">
        <v>50</v>
      </c>
      <c r="F171">
        <f t="shared" si="2"/>
        <v>100</v>
      </c>
      <c r="G171">
        <f t="shared" si="2"/>
        <v>200</v>
      </c>
    </row>
    <row r="172" spans="1:7" x14ac:dyDescent="0.3">
      <c r="A172" t="s">
        <v>49</v>
      </c>
      <c r="B172" t="s">
        <v>101</v>
      </c>
      <c r="C172" t="s">
        <v>98</v>
      </c>
      <c r="D172" t="s">
        <v>70</v>
      </c>
      <c r="E172">
        <v>80</v>
      </c>
      <c r="F172">
        <v>160</v>
      </c>
      <c r="G172">
        <v>160</v>
      </c>
    </row>
    <row r="173" spans="1:7" x14ac:dyDescent="0.3">
      <c r="A173" t="s">
        <v>48</v>
      </c>
      <c r="B173" t="s">
        <v>72</v>
      </c>
      <c r="C173" t="s">
        <v>98</v>
      </c>
      <c r="D173" t="s">
        <v>70</v>
      </c>
      <c r="E173">
        <v>50</v>
      </c>
      <c r="F173">
        <v>100</v>
      </c>
      <c r="G17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4D45-9F17-4E38-8352-36C00B2489E3}">
  <dimension ref="A1:D4"/>
  <sheetViews>
    <sheetView workbookViewId="0">
      <selection activeCell="Q17" sqref="Q17"/>
    </sheetView>
  </sheetViews>
  <sheetFormatPr defaultRowHeight="14.4" x14ac:dyDescent="0.3"/>
  <cols>
    <col min="1" max="1" width="21.21875" customWidth="1"/>
    <col min="2" max="2" width="9.44140625" style="6" customWidth="1"/>
  </cols>
  <sheetData>
    <row r="1" spans="1:4" x14ac:dyDescent="0.3">
      <c r="A1" s="1" t="s">
        <v>45</v>
      </c>
      <c r="B1" s="5" t="s">
        <v>91</v>
      </c>
      <c r="C1" s="1" t="s">
        <v>47</v>
      </c>
      <c r="D1" s="1" t="s">
        <v>46</v>
      </c>
    </row>
    <row r="2" spans="1:4" x14ac:dyDescent="0.3">
      <c r="A2" t="s">
        <v>96</v>
      </c>
      <c r="B2" s="6">
        <v>70</v>
      </c>
      <c r="C2">
        <v>52.011222153673799</v>
      </c>
      <c r="D2">
        <v>5.8600085138378502</v>
      </c>
    </row>
    <row r="3" spans="1:4" x14ac:dyDescent="0.3">
      <c r="A3" t="s">
        <v>119</v>
      </c>
      <c r="B3" s="6">
        <v>200</v>
      </c>
      <c r="C3">
        <v>50.819071416818502</v>
      </c>
      <c r="D3">
        <v>4.3732325392690301</v>
      </c>
    </row>
    <row r="4" spans="1:4" x14ac:dyDescent="0.3">
      <c r="A4" t="s">
        <v>120</v>
      </c>
      <c r="B4" s="6">
        <v>1000</v>
      </c>
      <c r="C4">
        <v>49.921740475005201</v>
      </c>
      <c r="D4">
        <v>20.217737593115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9CB-B380-4E78-B5AC-386D9A652734}">
  <dimension ref="A1:D6"/>
  <sheetViews>
    <sheetView workbookViewId="0">
      <selection activeCell="B2" sqref="B2"/>
    </sheetView>
  </sheetViews>
  <sheetFormatPr defaultRowHeight="14.4" x14ac:dyDescent="0.3"/>
  <cols>
    <col min="1" max="1" width="28.44140625" customWidth="1"/>
    <col min="2" max="2" width="10.44140625" customWidth="1"/>
    <col min="3" max="3" width="14.33203125" customWidth="1"/>
    <col min="4" max="4" width="13.33203125" customWidth="1"/>
  </cols>
  <sheetData>
    <row r="1" spans="1:4" x14ac:dyDescent="0.3">
      <c r="A1" s="1" t="s">
        <v>1</v>
      </c>
      <c r="B1" s="1" t="s">
        <v>94</v>
      </c>
      <c r="C1" s="1" t="s">
        <v>47</v>
      </c>
      <c r="D1" s="1" t="s">
        <v>46</v>
      </c>
    </row>
    <row r="2" spans="1:4" x14ac:dyDescent="0.3">
      <c r="A2" t="s">
        <v>38</v>
      </c>
      <c r="B2" t="s">
        <v>39</v>
      </c>
      <c r="C2">
        <v>52.416804409999997</v>
      </c>
      <c r="D2">
        <v>4.8357330909999998</v>
      </c>
    </row>
    <row r="3" spans="1:4" x14ac:dyDescent="0.3">
      <c r="A3" t="s">
        <v>40</v>
      </c>
      <c r="B3" t="s">
        <v>39</v>
      </c>
      <c r="C3">
        <v>52.311401289999999</v>
      </c>
      <c r="D3">
        <v>4.9665739919999998</v>
      </c>
    </row>
    <row r="4" spans="1:4" x14ac:dyDescent="0.3">
      <c r="A4" t="s">
        <v>41</v>
      </c>
      <c r="B4" t="s">
        <v>42</v>
      </c>
      <c r="C4">
        <v>52.321063796021278</v>
      </c>
      <c r="D4">
        <v>4.9269144110340584</v>
      </c>
    </row>
    <row r="5" spans="1:4" x14ac:dyDescent="0.3">
      <c r="A5" t="s">
        <v>43</v>
      </c>
      <c r="B5" t="s">
        <v>42</v>
      </c>
      <c r="C5">
        <v>52.315849834042133</v>
      </c>
      <c r="D5">
        <v>4.9342090513593346</v>
      </c>
    </row>
    <row r="6" spans="1:4" x14ac:dyDescent="0.3">
      <c r="A6" t="s">
        <v>44</v>
      </c>
      <c r="B6" t="s">
        <v>42</v>
      </c>
      <c r="C6">
        <v>52.314510461205671</v>
      </c>
      <c r="D6">
        <v>4.9230334380521548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9F31-3A04-4652-BEFF-5FC47FFDB650}">
  <dimension ref="A1:D140"/>
  <sheetViews>
    <sheetView workbookViewId="0">
      <selection activeCell="P14" sqref="P14"/>
    </sheetView>
  </sheetViews>
  <sheetFormatPr defaultRowHeight="14.4" x14ac:dyDescent="0.3"/>
  <cols>
    <col min="1" max="1" width="10.77734375" customWidth="1"/>
    <col min="2" max="2" width="15" customWidth="1"/>
    <col min="3" max="3" width="15.88671875" customWidth="1"/>
    <col min="4" max="4" width="16.6640625" customWidth="1"/>
  </cols>
  <sheetData>
    <row r="1" spans="1:4" x14ac:dyDescent="0.3">
      <c r="A1" s="1" t="s">
        <v>92</v>
      </c>
      <c r="B1" s="1" t="s">
        <v>93</v>
      </c>
      <c r="C1" s="1" t="s">
        <v>46</v>
      </c>
      <c r="D1" s="1" t="s">
        <v>47</v>
      </c>
    </row>
    <row r="2" spans="1:4" x14ac:dyDescent="0.3">
      <c r="A2">
        <v>3</v>
      </c>
      <c r="B2">
        <v>368.84267257464978</v>
      </c>
      <c r="C2">
        <v>4.9782245727878047</v>
      </c>
      <c r="D2">
        <v>52.27590674916965</v>
      </c>
    </row>
    <row r="3" spans="1:4" x14ac:dyDescent="0.3">
      <c r="A3">
        <v>3</v>
      </c>
      <c r="B3">
        <v>369.13764346891389</v>
      </c>
      <c r="C3">
        <v>4.995260620868776</v>
      </c>
      <c r="D3">
        <v>52.250536861863424</v>
      </c>
    </row>
    <row r="4" spans="1:4" x14ac:dyDescent="0.3">
      <c r="A4">
        <v>3</v>
      </c>
      <c r="B4">
        <v>267.2652424105064</v>
      </c>
      <c r="C4">
        <v>4.9286292955016391</v>
      </c>
      <c r="D4">
        <v>52.206464289977632</v>
      </c>
    </row>
    <row r="5" spans="1:4" x14ac:dyDescent="0.3">
      <c r="A5">
        <v>3</v>
      </c>
      <c r="B5">
        <v>326.08720787862762</v>
      </c>
      <c r="C5">
        <v>5.0074860782133843</v>
      </c>
      <c r="D5">
        <v>52.220594090851193</v>
      </c>
    </row>
    <row r="6" spans="1:4" x14ac:dyDescent="0.3">
      <c r="A6">
        <v>3</v>
      </c>
      <c r="B6">
        <v>327.4047157122879</v>
      </c>
      <c r="C6">
        <v>5.006648275557624</v>
      </c>
      <c r="D6">
        <v>52.219168450098017</v>
      </c>
    </row>
    <row r="7" spans="1:4" x14ac:dyDescent="0.3">
      <c r="A7">
        <v>3</v>
      </c>
      <c r="B7">
        <v>291.97176684844538</v>
      </c>
      <c r="C7">
        <v>5.1691953301318572</v>
      </c>
      <c r="D7">
        <v>52.354025686030475</v>
      </c>
    </row>
    <row r="8" spans="1:4" x14ac:dyDescent="0.3">
      <c r="A8">
        <v>2</v>
      </c>
      <c r="B8">
        <v>291.97176684844538</v>
      </c>
      <c r="C8">
        <v>5.1820923635280707</v>
      </c>
      <c r="D8">
        <v>52.362520997243912</v>
      </c>
    </row>
    <row r="9" spans="1:4" x14ac:dyDescent="0.3">
      <c r="A9">
        <v>2</v>
      </c>
      <c r="B9">
        <v>291.97176684844538</v>
      </c>
      <c r="C9">
        <v>5.1869554961457824</v>
      </c>
      <c r="D9">
        <v>52.363925035609043</v>
      </c>
    </row>
    <row r="10" spans="1:4" x14ac:dyDescent="0.3">
      <c r="A10">
        <v>2</v>
      </c>
      <c r="B10">
        <v>281.54944924051637</v>
      </c>
      <c r="C10">
        <v>5.2025296515054924</v>
      </c>
      <c r="D10">
        <v>52.386441536412732</v>
      </c>
    </row>
    <row r="11" spans="1:4" x14ac:dyDescent="0.3">
      <c r="A11">
        <v>2</v>
      </c>
      <c r="B11">
        <v>291.97176684844538</v>
      </c>
      <c r="C11">
        <v>5.1775400575049018</v>
      </c>
      <c r="D11">
        <v>52.351522403608747</v>
      </c>
    </row>
    <row r="12" spans="1:4" x14ac:dyDescent="0.3">
      <c r="A12">
        <v>3</v>
      </c>
      <c r="B12">
        <v>291.97176684844538</v>
      </c>
      <c r="C12">
        <v>5.1644122839646922</v>
      </c>
      <c r="D12">
        <v>52.344572901347973</v>
      </c>
    </row>
    <row r="13" spans="1:4" x14ac:dyDescent="0.3">
      <c r="A13">
        <v>3</v>
      </c>
      <c r="B13">
        <v>288.19839037085274</v>
      </c>
      <c r="C13">
        <v>4.8372998510210738</v>
      </c>
      <c r="D13">
        <v>52.231782728645229</v>
      </c>
    </row>
    <row r="14" spans="1:4" x14ac:dyDescent="0.3">
      <c r="A14">
        <v>3</v>
      </c>
      <c r="B14">
        <v>622.06739237041927</v>
      </c>
      <c r="C14">
        <v>4.6398183838780582</v>
      </c>
      <c r="D14">
        <v>52.468769708676348</v>
      </c>
    </row>
    <row r="15" spans="1:4" x14ac:dyDescent="0.3">
      <c r="A15">
        <v>3</v>
      </c>
      <c r="B15">
        <v>260.81861424856686</v>
      </c>
      <c r="C15">
        <v>4.7265494542834094</v>
      </c>
      <c r="D15">
        <v>52.294899534798247</v>
      </c>
    </row>
    <row r="16" spans="1:4" x14ac:dyDescent="0.3">
      <c r="A16">
        <v>3</v>
      </c>
      <c r="B16">
        <v>244.57438581655586</v>
      </c>
      <c r="C16">
        <v>4.765065449409974</v>
      </c>
      <c r="D16">
        <v>52.359209277404595</v>
      </c>
    </row>
    <row r="17" spans="1:4" x14ac:dyDescent="0.3">
      <c r="A17">
        <v>3</v>
      </c>
      <c r="B17">
        <v>294.14107106693598</v>
      </c>
      <c r="C17">
        <v>4.9243502009830484</v>
      </c>
      <c r="D17">
        <v>52.326869168486525</v>
      </c>
    </row>
    <row r="18" spans="1:4" x14ac:dyDescent="0.3">
      <c r="A18">
        <v>3</v>
      </c>
      <c r="B18">
        <v>278.60862790968338</v>
      </c>
      <c r="C18">
        <v>4.6212791456840181</v>
      </c>
      <c r="D18">
        <v>52.253133549941744</v>
      </c>
    </row>
    <row r="19" spans="1:4" x14ac:dyDescent="0.3">
      <c r="A19">
        <v>3</v>
      </c>
      <c r="B19">
        <v>276.73188825962035</v>
      </c>
      <c r="C19">
        <v>4.7351679766760624</v>
      </c>
      <c r="D19">
        <v>52.27770597685911</v>
      </c>
    </row>
    <row r="20" spans="1:4" x14ac:dyDescent="0.3">
      <c r="A20">
        <v>3</v>
      </c>
      <c r="B20">
        <v>294.14107106693598</v>
      </c>
      <c r="C20">
        <v>4.9243531139111321</v>
      </c>
      <c r="D20">
        <v>52.332620654410754</v>
      </c>
    </row>
    <row r="21" spans="1:4" x14ac:dyDescent="0.3">
      <c r="A21">
        <v>3</v>
      </c>
      <c r="B21">
        <v>240.03217702378109</v>
      </c>
      <c r="C21">
        <v>4.8361449863461772</v>
      </c>
      <c r="D21">
        <v>52.423909926393947</v>
      </c>
    </row>
    <row r="22" spans="1:4" x14ac:dyDescent="0.3">
      <c r="A22">
        <v>3</v>
      </c>
      <c r="B22">
        <v>295.65764134549204</v>
      </c>
      <c r="C22">
        <v>4.7752364461257359</v>
      </c>
      <c r="D22">
        <v>52.258270905264787</v>
      </c>
    </row>
    <row r="23" spans="1:4" x14ac:dyDescent="0.3">
      <c r="A23">
        <v>3</v>
      </c>
      <c r="B23">
        <v>189.00962036724729</v>
      </c>
      <c r="C23">
        <v>4.6299662599124733</v>
      </c>
      <c r="D23">
        <v>52.333144559978521</v>
      </c>
    </row>
    <row r="24" spans="1:4" x14ac:dyDescent="0.3">
      <c r="A24">
        <v>3</v>
      </c>
      <c r="B24">
        <v>212.31723543919358</v>
      </c>
      <c r="C24">
        <v>5.0343645523238578</v>
      </c>
      <c r="D24">
        <v>52.468216834793054</v>
      </c>
    </row>
    <row r="25" spans="1:4" x14ac:dyDescent="0.3">
      <c r="A25">
        <v>3</v>
      </c>
      <c r="B25">
        <v>236.91436222469545</v>
      </c>
      <c r="C25">
        <v>4.7897446521769336</v>
      </c>
      <c r="D25">
        <v>52.392848604932901</v>
      </c>
    </row>
    <row r="26" spans="1:4" x14ac:dyDescent="0.3">
      <c r="A26">
        <v>3</v>
      </c>
      <c r="B26">
        <v>779.51182248828377</v>
      </c>
      <c r="C26">
        <v>4.7002982163719746</v>
      </c>
      <c r="D26">
        <v>52.505714039743864</v>
      </c>
    </row>
    <row r="27" spans="1:4" x14ac:dyDescent="0.3">
      <c r="A27">
        <v>3</v>
      </c>
      <c r="B27">
        <v>252.06672298571715</v>
      </c>
      <c r="C27">
        <v>4.8513669925360192</v>
      </c>
      <c r="D27">
        <v>52.397038210313575</v>
      </c>
    </row>
    <row r="28" spans="1:4" x14ac:dyDescent="0.3">
      <c r="A28">
        <v>3</v>
      </c>
      <c r="B28">
        <v>264.25412779728674</v>
      </c>
      <c r="C28">
        <v>4.6934016395319356</v>
      </c>
      <c r="D28">
        <v>52.284321759345019</v>
      </c>
    </row>
    <row r="29" spans="1:4" x14ac:dyDescent="0.3">
      <c r="A29">
        <v>3</v>
      </c>
      <c r="B29">
        <v>252.92372735407181</v>
      </c>
      <c r="C29">
        <v>4.8746976036576832</v>
      </c>
      <c r="D29">
        <v>52.397201095881663</v>
      </c>
    </row>
    <row r="30" spans="1:4" x14ac:dyDescent="0.3">
      <c r="A30">
        <v>3</v>
      </c>
      <c r="B30">
        <v>252.06672298571715</v>
      </c>
      <c r="C30">
        <v>4.8405000563517815</v>
      </c>
      <c r="D30">
        <v>52.399697030392659</v>
      </c>
    </row>
    <row r="31" spans="1:4" x14ac:dyDescent="0.3">
      <c r="A31">
        <v>2</v>
      </c>
      <c r="B31">
        <v>667.99909690194272</v>
      </c>
      <c r="C31">
        <v>4.6561693346244279</v>
      </c>
      <c r="D31">
        <v>52.504703172478543</v>
      </c>
    </row>
    <row r="32" spans="1:4" x14ac:dyDescent="0.3">
      <c r="A32">
        <v>3</v>
      </c>
      <c r="B32">
        <v>260.81861424856686</v>
      </c>
      <c r="C32">
        <v>4.7220753996237494</v>
      </c>
      <c r="D32">
        <v>52.292289852399477</v>
      </c>
    </row>
    <row r="33" spans="1:4" x14ac:dyDescent="0.3">
      <c r="A33">
        <v>3</v>
      </c>
      <c r="B33">
        <v>213.35832629708338</v>
      </c>
      <c r="C33">
        <v>4.6744777783331442</v>
      </c>
      <c r="D33">
        <v>52.349668486744186</v>
      </c>
    </row>
    <row r="34" spans="1:4" x14ac:dyDescent="0.3">
      <c r="A34">
        <v>3</v>
      </c>
      <c r="B34">
        <v>341.95326560994573</v>
      </c>
      <c r="C34">
        <v>5.172498760544908</v>
      </c>
      <c r="D34">
        <v>52.268417523009127</v>
      </c>
    </row>
    <row r="35" spans="1:4" x14ac:dyDescent="0.3">
      <c r="A35">
        <v>3</v>
      </c>
      <c r="B35">
        <v>212.30248059738744</v>
      </c>
      <c r="C35">
        <v>5.0679156416319433</v>
      </c>
      <c r="D35">
        <v>52.490644113600744</v>
      </c>
    </row>
    <row r="36" spans="1:4" x14ac:dyDescent="0.3">
      <c r="A36">
        <v>3</v>
      </c>
      <c r="B36">
        <v>299.65026920701166</v>
      </c>
      <c r="C36">
        <v>4.8148190638153965</v>
      </c>
      <c r="D36">
        <v>52.242821375426949</v>
      </c>
    </row>
    <row r="37" spans="1:4" x14ac:dyDescent="0.3">
      <c r="A37">
        <v>3</v>
      </c>
      <c r="B37">
        <v>212.73136772133631</v>
      </c>
      <c r="C37">
        <v>4.5886362447000399</v>
      </c>
      <c r="D37">
        <v>52.463378483661813</v>
      </c>
    </row>
    <row r="38" spans="1:4" x14ac:dyDescent="0.3">
      <c r="A38">
        <v>2</v>
      </c>
      <c r="B38">
        <v>240.03217702378109</v>
      </c>
      <c r="C38">
        <v>4.8433181886241332</v>
      </c>
      <c r="D38">
        <v>52.437884598759645</v>
      </c>
    </row>
    <row r="39" spans="1:4" x14ac:dyDescent="0.3">
      <c r="A39">
        <v>3</v>
      </c>
      <c r="B39">
        <v>257.19543795041091</v>
      </c>
      <c r="C39">
        <v>4.7950369960763926</v>
      </c>
      <c r="D39">
        <v>52.342938644071985</v>
      </c>
    </row>
    <row r="40" spans="1:4" x14ac:dyDescent="0.3">
      <c r="A40">
        <v>3</v>
      </c>
      <c r="B40">
        <v>241.93352668692032</v>
      </c>
      <c r="C40">
        <v>4.9967626548275694</v>
      </c>
      <c r="D40">
        <v>52.431825690486356</v>
      </c>
    </row>
    <row r="41" spans="1:4" x14ac:dyDescent="0.3">
      <c r="A41">
        <v>3</v>
      </c>
      <c r="B41">
        <v>271.50533036415294</v>
      </c>
      <c r="C41">
        <v>4.7882634234377148</v>
      </c>
      <c r="D41">
        <v>52.331000284495069</v>
      </c>
    </row>
    <row r="42" spans="1:4" x14ac:dyDescent="0.3">
      <c r="A42">
        <v>3</v>
      </c>
      <c r="B42">
        <v>299.65026920701166</v>
      </c>
      <c r="C42">
        <v>4.8054223666742715</v>
      </c>
      <c r="D42">
        <v>52.246242343334764</v>
      </c>
    </row>
    <row r="43" spans="1:4" x14ac:dyDescent="0.3">
      <c r="A43">
        <v>3</v>
      </c>
      <c r="B43">
        <v>257.19543795041091</v>
      </c>
      <c r="C43">
        <v>4.784366587676387</v>
      </c>
      <c r="D43">
        <v>52.360574162628872</v>
      </c>
    </row>
    <row r="44" spans="1:4" x14ac:dyDescent="0.3">
      <c r="A44">
        <v>3</v>
      </c>
      <c r="B44">
        <v>227.53311891871326</v>
      </c>
      <c r="C44">
        <v>4.7636003996967169</v>
      </c>
      <c r="D44">
        <v>52.394645917119583</v>
      </c>
    </row>
    <row r="45" spans="1:4" x14ac:dyDescent="0.3">
      <c r="A45">
        <v>3</v>
      </c>
      <c r="B45">
        <v>252.92372735407181</v>
      </c>
      <c r="C45">
        <v>4.8849706159730326</v>
      </c>
      <c r="D45">
        <v>52.409033739632157</v>
      </c>
    </row>
    <row r="46" spans="1:4" x14ac:dyDescent="0.3">
      <c r="A46">
        <v>3</v>
      </c>
      <c r="B46">
        <v>299.13029081335264</v>
      </c>
      <c r="C46">
        <v>4.7854306878968744</v>
      </c>
      <c r="D46">
        <v>52.270222965273412</v>
      </c>
    </row>
    <row r="47" spans="1:4" x14ac:dyDescent="0.3">
      <c r="A47">
        <v>3</v>
      </c>
      <c r="B47">
        <v>299.65026920701166</v>
      </c>
      <c r="C47">
        <v>4.8036035967160586</v>
      </c>
      <c r="D47">
        <v>52.261612349660574</v>
      </c>
    </row>
    <row r="48" spans="1:4" x14ac:dyDescent="0.3">
      <c r="A48">
        <v>3</v>
      </c>
      <c r="B48">
        <v>264.25412779728674</v>
      </c>
      <c r="C48">
        <v>4.7032355127222916</v>
      </c>
      <c r="D48">
        <v>52.278707357273873</v>
      </c>
    </row>
    <row r="49" spans="1:4" x14ac:dyDescent="0.3">
      <c r="A49">
        <v>3</v>
      </c>
      <c r="B49">
        <v>252.92372735407181</v>
      </c>
      <c r="C49">
        <v>4.8817243071746779</v>
      </c>
      <c r="D49">
        <v>52.407813483855243</v>
      </c>
    </row>
    <row r="50" spans="1:4" x14ac:dyDescent="0.3">
      <c r="A50">
        <v>3</v>
      </c>
      <c r="B50">
        <v>262.29268901492543</v>
      </c>
      <c r="C50">
        <v>4.8660039428279687</v>
      </c>
      <c r="D50">
        <v>52.380102990979616</v>
      </c>
    </row>
    <row r="51" spans="1:4" x14ac:dyDescent="0.3">
      <c r="A51">
        <v>3</v>
      </c>
      <c r="B51">
        <v>262.29268901492543</v>
      </c>
      <c r="C51">
        <v>4.8598003527853519</v>
      </c>
      <c r="D51">
        <v>52.382718478434413</v>
      </c>
    </row>
    <row r="52" spans="1:4" x14ac:dyDescent="0.3">
      <c r="A52">
        <v>2</v>
      </c>
      <c r="B52">
        <v>284.45437124610447</v>
      </c>
      <c r="C52">
        <v>4.9768358959166035</v>
      </c>
      <c r="D52">
        <v>52.36302726059035</v>
      </c>
    </row>
    <row r="53" spans="1:4" x14ac:dyDescent="0.3">
      <c r="A53">
        <v>3</v>
      </c>
      <c r="B53">
        <v>267.66897188698891</v>
      </c>
      <c r="C53">
        <v>4.9370560271873227</v>
      </c>
      <c r="D53">
        <v>52.386323447009332</v>
      </c>
    </row>
    <row r="54" spans="1:4" x14ac:dyDescent="0.3">
      <c r="A54">
        <v>3</v>
      </c>
      <c r="B54">
        <v>326.99609523760563</v>
      </c>
      <c r="C54">
        <v>4.9399946248108249</v>
      </c>
      <c r="D54">
        <v>52.301554176856079</v>
      </c>
    </row>
    <row r="55" spans="1:4" x14ac:dyDescent="0.3">
      <c r="A55">
        <v>3</v>
      </c>
      <c r="B55">
        <v>260.81861424856686</v>
      </c>
      <c r="C55">
        <v>4.7115411003741956</v>
      </c>
      <c r="D55">
        <v>52.297097562820149</v>
      </c>
    </row>
    <row r="56" spans="1:4" x14ac:dyDescent="0.3">
      <c r="A56">
        <v>3</v>
      </c>
      <c r="B56">
        <v>265.38187690814448</v>
      </c>
      <c r="C56">
        <v>4.9250647940224317</v>
      </c>
      <c r="D56">
        <v>52.384415281148847</v>
      </c>
    </row>
    <row r="57" spans="1:4" x14ac:dyDescent="0.3">
      <c r="A57">
        <v>3</v>
      </c>
      <c r="B57">
        <v>331.40188704280558</v>
      </c>
      <c r="C57">
        <v>5.1449676227350842</v>
      </c>
      <c r="D57">
        <v>52.213200589012366</v>
      </c>
    </row>
    <row r="58" spans="1:4" x14ac:dyDescent="0.3">
      <c r="A58">
        <v>3</v>
      </c>
      <c r="B58">
        <v>244.57438581655586</v>
      </c>
      <c r="C58">
        <v>4.763754377987353</v>
      </c>
      <c r="D58">
        <v>52.347633928526079</v>
      </c>
    </row>
    <row r="59" spans="1:4" x14ac:dyDescent="0.3">
      <c r="A59">
        <v>3</v>
      </c>
      <c r="B59">
        <v>319.89944747423993</v>
      </c>
      <c r="C59">
        <v>4.897260890195863</v>
      </c>
      <c r="D59">
        <v>52.293900426761951</v>
      </c>
    </row>
    <row r="60" spans="1:4" x14ac:dyDescent="0.3">
      <c r="A60">
        <v>3</v>
      </c>
      <c r="B60">
        <v>308.9673758938892</v>
      </c>
      <c r="C60">
        <v>4.8383489393144181</v>
      </c>
      <c r="D60">
        <v>52.284710665232041</v>
      </c>
    </row>
    <row r="61" spans="1:4" x14ac:dyDescent="0.3">
      <c r="A61">
        <v>3</v>
      </c>
      <c r="B61">
        <v>267.37241232236079</v>
      </c>
      <c r="C61">
        <v>4.844735673376495</v>
      </c>
      <c r="D61">
        <v>52.342447871013157</v>
      </c>
    </row>
    <row r="62" spans="1:4" x14ac:dyDescent="0.3">
      <c r="A62">
        <v>3</v>
      </c>
      <c r="B62">
        <v>299.65026920701166</v>
      </c>
      <c r="C62">
        <v>4.8213244615731252</v>
      </c>
      <c r="D62">
        <v>52.258726225945949</v>
      </c>
    </row>
    <row r="63" spans="1:4" x14ac:dyDescent="0.3">
      <c r="A63">
        <v>3</v>
      </c>
      <c r="B63">
        <v>271.50533036415294</v>
      </c>
      <c r="C63">
        <v>4.7952341090722213</v>
      </c>
      <c r="D63">
        <v>52.335799306471174</v>
      </c>
    </row>
    <row r="64" spans="1:4" x14ac:dyDescent="0.3">
      <c r="A64">
        <v>3</v>
      </c>
      <c r="B64">
        <v>219.51890201372078</v>
      </c>
      <c r="C64">
        <v>4.8123212706371206</v>
      </c>
      <c r="D64">
        <v>52.434504895989136</v>
      </c>
    </row>
    <row r="65" spans="1:4" x14ac:dyDescent="0.3">
      <c r="A65">
        <v>3</v>
      </c>
      <c r="B65">
        <v>244.85356834200155</v>
      </c>
      <c r="C65">
        <v>4.8786187794470797</v>
      </c>
      <c r="D65">
        <v>52.426951322177189</v>
      </c>
    </row>
    <row r="66" spans="1:4" x14ac:dyDescent="0.3">
      <c r="A66">
        <v>3</v>
      </c>
      <c r="B66">
        <v>264.87747277200418</v>
      </c>
      <c r="C66">
        <v>4.7971588042733968</v>
      </c>
      <c r="D66">
        <v>52.494438372917898</v>
      </c>
    </row>
    <row r="67" spans="1:4" x14ac:dyDescent="0.3">
      <c r="A67">
        <v>3</v>
      </c>
      <c r="B67">
        <v>244.85356834200155</v>
      </c>
      <c r="C67">
        <v>4.8626965558667887</v>
      </c>
      <c r="D67">
        <v>52.433219742655716</v>
      </c>
    </row>
    <row r="68" spans="1:4" x14ac:dyDescent="0.3">
      <c r="A68">
        <v>3</v>
      </c>
      <c r="B68">
        <v>276.73188825962035</v>
      </c>
      <c r="C68">
        <v>4.7444607739120315</v>
      </c>
      <c r="D68">
        <v>52.282950748127618</v>
      </c>
    </row>
    <row r="69" spans="1:4" x14ac:dyDescent="0.3">
      <c r="A69">
        <v>3</v>
      </c>
      <c r="B69">
        <v>213.62717250519734</v>
      </c>
      <c r="C69">
        <v>4.8212909719279811</v>
      </c>
      <c r="D69">
        <v>52.468062409549511</v>
      </c>
    </row>
    <row r="70" spans="1:4" x14ac:dyDescent="0.3">
      <c r="A70">
        <v>3</v>
      </c>
      <c r="B70">
        <v>295.65764134549204</v>
      </c>
      <c r="C70">
        <v>4.7742606809233354</v>
      </c>
      <c r="D70">
        <v>52.244341848897811</v>
      </c>
    </row>
    <row r="71" spans="1:4" x14ac:dyDescent="0.3">
      <c r="A71">
        <v>3</v>
      </c>
      <c r="B71">
        <v>241.39182485712388</v>
      </c>
      <c r="C71">
        <v>4.9526677389820888</v>
      </c>
      <c r="D71">
        <v>52.42463062132353</v>
      </c>
    </row>
    <row r="72" spans="1:4" x14ac:dyDescent="0.3">
      <c r="A72">
        <v>3</v>
      </c>
      <c r="B72">
        <v>338.08233091271279</v>
      </c>
      <c r="C72">
        <v>5.120513576685684</v>
      </c>
      <c r="D72">
        <v>52.258683124730247</v>
      </c>
    </row>
    <row r="73" spans="1:4" x14ac:dyDescent="0.3">
      <c r="A73">
        <v>3</v>
      </c>
      <c r="B73">
        <v>311.4884883889012</v>
      </c>
      <c r="C73">
        <v>5.1129212418997314</v>
      </c>
      <c r="D73">
        <v>52.208725810918004</v>
      </c>
    </row>
    <row r="74" spans="1:4" x14ac:dyDescent="0.3">
      <c r="A74">
        <v>3</v>
      </c>
      <c r="B74">
        <v>299.65026920701166</v>
      </c>
      <c r="C74">
        <v>4.7906957405452628</v>
      </c>
      <c r="D74">
        <v>52.25561944240679</v>
      </c>
    </row>
    <row r="75" spans="1:4" x14ac:dyDescent="0.3">
      <c r="A75">
        <v>3</v>
      </c>
      <c r="B75">
        <v>245.60078969138837</v>
      </c>
      <c r="C75">
        <v>4.683970428880273</v>
      </c>
      <c r="D75">
        <v>52.291879231447531</v>
      </c>
    </row>
    <row r="76" spans="1:4" x14ac:dyDescent="0.3">
      <c r="A76">
        <v>3</v>
      </c>
      <c r="B76">
        <v>219.51890201372078</v>
      </c>
      <c r="C76">
        <v>4.8197696177963616</v>
      </c>
      <c r="D76">
        <v>52.434704290908662</v>
      </c>
    </row>
    <row r="77" spans="1:4" x14ac:dyDescent="0.3">
      <c r="A77">
        <v>3</v>
      </c>
      <c r="B77">
        <v>226.97742262207328</v>
      </c>
      <c r="C77">
        <v>4.9528467946003083</v>
      </c>
      <c r="D77">
        <v>52.458410418534818</v>
      </c>
    </row>
    <row r="78" spans="1:4" x14ac:dyDescent="0.3">
      <c r="A78">
        <v>3</v>
      </c>
      <c r="B78">
        <v>227.3275239466021</v>
      </c>
      <c r="C78">
        <v>4.6939749284881085</v>
      </c>
      <c r="D78">
        <v>52.313846866420505</v>
      </c>
    </row>
    <row r="79" spans="1:4" x14ac:dyDescent="0.3">
      <c r="A79">
        <v>3</v>
      </c>
      <c r="B79">
        <v>195.18901698266998</v>
      </c>
      <c r="C79">
        <v>5.0798785874493557</v>
      </c>
      <c r="D79">
        <v>52.502692441879923</v>
      </c>
    </row>
    <row r="80" spans="1:4" x14ac:dyDescent="0.3">
      <c r="A80">
        <v>3</v>
      </c>
      <c r="B80">
        <v>337.62250877140775</v>
      </c>
      <c r="C80">
        <v>5.1811848647620007</v>
      </c>
      <c r="D80">
        <v>52.229004656759322</v>
      </c>
    </row>
    <row r="81" spans="1:4" x14ac:dyDescent="0.3">
      <c r="A81">
        <v>3</v>
      </c>
      <c r="B81">
        <v>287.26933844821997</v>
      </c>
      <c r="C81">
        <v>4.5717806605064082</v>
      </c>
      <c r="D81">
        <v>52.25376060377782</v>
      </c>
    </row>
    <row r="82" spans="1:4" x14ac:dyDescent="0.3">
      <c r="A82">
        <v>3</v>
      </c>
      <c r="B82">
        <v>362.06126389754303</v>
      </c>
      <c r="C82">
        <v>4.7732767606414042</v>
      </c>
      <c r="D82">
        <v>52.50177853602802</v>
      </c>
    </row>
    <row r="83" spans="1:4" x14ac:dyDescent="0.3">
      <c r="A83">
        <v>3</v>
      </c>
      <c r="B83">
        <v>244.57438581655586</v>
      </c>
      <c r="C83">
        <v>4.7561498954158479</v>
      </c>
      <c r="D83">
        <v>52.345861468411059</v>
      </c>
    </row>
    <row r="84" spans="1:4" x14ac:dyDescent="0.3">
      <c r="A84">
        <v>3</v>
      </c>
      <c r="B84">
        <v>337.62250877140775</v>
      </c>
      <c r="C84">
        <v>5.1894569930101895</v>
      </c>
      <c r="D84">
        <v>52.222127355769878</v>
      </c>
    </row>
    <row r="85" spans="1:4" x14ac:dyDescent="0.3">
      <c r="A85">
        <v>3</v>
      </c>
      <c r="B85">
        <v>244.57438581655586</v>
      </c>
      <c r="C85">
        <v>4.7680350205144402</v>
      </c>
      <c r="D85">
        <v>52.348407090475085</v>
      </c>
    </row>
    <row r="86" spans="1:4" x14ac:dyDescent="0.3">
      <c r="A86">
        <v>3</v>
      </c>
      <c r="B86">
        <v>333.21346990913491</v>
      </c>
      <c r="C86">
        <v>5.1206361171933308</v>
      </c>
      <c r="D86">
        <v>52.26711082595898</v>
      </c>
    </row>
    <row r="87" spans="1:4" x14ac:dyDescent="0.3">
      <c r="A87">
        <v>3</v>
      </c>
      <c r="B87">
        <v>345.80668631445172</v>
      </c>
      <c r="C87">
        <v>5.1699601776389583</v>
      </c>
      <c r="D87">
        <v>52.239739780984074</v>
      </c>
    </row>
    <row r="88" spans="1:4" x14ac:dyDescent="0.3">
      <c r="A88">
        <v>3</v>
      </c>
      <c r="B88">
        <v>294.14910675202958</v>
      </c>
      <c r="C88">
        <v>4.9473309773004974</v>
      </c>
      <c r="D88">
        <v>52.336604296080829</v>
      </c>
    </row>
    <row r="89" spans="1:4" x14ac:dyDescent="0.3">
      <c r="A89">
        <v>3</v>
      </c>
      <c r="B89">
        <v>240.89871505579259</v>
      </c>
      <c r="C89">
        <v>4.7632577376593801</v>
      </c>
      <c r="D89">
        <v>52.486735606166107</v>
      </c>
    </row>
    <row r="90" spans="1:4" x14ac:dyDescent="0.3">
      <c r="A90">
        <v>2</v>
      </c>
      <c r="B90">
        <v>340.02977018483654</v>
      </c>
      <c r="C90">
        <v>5.0803019795462925</v>
      </c>
      <c r="D90">
        <v>52.25199169259416</v>
      </c>
    </row>
    <row r="91" spans="1:4" x14ac:dyDescent="0.3">
      <c r="A91">
        <v>3</v>
      </c>
      <c r="B91">
        <v>622.06739237041927</v>
      </c>
      <c r="C91">
        <v>4.6694359048019365</v>
      </c>
      <c r="D91">
        <v>52.479101358489373</v>
      </c>
    </row>
    <row r="92" spans="1:4" x14ac:dyDescent="0.3">
      <c r="A92">
        <v>3</v>
      </c>
      <c r="B92">
        <v>287.66209769051648</v>
      </c>
      <c r="C92">
        <v>5.0119115621338608</v>
      </c>
      <c r="D92">
        <v>52.339928624891577</v>
      </c>
    </row>
    <row r="93" spans="1:4" x14ac:dyDescent="0.3">
      <c r="A93">
        <v>3</v>
      </c>
      <c r="B93">
        <v>197.04846699604727</v>
      </c>
      <c r="C93">
        <v>5.0408396223000498</v>
      </c>
      <c r="D93">
        <v>52.515600139463288</v>
      </c>
    </row>
    <row r="94" spans="1:4" x14ac:dyDescent="0.3">
      <c r="A94">
        <v>3</v>
      </c>
      <c r="B94">
        <v>337.62250877140775</v>
      </c>
      <c r="C94">
        <v>5.1900343896084236</v>
      </c>
      <c r="D94">
        <v>52.220060599508535</v>
      </c>
    </row>
    <row r="95" spans="1:4" x14ac:dyDescent="0.3">
      <c r="A95">
        <v>3</v>
      </c>
      <c r="B95">
        <v>196.41456439457821</v>
      </c>
      <c r="C95">
        <v>4.8122348771222612</v>
      </c>
      <c r="D95">
        <v>52.445180681667246</v>
      </c>
    </row>
    <row r="96" spans="1:4" x14ac:dyDescent="0.3">
      <c r="A96">
        <v>3</v>
      </c>
      <c r="B96">
        <v>271.50533036415294</v>
      </c>
      <c r="C96">
        <v>4.7998201568417711</v>
      </c>
      <c r="D96">
        <v>52.323026370319106</v>
      </c>
    </row>
    <row r="97" spans="1:4" x14ac:dyDescent="0.3">
      <c r="A97">
        <v>3</v>
      </c>
      <c r="B97">
        <v>318.2234590575585</v>
      </c>
      <c r="C97">
        <v>5.1409161075149754</v>
      </c>
      <c r="D97">
        <v>52.195471608189195</v>
      </c>
    </row>
    <row r="98" spans="1:4" x14ac:dyDescent="0.3">
      <c r="A98">
        <v>3</v>
      </c>
      <c r="B98">
        <v>338.99453156939018</v>
      </c>
      <c r="C98">
        <v>5.0462587935450509</v>
      </c>
      <c r="D98">
        <v>52.27185739491086</v>
      </c>
    </row>
    <row r="99" spans="1:4" x14ac:dyDescent="0.3">
      <c r="A99">
        <v>3</v>
      </c>
      <c r="B99">
        <v>791.59720174622396</v>
      </c>
      <c r="C99">
        <v>4.6735364659825862</v>
      </c>
      <c r="D99">
        <v>52.468813606500412</v>
      </c>
    </row>
    <row r="100" spans="1:4" x14ac:dyDescent="0.3">
      <c r="A100">
        <v>3</v>
      </c>
      <c r="B100">
        <v>276.73188825962035</v>
      </c>
      <c r="C100">
        <v>4.738541738664769</v>
      </c>
      <c r="D100">
        <v>52.282110185159688</v>
      </c>
    </row>
    <row r="101" spans="1:4" x14ac:dyDescent="0.3">
      <c r="A101">
        <v>3</v>
      </c>
      <c r="B101">
        <v>252.92372735407181</v>
      </c>
      <c r="C101">
        <v>4.8661371053712283</v>
      </c>
      <c r="D101">
        <v>52.396868625406135</v>
      </c>
    </row>
    <row r="102" spans="1:4" x14ac:dyDescent="0.3">
      <c r="A102">
        <v>3</v>
      </c>
      <c r="B102">
        <v>260.81861424856686</v>
      </c>
      <c r="C102">
        <v>4.7407976469435376</v>
      </c>
      <c r="D102">
        <v>52.295692222775628</v>
      </c>
    </row>
    <row r="103" spans="1:4" x14ac:dyDescent="0.3">
      <c r="A103">
        <v>3</v>
      </c>
      <c r="B103">
        <v>289.95685065259619</v>
      </c>
      <c r="C103">
        <v>4.7647096974432106</v>
      </c>
      <c r="D103">
        <v>52.281633241757909</v>
      </c>
    </row>
    <row r="104" spans="1:4" x14ac:dyDescent="0.3">
      <c r="A104">
        <v>3</v>
      </c>
      <c r="B104">
        <v>274.82238618703053</v>
      </c>
      <c r="C104">
        <v>4.7581023249857504</v>
      </c>
      <c r="D104">
        <v>52.290931360405374</v>
      </c>
    </row>
    <row r="105" spans="1:4" x14ac:dyDescent="0.3">
      <c r="A105">
        <v>3</v>
      </c>
      <c r="B105">
        <v>244.85356834200155</v>
      </c>
      <c r="C105">
        <v>4.8738758438397252</v>
      </c>
      <c r="D105">
        <v>52.431458544315966</v>
      </c>
    </row>
    <row r="106" spans="1:4" x14ac:dyDescent="0.3">
      <c r="A106">
        <v>3</v>
      </c>
      <c r="B106">
        <v>253.66692835877808</v>
      </c>
      <c r="C106">
        <v>4.6415254433401909</v>
      </c>
      <c r="D106">
        <v>52.264892100446971</v>
      </c>
    </row>
    <row r="107" spans="1:4" x14ac:dyDescent="0.3">
      <c r="A107">
        <v>3</v>
      </c>
      <c r="B107">
        <v>302.20651726497147</v>
      </c>
      <c r="C107">
        <v>4.9838374959161147</v>
      </c>
      <c r="D107">
        <v>52.331697340848876</v>
      </c>
    </row>
    <row r="108" spans="1:4" x14ac:dyDescent="0.3">
      <c r="A108">
        <v>3</v>
      </c>
      <c r="B108">
        <v>281.45480916707209</v>
      </c>
      <c r="C108">
        <v>4.7832852395205805</v>
      </c>
      <c r="D108">
        <v>52.230619917442674</v>
      </c>
    </row>
    <row r="109" spans="1:4" x14ac:dyDescent="0.3">
      <c r="A109">
        <v>3</v>
      </c>
      <c r="B109">
        <v>196.41456439457821</v>
      </c>
      <c r="C109">
        <v>4.8161117847569654</v>
      </c>
      <c r="D109">
        <v>52.446882193934883</v>
      </c>
    </row>
    <row r="110" spans="1:4" x14ac:dyDescent="0.3">
      <c r="A110">
        <v>3</v>
      </c>
      <c r="B110">
        <v>294.14910675202958</v>
      </c>
      <c r="C110">
        <v>4.9687293784998028</v>
      </c>
      <c r="D110">
        <v>52.331209637418731</v>
      </c>
    </row>
    <row r="111" spans="1:4" x14ac:dyDescent="0.3">
      <c r="A111">
        <v>3</v>
      </c>
      <c r="B111">
        <v>308.9673758938892</v>
      </c>
      <c r="C111">
        <v>4.8222774898653702</v>
      </c>
      <c r="D111">
        <v>52.286877504635676</v>
      </c>
    </row>
    <row r="112" spans="1:4" x14ac:dyDescent="0.3">
      <c r="A112">
        <v>3</v>
      </c>
      <c r="B112">
        <v>258.72004645718164</v>
      </c>
      <c r="C112">
        <v>4.7703357981595671</v>
      </c>
      <c r="D112">
        <v>52.333266368890861</v>
      </c>
    </row>
    <row r="113" spans="1:4" x14ac:dyDescent="0.3">
      <c r="A113">
        <v>3</v>
      </c>
      <c r="B113">
        <v>254.0629369228715</v>
      </c>
      <c r="C113">
        <v>4.9050176421495282</v>
      </c>
      <c r="D113">
        <v>52.397831085307395</v>
      </c>
    </row>
    <row r="114" spans="1:4" x14ac:dyDescent="0.3">
      <c r="A114">
        <v>3</v>
      </c>
      <c r="B114">
        <v>254.0629369228715</v>
      </c>
      <c r="C114">
        <v>4.9011964763228084</v>
      </c>
      <c r="D114">
        <v>52.392522335782104</v>
      </c>
    </row>
    <row r="115" spans="1:4" x14ac:dyDescent="0.3">
      <c r="A115">
        <v>3</v>
      </c>
      <c r="B115">
        <v>294.14107106693598</v>
      </c>
      <c r="C115">
        <v>4.9286292445168982</v>
      </c>
      <c r="D115">
        <v>52.338106740400228</v>
      </c>
    </row>
    <row r="116" spans="1:4" x14ac:dyDescent="0.3">
      <c r="A116">
        <v>3</v>
      </c>
      <c r="B116">
        <v>294.14107106693598</v>
      </c>
      <c r="C116">
        <v>4.9176168575594783</v>
      </c>
      <c r="D116">
        <v>52.33613120537256</v>
      </c>
    </row>
    <row r="117" spans="1:4" x14ac:dyDescent="0.3">
      <c r="A117">
        <v>3</v>
      </c>
      <c r="B117">
        <v>252.92372735407181</v>
      </c>
      <c r="C117">
        <v>4.8715893904295395</v>
      </c>
      <c r="D117">
        <v>52.412460640291933</v>
      </c>
    </row>
    <row r="118" spans="1:4" x14ac:dyDescent="0.3">
      <c r="A118">
        <v>3</v>
      </c>
      <c r="B118">
        <v>252.92372735407181</v>
      </c>
      <c r="C118">
        <v>4.8922685106026931</v>
      </c>
      <c r="D118">
        <v>52.401774821920121</v>
      </c>
    </row>
    <row r="119" spans="1:4" x14ac:dyDescent="0.3">
      <c r="A119">
        <v>3</v>
      </c>
      <c r="B119">
        <v>254.0629369228715</v>
      </c>
      <c r="C119">
        <v>4.8955988233826009</v>
      </c>
      <c r="D119">
        <v>52.403292584781241</v>
      </c>
    </row>
    <row r="120" spans="1:4" x14ac:dyDescent="0.3">
      <c r="A120">
        <v>3</v>
      </c>
      <c r="B120">
        <v>252.06672298571715</v>
      </c>
      <c r="C120">
        <v>4.8291781276807413</v>
      </c>
      <c r="D120">
        <v>52.391532024407191</v>
      </c>
    </row>
    <row r="121" spans="1:4" x14ac:dyDescent="0.3">
      <c r="A121">
        <v>3</v>
      </c>
      <c r="B121">
        <v>667.99909690194272</v>
      </c>
      <c r="C121">
        <v>4.6528075884661311</v>
      </c>
      <c r="D121">
        <v>52.504213322701979</v>
      </c>
    </row>
    <row r="122" spans="1:4" x14ac:dyDescent="0.3">
      <c r="A122">
        <v>3</v>
      </c>
      <c r="B122">
        <v>475.08608341641917</v>
      </c>
      <c r="C122">
        <v>4.6642050406651734</v>
      </c>
      <c r="D122">
        <v>52.54052169747537</v>
      </c>
    </row>
    <row r="123" spans="1:4" x14ac:dyDescent="0.3">
      <c r="A123">
        <v>3</v>
      </c>
      <c r="B123">
        <v>208.5893977714351</v>
      </c>
      <c r="C123">
        <v>4.8417859850224669</v>
      </c>
      <c r="D123">
        <v>52.548909464436115</v>
      </c>
    </row>
    <row r="124" spans="1:4" x14ac:dyDescent="0.3">
      <c r="A124">
        <v>3</v>
      </c>
      <c r="B124">
        <v>208.5893977714351</v>
      </c>
      <c r="C124">
        <v>4.8463417297044531</v>
      </c>
      <c r="D124">
        <v>52.549888889484734</v>
      </c>
    </row>
    <row r="125" spans="1:4" x14ac:dyDescent="0.3">
      <c r="A125">
        <v>3</v>
      </c>
      <c r="B125">
        <v>485.16305695428093</v>
      </c>
      <c r="C125">
        <v>4.6765922860322213</v>
      </c>
      <c r="D125">
        <v>52.536685934155848</v>
      </c>
    </row>
    <row r="126" spans="1:4" x14ac:dyDescent="0.3">
      <c r="A126">
        <v>3</v>
      </c>
      <c r="B126">
        <v>281.74343222255521</v>
      </c>
      <c r="C126">
        <v>4.6627599522825314</v>
      </c>
      <c r="D126">
        <v>52.559360877987075</v>
      </c>
    </row>
    <row r="127" spans="1:4" x14ac:dyDescent="0.3">
      <c r="A127">
        <v>2</v>
      </c>
      <c r="B127">
        <v>287.47679531638141</v>
      </c>
      <c r="C127">
        <v>5.2013837855548237</v>
      </c>
      <c r="D127">
        <v>52.362470137655279</v>
      </c>
    </row>
    <row r="128" spans="1:4" x14ac:dyDescent="0.3">
      <c r="A128">
        <v>3</v>
      </c>
      <c r="B128">
        <v>291.97176684844538</v>
      </c>
      <c r="C128">
        <v>5.1892380686100292</v>
      </c>
      <c r="D128">
        <v>52.351375192847797</v>
      </c>
    </row>
    <row r="129" spans="1:4" x14ac:dyDescent="0.3">
      <c r="A129">
        <v>3</v>
      </c>
      <c r="B129">
        <v>291.97176684844538</v>
      </c>
      <c r="C129">
        <v>5.1753642722882693</v>
      </c>
      <c r="D129">
        <v>52.364288227573631</v>
      </c>
    </row>
    <row r="130" spans="1:4" x14ac:dyDescent="0.3">
      <c r="A130">
        <v>3</v>
      </c>
      <c r="B130">
        <v>154.99387409614386</v>
      </c>
      <c r="C130">
        <v>4.5585468518295817</v>
      </c>
      <c r="D130">
        <v>52.287774944177571</v>
      </c>
    </row>
    <row r="131" spans="1:4" x14ac:dyDescent="0.3">
      <c r="A131">
        <v>3</v>
      </c>
      <c r="B131">
        <v>154.99387409614386</v>
      </c>
      <c r="C131">
        <v>4.552401782483579</v>
      </c>
      <c r="D131">
        <v>52.299287355373458</v>
      </c>
    </row>
    <row r="132" spans="1:4" x14ac:dyDescent="0.3">
      <c r="A132">
        <v>3</v>
      </c>
      <c r="B132">
        <v>154.99387409614386</v>
      </c>
      <c r="C132">
        <v>4.5607870786349931</v>
      </c>
      <c r="D132">
        <v>52.293549202535402</v>
      </c>
    </row>
    <row r="133" spans="1:4" x14ac:dyDescent="0.3">
      <c r="A133">
        <v>3</v>
      </c>
      <c r="B133">
        <v>295.978862096657</v>
      </c>
      <c r="C133">
        <v>4.6223384197090382</v>
      </c>
      <c r="D133">
        <v>52.204944813204925</v>
      </c>
    </row>
    <row r="134" spans="1:4" x14ac:dyDescent="0.3">
      <c r="A134">
        <v>3</v>
      </c>
      <c r="B134">
        <v>186.33312470095714</v>
      </c>
      <c r="C134">
        <v>4.5854463131345726</v>
      </c>
      <c r="D134">
        <v>52.289706319771199</v>
      </c>
    </row>
    <row r="135" spans="1:4" x14ac:dyDescent="0.3">
      <c r="A135">
        <v>3</v>
      </c>
      <c r="B135">
        <v>226.33845379780433</v>
      </c>
      <c r="C135">
        <v>4.5663597700615011</v>
      </c>
      <c r="D135">
        <v>52.270163124492512</v>
      </c>
    </row>
    <row r="136" spans="1:4" x14ac:dyDescent="0.3">
      <c r="A136">
        <v>2</v>
      </c>
      <c r="B136">
        <v>265.77934131922376</v>
      </c>
      <c r="C136">
        <v>4.7363986061782386</v>
      </c>
      <c r="D136">
        <v>52.193459141402869</v>
      </c>
    </row>
    <row r="137" spans="1:4" x14ac:dyDescent="0.3">
      <c r="A137">
        <v>3</v>
      </c>
      <c r="B137">
        <v>186.33312470095714</v>
      </c>
      <c r="C137">
        <v>4.5869531864998603</v>
      </c>
      <c r="D137">
        <v>52.30091306355034</v>
      </c>
    </row>
    <row r="138" spans="1:4" x14ac:dyDescent="0.3">
      <c r="A138">
        <v>3</v>
      </c>
      <c r="B138">
        <v>287.26933844821997</v>
      </c>
      <c r="C138">
        <v>4.5666800198329467</v>
      </c>
      <c r="D138">
        <v>52.25381139598143</v>
      </c>
    </row>
    <row r="139" spans="1:4" x14ac:dyDescent="0.3">
      <c r="A139">
        <v>3</v>
      </c>
      <c r="B139">
        <v>279.24704249626984</v>
      </c>
      <c r="C139">
        <v>4.6806540235635161</v>
      </c>
      <c r="D139">
        <v>52.224714859628349</v>
      </c>
    </row>
    <row r="140" spans="1:4" x14ac:dyDescent="0.3">
      <c r="A140">
        <v>2</v>
      </c>
      <c r="B140">
        <v>291.97176684844538</v>
      </c>
      <c r="C140">
        <v>5.1778797392128055</v>
      </c>
      <c r="D140">
        <v>52.347427236510235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A319-C95B-4506-8508-A6F63244A99F}">
  <dimension ref="A1:D21"/>
  <sheetViews>
    <sheetView workbookViewId="0">
      <selection activeCell="I11" sqref="I11"/>
    </sheetView>
  </sheetViews>
  <sheetFormatPr defaultRowHeight="14.4" x14ac:dyDescent="0.3"/>
  <cols>
    <col min="1" max="1" width="20.21875" customWidth="1"/>
    <col min="2" max="2" width="13.44140625" customWidth="1"/>
    <col min="3" max="3" width="13.77734375" customWidth="1"/>
  </cols>
  <sheetData>
    <row r="1" spans="1:4" x14ac:dyDescent="0.3">
      <c r="A1" s="1" t="s">
        <v>16</v>
      </c>
      <c r="B1" s="1" t="s">
        <v>47</v>
      </c>
      <c r="C1" s="1" t="s">
        <v>46</v>
      </c>
      <c r="D1" s="1" t="s">
        <v>17</v>
      </c>
    </row>
    <row r="2" spans="1:4" x14ac:dyDescent="0.3">
      <c r="A2" t="s">
        <v>18</v>
      </c>
      <c r="B2">
        <v>52.341212375594402</v>
      </c>
      <c r="C2">
        <v>4.9189818818281497</v>
      </c>
      <c r="D2" t="s">
        <v>121</v>
      </c>
    </row>
    <row r="3" spans="1:4" x14ac:dyDescent="0.3">
      <c r="A3" t="s">
        <v>19</v>
      </c>
      <c r="B3">
        <v>52.315130565676597</v>
      </c>
      <c r="C3">
        <v>4.9660973687903001</v>
      </c>
      <c r="D3" t="s">
        <v>122</v>
      </c>
    </row>
    <row r="4" spans="1:4" x14ac:dyDescent="0.3">
      <c r="A4" t="s">
        <v>20</v>
      </c>
      <c r="B4">
        <v>52.395513133854202</v>
      </c>
      <c r="C4">
        <v>4.9052426687943402</v>
      </c>
      <c r="D4" t="s">
        <v>123</v>
      </c>
    </row>
    <row r="5" spans="1:4" x14ac:dyDescent="0.3">
      <c r="A5" t="s">
        <v>21</v>
      </c>
      <c r="B5">
        <v>52.395161990196399</v>
      </c>
      <c r="C5">
        <v>4.9058031440241097</v>
      </c>
      <c r="D5" t="s">
        <v>121</v>
      </c>
    </row>
    <row r="6" spans="1:4" x14ac:dyDescent="0.3">
      <c r="A6" t="s">
        <v>22</v>
      </c>
      <c r="B6">
        <v>52.374791063246697</v>
      </c>
      <c r="C6">
        <v>4.96107012099091</v>
      </c>
      <c r="D6" t="s">
        <v>122</v>
      </c>
    </row>
    <row r="7" spans="1:4" x14ac:dyDescent="0.3">
      <c r="A7" t="s">
        <v>23</v>
      </c>
      <c r="B7">
        <v>52.376225588174698</v>
      </c>
      <c r="C7">
        <v>4.9598511332722497</v>
      </c>
      <c r="D7" t="s">
        <v>123</v>
      </c>
    </row>
    <row r="8" spans="1:4" x14ac:dyDescent="0.3">
      <c r="A8" t="s">
        <v>24</v>
      </c>
      <c r="B8">
        <v>52.338214162520899</v>
      </c>
      <c r="C8">
        <v>4.8735572330821197</v>
      </c>
      <c r="D8" t="s">
        <v>121</v>
      </c>
    </row>
    <row r="9" spans="1:4" x14ac:dyDescent="0.3">
      <c r="A9" t="s">
        <v>25</v>
      </c>
      <c r="B9">
        <v>52.337307879607501</v>
      </c>
      <c r="C9">
        <v>4.8776333049686897</v>
      </c>
      <c r="D9" t="s">
        <v>122</v>
      </c>
    </row>
    <row r="10" spans="1:4" x14ac:dyDescent="0.3">
      <c r="A10" t="s">
        <v>26</v>
      </c>
      <c r="B10">
        <v>52.386300870281097</v>
      </c>
      <c r="C10">
        <v>4.83746186377833</v>
      </c>
      <c r="D10" t="s">
        <v>123</v>
      </c>
    </row>
    <row r="11" spans="1:4" x14ac:dyDescent="0.3">
      <c r="A11" t="s">
        <v>27</v>
      </c>
      <c r="B11">
        <v>52.361165511460399</v>
      </c>
      <c r="C11">
        <v>4.8284731576089204</v>
      </c>
      <c r="D11" t="s">
        <v>121</v>
      </c>
    </row>
    <row r="12" spans="1:4" x14ac:dyDescent="0.3">
      <c r="A12" t="s">
        <v>28</v>
      </c>
      <c r="B12">
        <v>52.323369247714098</v>
      </c>
      <c r="C12">
        <v>4.9561932422485597</v>
      </c>
      <c r="D12" t="s">
        <v>122</v>
      </c>
    </row>
    <row r="13" spans="1:4" x14ac:dyDescent="0.3">
      <c r="A13" t="s">
        <v>29</v>
      </c>
      <c r="B13">
        <v>52.306552443168698</v>
      </c>
      <c r="C13">
        <v>4.9507219921090497</v>
      </c>
      <c r="D13" t="s">
        <v>123</v>
      </c>
    </row>
    <row r="14" spans="1:4" x14ac:dyDescent="0.3">
      <c r="A14" t="s">
        <v>30</v>
      </c>
      <c r="B14">
        <v>52.386784160694802</v>
      </c>
      <c r="C14">
        <v>4.8354002735954102</v>
      </c>
      <c r="D14" t="s">
        <v>121</v>
      </c>
    </row>
    <row r="15" spans="1:4" x14ac:dyDescent="0.3">
      <c r="A15" t="s">
        <v>31</v>
      </c>
      <c r="B15">
        <v>52.388728277042297</v>
      </c>
      <c r="C15">
        <v>4.8386078046929102</v>
      </c>
      <c r="D15" t="s">
        <v>122</v>
      </c>
    </row>
    <row r="16" spans="1:4" x14ac:dyDescent="0.3">
      <c r="A16" t="s">
        <v>32</v>
      </c>
      <c r="B16">
        <v>52.388328307206002</v>
      </c>
      <c r="C16">
        <v>4.8330056392022103</v>
      </c>
      <c r="D16" t="s">
        <v>123</v>
      </c>
    </row>
    <row r="17" spans="1:4" x14ac:dyDescent="0.3">
      <c r="A17" t="s">
        <v>33</v>
      </c>
      <c r="B17">
        <v>52.385864837108201</v>
      </c>
      <c r="C17">
        <v>4.8322403545463004</v>
      </c>
      <c r="D17" t="s">
        <v>121</v>
      </c>
    </row>
    <row r="18" spans="1:4" x14ac:dyDescent="0.3">
      <c r="A18" t="s">
        <v>34</v>
      </c>
      <c r="B18">
        <v>52.308600032392903</v>
      </c>
      <c r="C18">
        <v>4.9400837860288096</v>
      </c>
      <c r="D18" t="s">
        <v>122</v>
      </c>
    </row>
    <row r="19" spans="1:4" x14ac:dyDescent="0.3">
      <c r="A19" t="s">
        <v>35</v>
      </c>
      <c r="B19">
        <v>52.3373199485181</v>
      </c>
      <c r="C19">
        <v>4.8662243989687601</v>
      </c>
      <c r="D19" t="s">
        <v>123</v>
      </c>
    </row>
    <row r="20" spans="1:4" x14ac:dyDescent="0.3">
      <c r="A20" t="s">
        <v>36</v>
      </c>
      <c r="B20">
        <v>52.337644947634097</v>
      </c>
      <c r="C20">
        <v>4.8930529680350396</v>
      </c>
      <c r="D20" t="s">
        <v>121</v>
      </c>
    </row>
    <row r="21" spans="1:4" x14ac:dyDescent="0.3">
      <c r="A21" t="s">
        <v>37</v>
      </c>
      <c r="B21">
        <v>52.393547515711603</v>
      </c>
      <c r="C21">
        <v>4.9019769261480697</v>
      </c>
      <c r="D21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k t N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M k t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L T V c o i k e 4 D g A A A B E A A A A T A B w A R m 9 y b X V s Y X M v U 2 V j d G l v b j E u b S C i G A A o o B Q A A A A A A A A A A A A A A A A A A A A A A A A A A A A r T k 0 u y c z P U w i G 0 I b W A F B L A Q I t A B Q A A g A I A D J L T V c u m v / c p A A A A P Y A A A A S A A A A A A A A A A A A A A A A A A A A A A B D b 2 5 m a W c v U G F j a 2 F n Z S 5 4 b W x Q S w E C L Q A U A A I A C A A y S 0 1 X D 8 r p q 6 Q A A A D p A A A A E w A A A A A A A A A A A A A A A A D w A A A A W 0 N v b n R l b n R f V H l w Z X N d L n h t b F B L A Q I t A B Q A A g A I A D J L T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m B g H 9 V u z j R 6 L y P l o z 1 6 n 0 A A A A A A I A A A A A A A N m A A D A A A A A E A A A A H f 6 S / f i U q 2 n I K w L 6 b b U O J k A A A A A B I A A A K A A A A A Q A A A A B o a 0 D o C r 8 6 s P f n s K 3 N G A s V A A A A C e v A Z b + Y / d k 5 e c 1 3 Z 7 v 3 l L G s 6 F L p y l P a 8 V 4 f 6 9 G w 8 b l s f a J 3 o S E 5 j A s f w A B k S B P b d Q l L B J Z W P I D V d o r J b T i b 4 P Q W b 2 O O u d 0 j D k d C M H L j e E X R Q A A A C M T l E l y G 3 s 5 k D K I t r r T P n v 8 x f I m g = = < / D a t a M a s h u p > 
</file>

<file path=customXml/itemProps1.xml><?xml version="1.0" encoding="utf-8"?>
<ds:datastoreItem xmlns:ds="http://schemas.openxmlformats.org/officeDocument/2006/customXml" ds:itemID="{325CD078-FD44-49D9-BD50-2208FF41A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overview</vt:lpstr>
      <vt:lpstr>materialNames_conversion</vt:lpstr>
      <vt:lpstr>vehicles_info</vt:lpstr>
      <vt:lpstr>materials_logistics_info</vt:lpstr>
      <vt:lpstr>buildingTypes_matComposition</vt:lpstr>
      <vt:lpstr>suppliers</vt:lpstr>
      <vt:lpstr>hubs_macro</vt:lpstr>
      <vt:lpstr>hubs_candidateLocations</vt:lpstr>
      <vt:lpstr>construction_sites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Tsui</dc:creator>
  <cp:lastModifiedBy>Tanya</cp:lastModifiedBy>
  <dcterms:created xsi:type="dcterms:W3CDTF">2023-10-13T05:45:42Z</dcterms:created>
  <dcterms:modified xsi:type="dcterms:W3CDTF">2023-10-25T07:58:01Z</dcterms:modified>
</cp:coreProperties>
</file>