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8190"/>
  </bookViews>
  <sheets>
    <sheet name="Plate Tracker" sheetId="1" r:id="rId1"/>
    <sheet name="Daily Summary" sheetId="2" r:id="rId2"/>
    <sheet name="Weekly Summary" sheetId="3" r:id="rId3"/>
    <sheet name="Monthly Summary" sheetId="4" r:id="rId4"/>
    <sheet name="Yearly Summary" sheetId="5" r:id="rId5"/>
    <sheet name="Performance Dashboard" sheetId="6" r:id="rId6"/>
    <sheet name="Summary" sheetId="7" r:id="rId7"/>
  </sheets>
  <calcPr calcId="162913"/>
</workbook>
</file>

<file path=xl/calcChain.xml><?xml version="1.0" encoding="utf-8"?>
<calcChain xmlns="http://schemas.openxmlformats.org/spreadsheetml/2006/main">
  <c r="H12" i="1" l="1"/>
  <c r="G12" i="1"/>
  <c r="G11" i="1"/>
  <c r="H11" i="1" s="1"/>
  <c r="H10" i="1"/>
  <c r="G10" i="1"/>
  <c r="G9" i="1"/>
  <c r="H9" i="1" s="1"/>
  <c r="H8" i="1"/>
  <c r="G8" i="1"/>
  <c r="G7" i="1"/>
  <c r="H7" i="1" s="1"/>
  <c r="H6" i="1"/>
  <c r="G6" i="1"/>
  <c r="G5" i="1"/>
  <c r="H5" i="1" s="1"/>
  <c r="H4" i="1"/>
  <c r="G4" i="1"/>
  <c r="G3" i="1"/>
  <c r="H3" i="1" s="1"/>
  <c r="H2" i="1"/>
  <c r="G2" i="1"/>
</calcChain>
</file>

<file path=xl/sharedStrings.xml><?xml version="1.0" encoding="utf-8"?>
<sst xmlns="http://schemas.openxmlformats.org/spreadsheetml/2006/main" count="127" uniqueCount="68">
  <si>
    <t>Date</t>
  </si>
  <si>
    <t>Meal Type</t>
  </si>
  <si>
    <t>Plate Name</t>
  </si>
  <si>
    <t>Location</t>
  </si>
  <si>
    <t>Price ($)</t>
  </si>
  <si>
    <t>Cost ($)</t>
  </si>
  <si>
    <t>Fixed Price ($)</t>
  </si>
  <si>
    <t>Total Revenue ($)</t>
  </si>
  <si>
    <t>Rating</t>
  </si>
  <si>
    <t>Notes</t>
  </si>
  <si>
    <t>2025-04-01</t>
  </si>
  <si>
    <t>Nsima</t>
  </si>
  <si>
    <t>Lunch Plate 1</t>
  </si>
  <si>
    <t>Event</t>
  </si>
  <si>
    <t>2025-04-02</t>
  </si>
  <si>
    <t>Rice and Chole</t>
  </si>
  <si>
    <t>Lunch Plate 2</t>
  </si>
  <si>
    <t>Market</t>
  </si>
  <si>
    <t>2025-04-03</t>
  </si>
  <si>
    <t>Sadzaa</t>
  </si>
  <si>
    <t>Lunch Plate 3</t>
  </si>
  <si>
    <t>Office</t>
  </si>
  <si>
    <t>2025-04-04</t>
  </si>
  <si>
    <t>Matoke</t>
  </si>
  <si>
    <t>Breakfast Plate 4</t>
  </si>
  <si>
    <t>2025-04-05</t>
  </si>
  <si>
    <t>Injera</t>
  </si>
  <si>
    <t>Breakfast Plate 5</t>
  </si>
  <si>
    <t>2025-04-06</t>
  </si>
  <si>
    <t>Breakfast Plate 6</t>
  </si>
  <si>
    <t>2025-04-07</t>
  </si>
  <si>
    <t>Breakfast Plate 7</t>
  </si>
  <si>
    <t>Home</t>
  </si>
  <si>
    <t>2025-04-08</t>
  </si>
  <si>
    <t>Breakfast Plate 8</t>
  </si>
  <si>
    <t>2025-04-09</t>
  </si>
  <si>
    <t>Chapati</t>
  </si>
  <si>
    <t>Breakfast Plate 9</t>
  </si>
  <si>
    <t>2025-04-10</t>
  </si>
  <si>
    <t>Dinner Plate 10</t>
  </si>
  <si>
    <t>Fixed Price Table</t>
  </si>
  <si>
    <t>Fixed Price</t>
  </si>
  <si>
    <t>Jollof Rice</t>
  </si>
  <si>
    <t>Tea</t>
  </si>
  <si>
    <t>Coffee</t>
  </si>
  <si>
    <t>2025-04-18</t>
  </si>
  <si>
    <t>Total Plates</t>
  </si>
  <si>
    <t>Total Income ($)</t>
  </si>
  <si>
    <t>Total Cost ($)</t>
  </si>
  <si>
    <t>Total Profit ($)</t>
  </si>
  <si>
    <t>Group</t>
  </si>
  <si>
    <t>Week 13 (Apr 01)</t>
  </si>
  <si>
    <t>Week 14 (Apr 08)</t>
  </si>
  <si>
    <t>Week 15 (Apr 15)</t>
  </si>
  <si>
    <t>Week 16 (Apr 22)</t>
  </si>
  <si>
    <t>January 2025</t>
  </si>
  <si>
    <t>March 2025</t>
  </si>
  <si>
    <t>April 2025</t>
  </si>
  <si>
    <t>2023</t>
  </si>
  <si>
    <t>2024</t>
  </si>
  <si>
    <t>2025</t>
  </si>
  <si>
    <t>good</t>
  </si>
  <si>
    <t>ok</t>
  </si>
  <si>
    <t>bad</t>
  </si>
  <si>
    <t>yummy</t>
  </si>
  <si>
    <t>ok ok</t>
  </si>
  <si>
    <t>not bad</t>
  </si>
  <si>
    <t>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</si>
</sst>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Top Selling Dishes (Updated)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'Plate Tracker'!$K$13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'Plate Tracker'!$J$14:$J$16</c:f>
              <c:strCache>
                <c:ptCount val="3"/>
                <c:pt idx="0">
                  <c:v>Jollof Rice</c:v>
                </c:pt>
                <c:pt idx="1">
                  <c:v>Tea</c:v>
                </c:pt>
                <c:pt idx="2">
                  <c:v>Coffee</c:v>
                </c:pt>
              </c:strCache>
            </c:strRef>
          </c:cat>
          <c:val>
            <c:numRef>
              <c:f>'Plate Tracker'!$K$14:$K$16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1-4A41-8A70-288184B518A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Daily Profit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Summary'!$E$1</c:f>
              <c:strCache>
                <c:ptCount val="1"/>
                <c:pt idx="0">
                  <c:v>Total Profit ($)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'Daily Summary'!$A$2:$A$11</c:f>
              <c:strCache>
                <c:ptCount val="10"/>
                <c:pt idx="0">
                  <c:v>2025-04-01</c:v>
                </c:pt>
                <c:pt idx="1">
                  <c:v>2025-04-02</c:v>
                </c:pt>
                <c:pt idx="2">
                  <c:v>2025-04-03</c:v>
                </c:pt>
                <c:pt idx="3">
                  <c:v>2025-04-04</c:v>
                </c:pt>
                <c:pt idx="4">
                  <c:v>2025-04-05</c:v>
                </c:pt>
                <c:pt idx="5">
                  <c:v>2025-04-06</c:v>
                </c:pt>
                <c:pt idx="6">
                  <c:v>2025-04-07</c:v>
                </c:pt>
                <c:pt idx="7">
                  <c:v>2025-04-08</c:v>
                </c:pt>
                <c:pt idx="8">
                  <c:v>2025-04-09</c:v>
                </c:pt>
                <c:pt idx="9">
                  <c:v>2025-04-10</c:v>
                </c:pt>
              </c:strCache>
            </c:strRef>
          </c:cat>
          <c:val>
            <c:numRef>
              <c:f>'Daily Summary'!$E$2:$E$11</c:f>
              <c:numCache>
                <c:formatCode>General</c:formatCode>
                <c:ptCount val="10"/>
                <c:pt idx="0">
                  <c:v>-2.37</c:v>
                </c:pt>
                <c:pt idx="1">
                  <c:v>3.99</c:v>
                </c:pt>
                <c:pt idx="2">
                  <c:v>4.9400000000000004</c:v>
                </c:pt>
                <c:pt idx="3">
                  <c:v>-3.05</c:v>
                </c:pt>
                <c:pt idx="4">
                  <c:v>7.54</c:v>
                </c:pt>
                <c:pt idx="5">
                  <c:v>4.76</c:v>
                </c:pt>
                <c:pt idx="6">
                  <c:v>1.26</c:v>
                </c:pt>
                <c:pt idx="7">
                  <c:v>8.33</c:v>
                </c:pt>
                <c:pt idx="8">
                  <c:v>1.06</c:v>
                </c:pt>
                <c:pt idx="9">
                  <c:v>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D-4FB1-9A6F-A4D744E1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Profit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Weekly Profit Overview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'Weekly Summary'!$E$1</c:f>
              <c:strCache>
                <c:ptCount val="1"/>
                <c:pt idx="0">
                  <c:v>Total Profit ($)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'Weekly Summary'!$A$2:$A$5</c:f>
              <c:strCache>
                <c:ptCount val="4"/>
                <c:pt idx="0">
                  <c:v>Week 13 (Apr 01)</c:v>
                </c:pt>
                <c:pt idx="1">
                  <c:v>Week 14 (Apr 08)</c:v>
                </c:pt>
                <c:pt idx="2">
                  <c:v>Week 15 (Apr 15)</c:v>
                </c:pt>
                <c:pt idx="3">
                  <c:v>Week 16 (Apr 22)</c:v>
                </c:pt>
              </c:strCache>
            </c:strRef>
          </c:cat>
          <c:val>
            <c:numRef>
              <c:f>'Weekly Summary'!$E$2:$E$5</c:f>
              <c:numCache>
                <c:formatCode>General</c:formatCode>
                <c:ptCount val="4"/>
                <c:pt idx="0">
                  <c:v>37.71</c:v>
                </c:pt>
                <c:pt idx="1">
                  <c:v>15.99</c:v>
                </c:pt>
                <c:pt idx="2">
                  <c:v>30.47</c:v>
                </c:pt>
                <c:pt idx="3">
                  <c:v>18.309999999999999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8-404B-BA52-BF678524E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Period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Total Profit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Monthly Profit Overview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Summary'!$E$1</c:f>
              <c:strCache>
                <c:ptCount val="1"/>
                <c:pt idx="0">
                  <c:v>Total Profit ($)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'Monthly Summary'!$A$2:$A$5</c:f>
              <c:strCache>
                <c:ptCount val="4"/>
                <c:pt idx="0">
                  <c:v>January 2025</c:v>
                </c:pt>
                <c:pt idx="1">
                  <c:v>January 2025</c:v>
                </c:pt>
                <c:pt idx="2">
                  <c:v>March 2025</c:v>
                </c:pt>
                <c:pt idx="3">
                  <c:v>April 2025</c:v>
                </c:pt>
              </c:strCache>
            </c:strRef>
          </c:cat>
          <c:val>
            <c:numRef>
              <c:f>'Monthly Summary'!$E$2:$E$5</c:f>
              <c:numCache>
                <c:formatCode>General</c:formatCode>
                <c:ptCount val="4"/>
                <c:pt idx="0">
                  <c:v>13.13</c:v>
                </c:pt>
                <c:pt idx="1">
                  <c:v>14.74</c:v>
                </c:pt>
                <c:pt idx="2">
                  <c:v>21.28</c:v>
                </c:pt>
                <c:pt idx="3">
                  <c:v>23.36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4-4D50-B72F-0B7D15DA4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Profit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Monthly Profit Overview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Summary'!$E$1</c:f>
              <c:strCache>
                <c:ptCount val="1"/>
                <c:pt idx="0">
                  <c:v>Total Profit ($)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'Monthly Summary'!$A$2:$A$5</c:f>
              <c:strCache>
                <c:ptCount val="4"/>
                <c:pt idx="0">
                  <c:v>January 2025</c:v>
                </c:pt>
                <c:pt idx="1">
                  <c:v>January 2025</c:v>
                </c:pt>
                <c:pt idx="2">
                  <c:v>March 2025</c:v>
                </c:pt>
                <c:pt idx="3">
                  <c:v>April 2025</c:v>
                </c:pt>
              </c:strCache>
            </c:strRef>
          </c:cat>
          <c:val>
            <c:numRef>
              <c:f>'Monthly Summary'!$E$2:$E$5</c:f>
              <c:numCache>
                <c:formatCode>General</c:formatCode>
                <c:ptCount val="4"/>
                <c:pt idx="0">
                  <c:v>13.13</c:v>
                </c:pt>
                <c:pt idx="1">
                  <c:v>14.74</c:v>
                </c:pt>
                <c:pt idx="2">
                  <c:v>21.28</c:v>
                </c:pt>
                <c:pt idx="3">
                  <c:v>23.36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E-4DCE-9739-219924F74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Period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Total Profit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Yearly Profit Overview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'Yearly Summary'!$E$1</c:f>
              <c:strCache>
                <c:ptCount val="1"/>
                <c:pt idx="0">
                  <c:v>Total Profit ($)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'Yearly Summary'!$A$2:$A$5</c:f>
              <c:strCache>
                <c:ptCount val="4"/>
                <c:pt idx="0">
                  <c:v>2023</c:v>
                </c:pt>
                <c:pt idx="1">
                  <c:v>2024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'Yearly Summary'!$E$2:$E$5</c:f>
              <c:numCache>
                <c:formatCode>General</c:formatCode>
                <c:ptCount val="4"/>
                <c:pt idx="0">
                  <c:v>25.48</c:v>
                </c:pt>
                <c:pt idx="1">
                  <c:v>17.93000000000001</c:v>
                </c:pt>
                <c:pt idx="2">
                  <c:v>24.57</c:v>
                </c:pt>
                <c:pt idx="3">
                  <c:v>19.559999999999999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5-41B0-99E8-D27F64A98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Period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Total Profit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26</xdr:row>
      <xdr:rowOff>0</xdr:rowOff>
    </xdr:from>
    <xdr:ext cx="3600000" cy="36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7200000" cy="36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</xdr:row>
      <xdr:rowOff>0</xdr:rowOff>
    </xdr:from>
    <xdr:ext cx="7200000" cy="36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7200000" cy="36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id="1" name="PlateData" displayName="PlateData" ref="A1:H24">
  <autoFilter ref="A1:H24"/>
  <tableColumns count="8">
    <tableColumn id="1" name="Date"/>
    <tableColumn id="2" name="Meal Type"/>
    <tableColumn id="3" name="Plate Name"/>
    <tableColumn id="4" name="Location"/>
    <tableColumn id="5" name="Price ($)"/>
    <tableColumn id="6" name="Cost ($)"/>
    <tableColumn id="7" name="Fixed Price ($)"/>
    <tableColumn id="8" name="Total Revenue ($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15" workbookViewId="0">
      <selection activeCell="L12" sqref="L1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11</v>
      </c>
      <c r="C2" t="s">
        <v>12</v>
      </c>
      <c r="D2" t="s">
        <v>13</v>
      </c>
      <c r="E2">
        <v>6.39</v>
      </c>
      <c r="F2">
        <v>8.76</v>
      </c>
      <c r="G2">
        <f t="shared" ref="G2:G12" si="0">VLOOKUP(C2,$A$15:$B$24,2,FALSE)</f>
        <v>6.39</v>
      </c>
      <c r="H2">
        <f t="shared" ref="H2:H12" si="1">G2*G2</f>
        <v>40.832099999999997</v>
      </c>
      <c r="J2">
        <v>5</v>
      </c>
      <c r="K2" t="s">
        <v>61</v>
      </c>
    </row>
    <row r="3" spans="1:11" x14ac:dyDescent="0.25">
      <c r="A3" t="s">
        <v>14</v>
      </c>
      <c r="B3" t="s">
        <v>15</v>
      </c>
      <c r="C3" t="s">
        <v>16</v>
      </c>
      <c r="D3" t="s">
        <v>17</v>
      </c>
      <c r="E3">
        <v>9.65</v>
      </c>
      <c r="F3">
        <v>5.66</v>
      </c>
      <c r="G3">
        <f t="shared" si="0"/>
        <v>9.65</v>
      </c>
      <c r="H3">
        <f t="shared" si="1"/>
        <v>93.122500000000002</v>
      </c>
      <c r="J3">
        <v>2</v>
      </c>
      <c r="K3" t="s">
        <v>62</v>
      </c>
    </row>
    <row r="4" spans="1:11" x14ac:dyDescent="0.25">
      <c r="A4" t="s">
        <v>18</v>
      </c>
      <c r="B4" t="s">
        <v>19</v>
      </c>
      <c r="C4" t="s">
        <v>20</v>
      </c>
      <c r="D4" t="s">
        <v>21</v>
      </c>
      <c r="E4">
        <v>14.79</v>
      </c>
      <c r="F4">
        <v>9.85</v>
      </c>
      <c r="G4">
        <f t="shared" si="0"/>
        <v>14.79</v>
      </c>
      <c r="H4">
        <f t="shared" si="1"/>
        <v>218.74409999999997</v>
      </c>
      <c r="J4">
        <v>1</v>
      </c>
      <c r="K4" t="s">
        <v>63</v>
      </c>
    </row>
    <row r="5" spans="1:11" x14ac:dyDescent="0.25">
      <c r="A5" t="s">
        <v>22</v>
      </c>
      <c r="B5" t="s">
        <v>23</v>
      </c>
      <c r="C5" t="s">
        <v>24</v>
      </c>
      <c r="D5" t="s">
        <v>17</v>
      </c>
      <c r="E5">
        <v>5.79</v>
      </c>
      <c r="F5">
        <v>8.84</v>
      </c>
      <c r="G5">
        <f t="shared" si="0"/>
        <v>5.79</v>
      </c>
      <c r="H5">
        <f t="shared" si="1"/>
        <v>33.524099999999997</v>
      </c>
      <c r="J5">
        <v>5</v>
      </c>
      <c r="K5" t="s">
        <v>64</v>
      </c>
    </row>
    <row r="6" spans="1:11" x14ac:dyDescent="0.25">
      <c r="A6" t="s">
        <v>25</v>
      </c>
      <c r="B6" t="s">
        <v>26</v>
      </c>
      <c r="C6" t="s">
        <v>27</v>
      </c>
      <c r="D6" t="s">
        <v>21</v>
      </c>
      <c r="E6">
        <v>13.43</v>
      </c>
      <c r="F6">
        <v>5.89</v>
      </c>
      <c r="G6">
        <f t="shared" si="0"/>
        <v>13.43</v>
      </c>
      <c r="H6">
        <f t="shared" si="1"/>
        <v>180.36490000000001</v>
      </c>
      <c r="J6">
        <v>3</v>
      </c>
      <c r="K6" t="s">
        <v>61</v>
      </c>
    </row>
    <row r="7" spans="1:11" x14ac:dyDescent="0.25">
      <c r="A7" t="s">
        <v>28</v>
      </c>
      <c r="B7" t="s">
        <v>26</v>
      </c>
      <c r="C7" t="s">
        <v>29</v>
      </c>
      <c r="D7" t="s">
        <v>21</v>
      </c>
      <c r="E7">
        <v>7.68</v>
      </c>
      <c r="F7">
        <v>2.92</v>
      </c>
      <c r="G7">
        <f t="shared" si="0"/>
        <v>7.68</v>
      </c>
      <c r="H7">
        <f t="shared" si="1"/>
        <v>58.982399999999998</v>
      </c>
      <c r="J7">
        <v>2</v>
      </c>
      <c r="K7" t="s">
        <v>65</v>
      </c>
    </row>
    <row r="8" spans="1:11" x14ac:dyDescent="0.25">
      <c r="A8" t="s">
        <v>30</v>
      </c>
      <c r="B8" t="s">
        <v>11</v>
      </c>
      <c r="C8" t="s">
        <v>31</v>
      </c>
      <c r="D8" t="s">
        <v>32</v>
      </c>
      <c r="E8">
        <v>7.95</v>
      </c>
      <c r="F8">
        <v>6.69</v>
      </c>
      <c r="G8">
        <f t="shared" si="0"/>
        <v>7.95</v>
      </c>
      <c r="H8">
        <f t="shared" si="1"/>
        <v>63.202500000000001</v>
      </c>
      <c r="J8">
        <v>4</v>
      </c>
      <c r="K8" t="s">
        <v>66</v>
      </c>
    </row>
    <row r="9" spans="1:11" x14ac:dyDescent="0.25">
      <c r="A9" t="s">
        <v>33</v>
      </c>
      <c r="B9" t="s">
        <v>26</v>
      </c>
      <c r="C9" t="s">
        <v>34</v>
      </c>
      <c r="D9" t="s">
        <v>21</v>
      </c>
      <c r="E9">
        <v>11.9</v>
      </c>
      <c r="F9">
        <v>3.57</v>
      </c>
      <c r="G9">
        <f t="shared" si="0"/>
        <v>11.9</v>
      </c>
      <c r="H9">
        <f t="shared" si="1"/>
        <v>141.61000000000001</v>
      </c>
      <c r="J9">
        <v>5</v>
      </c>
      <c r="K9" t="s">
        <v>64</v>
      </c>
    </row>
    <row r="10" spans="1:11" x14ac:dyDescent="0.25">
      <c r="A10" t="s">
        <v>35</v>
      </c>
      <c r="B10" t="s">
        <v>36</v>
      </c>
      <c r="C10" t="s">
        <v>37</v>
      </c>
      <c r="D10" t="s">
        <v>17</v>
      </c>
      <c r="E10">
        <v>6.64</v>
      </c>
      <c r="F10">
        <v>5.58</v>
      </c>
      <c r="G10">
        <f t="shared" si="0"/>
        <v>6.64</v>
      </c>
      <c r="H10">
        <f t="shared" si="1"/>
        <v>44.089599999999997</v>
      </c>
      <c r="J10">
        <v>3</v>
      </c>
      <c r="K10" t="s">
        <v>66</v>
      </c>
    </row>
    <row r="11" spans="1:11" x14ac:dyDescent="0.25">
      <c r="A11" t="s">
        <v>38</v>
      </c>
      <c r="B11" t="s">
        <v>26</v>
      </c>
      <c r="C11" t="s">
        <v>39</v>
      </c>
      <c r="D11" t="s">
        <v>17</v>
      </c>
      <c r="E11">
        <v>11.89</v>
      </c>
      <c r="F11">
        <v>8.4</v>
      </c>
      <c r="G11">
        <f t="shared" si="0"/>
        <v>11.89</v>
      </c>
      <c r="H11">
        <f t="shared" si="1"/>
        <v>141.37210000000002</v>
      </c>
      <c r="J11">
        <v>4</v>
      </c>
      <c r="K11" t="s">
        <v>67</v>
      </c>
    </row>
    <row r="12" spans="1:11" x14ac:dyDescent="0.25">
      <c r="G12" t="e">
        <f t="shared" si="0"/>
        <v>#N/A</v>
      </c>
      <c r="H12" t="e">
        <f t="shared" si="1"/>
        <v>#N/A</v>
      </c>
    </row>
    <row r="13" spans="1:11" x14ac:dyDescent="0.25">
      <c r="A13" t="s">
        <v>40</v>
      </c>
      <c r="J13" t="s">
        <v>19</v>
      </c>
      <c r="K13">
        <v>4</v>
      </c>
    </row>
    <row r="14" spans="1:11" x14ac:dyDescent="0.25">
      <c r="A14" t="s">
        <v>2</v>
      </c>
      <c r="B14" t="s">
        <v>41</v>
      </c>
      <c r="J14" t="s">
        <v>42</v>
      </c>
      <c r="K14">
        <v>4</v>
      </c>
    </row>
    <row r="15" spans="1:11" x14ac:dyDescent="0.25">
      <c r="A15" t="s">
        <v>12</v>
      </c>
      <c r="B15">
        <v>6.39</v>
      </c>
      <c r="J15" t="s">
        <v>43</v>
      </c>
      <c r="K15">
        <v>4</v>
      </c>
    </row>
    <row r="16" spans="1:11" x14ac:dyDescent="0.25">
      <c r="A16" t="s">
        <v>16</v>
      </c>
      <c r="B16">
        <v>9.65</v>
      </c>
      <c r="J16" t="s">
        <v>44</v>
      </c>
      <c r="K16">
        <v>2</v>
      </c>
    </row>
    <row r="17" spans="1:3" x14ac:dyDescent="0.25">
      <c r="A17" t="s">
        <v>20</v>
      </c>
      <c r="B17">
        <v>14.79</v>
      </c>
    </row>
    <row r="18" spans="1:3" x14ac:dyDescent="0.25">
      <c r="A18" t="s">
        <v>24</v>
      </c>
      <c r="B18">
        <v>5.79</v>
      </c>
    </row>
    <row r="19" spans="1:3" x14ac:dyDescent="0.25">
      <c r="A19" t="s">
        <v>27</v>
      </c>
      <c r="B19">
        <v>13.43</v>
      </c>
    </row>
    <row r="20" spans="1:3" x14ac:dyDescent="0.25">
      <c r="A20" t="s">
        <v>29</v>
      </c>
      <c r="B20">
        <v>7.68</v>
      </c>
    </row>
    <row r="21" spans="1:3" x14ac:dyDescent="0.25">
      <c r="A21" t="s">
        <v>31</v>
      </c>
      <c r="B21">
        <v>7.95</v>
      </c>
    </row>
    <row r="22" spans="1:3" x14ac:dyDescent="0.25">
      <c r="A22" t="s">
        <v>34</v>
      </c>
      <c r="B22">
        <v>11.9</v>
      </c>
    </row>
    <row r="23" spans="1:3" x14ac:dyDescent="0.25">
      <c r="A23" t="s">
        <v>37</v>
      </c>
      <c r="B23">
        <v>6.64</v>
      </c>
    </row>
    <row r="24" spans="1:3" x14ac:dyDescent="0.25">
      <c r="A24" t="s">
        <v>39</v>
      </c>
      <c r="B24">
        <v>11.89</v>
      </c>
    </row>
    <row r="25" spans="1:3" x14ac:dyDescent="0.25">
      <c r="A25" t="s">
        <v>45</v>
      </c>
      <c r="B25" t="s">
        <v>19</v>
      </c>
      <c r="C25">
        <v>4</v>
      </c>
    </row>
    <row r="26" spans="1:3" x14ac:dyDescent="0.25">
      <c r="A26" t="s">
        <v>45</v>
      </c>
      <c r="B26" t="s">
        <v>42</v>
      </c>
      <c r="C26">
        <v>4</v>
      </c>
    </row>
    <row r="27" spans="1:3" x14ac:dyDescent="0.25">
      <c r="A27" t="s">
        <v>45</v>
      </c>
      <c r="B27" t="s">
        <v>44</v>
      </c>
      <c r="C27">
        <v>2</v>
      </c>
    </row>
    <row r="28" spans="1:3" x14ac:dyDescent="0.25">
      <c r="A28" t="s">
        <v>45</v>
      </c>
      <c r="B28" t="s">
        <v>43</v>
      </c>
      <c r="C28">
        <v>4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t="s">
        <v>10</v>
      </c>
      <c r="B2">
        <v>1</v>
      </c>
      <c r="C2">
        <v>6.39</v>
      </c>
      <c r="D2">
        <v>8.76</v>
      </c>
      <c r="E2">
        <v>-2.37</v>
      </c>
    </row>
    <row r="3" spans="1:5" x14ac:dyDescent="0.25">
      <c r="A3" t="s">
        <v>14</v>
      </c>
      <c r="B3">
        <v>1</v>
      </c>
      <c r="C3">
        <v>9.65</v>
      </c>
      <c r="D3">
        <v>5.66</v>
      </c>
      <c r="E3">
        <v>3.99</v>
      </c>
    </row>
    <row r="4" spans="1:5" x14ac:dyDescent="0.25">
      <c r="A4" t="s">
        <v>18</v>
      </c>
      <c r="B4">
        <v>1</v>
      </c>
      <c r="C4">
        <v>14.79</v>
      </c>
      <c r="D4">
        <v>9.85</v>
      </c>
      <c r="E4">
        <v>4.9400000000000004</v>
      </c>
    </row>
    <row r="5" spans="1:5" x14ac:dyDescent="0.25">
      <c r="A5" t="s">
        <v>22</v>
      </c>
      <c r="B5">
        <v>1</v>
      </c>
      <c r="C5">
        <v>5.79</v>
      </c>
      <c r="D5">
        <v>8.84</v>
      </c>
      <c r="E5">
        <v>-3.05</v>
      </c>
    </row>
    <row r="6" spans="1:5" x14ac:dyDescent="0.25">
      <c r="A6" t="s">
        <v>25</v>
      </c>
      <c r="B6">
        <v>1</v>
      </c>
      <c r="C6">
        <v>13.43</v>
      </c>
      <c r="D6">
        <v>5.89</v>
      </c>
      <c r="E6">
        <v>7.54</v>
      </c>
    </row>
    <row r="7" spans="1:5" x14ac:dyDescent="0.25">
      <c r="A7" t="s">
        <v>28</v>
      </c>
      <c r="B7">
        <v>1</v>
      </c>
      <c r="C7">
        <v>7.68</v>
      </c>
      <c r="D7">
        <v>2.92</v>
      </c>
      <c r="E7">
        <v>4.76</v>
      </c>
    </row>
    <row r="8" spans="1:5" x14ac:dyDescent="0.25">
      <c r="A8" t="s">
        <v>30</v>
      </c>
      <c r="B8">
        <v>1</v>
      </c>
      <c r="C8">
        <v>7.95</v>
      </c>
      <c r="D8">
        <v>6.69</v>
      </c>
      <c r="E8">
        <v>1.26</v>
      </c>
    </row>
    <row r="9" spans="1:5" x14ac:dyDescent="0.25">
      <c r="A9" t="s">
        <v>33</v>
      </c>
      <c r="B9">
        <v>1</v>
      </c>
      <c r="C9">
        <v>11.9</v>
      </c>
      <c r="D9">
        <v>3.57</v>
      </c>
      <c r="E9">
        <v>8.33</v>
      </c>
    </row>
    <row r="10" spans="1:5" x14ac:dyDescent="0.25">
      <c r="A10" t="s">
        <v>35</v>
      </c>
      <c r="B10">
        <v>1</v>
      </c>
      <c r="C10">
        <v>6.64</v>
      </c>
      <c r="D10">
        <v>5.58</v>
      </c>
      <c r="E10">
        <v>1.06</v>
      </c>
    </row>
    <row r="11" spans="1:5" x14ac:dyDescent="0.25">
      <c r="A11" t="s">
        <v>38</v>
      </c>
      <c r="B11">
        <v>1</v>
      </c>
      <c r="C11">
        <v>11.89</v>
      </c>
      <c r="D11">
        <v>8.4</v>
      </c>
      <c r="E11">
        <v>3.49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 x14ac:dyDescent="0.25"/>
  <sheetData>
    <row r="1" spans="1:5" x14ac:dyDescent="0.25">
      <c r="A1" t="s">
        <v>50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t="s">
        <v>51</v>
      </c>
      <c r="B2">
        <v>3</v>
      </c>
      <c r="C2">
        <v>63.6</v>
      </c>
      <c r="D2">
        <v>25.89</v>
      </c>
      <c r="E2">
        <v>37.71</v>
      </c>
    </row>
    <row r="3" spans="1:5" x14ac:dyDescent="0.25">
      <c r="A3" t="s">
        <v>52</v>
      </c>
      <c r="B3">
        <v>3</v>
      </c>
      <c r="C3">
        <v>42.95</v>
      </c>
      <c r="D3">
        <v>26.96</v>
      </c>
      <c r="E3">
        <v>15.99</v>
      </c>
    </row>
    <row r="4" spans="1:5" x14ac:dyDescent="0.25">
      <c r="A4" t="s">
        <v>53</v>
      </c>
      <c r="B4">
        <v>4</v>
      </c>
      <c r="C4">
        <v>62.71</v>
      </c>
      <c r="D4">
        <v>32.24</v>
      </c>
      <c r="E4">
        <v>30.47</v>
      </c>
    </row>
    <row r="5" spans="1:5" x14ac:dyDescent="0.25">
      <c r="A5" t="s">
        <v>54</v>
      </c>
      <c r="B5">
        <v>3</v>
      </c>
      <c r="C5">
        <v>33.94</v>
      </c>
      <c r="D5">
        <v>15.63</v>
      </c>
      <c r="E5">
        <v>18.309999999999999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 x14ac:dyDescent="0.25"/>
  <sheetData>
    <row r="1" spans="1:5" x14ac:dyDescent="0.25">
      <c r="A1" t="s">
        <v>50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t="s">
        <v>55</v>
      </c>
      <c r="B2">
        <v>6</v>
      </c>
      <c r="C2">
        <v>55.92</v>
      </c>
      <c r="D2">
        <v>42.79</v>
      </c>
      <c r="E2">
        <v>13.13</v>
      </c>
    </row>
    <row r="3" spans="1:5" x14ac:dyDescent="0.25">
      <c r="A3" t="s">
        <v>55</v>
      </c>
      <c r="B3">
        <v>4</v>
      </c>
      <c r="C3">
        <v>36.97</v>
      </c>
      <c r="D3">
        <v>22.23</v>
      </c>
      <c r="E3">
        <v>14.74</v>
      </c>
    </row>
    <row r="4" spans="1:5" x14ac:dyDescent="0.25">
      <c r="A4" t="s">
        <v>56</v>
      </c>
      <c r="B4">
        <v>4</v>
      </c>
      <c r="C4">
        <v>36.26</v>
      </c>
      <c r="D4">
        <v>14.98</v>
      </c>
      <c r="E4">
        <v>21.28</v>
      </c>
    </row>
    <row r="5" spans="1:5" x14ac:dyDescent="0.25">
      <c r="A5" t="s">
        <v>57</v>
      </c>
      <c r="B5">
        <v>4</v>
      </c>
      <c r="C5">
        <v>39.619999999999997</v>
      </c>
      <c r="D5">
        <v>16.260000000000002</v>
      </c>
      <c r="E5">
        <v>23.36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 x14ac:dyDescent="0.25"/>
  <sheetData>
    <row r="1" spans="1:5" x14ac:dyDescent="0.25">
      <c r="A1" t="s">
        <v>50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t="s">
        <v>58</v>
      </c>
      <c r="B2">
        <v>5</v>
      </c>
      <c r="C2">
        <v>63.8</v>
      </c>
      <c r="D2">
        <v>38.32</v>
      </c>
      <c r="E2">
        <v>25.48</v>
      </c>
    </row>
    <row r="3" spans="1:5" x14ac:dyDescent="0.25">
      <c r="A3" t="s">
        <v>59</v>
      </c>
      <c r="B3">
        <v>6</v>
      </c>
      <c r="C3">
        <v>64.59</v>
      </c>
      <c r="D3">
        <v>46.66</v>
      </c>
      <c r="E3">
        <v>17.93000000000001</v>
      </c>
    </row>
    <row r="4" spans="1:5" x14ac:dyDescent="0.25">
      <c r="A4" t="s">
        <v>59</v>
      </c>
      <c r="B4">
        <v>3</v>
      </c>
      <c r="C4">
        <v>69.34</v>
      </c>
      <c r="D4">
        <v>44.77</v>
      </c>
      <c r="E4">
        <v>24.57</v>
      </c>
    </row>
    <row r="5" spans="1:5" x14ac:dyDescent="0.25">
      <c r="A5" t="s">
        <v>60</v>
      </c>
      <c r="B5">
        <v>5</v>
      </c>
      <c r="C5">
        <v>45.51</v>
      </c>
      <c r="D5">
        <v>25.95</v>
      </c>
      <c r="E5">
        <v>19.559999999999999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Plate Tracker</vt:lpstr>
      <vt:lpstr>Daily Summary</vt:lpstr>
      <vt:lpstr>Weekly Summary</vt:lpstr>
      <vt:lpstr>Monthly Summary</vt:lpstr>
      <vt:lpstr>Yearly Summary</vt:lpstr>
      <vt:lpstr>Performance Dashboard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2025-04-17T06:36:20Z</dcterms:created>
  <dcterms:modified xsi:type="dcterms:W3CDTF">2025-04-18T17:24:36Z</dcterms:modified>
</cp:coreProperties>
</file>