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Caeri\caeri-emc\`测试报告及相关文件\报告模板\公告报告模板\"/>
    </mc:Choice>
  </mc:AlternateContent>
  <bookViews>
    <workbookView xWindow="600" yWindow="135" windowWidth="19395" windowHeight="7605"/>
  </bookViews>
  <sheets>
    <sheet name="客户反馈" sheetId="5" r:id="rId1"/>
    <sheet name="批量化" sheetId="6" r:id="rId2"/>
    <sheet name="新旧参数转换" sheetId="4" r:id="rId3"/>
    <sheet name="备案参数比较" sheetId="7" r:id="rId4"/>
  </sheets>
  <calcPr calcId="152511"/>
</workbook>
</file>

<file path=xl/calcChain.xml><?xml version="1.0" encoding="utf-8"?>
<calcChain xmlns="http://schemas.openxmlformats.org/spreadsheetml/2006/main">
  <c r="X2" i="6" l="1"/>
  <c r="D22" i="4"/>
  <c r="D23" i="7"/>
  <c r="F23" i="7" s="1"/>
  <c r="D97" i="7" l="1"/>
  <c r="F97" i="7" s="1"/>
  <c r="D90" i="7"/>
  <c r="F90" i="7" s="1"/>
  <c r="D7" i="7"/>
  <c r="F7" i="7" s="1"/>
  <c r="D99" i="7"/>
  <c r="F99" i="7" s="1"/>
  <c r="D98" i="7"/>
  <c r="F98" i="7" s="1"/>
  <c r="D96" i="7"/>
  <c r="F96" i="7" s="1"/>
  <c r="D95" i="7"/>
  <c r="F95" i="7" s="1"/>
  <c r="D94" i="7"/>
  <c r="F94" i="7" s="1"/>
  <c r="D93" i="7"/>
  <c r="F93" i="7" s="1"/>
  <c r="D92" i="7"/>
  <c r="F92" i="7" s="1"/>
  <c r="D91" i="7"/>
  <c r="F91" i="7" s="1"/>
  <c r="D89" i="7"/>
  <c r="F89" i="7" s="1"/>
  <c r="D88" i="7"/>
  <c r="F88" i="7" s="1"/>
  <c r="D87" i="7"/>
  <c r="F87" i="7" s="1"/>
  <c r="D86" i="7"/>
  <c r="F86" i="7" s="1"/>
  <c r="D85" i="7"/>
  <c r="F85" i="7" s="1"/>
  <c r="D84" i="7"/>
  <c r="F84" i="7" s="1"/>
  <c r="D83" i="7"/>
  <c r="F83" i="7" s="1"/>
  <c r="D82" i="7"/>
  <c r="F82" i="7" s="1"/>
  <c r="D81" i="7"/>
  <c r="F81" i="7" s="1"/>
  <c r="D80" i="7"/>
  <c r="F80" i="7" s="1"/>
  <c r="D79" i="7"/>
  <c r="F79" i="7" s="1"/>
  <c r="D78" i="7"/>
  <c r="F78" i="7" s="1"/>
  <c r="D77" i="7"/>
  <c r="F77" i="7" s="1"/>
  <c r="D76" i="7"/>
  <c r="F76" i="7" s="1"/>
  <c r="D75" i="7"/>
  <c r="F75" i="7" s="1"/>
  <c r="D74" i="7"/>
  <c r="F74" i="7" s="1"/>
  <c r="D73" i="7"/>
  <c r="F73" i="7" s="1"/>
  <c r="D72" i="7"/>
  <c r="F72" i="7" s="1"/>
  <c r="D71" i="7"/>
  <c r="F71" i="7" s="1"/>
  <c r="D70" i="7"/>
  <c r="F70" i="7" s="1"/>
  <c r="D69" i="7"/>
  <c r="F69" i="7" s="1"/>
  <c r="D68" i="7"/>
  <c r="F68" i="7" s="1"/>
  <c r="D67" i="7"/>
  <c r="F67" i="7" s="1"/>
  <c r="D66" i="7"/>
  <c r="F66" i="7" s="1"/>
  <c r="D65" i="7"/>
  <c r="F65" i="7" s="1"/>
  <c r="D64" i="7"/>
  <c r="F64" i="7" s="1"/>
  <c r="D63" i="7"/>
  <c r="F63" i="7" s="1"/>
  <c r="D62" i="7"/>
  <c r="F62" i="7" s="1"/>
  <c r="D61" i="7"/>
  <c r="F61" i="7" s="1"/>
  <c r="D60" i="7"/>
  <c r="F60" i="7" s="1"/>
  <c r="D59" i="7"/>
  <c r="F59" i="7" s="1"/>
  <c r="D58" i="7"/>
  <c r="F58" i="7" s="1"/>
  <c r="D57" i="7"/>
  <c r="F57" i="7" s="1"/>
  <c r="D56" i="7"/>
  <c r="F56" i="7" s="1"/>
  <c r="D55" i="7"/>
  <c r="F55" i="7" s="1"/>
  <c r="D54" i="7"/>
  <c r="F54" i="7" s="1"/>
  <c r="D53" i="7"/>
  <c r="F53" i="7" s="1"/>
  <c r="D52" i="7"/>
  <c r="F52" i="7" s="1"/>
  <c r="D51" i="7"/>
  <c r="F51" i="7" s="1"/>
  <c r="D50" i="7"/>
  <c r="F50" i="7" s="1"/>
  <c r="D49" i="7"/>
  <c r="F49" i="7" s="1"/>
  <c r="D48" i="7"/>
  <c r="F48" i="7" s="1"/>
  <c r="D47" i="7"/>
  <c r="F47" i="7" s="1"/>
  <c r="D46" i="7"/>
  <c r="F46" i="7" s="1"/>
  <c r="D45" i="7"/>
  <c r="F45" i="7" s="1"/>
  <c r="D44" i="7"/>
  <c r="F44" i="7" s="1"/>
  <c r="D43" i="7"/>
  <c r="F43" i="7" s="1"/>
  <c r="D42" i="7"/>
  <c r="F42" i="7" s="1"/>
  <c r="D41" i="7"/>
  <c r="F41" i="7" s="1"/>
  <c r="D40" i="7"/>
  <c r="F40" i="7" s="1"/>
  <c r="D39" i="7"/>
  <c r="F39" i="7" s="1"/>
  <c r="D38" i="7"/>
  <c r="F38" i="7" s="1"/>
  <c r="D37" i="7"/>
  <c r="F37" i="7" s="1"/>
  <c r="D36" i="7"/>
  <c r="F36" i="7" s="1"/>
  <c r="D35" i="7"/>
  <c r="F35" i="7" s="1"/>
  <c r="D34" i="7"/>
  <c r="F34" i="7" s="1"/>
  <c r="D33" i="7"/>
  <c r="F33" i="7" s="1"/>
  <c r="D32" i="7"/>
  <c r="F32" i="7" s="1"/>
  <c r="D31" i="7"/>
  <c r="F31" i="7" s="1"/>
  <c r="D30" i="7"/>
  <c r="F30" i="7" s="1"/>
  <c r="D29" i="7"/>
  <c r="F29" i="7" s="1"/>
  <c r="D28" i="7"/>
  <c r="F28" i="7" s="1"/>
  <c r="D27" i="7"/>
  <c r="F27" i="7" s="1"/>
  <c r="D26" i="7"/>
  <c r="F26" i="7" s="1"/>
  <c r="D25" i="7"/>
  <c r="F25" i="7" s="1"/>
  <c r="D24" i="7"/>
  <c r="F24" i="7" s="1"/>
  <c r="D22" i="7"/>
  <c r="F22" i="7" s="1"/>
  <c r="D21" i="7"/>
  <c r="F21" i="7" s="1"/>
  <c r="D20" i="7"/>
  <c r="F20" i="7" s="1"/>
  <c r="D19" i="7"/>
  <c r="F19" i="7" s="1"/>
  <c r="D18" i="7"/>
  <c r="F18" i="7" s="1"/>
  <c r="D17" i="7"/>
  <c r="F17" i="7" s="1"/>
  <c r="D16" i="7"/>
  <c r="F16" i="7" s="1"/>
  <c r="D15" i="7"/>
  <c r="F15" i="7" s="1"/>
  <c r="D14" i="7"/>
  <c r="F14" i="7" s="1"/>
  <c r="D13" i="7"/>
  <c r="F13" i="7" s="1"/>
  <c r="D12" i="7"/>
  <c r="F12" i="7" s="1"/>
  <c r="D11" i="7"/>
  <c r="F11" i="7" s="1"/>
  <c r="D10" i="7"/>
  <c r="F10" i="7" s="1"/>
  <c r="D9" i="7"/>
  <c r="F9" i="7" s="1"/>
  <c r="D8" i="7"/>
  <c r="F8" i="7" s="1"/>
  <c r="D6" i="7"/>
  <c r="F6" i="7" s="1"/>
  <c r="D5" i="7"/>
  <c r="F5" i="7" s="1"/>
  <c r="D4" i="7"/>
  <c r="F4" i="7" s="1"/>
  <c r="D3" i="7"/>
  <c r="F3" i="7" s="1"/>
  <c r="D2" i="7"/>
  <c r="F2" i="7" s="1"/>
  <c r="D2" i="6" l="1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CK2" i="6"/>
  <c r="CL2" i="6"/>
  <c r="CM2" i="6"/>
  <c r="CN2" i="6"/>
  <c r="CO2" i="6"/>
  <c r="CP2" i="6"/>
  <c r="CQ2" i="6"/>
  <c r="CR2" i="6"/>
  <c r="CS2" i="6"/>
  <c r="CT2" i="6"/>
  <c r="CU2" i="6"/>
  <c r="CV2" i="6"/>
  <c r="C2" i="6"/>
  <c r="D1" i="4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</calcChain>
</file>

<file path=xl/sharedStrings.xml><?xml version="1.0" encoding="utf-8"?>
<sst xmlns="http://schemas.openxmlformats.org/spreadsheetml/2006/main" count="1140" uniqueCount="333">
  <si>
    <t>企业信息</t>
    <phoneticPr fontId="1" type="noConversion"/>
  </si>
  <si>
    <t>组合仪表型号</t>
    <phoneticPr fontId="1" type="noConversion"/>
  </si>
  <si>
    <t>整车参数</t>
    <phoneticPr fontId="1" type="noConversion"/>
  </si>
  <si>
    <t>牌号</t>
    <phoneticPr fontId="1" type="noConversion"/>
  </si>
  <si>
    <t>型号</t>
    <phoneticPr fontId="1" type="noConversion"/>
  </si>
  <si>
    <t>产品名称</t>
    <phoneticPr fontId="1" type="noConversion"/>
  </si>
  <si>
    <t>生产厂</t>
    <phoneticPr fontId="1" type="noConversion"/>
  </si>
  <si>
    <t>单位地址</t>
    <phoneticPr fontId="1" type="noConversion"/>
  </si>
  <si>
    <t>电话</t>
    <phoneticPr fontId="1" type="noConversion"/>
  </si>
  <si>
    <t>传真</t>
    <phoneticPr fontId="1" type="noConversion"/>
  </si>
  <si>
    <t>邮政编码</t>
    <phoneticPr fontId="1" type="noConversion"/>
  </si>
  <si>
    <t>送样人</t>
    <phoneticPr fontId="1" type="noConversion"/>
  </si>
  <si>
    <t>送样日期</t>
    <phoneticPr fontId="1" type="noConversion"/>
  </si>
  <si>
    <t>生产日期</t>
    <phoneticPr fontId="1" type="noConversion"/>
  </si>
  <si>
    <t>检验时间</t>
    <phoneticPr fontId="1" type="noConversion"/>
  </si>
  <si>
    <t>签发日期</t>
    <phoneticPr fontId="1" type="noConversion"/>
  </si>
  <si>
    <t>车辆类型</t>
    <phoneticPr fontId="1" type="noConversion"/>
  </si>
  <si>
    <t>车辆VIN</t>
    <phoneticPr fontId="1" type="noConversion"/>
  </si>
  <si>
    <t>底盘型号</t>
    <phoneticPr fontId="1" type="noConversion"/>
  </si>
  <si>
    <t>底盘生产企业</t>
    <phoneticPr fontId="1" type="noConversion"/>
  </si>
  <si>
    <t>发动机型号</t>
    <phoneticPr fontId="1" type="noConversion"/>
  </si>
  <si>
    <t>发动机号</t>
    <phoneticPr fontId="1" type="noConversion"/>
  </si>
  <si>
    <t>发动机生产企业</t>
    <phoneticPr fontId="1" type="noConversion"/>
  </si>
  <si>
    <t>发动机位置</t>
    <phoneticPr fontId="1" type="noConversion"/>
  </si>
  <si>
    <t>燃料种类</t>
    <phoneticPr fontId="1" type="noConversion"/>
  </si>
  <si>
    <t>车身(或驾驶室，含顶盖)本体材料</t>
    <phoneticPr fontId="1" type="noConversion"/>
  </si>
  <si>
    <t>发电机型号</t>
    <phoneticPr fontId="1" type="noConversion"/>
  </si>
  <si>
    <t>发电机生产企业</t>
    <phoneticPr fontId="1" type="noConversion"/>
  </si>
  <si>
    <t>组合仪表生产企业</t>
    <phoneticPr fontId="1" type="noConversion"/>
  </si>
  <si>
    <t>车载音视频系统型号</t>
    <phoneticPr fontId="1" type="noConversion"/>
  </si>
  <si>
    <t>车载音视频系统生产企业</t>
    <phoneticPr fontId="1" type="noConversion"/>
  </si>
  <si>
    <t>刮水器电机型号</t>
    <phoneticPr fontId="1" type="noConversion"/>
  </si>
  <si>
    <t>刮水器电机生产企业</t>
    <phoneticPr fontId="1" type="noConversion"/>
  </si>
  <si>
    <t>刮水器控制器型号</t>
    <phoneticPr fontId="1" type="noConversion"/>
  </si>
  <si>
    <t>刮水器控制器生产企业</t>
    <phoneticPr fontId="1" type="noConversion"/>
  </si>
  <si>
    <t>汽车危险报警控制器（闪光继电器或ECU）型号</t>
    <phoneticPr fontId="1" type="noConversion"/>
  </si>
  <si>
    <t>汽车危险报警控制器（闪光继电器或ECU）生产企业</t>
    <phoneticPr fontId="1" type="noConversion"/>
  </si>
  <si>
    <t>暖风电机型号</t>
    <phoneticPr fontId="1" type="noConversion"/>
  </si>
  <si>
    <t>暖风电机生产企业</t>
    <phoneticPr fontId="1" type="noConversion"/>
  </si>
  <si>
    <t>气体放电灯型号</t>
    <phoneticPr fontId="1" type="noConversion"/>
  </si>
  <si>
    <t>气体放电灯生产企业</t>
    <phoneticPr fontId="1" type="noConversion"/>
  </si>
  <si>
    <t>LED灯具型号</t>
    <phoneticPr fontId="1" type="noConversion"/>
  </si>
  <si>
    <t>LED灯具型号生产企业</t>
    <phoneticPr fontId="1" type="noConversion"/>
  </si>
  <si>
    <t>分电器型号</t>
    <phoneticPr fontId="1" type="noConversion"/>
  </si>
  <si>
    <t>分电器生产企业</t>
    <phoneticPr fontId="1" type="noConversion"/>
  </si>
  <si>
    <t>火化塞型号</t>
    <phoneticPr fontId="1" type="noConversion"/>
  </si>
  <si>
    <t>火化塞生产企业</t>
    <phoneticPr fontId="1" type="noConversion"/>
  </si>
  <si>
    <t>高压线型号</t>
    <phoneticPr fontId="1" type="noConversion"/>
  </si>
  <si>
    <t>高压线生产企业</t>
    <phoneticPr fontId="1" type="noConversion"/>
  </si>
  <si>
    <t>点火线圈型号</t>
    <phoneticPr fontId="1" type="noConversion"/>
  </si>
  <si>
    <t>点火线圈生产企业</t>
    <phoneticPr fontId="1" type="noConversion"/>
  </si>
  <si>
    <t>发动机ECU硬件型号</t>
    <phoneticPr fontId="1" type="noConversion"/>
  </si>
  <si>
    <t>发动机ECU软体型号</t>
    <phoneticPr fontId="1" type="noConversion"/>
  </si>
  <si>
    <t>发动机ECU硬件生产企业</t>
    <phoneticPr fontId="1" type="noConversion"/>
  </si>
  <si>
    <t>发动机ECU软体生产企业</t>
    <phoneticPr fontId="1" type="noConversion"/>
  </si>
  <si>
    <t>电控喷油泵型号</t>
    <phoneticPr fontId="1" type="noConversion"/>
  </si>
  <si>
    <t>电控喷油泵生产企业</t>
    <phoneticPr fontId="1" type="noConversion"/>
  </si>
  <si>
    <t>电控喷油器型号</t>
    <phoneticPr fontId="1" type="noConversion"/>
  </si>
  <si>
    <t>电控喷油器生产企业</t>
    <phoneticPr fontId="1" type="noConversion"/>
  </si>
  <si>
    <t>电控EGR阀型号</t>
    <phoneticPr fontId="1" type="noConversion"/>
  </si>
  <si>
    <t>电控EGR阀生产企业</t>
    <phoneticPr fontId="1" type="noConversion"/>
  </si>
  <si>
    <t>电池单体型式</t>
    <phoneticPr fontId="1" type="noConversion"/>
  </si>
  <si>
    <t>电池单体型号</t>
    <phoneticPr fontId="1" type="noConversion"/>
  </si>
  <si>
    <t>电池单体生产企业</t>
    <phoneticPr fontId="1" type="noConversion"/>
  </si>
  <si>
    <t>电池模块型号</t>
    <phoneticPr fontId="1" type="noConversion"/>
  </si>
  <si>
    <t>电池模块生产企业</t>
    <phoneticPr fontId="1" type="noConversion"/>
  </si>
  <si>
    <t>电池单体数量</t>
    <phoneticPr fontId="1" type="noConversion"/>
  </si>
  <si>
    <t>电池组合方式</t>
    <phoneticPr fontId="1" type="noConversion"/>
  </si>
  <si>
    <t>动力电池总成型号</t>
    <phoneticPr fontId="1" type="noConversion"/>
  </si>
  <si>
    <t>动力电池组总电压（V）</t>
    <phoneticPr fontId="1" type="noConversion"/>
  </si>
  <si>
    <t>动力电池组总容量（Ah）</t>
    <phoneticPr fontId="1" type="noConversion"/>
  </si>
  <si>
    <t>电池组的安装位置</t>
    <phoneticPr fontId="1" type="noConversion"/>
  </si>
  <si>
    <t>驱动电机型式</t>
    <phoneticPr fontId="1" type="noConversion"/>
  </si>
  <si>
    <t>驱动电机型号</t>
    <phoneticPr fontId="1" type="noConversion"/>
  </si>
  <si>
    <t>驱动电机生产企业</t>
    <phoneticPr fontId="1" type="noConversion"/>
  </si>
  <si>
    <t>驱动电机安装位置</t>
    <phoneticPr fontId="1" type="noConversion"/>
  </si>
  <si>
    <t>电机控制器型式</t>
    <phoneticPr fontId="1" type="noConversion"/>
  </si>
  <si>
    <t>电机控制器型号</t>
    <phoneticPr fontId="1" type="noConversion"/>
  </si>
  <si>
    <t>电机控制器生产企业</t>
    <phoneticPr fontId="1" type="noConversion"/>
  </si>
  <si>
    <t>电机控制器安装位置</t>
    <phoneticPr fontId="1" type="noConversion"/>
  </si>
  <si>
    <t>整车控制器型号</t>
    <phoneticPr fontId="1" type="noConversion"/>
  </si>
  <si>
    <t>整车控制器生产企业</t>
    <phoneticPr fontId="1" type="noConversion"/>
  </si>
  <si>
    <t>车载能源管理系统型号</t>
    <phoneticPr fontId="1" type="noConversion"/>
  </si>
  <si>
    <t>车载能源管理系统生产企业</t>
    <phoneticPr fontId="1" type="noConversion"/>
  </si>
  <si>
    <t>空调控制器生产企业</t>
    <phoneticPr fontId="1" type="noConversion"/>
  </si>
  <si>
    <t>空调控制器型号</t>
    <phoneticPr fontId="1" type="noConversion"/>
  </si>
  <si>
    <t>储能装置单体型号</t>
  </si>
  <si>
    <t>储能装置单体的标称电压（V）</t>
  </si>
  <si>
    <t>电动汽车驱动电机额定功率</t>
  </si>
  <si>
    <t>电动汽车驱动电机额定转速</t>
  </si>
  <si>
    <t>电动汽车驱动电机额定转矩</t>
  </si>
  <si>
    <t>电动汽车驱动电机峰值功率</t>
  </si>
  <si>
    <t>电动汽车驱动电机峰值转速</t>
  </si>
  <si>
    <t>电动汽车驱动电机峰值转矩</t>
  </si>
  <si>
    <t>驱动电机布置型式位置</t>
  </si>
  <si>
    <t>驱动电机控制器型号</t>
  </si>
  <si>
    <t>驱动电机控制器生产企业</t>
  </si>
  <si>
    <t>驱动电机控制方式</t>
  </si>
  <si>
    <t>储能装置总成标称电压（V）</t>
  </si>
  <si>
    <t>动力蓄电池总成标称容量（Ah）</t>
  </si>
  <si>
    <t>车载能源管理系统型号（包括软件和硬件）</t>
  </si>
  <si>
    <t>车载能源管理系统生产企业</t>
  </si>
  <si>
    <t>电动汽车储能装置种类</t>
  </si>
  <si>
    <t>储能装置单体数量</t>
  </si>
  <si>
    <t>储能装置单体生产企业</t>
  </si>
  <si>
    <t>储能装置组合方式</t>
  </si>
  <si>
    <t>成箱后的储能装置型号</t>
  </si>
  <si>
    <t>储能装置总成生产企业</t>
  </si>
  <si>
    <t>电动汽车驱动电机类型</t>
  </si>
  <si>
    <t>电动汽车驱动电机型号</t>
  </si>
  <si>
    <t>电动汽车驱动电机生产企业</t>
  </si>
  <si>
    <t>电池组的安装位置</t>
  </si>
  <si>
    <t>电机控制器处于车辆位置</t>
  </si>
  <si>
    <t>电压变换器制造商</t>
  </si>
  <si>
    <t>电压变换器处于车辆位置</t>
  </si>
  <si>
    <t>电压变换器骚扰抑制措施</t>
  </si>
  <si>
    <t>电压变换器型号</t>
  </si>
  <si>
    <t>检验信息</t>
    <phoneticPr fontId="1" type="noConversion"/>
  </si>
  <si>
    <t>车辆上电状态工作部件配置情况</t>
    <phoneticPr fontId="1" type="noConversion"/>
  </si>
  <si>
    <t>柴油发动机系统配置情况</t>
    <phoneticPr fontId="1" type="noConversion"/>
  </si>
  <si>
    <t>储能装置单体生产企业</t>
    <phoneticPr fontId="1" type="noConversion"/>
  </si>
  <si>
    <t>储能装置总成生产企业</t>
    <phoneticPr fontId="1" type="noConversion"/>
  </si>
  <si>
    <t>电压变换器制造商</t>
    <phoneticPr fontId="1" type="noConversion"/>
  </si>
  <si>
    <t>电压变换器处于车辆位置</t>
    <phoneticPr fontId="1" type="noConversion"/>
  </si>
  <si>
    <t>电压变换器骚扰抑制措施</t>
    <phoneticPr fontId="1" type="noConversion"/>
  </si>
  <si>
    <t>电压变换器型号</t>
    <phoneticPr fontId="1" type="noConversion"/>
  </si>
  <si>
    <t>N/A</t>
    <phoneticPr fontId="1" type="noConversion"/>
  </si>
  <si>
    <t>发动机ECU硬件型号</t>
    <phoneticPr fontId="1" type="noConversion"/>
  </si>
  <si>
    <t>发动机ECU软体型号</t>
    <phoneticPr fontId="1" type="noConversion"/>
  </si>
  <si>
    <t>发动机ECU硬件生产企业</t>
    <phoneticPr fontId="1" type="noConversion"/>
  </si>
  <si>
    <t>发动机ECU软体生产企业</t>
    <phoneticPr fontId="1" type="noConversion"/>
  </si>
  <si>
    <t>电池模块型号</t>
  </si>
  <si>
    <t>储能装置最小模块型号</t>
    <phoneticPr fontId="1" type="noConversion"/>
  </si>
  <si>
    <t>储能装置最小模块型号生产企业</t>
    <phoneticPr fontId="1" type="noConversion"/>
  </si>
  <si>
    <t>电池模块生产企业</t>
  </si>
  <si>
    <t>产品信息</t>
    <phoneticPr fontId="1" type="noConversion"/>
  </si>
  <si>
    <t>报告编号50</t>
  </si>
  <si>
    <t>报告编号E4</t>
  </si>
  <si>
    <t>编号</t>
    <phoneticPr fontId="1" type="noConversion"/>
  </si>
  <si>
    <t>发动机ECU硬件型号</t>
    <phoneticPr fontId="1" type="noConversion"/>
  </si>
  <si>
    <t>发动机ECU软体型号</t>
    <phoneticPr fontId="1" type="noConversion"/>
  </si>
  <si>
    <t>发动机ECU硬件生产企业</t>
    <phoneticPr fontId="1" type="noConversion"/>
  </si>
  <si>
    <t>发动机ECU软体生产企业</t>
    <phoneticPr fontId="1" type="noConversion"/>
  </si>
  <si>
    <t>汽油发动机点火系统配置情况</t>
    <phoneticPr fontId="1" type="noConversion"/>
  </si>
  <si>
    <t>发动机ECU配置情况</t>
    <phoneticPr fontId="1" type="noConversion"/>
  </si>
  <si>
    <t>汽油发动机点火系统配置</t>
    <phoneticPr fontId="1" type="noConversion"/>
  </si>
  <si>
    <t>柴油发动机系统配置</t>
    <phoneticPr fontId="1" type="noConversion"/>
  </si>
  <si>
    <t>车辆上电状态工作部件配置</t>
    <phoneticPr fontId="1" type="noConversion"/>
  </si>
  <si>
    <t>新能源系统配置</t>
    <phoneticPr fontId="1" type="noConversion"/>
  </si>
  <si>
    <t>发动机ECU</t>
    <phoneticPr fontId="1" type="noConversion"/>
  </si>
  <si>
    <t>产品信息</t>
    <phoneticPr fontId="1" type="noConversion"/>
  </si>
  <si>
    <t>新能源系统配置</t>
    <phoneticPr fontId="1" type="noConversion"/>
  </si>
  <si>
    <t>汽油发动机点火系统配置情况</t>
    <phoneticPr fontId="1" type="noConversion"/>
  </si>
  <si>
    <t>发动机ECU配置情况</t>
    <phoneticPr fontId="1" type="noConversion"/>
  </si>
  <si>
    <t>发动机位置</t>
  </si>
  <si>
    <t>牌号(商标）</t>
  </si>
  <si>
    <t>型号</t>
  </si>
  <si>
    <t>产品名称</t>
  </si>
  <si>
    <t>生产厂</t>
  </si>
  <si>
    <t>单位地址</t>
  </si>
  <si>
    <t>电话</t>
  </si>
  <si>
    <t>传真</t>
  </si>
  <si>
    <t>邮政编码</t>
  </si>
  <si>
    <t>合同号</t>
  </si>
  <si>
    <t>产品名称型号、规格</t>
  </si>
  <si>
    <t>送样人</t>
  </si>
  <si>
    <t>送样日期</t>
  </si>
  <si>
    <t>样品数量</t>
  </si>
  <si>
    <t>样品编号</t>
  </si>
  <si>
    <t>生产日期</t>
  </si>
  <si>
    <t>还样人</t>
  </si>
  <si>
    <t>还样日期</t>
  </si>
  <si>
    <t>测试标准</t>
  </si>
  <si>
    <t>项目名称</t>
  </si>
  <si>
    <t>检验时间</t>
  </si>
  <si>
    <t>签发日期</t>
  </si>
  <si>
    <t>底盘厂商标</t>
  </si>
  <si>
    <t>底盘名称</t>
  </si>
  <si>
    <t>发动机型号</t>
  </si>
  <si>
    <t>发动机生产企业</t>
  </si>
  <si>
    <t>燃料种类</t>
  </si>
  <si>
    <t>车辆VIN</t>
  </si>
  <si>
    <t>车辆类型</t>
  </si>
  <si>
    <t>车身(或驾驶室，含顶盖)本体材料</t>
  </si>
  <si>
    <t>底盘型号</t>
  </si>
  <si>
    <t>底盘生产企业</t>
  </si>
  <si>
    <t>发动机号</t>
  </si>
  <si>
    <t>增压器型号</t>
  </si>
  <si>
    <t>增压器生产企业</t>
  </si>
  <si>
    <t>喷油泵型号</t>
  </si>
  <si>
    <t>喷油泵生产企业</t>
  </si>
  <si>
    <t>喷油器型号</t>
  </si>
  <si>
    <t>喷油器生产企业</t>
  </si>
  <si>
    <t>LED前照灯型号</t>
  </si>
  <si>
    <t>EGR废气再循环型号</t>
  </si>
  <si>
    <t>LED前照灯生产企业</t>
  </si>
  <si>
    <t>EGR废气再循环生产企业</t>
  </si>
  <si>
    <t>发动机ECU硬件型号</t>
  </si>
  <si>
    <t>发动机ECU软体型号</t>
  </si>
  <si>
    <t>发动机ECU硬件生产企业</t>
  </si>
  <si>
    <t>发动机ECU软体生产企业</t>
  </si>
  <si>
    <t>火化塞型号</t>
  </si>
  <si>
    <t>火化塞生产企业</t>
  </si>
  <si>
    <t>点火线圈型号</t>
  </si>
  <si>
    <t>点火线圈生产企业</t>
  </si>
  <si>
    <t>分电器生产企业</t>
  </si>
  <si>
    <t>分电器型号</t>
  </si>
  <si>
    <t>高压线生产企业</t>
  </si>
  <si>
    <t>高压线型号</t>
  </si>
  <si>
    <t>发电机型号</t>
  </si>
  <si>
    <t>发电机生产企业</t>
  </si>
  <si>
    <t>刮水器电机生产企业</t>
  </si>
  <si>
    <t>刮水器电机型号</t>
  </si>
  <si>
    <t>刮水器控制器生产企业</t>
  </si>
  <si>
    <t>刮水器控制器型号</t>
  </si>
  <si>
    <t>组合仪表型号</t>
  </si>
  <si>
    <t>组合仪表生产企业</t>
  </si>
  <si>
    <t>空调控制器生产企业</t>
  </si>
  <si>
    <t>空调控制器型号</t>
  </si>
  <si>
    <t>车载音视频系统型号</t>
  </si>
  <si>
    <t>车载音视频系统生产企业</t>
  </si>
  <si>
    <t>汽车危险报警控制器（闪光继电器或ECU）生产企业</t>
  </si>
  <si>
    <t>储能装置最小模块型号</t>
  </si>
  <si>
    <t>汽车危险报警控制器（闪光继电器或ECU）型号</t>
  </si>
  <si>
    <t>暖风电机型号</t>
  </si>
  <si>
    <t>暖风电机生产企业</t>
  </si>
  <si>
    <t>气体放电灯型号</t>
  </si>
  <si>
    <t>气体放电灯生产企业</t>
  </si>
  <si>
    <t>电动汽车储能装置类型</t>
  </si>
  <si>
    <t>超级电容器单体标称静电容量（F）</t>
  </si>
  <si>
    <t>储能装置最小模块的标称电压（V）</t>
  </si>
  <si>
    <t>动力蓄电池最小模块3小时率额定容量C3（Ah）</t>
  </si>
  <si>
    <t>超级电容器最小模块标称静电容量（F）</t>
  </si>
  <si>
    <t>驱动电机号</t>
  </si>
  <si>
    <t>电机控制器载波频率（Hz）</t>
  </si>
  <si>
    <t>电机控制器额定电压（V）</t>
  </si>
  <si>
    <t>堵转电流(A)</t>
  </si>
  <si>
    <t>堵转转矩（N.m）</t>
  </si>
  <si>
    <t>电压变换器开关频率（Hz）</t>
  </si>
  <si>
    <t>空调型号</t>
  </si>
  <si>
    <t>空调制造商</t>
  </si>
  <si>
    <t>PTC加热型号</t>
  </si>
  <si>
    <t>PTC加热制造商</t>
  </si>
  <si>
    <t>车身或驾驶室型式</t>
  </si>
  <si>
    <t>轮胎规格</t>
  </si>
  <si>
    <t>总质量</t>
  </si>
  <si>
    <t>整备质量</t>
  </si>
  <si>
    <t>轮胎气压(Mpa)</t>
  </si>
  <si>
    <t>暖风电机商标</t>
  </si>
  <si>
    <t>暖风电机标称电压（V）</t>
  </si>
  <si>
    <t>暖风电机骚扰源类型</t>
  </si>
  <si>
    <t>暖风电机骚扰抑制措施</t>
  </si>
  <si>
    <t>刮水器电机商标</t>
  </si>
  <si>
    <t>刮水器电机标称电压（V）</t>
  </si>
  <si>
    <t>刮水器电机骚扰源类型</t>
  </si>
  <si>
    <t>刮水器电机骚扰抑制措施</t>
  </si>
  <si>
    <t>闪光继电器生产企业</t>
  </si>
  <si>
    <t>闪光继电器型号</t>
  </si>
  <si>
    <t>闪光继电器商标</t>
  </si>
  <si>
    <t>闪光继电器标称电压（V）</t>
  </si>
  <si>
    <t>闪光继电器骚扰源类型</t>
  </si>
  <si>
    <t>闪光继电器骚扰抑制措施</t>
  </si>
  <si>
    <t>天线生产企业</t>
  </si>
  <si>
    <t>天线型号</t>
  </si>
  <si>
    <t>天线位置</t>
  </si>
  <si>
    <t>生产厂</t>
    <phoneticPr fontId="1" type="noConversion"/>
  </si>
  <si>
    <t>单位地址</t>
    <phoneticPr fontId="1" type="noConversion"/>
  </si>
  <si>
    <t>电话</t>
    <phoneticPr fontId="1" type="noConversion"/>
  </si>
  <si>
    <t>邮政编码</t>
    <phoneticPr fontId="1" type="noConversion"/>
  </si>
  <si>
    <t>传真</t>
    <phoneticPr fontId="1" type="noConversion"/>
  </si>
  <si>
    <t>送样人</t>
    <phoneticPr fontId="1" type="noConversion"/>
  </si>
  <si>
    <t>送样日期</t>
    <phoneticPr fontId="1" type="noConversion"/>
  </si>
  <si>
    <t>生产日期</t>
    <phoneticPr fontId="1" type="noConversion"/>
  </si>
  <si>
    <t>检验时间</t>
    <phoneticPr fontId="1" type="noConversion"/>
  </si>
  <si>
    <t>签发日期</t>
    <phoneticPr fontId="1" type="noConversion"/>
  </si>
  <si>
    <t>车辆类型</t>
    <phoneticPr fontId="1" type="noConversion"/>
  </si>
  <si>
    <t>车辆VIN</t>
    <phoneticPr fontId="1" type="noConversion"/>
  </si>
  <si>
    <t>底盘型号</t>
    <phoneticPr fontId="1" type="noConversion"/>
  </si>
  <si>
    <t>底盘生产企业</t>
    <phoneticPr fontId="1" type="noConversion"/>
  </si>
  <si>
    <t>发动机型号</t>
    <phoneticPr fontId="1" type="noConversion"/>
  </si>
  <si>
    <t>产品名称</t>
    <phoneticPr fontId="1" type="noConversion"/>
  </si>
  <si>
    <t>发动机号</t>
    <phoneticPr fontId="1" type="noConversion"/>
  </si>
  <si>
    <t>发动机生产企业</t>
    <phoneticPr fontId="1" type="noConversion"/>
  </si>
  <si>
    <t>燃料种类</t>
    <phoneticPr fontId="1" type="noConversion"/>
  </si>
  <si>
    <t>车身(或驾驶室，含顶盖)本体材料</t>
    <phoneticPr fontId="1" type="noConversion"/>
  </si>
  <si>
    <t>发电机型号</t>
    <phoneticPr fontId="1" type="noConversion"/>
  </si>
  <si>
    <t>发电机生产企业</t>
    <phoneticPr fontId="1" type="noConversion"/>
  </si>
  <si>
    <t>组合仪表型号</t>
    <phoneticPr fontId="1" type="noConversion"/>
  </si>
  <si>
    <t>组合仪表生产企业</t>
    <phoneticPr fontId="1" type="noConversion"/>
  </si>
  <si>
    <t>车载音视频系统型号</t>
    <phoneticPr fontId="1" type="noConversion"/>
  </si>
  <si>
    <t>车载音视频系统生产企业</t>
    <phoneticPr fontId="1" type="noConversion"/>
  </si>
  <si>
    <t>刮水器电机型号</t>
    <phoneticPr fontId="1" type="noConversion"/>
  </si>
  <si>
    <t>刮水器电机生产企业</t>
    <phoneticPr fontId="1" type="noConversion"/>
  </si>
  <si>
    <t>刮水器控制器型号</t>
    <phoneticPr fontId="1" type="noConversion"/>
  </si>
  <si>
    <t>刮水器控制器生产企业</t>
    <phoneticPr fontId="1" type="noConversion"/>
  </si>
  <si>
    <t>暖风电机型号</t>
    <phoneticPr fontId="1" type="noConversion"/>
  </si>
  <si>
    <t>暖风电机生产企业</t>
    <phoneticPr fontId="1" type="noConversion"/>
  </si>
  <si>
    <t>气体放电灯型号</t>
    <phoneticPr fontId="1" type="noConversion"/>
  </si>
  <si>
    <t>气体放电灯生产企业</t>
    <phoneticPr fontId="1" type="noConversion"/>
  </si>
  <si>
    <t>空调控制器型号</t>
    <phoneticPr fontId="1" type="noConversion"/>
  </si>
  <si>
    <t>空调控制器生产企业</t>
    <phoneticPr fontId="1" type="noConversion"/>
  </si>
  <si>
    <t>分电器型号</t>
    <phoneticPr fontId="1" type="noConversion"/>
  </si>
  <si>
    <t>分电器生产企业</t>
    <phoneticPr fontId="1" type="noConversion"/>
  </si>
  <si>
    <t>火化塞型号</t>
    <phoneticPr fontId="1" type="noConversion"/>
  </si>
  <si>
    <t>火化塞生产企业</t>
    <phoneticPr fontId="1" type="noConversion"/>
  </si>
  <si>
    <t>高压线型号</t>
    <phoneticPr fontId="1" type="noConversion"/>
  </si>
  <si>
    <t>高压线生产企业</t>
    <phoneticPr fontId="1" type="noConversion"/>
  </si>
  <si>
    <t>点火线圈型号</t>
    <phoneticPr fontId="1" type="noConversion"/>
  </si>
  <si>
    <t>点火线圈生产企业</t>
    <phoneticPr fontId="1" type="noConversion"/>
  </si>
  <si>
    <t>发动机ECU硬件型号</t>
    <phoneticPr fontId="1" type="noConversion"/>
  </si>
  <si>
    <t>发动机ECU软体型号</t>
    <phoneticPr fontId="1" type="noConversion"/>
  </si>
  <si>
    <t>发动机ECU硬件生产企业</t>
    <phoneticPr fontId="1" type="noConversion"/>
  </si>
  <si>
    <t>发动机ECU软体生产企业</t>
    <phoneticPr fontId="1" type="noConversion"/>
  </si>
  <si>
    <t>储能装置单体生产企业</t>
    <phoneticPr fontId="1" type="noConversion"/>
  </si>
  <si>
    <t>储能装置总成生产企业</t>
    <phoneticPr fontId="1" type="noConversion"/>
  </si>
  <si>
    <t>整车控制器型号</t>
    <phoneticPr fontId="1" type="noConversion"/>
  </si>
  <si>
    <t>整车控制器生产企业</t>
    <phoneticPr fontId="1" type="noConversion"/>
  </si>
  <si>
    <t>电压变换器制造商</t>
    <phoneticPr fontId="1" type="noConversion"/>
  </si>
  <si>
    <t>电压变换器处于车辆位置</t>
    <phoneticPr fontId="1" type="noConversion"/>
  </si>
  <si>
    <t>电压变换器骚扰抑制措施</t>
    <phoneticPr fontId="1" type="noConversion"/>
  </si>
  <si>
    <t>电压变换器型号</t>
    <phoneticPr fontId="1" type="noConversion"/>
  </si>
  <si>
    <t>客户反馈参数</t>
    <phoneticPr fontId="1" type="noConversion"/>
  </si>
  <si>
    <t>备案参数提取</t>
    <phoneticPr fontId="1" type="noConversion"/>
  </si>
  <si>
    <t>原始备案参数</t>
    <phoneticPr fontId="1" type="noConversion"/>
  </si>
  <si>
    <t>注意</t>
    <phoneticPr fontId="1" type="noConversion"/>
  </si>
  <si>
    <t>N/A</t>
    <phoneticPr fontId="1" type="noConversion"/>
  </si>
  <si>
    <t>——</t>
  </si>
  <si>
    <t>——</t>
    <phoneticPr fontId="1" type="noConversion"/>
  </si>
  <si>
    <t>发动机布置型式</t>
    <phoneticPr fontId="1" type="noConversion"/>
  </si>
  <si>
    <t>——</t>
    <phoneticPr fontId="1" type="noConversion"/>
  </si>
  <si>
    <t>发动机布置型式</t>
    <phoneticPr fontId="1" type="noConversion"/>
  </si>
  <si>
    <t>发动机位置</t>
    <phoneticPr fontId="1" type="noConversion"/>
  </si>
  <si>
    <t>动力蓄电池单体1小时率额定容量C1（Ah）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</si>
</sst>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7030A0"/>
      <name val="宋体"/>
      <family val="3"/>
      <charset val="134"/>
    </font>
    <font>
      <sz val="9"/>
      <color rgb="FFFF0000"/>
      <name val="宋体"/>
      <family val="3"/>
      <charset val="134"/>
    </font>
    <font>
      <sz val="11"/>
      <color rgb="FF7030A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0070C0"/>
      <name val="宋体"/>
      <family val="3"/>
      <charset val="134"/>
    </font>
    <font>
      <sz val="11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rgb="FF0070C0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rgb="FF0070C0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4">
    <xf numFmtId="0" fontId="0" fillId="0" borderId="0" xfId="0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left" vertical="top" textRotation="255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5" fillId="0" borderId="0" xfId="0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left" vertical="center" wrapText="1"/>
    </xf>
    <xf numFmtId="49" fontId="2" fillId="0" borderId="4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left" vertical="center" wrapText="1"/>
    </xf>
    <xf numFmtId="49" fontId="8" fillId="0" borderId="3" xfId="0" applyNumberFormat="1" applyFont="1" applyFill="1" applyBorder="1" applyAlignment="1">
      <alignment horizontal="left" vertical="center" wrapText="1"/>
    </xf>
    <xf numFmtId="49" fontId="8" fillId="0" borderId="4" xfId="0" applyNumberFormat="1" applyFont="1" applyFill="1" applyBorder="1" applyAlignment="1">
      <alignment horizontal="left" vertical="center" wrapText="1"/>
    </xf>
    <xf numFmtId="49" fontId="8" fillId="0" borderId="5" xfId="0" applyNumberFormat="1" applyFont="1" applyFill="1" applyBorder="1" applyAlignment="1">
      <alignment horizontal="left" vertical="center" wrapText="1"/>
    </xf>
    <xf numFmtId="49" fontId="11" fillId="0" borderId="3" xfId="0" applyNumberFormat="1" applyFont="1" applyFill="1" applyBorder="1" applyAlignment="1">
      <alignment horizontal="left" vertical="center" wrapText="1"/>
    </xf>
    <xf numFmtId="49" fontId="11" fillId="0" borderId="4" xfId="0" applyNumberFormat="1" applyFont="1" applyFill="1" applyBorder="1" applyAlignment="1">
      <alignment horizontal="left" vertical="center" wrapText="1"/>
    </xf>
    <xf numFmtId="49" fontId="11" fillId="0" borderId="5" xfId="0" applyNumberFormat="1" applyFont="1" applyFill="1" applyBorder="1" applyAlignment="1">
      <alignment horizontal="left" vertical="center" wrapText="1"/>
    </xf>
    <xf numFmtId="49" fontId="4" fillId="0" borderId="3" xfId="0" applyNumberFormat="1" applyFont="1" applyFill="1" applyBorder="1" applyAlignment="1">
      <alignment horizontal="left" vertical="center" wrapText="1"/>
    </xf>
    <xf numFmtId="49" fontId="4" fillId="0" borderId="4" xfId="0" applyNumberFormat="1" applyFont="1" applyFill="1" applyBorder="1" applyAlignment="1">
      <alignment horizontal="left" vertical="center" wrapText="1"/>
    </xf>
    <xf numFmtId="49" fontId="4" fillId="0" borderId="5" xfId="0" applyNumberFormat="1" applyFont="1" applyFill="1" applyBorder="1" applyAlignment="1">
      <alignment horizontal="left" vertical="center" wrapText="1"/>
    </xf>
    <xf numFmtId="49" fontId="10" fillId="0" borderId="3" xfId="0" applyNumberFormat="1" applyFont="1" applyFill="1" applyBorder="1" applyAlignment="1">
      <alignment horizontal="left" vertical="center" wrapText="1"/>
    </xf>
    <xf numFmtId="49" fontId="10" fillId="0" borderId="4" xfId="0" applyNumberFormat="1" applyFont="1" applyFill="1" applyBorder="1" applyAlignment="1">
      <alignment horizontal="left" vertical="center" wrapText="1"/>
    </xf>
    <xf numFmtId="49" fontId="10" fillId="0" borderId="5" xfId="0" applyNumberFormat="1" applyFont="1" applyFill="1" applyBorder="1" applyAlignment="1">
      <alignment horizontal="left" vertical="center" wrapText="1"/>
    </xf>
    <xf numFmtId="49" fontId="2" fillId="0" borderId="16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17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18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22" xfId="0" applyNumberFormat="1" applyFont="1" applyFill="1" applyBorder="1" applyAlignment="1">
      <alignment horizontal="left" vertical="center" wrapText="1"/>
    </xf>
    <xf numFmtId="49" fontId="2" fillId="0" borderId="23" xfId="0" applyNumberFormat="1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>
      <alignment horizontal="left" vertical="center" wrapText="1"/>
    </xf>
    <xf numFmtId="49" fontId="12" fillId="0" borderId="2" xfId="0" applyNumberFormat="1" applyFont="1" applyBorder="1" applyAlignment="1" applyProtection="1">
      <alignment horizontal="left" vertical="top" textRotation="255"/>
      <protection locked="0"/>
    </xf>
    <xf numFmtId="49" fontId="17" fillId="0" borderId="9" xfId="0" applyNumberFormat="1" applyFont="1" applyBorder="1" applyAlignment="1" applyProtection="1">
      <alignment horizontal="left" vertical="top" textRotation="255"/>
      <protection locked="0"/>
    </xf>
    <xf numFmtId="49" fontId="0" fillId="0" borderId="0" xfId="0" applyNumberFormat="1">
      <alignment vertical="center"/>
    </xf>
    <xf numFmtId="0" fontId="18" fillId="0" borderId="27" xfId="0" applyFont="1" applyBorder="1" applyAlignment="1">
      <alignment horizontal="center" vertical="center"/>
    </xf>
    <xf numFmtId="49" fontId="12" fillId="0" borderId="2" xfId="0" applyNumberFormat="1" applyFont="1" applyBorder="1" applyAlignment="1" applyProtection="1">
      <alignment horizontal="left" vertical="top" textRotation="255"/>
    </xf>
    <xf numFmtId="49" fontId="17" fillId="0" borderId="9" xfId="0" applyNumberFormat="1" applyFont="1" applyBorder="1" applyAlignment="1" applyProtection="1">
      <alignment horizontal="left" vertical="top" textRotation="255"/>
    </xf>
    <xf numFmtId="49" fontId="5" fillId="0" borderId="2" xfId="0" applyNumberFormat="1" applyFont="1" applyFill="1" applyBorder="1" applyAlignment="1" applyProtection="1">
      <alignment horizontal="left" vertical="top" textRotation="255"/>
    </xf>
    <xf numFmtId="49" fontId="5" fillId="0" borderId="10" xfId="0" applyNumberFormat="1" applyFont="1" applyFill="1" applyBorder="1" applyAlignment="1" applyProtection="1">
      <alignment horizontal="left" vertical="top" textRotation="255"/>
    </xf>
    <xf numFmtId="49" fontId="5" fillId="0" borderId="9" xfId="0" applyNumberFormat="1" applyFont="1" applyFill="1" applyBorder="1" applyAlignment="1" applyProtection="1">
      <alignment horizontal="left" vertical="top" textRotation="255"/>
    </xf>
    <xf numFmtId="49" fontId="13" fillId="0" borderId="2" xfId="0" applyNumberFormat="1" applyFont="1" applyFill="1" applyBorder="1" applyAlignment="1" applyProtection="1">
      <alignment horizontal="left" vertical="top" textRotation="255"/>
    </xf>
    <xf numFmtId="49" fontId="13" fillId="0" borderId="10" xfId="0" applyNumberFormat="1" applyFont="1" applyFill="1" applyBorder="1" applyAlignment="1" applyProtection="1">
      <alignment horizontal="left" vertical="top" textRotation="255"/>
    </xf>
    <xf numFmtId="49" fontId="13" fillId="0" borderId="9" xfId="0" applyNumberFormat="1" applyFont="1" applyFill="1" applyBorder="1" applyAlignment="1" applyProtection="1">
      <alignment horizontal="left" vertical="top" textRotation="255"/>
    </xf>
    <xf numFmtId="49" fontId="14" fillId="0" borderId="2" xfId="0" applyNumberFormat="1" applyFont="1" applyFill="1" applyBorder="1" applyAlignment="1" applyProtection="1">
      <alignment horizontal="left" vertical="top" textRotation="255"/>
    </xf>
    <xf numFmtId="49" fontId="14" fillId="0" borderId="10" xfId="0" applyNumberFormat="1" applyFont="1" applyFill="1" applyBorder="1" applyAlignment="1" applyProtection="1">
      <alignment horizontal="left" vertical="top" textRotation="255"/>
    </xf>
    <xf numFmtId="49" fontId="14" fillId="0" borderId="9" xfId="0" applyNumberFormat="1" applyFont="1" applyFill="1" applyBorder="1" applyAlignment="1" applyProtection="1">
      <alignment horizontal="left" vertical="top" textRotation="255"/>
    </xf>
    <xf numFmtId="49" fontId="7" fillId="0" borderId="2" xfId="0" applyNumberFormat="1" applyFont="1" applyFill="1" applyBorder="1" applyAlignment="1" applyProtection="1">
      <alignment horizontal="left" vertical="top" textRotation="255"/>
    </xf>
    <xf numFmtId="49" fontId="7" fillId="0" borderId="10" xfId="0" applyNumberFormat="1" applyFont="1" applyFill="1" applyBorder="1" applyAlignment="1" applyProtection="1">
      <alignment horizontal="left" vertical="top" textRotation="255"/>
    </xf>
    <xf numFmtId="49" fontId="7" fillId="0" borderId="9" xfId="0" applyNumberFormat="1" applyFont="1" applyFill="1" applyBorder="1" applyAlignment="1" applyProtection="1">
      <alignment horizontal="left" vertical="top" textRotation="255"/>
    </xf>
    <xf numFmtId="0" fontId="0" fillId="0" borderId="0" xfId="0" applyBorder="1" applyAlignment="1" applyProtection="1">
      <alignment horizontal="left" vertical="top" textRotation="255"/>
    </xf>
    <xf numFmtId="49" fontId="6" fillId="0" borderId="10" xfId="0" applyNumberFormat="1" applyFont="1" applyFill="1" applyBorder="1" applyAlignment="1" applyProtection="1">
      <alignment horizontal="left" vertical="top" textRotation="255"/>
    </xf>
    <xf numFmtId="49" fontId="2" fillId="0" borderId="30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31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8" fillId="2" borderId="1" xfId="0" applyFont="1" applyFill="1" applyBorder="1" applyAlignment="1">
      <alignment horizontal="left" vertical="center" wrapText="1"/>
    </xf>
    <xf numFmtId="49" fontId="4" fillId="2" borderId="4" xfId="0" applyNumberFormat="1" applyFont="1" applyFill="1" applyBorder="1" applyAlignment="1">
      <alignment horizontal="left" vertical="center" wrapText="1"/>
    </xf>
    <xf numFmtId="49" fontId="8" fillId="2" borderId="3" xfId="0" applyNumberFormat="1" applyFont="1" applyFill="1" applyBorder="1" applyAlignment="1">
      <alignment horizontal="left" vertical="center" wrapText="1"/>
    </xf>
    <xf numFmtId="49" fontId="8" fillId="2" borderId="22" xfId="0" applyNumberFormat="1" applyFont="1" applyFill="1" applyBorder="1" applyAlignment="1">
      <alignment horizontal="left" vertical="center" wrapText="1"/>
    </xf>
    <xf numFmtId="49" fontId="8" fillId="2" borderId="4" xfId="0" applyNumberFormat="1" applyFont="1" applyFill="1" applyBorder="1" applyAlignment="1">
      <alignment horizontal="left" vertical="center" wrapText="1"/>
    </xf>
    <xf numFmtId="49" fontId="11" fillId="0" borderId="1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9" fillId="0" borderId="19" xfId="0" applyFont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 wrapText="1"/>
    </xf>
    <xf numFmtId="49" fontId="0" fillId="0" borderId="33" xfId="0" applyNumberFormat="1" applyBorder="1" applyAlignment="1">
      <alignment horizontal="center" vertical="center" wrapText="1"/>
    </xf>
    <xf numFmtId="49" fontId="2" fillId="0" borderId="12" xfId="0" applyNumberFormat="1" applyFont="1" applyFill="1" applyBorder="1" applyAlignment="1">
      <alignment horizontal="left" vertical="center" wrapText="1"/>
    </xf>
    <xf numFmtId="49" fontId="2" fillId="0" borderId="7" xfId="0" applyNumberFormat="1" applyFont="1" applyFill="1" applyBorder="1" applyAlignment="1">
      <alignment horizontal="left" vertical="center" wrapText="1"/>
    </xf>
    <xf numFmtId="49" fontId="2" fillId="2" borderId="7" xfId="0" applyNumberFormat="1" applyFont="1" applyFill="1" applyBorder="1" applyAlignment="1">
      <alignment horizontal="left" vertical="center" wrapText="1"/>
    </xf>
    <xf numFmtId="49" fontId="8" fillId="0" borderId="7" xfId="0" applyNumberFormat="1" applyFont="1" applyFill="1" applyBorder="1" applyAlignment="1">
      <alignment horizontal="left" vertical="center" wrapText="1"/>
    </xf>
    <xf numFmtId="49" fontId="8" fillId="2" borderId="7" xfId="0" applyNumberFormat="1" applyFont="1" applyFill="1" applyBorder="1" applyAlignment="1">
      <alignment horizontal="left" vertical="center" wrapText="1"/>
    </xf>
    <xf numFmtId="49" fontId="4" fillId="0" borderId="7" xfId="0" applyNumberFormat="1" applyFont="1" applyFill="1" applyBorder="1" applyAlignment="1">
      <alignment horizontal="left" vertical="center" wrapText="1"/>
    </xf>
    <xf numFmtId="49" fontId="4" fillId="2" borderId="7" xfId="0" applyNumberFormat="1" applyFont="1" applyFill="1" applyBorder="1" applyAlignment="1">
      <alignment horizontal="left" vertical="center" wrapText="1"/>
    </xf>
    <xf numFmtId="49" fontId="10" fillId="0" borderId="7" xfId="0" applyNumberFormat="1" applyFont="1" applyFill="1" applyBorder="1" applyAlignment="1">
      <alignment horizontal="left" vertical="center" wrapText="1"/>
    </xf>
    <xf numFmtId="49" fontId="8" fillId="0" borderId="8" xfId="0" applyNumberFormat="1" applyFont="1" applyFill="1" applyBorder="1" applyAlignment="1">
      <alignment horizontal="left" vertical="center" wrapText="1"/>
    </xf>
    <xf numFmtId="49" fontId="0" fillId="0" borderId="36" xfId="0" applyNumberFormat="1" applyBorder="1" applyAlignment="1">
      <alignment horizontal="center" vertical="center" wrapText="1"/>
    </xf>
    <xf numFmtId="0" fontId="0" fillId="0" borderId="16" xfId="0" applyBorder="1" applyAlignment="1" applyProtection="1">
      <alignment horizontal="center" vertical="center" wrapText="1"/>
      <protection locked="0"/>
    </xf>
    <xf numFmtId="0" fontId="0" fillId="0" borderId="17" xfId="0" applyBorder="1" applyAlignment="1" applyProtection="1">
      <alignment horizontal="center" vertical="center" wrapText="1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20" fillId="3" borderId="17" xfId="0" applyFont="1" applyFill="1" applyBorder="1" applyAlignment="1">
      <alignment horizontal="center" vertical="center"/>
    </xf>
    <xf numFmtId="0" fontId="20" fillId="3" borderId="18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2" fillId="2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 applyProtection="1">
      <alignment horizontal="left" vertical="center" wrapText="1"/>
      <protection locked="0"/>
    </xf>
    <xf numFmtId="49" fontId="0" fillId="0" borderId="0" xfId="0" applyNumberFormat="1" applyFill="1">
      <alignment vertical="center"/>
    </xf>
    <xf numFmtId="49" fontId="2" fillId="0" borderId="12" xfId="0" applyNumberFormat="1" applyFont="1" applyFill="1" applyBorder="1" applyAlignment="1" applyProtection="1">
      <alignment horizontal="left" vertical="center" wrapText="1"/>
      <protection locked="0"/>
    </xf>
    <xf numFmtId="49" fontId="2" fillId="0" borderId="7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7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7" xfId="0" applyNumberFormat="1" applyFont="1" applyFill="1" applyBorder="1" applyAlignment="1" applyProtection="1">
      <alignment horizontal="left" vertical="center" wrapText="1"/>
      <protection locked="0"/>
    </xf>
    <xf numFmtId="49" fontId="10" fillId="0" borderId="7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8" xfId="0" applyNumberFormat="1" applyFont="1" applyFill="1" applyBorder="1" applyAlignment="1" applyProtection="1">
      <alignment horizontal="left" vertical="center" wrapText="1"/>
      <protection locked="0"/>
    </xf>
    <xf numFmtId="49" fontId="14" fillId="0" borderId="6" xfId="0" applyNumberFormat="1" applyFont="1" applyFill="1" applyBorder="1" applyAlignment="1">
      <alignment horizontal="center" vertical="center" wrapText="1"/>
    </xf>
    <xf numFmtId="49" fontId="14" fillId="0" borderId="7" xfId="0" applyNumberFormat="1" applyFont="1" applyFill="1" applyBorder="1" applyAlignment="1">
      <alignment horizontal="center" vertical="center" wrapText="1"/>
    </xf>
    <xf numFmtId="49" fontId="14" fillId="0" borderId="8" xfId="0" applyNumberFormat="1" applyFont="1" applyFill="1" applyBorder="1" applyAlignment="1">
      <alignment horizontal="center" vertical="center" wrapText="1"/>
    </xf>
    <xf numFmtId="49" fontId="14" fillId="0" borderId="11" xfId="0" applyNumberFormat="1" applyFont="1" applyFill="1" applyBorder="1" applyAlignment="1">
      <alignment horizontal="center" vertical="center" wrapText="1"/>
    </xf>
    <xf numFmtId="49" fontId="14" fillId="0" borderId="13" xfId="0" applyNumberFormat="1" applyFont="1" applyFill="1" applyBorder="1" applyAlignment="1">
      <alignment horizontal="center" vertical="center" wrapText="1"/>
    </xf>
    <xf numFmtId="49" fontId="14" fillId="0" borderId="14" xfId="0" applyNumberFormat="1" applyFont="1" applyFill="1" applyBorder="1" applyAlignment="1">
      <alignment horizontal="center" vertical="center" wrapText="1"/>
    </xf>
    <xf numFmtId="49" fontId="14" fillId="0" borderId="15" xfId="0" applyNumberFormat="1" applyFont="1" applyFill="1" applyBorder="1" applyAlignment="1">
      <alignment horizontal="center" vertical="center" wrapText="1"/>
    </xf>
    <xf numFmtId="49" fontId="14" fillId="0" borderId="12" xfId="0" applyNumberFormat="1" applyFont="1" applyFill="1" applyBorder="1" applyAlignment="1">
      <alignment horizontal="center" vertical="center" wrapText="1"/>
    </xf>
    <xf numFmtId="49" fontId="14" fillId="0" borderId="19" xfId="0" applyNumberFormat="1" applyFont="1" applyFill="1" applyBorder="1" applyAlignment="1">
      <alignment horizontal="center" vertical="center" wrapText="1"/>
    </xf>
    <xf numFmtId="49" fontId="14" fillId="0" borderId="20" xfId="0" applyNumberFormat="1" applyFont="1" applyFill="1" applyBorder="1" applyAlignment="1">
      <alignment horizontal="center" vertical="center" wrapText="1"/>
    </xf>
    <xf numFmtId="49" fontId="14" fillId="0" borderId="21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 applyProtection="1">
      <alignment horizontal="center" vertical="center" wrapText="1"/>
    </xf>
    <xf numFmtId="49" fontId="12" fillId="0" borderId="1" xfId="0" applyNumberFormat="1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/>
    </xf>
    <xf numFmtId="49" fontId="5" fillId="0" borderId="1" xfId="0" applyNumberFormat="1" applyFont="1" applyFill="1" applyBorder="1" applyAlignment="1" applyProtection="1">
      <alignment horizontal="center" vertical="center" wrapText="1"/>
    </xf>
    <xf numFmtId="49" fontId="5" fillId="0" borderId="2" xfId="0" applyNumberFormat="1" applyFont="1" applyFill="1" applyBorder="1" applyAlignment="1" applyProtection="1">
      <alignment horizontal="center" vertical="center" wrapText="1"/>
    </xf>
    <xf numFmtId="49" fontId="5" fillId="0" borderId="10" xfId="0" applyNumberFormat="1" applyFont="1" applyFill="1" applyBorder="1" applyAlignment="1" applyProtection="1">
      <alignment horizontal="center" vertical="center" wrapText="1"/>
    </xf>
    <xf numFmtId="49" fontId="5" fillId="0" borderId="9" xfId="0" applyNumberFormat="1" applyFont="1" applyFill="1" applyBorder="1" applyAlignment="1" applyProtection="1">
      <alignment horizontal="center" vertical="center" wrapText="1"/>
    </xf>
    <xf numFmtId="49" fontId="6" fillId="0" borderId="2" xfId="0" applyNumberFormat="1" applyFont="1" applyFill="1" applyBorder="1" applyAlignment="1" applyProtection="1">
      <alignment horizontal="center" vertical="center" wrapText="1"/>
    </xf>
    <xf numFmtId="49" fontId="6" fillId="0" borderId="10" xfId="0" applyNumberFormat="1" applyFont="1" applyFill="1" applyBorder="1" applyAlignment="1" applyProtection="1">
      <alignment horizontal="center" vertical="center" wrapText="1"/>
    </xf>
    <xf numFmtId="49" fontId="6" fillId="0" borderId="9" xfId="0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wrapText="1"/>
    </xf>
    <xf numFmtId="0" fontId="6" fillId="0" borderId="26" xfId="0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49" fontId="0" fillId="2" borderId="32" xfId="0" applyNumberFormat="1" applyFill="1" applyBorder="1" applyAlignment="1">
      <alignment horizontal="left" vertical="center" wrapText="1"/>
    </xf>
  </cellXfs>
  <cellStyles count="1">
    <cellStyle name="常规" xfId="0" builtinId="0"/>
  </cellStyles>
  <dxfs count="1"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showGridLines="0" tabSelected="1" workbookViewId="0">
      <selection activeCell="B1" sqref="B1"/>
    </sheetView>
  </sheetViews>
  <sheetFormatPr defaultColWidth="9" defaultRowHeight="13.5"/>
  <cols>
    <col min="1" max="1" width="47.625" style="9" bestFit="1" customWidth="1"/>
    <col min="2" max="2" width="47.625" style="9" customWidth="1"/>
    <col min="3" max="3" width="9" style="13"/>
    <col min="4" max="4" width="8.625" style="3" customWidth="1"/>
    <col min="5" max="16384" width="9" style="3"/>
  </cols>
  <sheetData>
    <row r="1" spans="1:3">
      <c r="A1" s="14" t="s">
        <v>5</v>
      </c>
      <c r="B1" s="29" t="s">
        <v>326</v>
      </c>
      <c r="C1" s="93" t="s">
        <v>135</v>
      </c>
    </row>
    <row r="2" spans="1:3">
      <c r="A2" s="15" t="s">
        <v>4</v>
      </c>
      <c r="B2" s="30" t="s">
        <v>326</v>
      </c>
      <c r="C2" s="94"/>
    </row>
    <row r="3" spans="1:3" ht="14.25" thickBot="1">
      <c r="A3" s="16" t="s">
        <v>6</v>
      </c>
      <c r="B3" s="31" t="s">
        <v>326</v>
      </c>
      <c r="C3" s="95"/>
    </row>
    <row r="4" spans="1:3">
      <c r="A4" s="14" t="s">
        <v>7</v>
      </c>
      <c r="B4" s="29" t="s">
        <v>326</v>
      </c>
      <c r="C4" s="93" t="s">
        <v>0</v>
      </c>
    </row>
    <row r="5" spans="1:3">
      <c r="A5" s="15" t="s">
        <v>8</v>
      </c>
      <c r="B5" s="30" t="s">
        <v>326</v>
      </c>
      <c r="C5" s="94"/>
    </row>
    <row r="6" spans="1:3">
      <c r="A6" s="15" t="s">
        <v>10</v>
      </c>
      <c r="B6" s="30" t="s">
        <v>326</v>
      </c>
      <c r="C6" s="94"/>
    </row>
    <row r="7" spans="1:3" ht="14.25" thickBot="1">
      <c r="A7" s="16" t="s">
        <v>9</v>
      </c>
      <c r="B7" s="31" t="s">
        <v>326</v>
      </c>
      <c r="C7" s="96"/>
    </row>
    <row r="8" spans="1:3">
      <c r="A8" s="14" t="s">
        <v>3</v>
      </c>
      <c r="B8" s="29" t="s">
        <v>326</v>
      </c>
      <c r="C8" s="93" t="s">
        <v>117</v>
      </c>
    </row>
    <row r="9" spans="1:3">
      <c r="A9" s="15" t="s">
        <v>11</v>
      </c>
      <c r="B9" s="30" t="s">
        <v>326</v>
      </c>
      <c r="C9" s="94"/>
    </row>
    <row r="10" spans="1:3">
      <c r="A10" s="15" t="s">
        <v>12</v>
      </c>
      <c r="B10" s="30" t="s">
        <v>326</v>
      </c>
      <c r="C10" s="94"/>
    </row>
    <row r="11" spans="1:3">
      <c r="A11" s="15" t="s">
        <v>13</v>
      </c>
      <c r="B11" s="30" t="s">
        <v>326</v>
      </c>
      <c r="C11" s="94"/>
    </row>
    <row r="12" spans="1:3">
      <c r="A12" s="15" t="s">
        <v>14</v>
      </c>
      <c r="B12" s="30" t="s">
        <v>326</v>
      </c>
      <c r="C12" s="94"/>
    </row>
    <row r="13" spans="1:3" ht="14.25" thickBot="1">
      <c r="A13" s="16" t="s">
        <v>15</v>
      </c>
      <c r="B13" s="31" t="s">
        <v>326</v>
      </c>
      <c r="C13" s="96"/>
    </row>
    <row r="14" spans="1:3">
      <c r="A14" s="14" t="s">
        <v>16</v>
      </c>
      <c r="B14" s="29" t="s">
        <v>326</v>
      </c>
      <c r="C14" s="97" t="s">
        <v>2</v>
      </c>
    </row>
    <row r="15" spans="1:3">
      <c r="A15" s="15" t="s">
        <v>17</v>
      </c>
      <c r="B15" s="30" t="s">
        <v>326</v>
      </c>
      <c r="C15" s="98"/>
    </row>
    <row r="16" spans="1:3">
      <c r="A16" s="15" t="s">
        <v>18</v>
      </c>
      <c r="B16" s="30" t="s">
        <v>326</v>
      </c>
      <c r="C16" s="98"/>
    </row>
    <row r="17" spans="1:3">
      <c r="A17" s="15" t="s">
        <v>19</v>
      </c>
      <c r="B17" s="30" t="s">
        <v>326</v>
      </c>
      <c r="C17" s="98"/>
    </row>
    <row r="18" spans="1:3">
      <c r="A18" s="18" t="s">
        <v>20</v>
      </c>
      <c r="B18" s="30" t="s">
        <v>326</v>
      </c>
      <c r="C18" s="98"/>
    </row>
    <row r="19" spans="1:3">
      <c r="A19" s="18" t="s">
        <v>21</v>
      </c>
      <c r="B19" s="30" t="s">
        <v>326</v>
      </c>
      <c r="C19" s="98"/>
    </row>
    <row r="20" spans="1:3">
      <c r="A20" s="18" t="s">
        <v>22</v>
      </c>
      <c r="B20" s="30" t="s">
        <v>326</v>
      </c>
      <c r="C20" s="98"/>
    </row>
    <row r="21" spans="1:3">
      <c r="A21" s="18" t="s">
        <v>330</v>
      </c>
      <c r="B21" s="30" t="s">
        <v>326</v>
      </c>
      <c r="C21" s="98"/>
    </row>
    <row r="22" spans="1:3">
      <c r="A22" s="18" t="s">
        <v>331</v>
      </c>
      <c r="B22" s="30" t="s">
        <v>329</v>
      </c>
      <c r="C22" s="98"/>
    </row>
    <row r="23" spans="1:3">
      <c r="A23" s="15" t="s">
        <v>24</v>
      </c>
      <c r="B23" s="30" t="s">
        <v>326</v>
      </c>
      <c r="C23" s="98"/>
    </row>
    <row r="24" spans="1:3">
      <c r="A24" s="15" t="s">
        <v>25</v>
      </c>
      <c r="B24" s="30" t="s">
        <v>326</v>
      </c>
      <c r="C24" s="98"/>
    </row>
    <row r="25" spans="1:3">
      <c r="A25" s="15" t="s">
        <v>26</v>
      </c>
      <c r="B25" s="30" t="s">
        <v>326</v>
      </c>
      <c r="C25" s="98"/>
    </row>
    <row r="26" spans="1:3" ht="14.25" thickBot="1">
      <c r="A26" s="16" t="s">
        <v>27</v>
      </c>
      <c r="B26" s="31" t="s">
        <v>326</v>
      </c>
      <c r="C26" s="99"/>
    </row>
    <row r="27" spans="1:3" ht="13.5" customHeight="1">
      <c r="A27" s="17" t="s">
        <v>1</v>
      </c>
      <c r="B27" s="29" t="s">
        <v>326</v>
      </c>
      <c r="C27" s="100" t="s">
        <v>118</v>
      </c>
    </row>
    <row r="28" spans="1:3">
      <c r="A28" s="18" t="s">
        <v>28</v>
      </c>
      <c r="B28" s="30" t="s">
        <v>326</v>
      </c>
      <c r="C28" s="94"/>
    </row>
    <row r="29" spans="1:3">
      <c r="A29" s="18" t="s">
        <v>29</v>
      </c>
      <c r="B29" s="30" t="s">
        <v>326</v>
      </c>
      <c r="C29" s="94"/>
    </row>
    <row r="30" spans="1:3">
      <c r="A30" s="18" t="s">
        <v>30</v>
      </c>
      <c r="B30" s="30" t="s">
        <v>326</v>
      </c>
      <c r="C30" s="94"/>
    </row>
    <row r="31" spans="1:3" ht="13.5" customHeight="1">
      <c r="A31" s="18" t="s">
        <v>31</v>
      </c>
      <c r="B31" s="30" t="s">
        <v>326</v>
      </c>
      <c r="C31" s="94"/>
    </row>
    <row r="32" spans="1:3">
      <c r="A32" s="18" t="s">
        <v>32</v>
      </c>
      <c r="B32" s="30" t="s">
        <v>326</v>
      </c>
      <c r="C32" s="94"/>
    </row>
    <row r="33" spans="1:3">
      <c r="A33" s="18" t="s">
        <v>33</v>
      </c>
      <c r="B33" s="30" t="s">
        <v>326</v>
      </c>
      <c r="C33" s="94"/>
    </row>
    <row r="34" spans="1:3">
      <c r="A34" s="18" t="s">
        <v>34</v>
      </c>
      <c r="B34" s="30" t="s">
        <v>326</v>
      </c>
      <c r="C34" s="94"/>
    </row>
    <row r="35" spans="1:3">
      <c r="A35" s="18" t="s">
        <v>35</v>
      </c>
      <c r="B35" s="30" t="s">
        <v>326</v>
      </c>
      <c r="C35" s="94"/>
    </row>
    <row r="36" spans="1:3">
      <c r="A36" s="18" t="s">
        <v>36</v>
      </c>
      <c r="B36" s="30" t="s">
        <v>326</v>
      </c>
      <c r="C36" s="94"/>
    </row>
    <row r="37" spans="1:3">
      <c r="A37" s="18" t="s">
        <v>37</v>
      </c>
      <c r="B37" s="30" t="s">
        <v>326</v>
      </c>
      <c r="C37" s="94"/>
    </row>
    <row r="38" spans="1:3">
      <c r="A38" s="18" t="s">
        <v>38</v>
      </c>
      <c r="B38" s="30" t="s">
        <v>326</v>
      </c>
      <c r="C38" s="94"/>
    </row>
    <row r="39" spans="1:3">
      <c r="A39" s="18" t="s">
        <v>39</v>
      </c>
      <c r="B39" s="30" t="s">
        <v>326</v>
      </c>
      <c r="C39" s="94"/>
    </row>
    <row r="40" spans="1:3">
      <c r="A40" s="18" t="s">
        <v>40</v>
      </c>
      <c r="B40" s="30" t="s">
        <v>326</v>
      </c>
      <c r="C40" s="94"/>
    </row>
    <row r="41" spans="1:3">
      <c r="A41" s="18" t="s">
        <v>41</v>
      </c>
      <c r="B41" s="30" t="s">
        <v>326</v>
      </c>
      <c r="C41" s="94"/>
    </row>
    <row r="42" spans="1:3">
      <c r="A42" s="18" t="s">
        <v>42</v>
      </c>
      <c r="B42" s="30" t="s">
        <v>326</v>
      </c>
      <c r="C42" s="94"/>
    </row>
    <row r="43" spans="1:3">
      <c r="A43" s="18" t="s">
        <v>85</v>
      </c>
      <c r="B43" s="30" t="s">
        <v>326</v>
      </c>
      <c r="C43" s="94"/>
    </row>
    <row r="44" spans="1:3" ht="14.25" thickBot="1">
      <c r="A44" s="19" t="s">
        <v>84</v>
      </c>
      <c r="B44" s="31" t="s">
        <v>326</v>
      </c>
      <c r="C44" s="95"/>
    </row>
    <row r="45" spans="1:3" ht="13.5" customHeight="1">
      <c r="A45" s="20" t="s">
        <v>43</v>
      </c>
      <c r="B45" s="29" t="s">
        <v>326</v>
      </c>
      <c r="C45" s="101" t="s">
        <v>143</v>
      </c>
    </row>
    <row r="46" spans="1:3">
      <c r="A46" s="21" t="s">
        <v>44</v>
      </c>
      <c r="B46" s="30" t="s">
        <v>326</v>
      </c>
      <c r="C46" s="102"/>
    </row>
    <row r="47" spans="1:3">
      <c r="A47" s="21" t="s">
        <v>45</v>
      </c>
      <c r="B47" s="30" t="s">
        <v>326</v>
      </c>
      <c r="C47" s="102"/>
    </row>
    <row r="48" spans="1:3">
      <c r="A48" s="21" t="s">
        <v>46</v>
      </c>
      <c r="B48" s="30" t="s">
        <v>326</v>
      </c>
      <c r="C48" s="102"/>
    </row>
    <row r="49" spans="1:5">
      <c r="A49" s="21" t="s">
        <v>47</v>
      </c>
      <c r="B49" s="30" t="s">
        <v>326</v>
      </c>
      <c r="C49" s="102"/>
    </row>
    <row r="50" spans="1:5">
      <c r="A50" s="21" t="s">
        <v>48</v>
      </c>
      <c r="B50" s="30" t="s">
        <v>326</v>
      </c>
      <c r="C50" s="102"/>
    </row>
    <row r="51" spans="1:5">
      <c r="A51" s="21" t="s">
        <v>49</v>
      </c>
      <c r="B51" s="30" t="s">
        <v>326</v>
      </c>
      <c r="C51" s="102"/>
    </row>
    <row r="52" spans="1:5" ht="14.25" thickBot="1">
      <c r="A52" s="32" t="s">
        <v>50</v>
      </c>
      <c r="B52" s="33" t="s">
        <v>326</v>
      </c>
      <c r="C52" s="102"/>
    </row>
    <row r="53" spans="1:5">
      <c r="A53" s="26" t="s">
        <v>139</v>
      </c>
      <c r="B53" s="29" t="s">
        <v>326</v>
      </c>
      <c r="C53" s="101" t="s">
        <v>144</v>
      </c>
    </row>
    <row r="54" spans="1:5">
      <c r="A54" s="27" t="s">
        <v>140</v>
      </c>
      <c r="B54" s="30" t="s">
        <v>326</v>
      </c>
      <c r="C54" s="102"/>
    </row>
    <row r="55" spans="1:5">
      <c r="A55" s="27" t="s">
        <v>141</v>
      </c>
      <c r="B55" s="30" t="s">
        <v>326</v>
      </c>
      <c r="C55" s="102"/>
    </row>
    <row r="56" spans="1:5" ht="14.25" thickBot="1">
      <c r="A56" s="28" t="s">
        <v>142</v>
      </c>
      <c r="B56" s="31" t="s">
        <v>326</v>
      </c>
      <c r="C56" s="103"/>
    </row>
    <row r="57" spans="1:5">
      <c r="A57" s="21" t="s">
        <v>55</v>
      </c>
      <c r="B57" s="30" t="s">
        <v>326</v>
      </c>
      <c r="C57" s="101" t="s">
        <v>119</v>
      </c>
    </row>
    <row r="58" spans="1:5">
      <c r="A58" s="21" t="s">
        <v>56</v>
      </c>
      <c r="B58" s="30" t="s">
        <v>326</v>
      </c>
      <c r="C58" s="102"/>
    </row>
    <row r="59" spans="1:5">
      <c r="A59" s="21" t="s">
        <v>57</v>
      </c>
      <c r="B59" s="30" t="s">
        <v>326</v>
      </c>
      <c r="C59" s="102"/>
      <c r="D59" s="6"/>
      <c r="E59" s="7"/>
    </row>
    <row r="60" spans="1:5">
      <c r="A60" s="21" t="s">
        <v>58</v>
      </c>
      <c r="B60" s="30" t="s">
        <v>326</v>
      </c>
      <c r="C60" s="102"/>
      <c r="D60" s="6"/>
      <c r="E60" s="7"/>
    </row>
    <row r="61" spans="1:5">
      <c r="A61" s="21" t="s">
        <v>59</v>
      </c>
      <c r="B61" s="30" t="s">
        <v>326</v>
      </c>
      <c r="C61" s="102"/>
      <c r="D61" s="6"/>
      <c r="E61" s="7"/>
    </row>
    <row r="62" spans="1:5" ht="14.25" thickBot="1">
      <c r="A62" s="22" t="s">
        <v>60</v>
      </c>
      <c r="B62" s="31" t="s">
        <v>326</v>
      </c>
      <c r="C62" s="103"/>
      <c r="D62" s="6"/>
      <c r="E62" s="7"/>
    </row>
    <row r="63" spans="1:5" ht="13.5" customHeight="1">
      <c r="A63" s="23" t="s">
        <v>102</v>
      </c>
      <c r="B63" s="29" t="s">
        <v>326</v>
      </c>
      <c r="C63" s="93" t="s">
        <v>151</v>
      </c>
      <c r="D63" s="6"/>
      <c r="E63" s="7"/>
    </row>
    <row r="64" spans="1:5">
      <c r="A64" s="24" t="s">
        <v>86</v>
      </c>
      <c r="B64" s="30" t="s">
        <v>326</v>
      </c>
      <c r="C64" s="94"/>
      <c r="D64" s="6"/>
      <c r="E64" s="7"/>
    </row>
    <row r="65" spans="1:5">
      <c r="A65" s="24" t="s">
        <v>120</v>
      </c>
      <c r="B65" s="30" t="s">
        <v>326</v>
      </c>
      <c r="C65" s="94"/>
      <c r="D65" s="6"/>
      <c r="E65" s="7"/>
    </row>
    <row r="66" spans="1:5">
      <c r="A66" s="24" t="s">
        <v>87</v>
      </c>
      <c r="B66" s="30" t="s">
        <v>326</v>
      </c>
      <c r="C66" s="94"/>
      <c r="D66" s="6"/>
      <c r="E66" s="7"/>
    </row>
    <row r="67" spans="1:5">
      <c r="A67" s="24" t="s">
        <v>332</v>
      </c>
      <c r="B67" s="30" t="s">
        <v>326</v>
      </c>
      <c r="C67" s="94"/>
      <c r="D67" s="6"/>
      <c r="E67" s="7"/>
    </row>
    <row r="68" spans="1:5">
      <c r="A68" s="24" t="s">
        <v>132</v>
      </c>
      <c r="B68" s="30" t="s">
        <v>326</v>
      </c>
      <c r="C68" s="94"/>
      <c r="D68" s="6"/>
      <c r="E68" s="7"/>
    </row>
    <row r="69" spans="1:5">
      <c r="A69" s="59" t="s">
        <v>133</v>
      </c>
      <c r="B69" s="30" t="s">
        <v>326</v>
      </c>
      <c r="C69" s="94"/>
      <c r="D69" s="6"/>
      <c r="E69" s="7"/>
    </row>
    <row r="70" spans="1:5" ht="13.5" customHeight="1">
      <c r="A70" s="24" t="s">
        <v>103</v>
      </c>
      <c r="B70" s="30" t="s">
        <v>326</v>
      </c>
      <c r="C70" s="94"/>
      <c r="D70" s="6"/>
      <c r="E70" s="7"/>
    </row>
    <row r="71" spans="1:5">
      <c r="A71" s="24" t="s">
        <v>105</v>
      </c>
      <c r="B71" s="30" t="s">
        <v>326</v>
      </c>
      <c r="C71" s="94"/>
      <c r="D71" s="6"/>
      <c r="E71" s="7"/>
    </row>
    <row r="72" spans="1:5">
      <c r="A72" s="24" t="s">
        <v>106</v>
      </c>
      <c r="B72" s="30" t="s">
        <v>326</v>
      </c>
      <c r="C72" s="94"/>
      <c r="D72" s="6"/>
      <c r="E72" s="7"/>
    </row>
    <row r="73" spans="1:5">
      <c r="A73" s="24" t="s">
        <v>121</v>
      </c>
      <c r="B73" s="30" t="s">
        <v>326</v>
      </c>
      <c r="C73" s="94"/>
      <c r="D73" s="6"/>
      <c r="E73" s="7"/>
    </row>
    <row r="74" spans="1:5">
      <c r="A74" s="24" t="s">
        <v>98</v>
      </c>
      <c r="B74" s="30" t="s">
        <v>326</v>
      </c>
      <c r="C74" s="94"/>
      <c r="D74" s="6"/>
      <c r="E74" s="7"/>
    </row>
    <row r="75" spans="1:5">
      <c r="A75" s="24" t="s">
        <v>99</v>
      </c>
      <c r="B75" s="30" t="s">
        <v>326</v>
      </c>
      <c r="C75" s="94"/>
      <c r="D75" s="6"/>
      <c r="E75" s="7"/>
    </row>
    <row r="76" spans="1:5" ht="14.25" thickBot="1">
      <c r="A76" s="25" t="s">
        <v>111</v>
      </c>
      <c r="B76" s="31" t="s">
        <v>326</v>
      </c>
      <c r="C76" s="94"/>
      <c r="D76" s="6"/>
      <c r="E76" s="7"/>
    </row>
    <row r="77" spans="1:5">
      <c r="A77" s="26" t="s">
        <v>108</v>
      </c>
      <c r="B77" s="29" t="s">
        <v>326</v>
      </c>
      <c r="C77" s="94"/>
      <c r="D77" s="6"/>
      <c r="E77" s="7"/>
    </row>
    <row r="78" spans="1:5">
      <c r="A78" s="27" t="s">
        <v>109</v>
      </c>
      <c r="B78" s="30" t="s">
        <v>326</v>
      </c>
      <c r="C78" s="94"/>
      <c r="D78" s="6"/>
      <c r="E78" s="7"/>
    </row>
    <row r="79" spans="1:5">
      <c r="A79" s="27" t="s">
        <v>110</v>
      </c>
      <c r="B79" s="30" t="s">
        <v>326</v>
      </c>
      <c r="C79" s="94"/>
      <c r="D79" s="6"/>
      <c r="E79" s="7"/>
    </row>
    <row r="80" spans="1:5">
      <c r="A80" s="27" t="s">
        <v>94</v>
      </c>
      <c r="B80" s="30" t="s">
        <v>326</v>
      </c>
      <c r="C80" s="94"/>
      <c r="D80" s="6"/>
      <c r="E80" s="7"/>
    </row>
    <row r="81" spans="1:5">
      <c r="A81" s="27" t="s">
        <v>88</v>
      </c>
      <c r="B81" s="30" t="s">
        <v>326</v>
      </c>
      <c r="C81" s="94"/>
      <c r="D81" s="6"/>
      <c r="E81" s="7"/>
    </row>
    <row r="82" spans="1:5">
      <c r="A82" s="27" t="s">
        <v>89</v>
      </c>
      <c r="B82" s="30" t="s">
        <v>326</v>
      </c>
      <c r="C82" s="94"/>
    </row>
    <row r="83" spans="1:5">
      <c r="A83" s="27" t="s">
        <v>90</v>
      </c>
      <c r="B83" s="30" t="s">
        <v>326</v>
      </c>
      <c r="C83" s="94"/>
    </row>
    <row r="84" spans="1:5">
      <c r="A84" s="27" t="s">
        <v>91</v>
      </c>
      <c r="B84" s="30" t="s">
        <v>326</v>
      </c>
      <c r="C84" s="94"/>
    </row>
    <row r="85" spans="1:5">
      <c r="A85" s="27" t="s">
        <v>92</v>
      </c>
      <c r="B85" s="30" t="s">
        <v>326</v>
      </c>
      <c r="C85" s="94"/>
    </row>
    <row r="86" spans="1:5" ht="14.25" thickBot="1">
      <c r="A86" s="28" t="s">
        <v>93</v>
      </c>
      <c r="B86" s="31" t="s">
        <v>326</v>
      </c>
      <c r="C86" s="94"/>
    </row>
    <row r="87" spans="1:5">
      <c r="A87" s="23" t="s">
        <v>95</v>
      </c>
      <c r="B87" s="29" t="s">
        <v>326</v>
      </c>
      <c r="C87" s="94"/>
    </row>
    <row r="88" spans="1:5">
      <c r="A88" s="24" t="s">
        <v>96</v>
      </c>
      <c r="B88" s="30" t="s">
        <v>326</v>
      </c>
      <c r="C88" s="94"/>
    </row>
    <row r="89" spans="1:5">
      <c r="A89" s="24" t="s">
        <v>97</v>
      </c>
      <c r="B89" s="30" t="s">
        <v>326</v>
      </c>
      <c r="C89" s="94"/>
    </row>
    <row r="90" spans="1:5" ht="14.25" thickBot="1">
      <c r="A90" s="25" t="s">
        <v>112</v>
      </c>
      <c r="B90" s="31" t="s">
        <v>326</v>
      </c>
      <c r="C90" s="94"/>
    </row>
    <row r="91" spans="1:5">
      <c r="A91" s="60" t="s">
        <v>80</v>
      </c>
      <c r="B91" s="29" t="s">
        <v>326</v>
      </c>
      <c r="C91" s="94"/>
    </row>
    <row r="92" spans="1:5" ht="14.25" thickBot="1">
      <c r="A92" s="61" t="s">
        <v>81</v>
      </c>
      <c r="B92" s="33" t="s">
        <v>326</v>
      </c>
      <c r="C92" s="94"/>
    </row>
    <row r="93" spans="1:5">
      <c r="A93" s="23" t="s">
        <v>100</v>
      </c>
      <c r="B93" s="29" t="s">
        <v>326</v>
      </c>
      <c r="C93" s="94"/>
    </row>
    <row r="94" spans="1:5" ht="14.25" thickBot="1">
      <c r="A94" s="25" t="s">
        <v>101</v>
      </c>
      <c r="B94" s="31" t="s">
        <v>326</v>
      </c>
      <c r="C94" s="94"/>
    </row>
    <row r="95" spans="1:5">
      <c r="A95" s="17" t="s">
        <v>122</v>
      </c>
      <c r="B95" s="29" t="s">
        <v>326</v>
      </c>
      <c r="C95" s="94"/>
    </row>
    <row r="96" spans="1:5">
      <c r="A96" s="18" t="s">
        <v>123</v>
      </c>
      <c r="B96" s="30" t="s">
        <v>326</v>
      </c>
      <c r="C96" s="94"/>
    </row>
    <row r="97" spans="1:3">
      <c r="A97" s="62" t="s">
        <v>124</v>
      </c>
      <c r="B97" s="30" t="s">
        <v>326</v>
      </c>
      <c r="C97" s="94"/>
    </row>
    <row r="98" spans="1:3" ht="14.25" thickBot="1">
      <c r="A98" s="19" t="s">
        <v>125</v>
      </c>
      <c r="B98" s="31" t="s">
        <v>326</v>
      </c>
      <c r="C98" s="95"/>
    </row>
    <row r="99" spans="1:3">
      <c r="A99" s="3"/>
      <c r="B99" s="3"/>
    </row>
    <row r="100" spans="1:3">
      <c r="A100" s="3"/>
      <c r="B100" s="3"/>
    </row>
    <row r="101" spans="1:3">
      <c r="A101" s="3"/>
      <c r="B101" s="3"/>
    </row>
    <row r="102" spans="1:3">
      <c r="A102" s="3"/>
      <c r="B102" s="3"/>
    </row>
    <row r="103" spans="1:3">
      <c r="A103" s="3"/>
      <c r="B103" s="3"/>
    </row>
    <row r="104" spans="1:3">
      <c r="A104" s="3"/>
      <c r="B104" s="3"/>
    </row>
    <row r="105" spans="1:3">
      <c r="A105" s="3"/>
      <c r="B105" s="3"/>
    </row>
    <row r="106" spans="1:3">
      <c r="A106" s="3"/>
      <c r="B106" s="3"/>
    </row>
    <row r="107" spans="1:3">
      <c r="A107" s="3"/>
      <c r="B107" s="3"/>
    </row>
    <row r="108" spans="1:3">
      <c r="A108" s="3"/>
      <c r="B108" s="3"/>
    </row>
    <row r="109" spans="1:3">
      <c r="A109" s="3"/>
      <c r="B109" s="3"/>
    </row>
    <row r="110" spans="1:3">
      <c r="A110" s="3"/>
      <c r="B110" s="3"/>
    </row>
    <row r="111" spans="1:3">
      <c r="A111" s="3"/>
      <c r="B111" s="3"/>
    </row>
    <row r="112" spans="1:3">
      <c r="A112" s="3"/>
      <c r="B112" s="3"/>
    </row>
    <row r="113" spans="1:2">
      <c r="A113" s="3"/>
      <c r="B113" s="3"/>
    </row>
    <row r="114" spans="1:2">
      <c r="A114" s="3"/>
      <c r="B114" s="3"/>
    </row>
    <row r="115" spans="1:2">
      <c r="A115" s="3"/>
      <c r="B115" s="3"/>
    </row>
    <row r="116" spans="1:2">
      <c r="A116" s="3"/>
      <c r="B116" s="3"/>
    </row>
    <row r="117" spans="1:2">
      <c r="A117" s="3"/>
      <c r="B117" s="3"/>
    </row>
    <row r="118" spans="1:2">
      <c r="A118" s="3"/>
      <c r="B118" s="3"/>
    </row>
    <row r="119" spans="1:2">
      <c r="A119" s="3"/>
      <c r="B119" s="3"/>
    </row>
  </sheetData>
  <sheetProtection sheet="1" objects="1" scenarios="1" selectLockedCells="1"/>
  <mergeCells count="9">
    <mergeCell ref="C63:C98"/>
    <mergeCell ref="C8:C13"/>
    <mergeCell ref="C14:C26"/>
    <mergeCell ref="C1:C3"/>
    <mergeCell ref="C4:C7"/>
    <mergeCell ref="C27:C44"/>
    <mergeCell ref="C57:C62"/>
    <mergeCell ref="C45:C52"/>
    <mergeCell ref="C53:C56"/>
  </mergeCells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3"/>
  <sheetViews>
    <sheetView zoomScaleNormal="100" workbookViewId="0">
      <selection activeCell="A2" sqref="A2"/>
    </sheetView>
  </sheetViews>
  <sheetFormatPr defaultRowHeight="13.5"/>
  <cols>
    <col min="1" max="28" width="2.375" customWidth="1"/>
    <col min="29" max="46" width="2.375" style="12" customWidth="1"/>
    <col min="47" max="58" width="2.375" style="11" customWidth="1"/>
    <col min="59" max="64" width="2.375" style="12" customWidth="1"/>
    <col min="65" max="78" width="2.375" customWidth="1"/>
    <col min="79" max="88" width="2.375" style="12" customWidth="1"/>
    <col min="89" max="92" width="2.375" customWidth="1"/>
    <col min="93" max="94" width="2.375" style="12" customWidth="1"/>
    <col min="95" max="96" width="2.375" customWidth="1"/>
    <col min="97" max="100" width="2.375" style="12" customWidth="1"/>
  </cols>
  <sheetData>
    <row r="1" spans="1:100" s="10" customFormat="1" ht="171.75" customHeight="1">
      <c r="A1" s="39" t="s">
        <v>136</v>
      </c>
      <c r="B1" s="40" t="s">
        <v>137</v>
      </c>
      <c r="C1" s="41" t="s">
        <v>5</v>
      </c>
      <c r="D1" s="42" t="s">
        <v>4</v>
      </c>
      <c r="E1" s="43" t="s">
        <v>6</v>
      </c>
      <c r="F1" s="41" t="s">
        <v>7</v>
      </c>
      <c r="G1" s="42" t="s">
        <v>8</v>
      </c>
      <c r="H1" s="42" t="s">
        <v>10</v>
      </c>
      <c r="I1" s="43" t="s">
        <v>9</v>
      </c>
      <c r="J1" s="41" t="s">
        <v>3</v>
      </c>
      <c r="K1" s="42" t="s">
        <v>11</v>
      </c>
      <c r="L1" s="42" t="s">
        <v>12</v>
      </c>
      <c r="M1" s="42" t="s">
        <v>13</v>
      </c>
      <c r="N1" s="42" t="s">
        <v>14</v>
      </c>
      <c r="O1" s="43" t="s">
        <v>15</v>
      </c>
      <c r="P1" s="41" t="s">
        <v>16</v>
      </c>
      <c r="Q1" s="42" t="s">
        <v>17</v>
      </c>
      <c r="R1" s="42" t="s">
        <v>18</v>
      </c>
      <c r="S1" s="42" t="s">
        <v>19</v>
      </c>
      <c r="T1" s="54" t="s">
        <v>20</v>
      </c>
      <c r="U1" s="54" t="s">
        <v>21</v>
      </c>
      <c r="V1" s="54" t="s">
        <v>22</v>
      </c>
      <c r="W1" s="54" t="s">
        <v>330</v>
      </c>
      <c r="X1" s="54" t="s">
        <v>331</v>
      </c>
      <c r="Y1" s="42" t="s">
        <v>24</v>
      </c>
      <c r="Z1" s="42" t="s">
        <v>25</v>
      </c>
      <c r="AA1" s="42" t="s">
        <v>26</v>
      </c>
      <c r="AB1" s="43" t="s">
        <v>27</v>
      </c>
      <c r="AC1" s="44" t="s">
        <v>1</v>
      </c>
      <c r="AD1" s="45" t="s">
        <v>28</v>
      </c>
      <c r="AE1" s="45" t="s">
        <v>29</v>
      </c>
      <c r="AF1" s="45" t="s">
        <v>30</v>
      </c>
      <c r="AG1" s="45" t="s">
        <v>31</v>
      </c>
      <c r="AH1" s="45" t="s">
        <v>32</v>
      </c>
      <c r="AI1" s="45" t="s">
        <v>33</v>
      </c>
      <c r="AJ1" s="45" t="s">
        <v>34</v>
      </c>
      <c r="AK1" s="45" t="s">
        <v>35</v>
      </c>
      <c r="AL1" s="45" t="s">
        <v>36</v>
      </c>
      <c r="AM1" s="45" t="s">
        <v>37</v>
      </c>
      <c r="AN1" s="45" t="s">
        <v>38</v>
      </c>
      <c r="AO1" s="45" t="s">
        <v>39</v>
      </c>
      <c r="AP1" s="45" t="s">
        <v>40</v>
      </c>
      <c r="AQ1" s="45" t="s">
        <v>41</v>
      </c>
      <c r="AR1" s="45" t="s">
        <v>42</v>
      </c>
      <c r="AS1" s="45" t="s">
        <v>85</v>
      </c>
      <c r="AT1" s="46" t="s">
        <v>84</v>
      </c>
      <c r="AU1" s="47" t="s">
        <v>43</v>
      </c>
      <c r="AV1" s="48" t="s">
        <v>44</v>
      </c>
      <c r="AW1" s="48" t="s">
        <v>45</v>
      </c>
      <c r="AX1" s="48" t="s">
        <v>46</v>
      </c>
      <c r="AY1" s="48" t="s">
        <v>47</v>
      </c>
      <c r="AZ1" s="48" t="s">
        <v>48</v>
      </c>
      <c r="BA1" s="48" t="s">
        <v>49</v>
      </c>
      <c r="BB1" s="48" t="s">
        <v>50</v>
      </c>
      <c r="BC1" s="44" t="s">
        <v>139</v>
      </c>
      <c r="BD1" s="45" t="s">
        <v>140</v>
      </c>
      <c r="BE1" s="45" t="s">
        <v>141</v>
      </c>
      <c r="BF1" s="46" t="s">
        <v>142</v>
      </c>
      <c r="BG1" s="48" t="s">
        <v>55</v>
      </c>
      <c r="BH1" s="48" t="s">
        <v>56</v>
      </c>
      <c r="BI1" s="48" t="s">
        <v>57</v>
      </c>
      <c r="BJ1" s="48" t="s">
        <v>58</v>
      </c>
      <c r="BK1" s="48" t="s">
        <v>59</v>
      </c>
      <c r="BL1" s="49" t="s">
        <v>60</v>
      </c>
      <c r="BM1" s="50" t="s">
        <v>102</v>
      </c>
      <c r="BN1" s="51" t="s">
        <v>86</v>
      </c>
      <c r="BO1" s="51" t="s">
        <v>120</v>
      </c>
      <c r="BP1" s="51" t="s">
        <v>87</v>
      </c>
      <c r="BQ1" s="51" t="s">
        <v>332</v>
      </c>
      <c r="BR1" s="51" t="s">
        <v>132</v>
      </c>
      <c r="BS1" s="51" t="s">
        <v>133</v>
      </c>
      <c r="BT1" s="51" t="s">
        <v>103</v>
      </c>
      <c r="BU1" s="51" t="s">
        <v>105</v>
      </c>
      <c r="BV1" s="51" t="s">
        <v>106</v>
      </c>
      <c r="BW1" s="51" t="s">
        <v>121</v>
      </c>
      <c r="BX1" s="51" t="s">
        <v>98</v>
      </c>
      <c r="BY1" s="51" t="s">
        <v>99</v>
      </c>
      <c r="BZ1" s="52" t="s">
        <v>111</v>
      </c>
      <c r="CA1" s="44" t="s">
        <v>108</v>
      </c>
      <c r="CB1" s="45" t="s">
        <v>109</v>
      </c>
      <c r="CC1" s="45" t="s">
        <v>110</v>
      </c>
      <c r="CD1" s="45" t="s">
        <v>94</v>
      </c>
      <c r="CE1" s="45" t="s">
        <v>88</v>
      </c>
      <c r="CF1" s="45" t="s">
        <v>89</v>
      </c>
      <c r="CG1" s="45" t="s">
        <v>90</v>
      </c>
      <c r="CH1" s="45" t="s">
        <v>91</v>
      </c>
      <c r="CI1" s="45" t="s">
        <v>92</v>
      </c>
      <c r="CJ1" s="46" t="s">
        <v>93</v>
      </c>
      <c r="CK1" s="50" t="s">
        <v>95</v>
      </c>
      <c r="CL1" s="51" t="s">
        <v>96</v>
      </c>
      <c r="CM1" s="51" t="s">
        <v>97</v>
      </c>
      <c r="CN1" s="52" t="s">
        <v>112</v>
      </c>
      <c r="CO1" s="44" t="s">
        <v>80</v>
      </c>
      <c r="CP1" s="46" t="s">
        <v>81</v>
      </c>
      <c r="CQ1" s="50" t="s">
        <v>100</v>
      </c>
      <c r="CR1" s="52" t="s">
        <v>101</v>
      </c>
      <c r="CS1" s="44" t="s">
        <v>122</v>
      </c>
      <c r="CT1" s="45" t="s">
        <v>123</v>
      </c>
      <c r="CU1" s="45" t="s">
        <v>124</v>
      </c>
      <c r="CV1" s="46" t="s">
        <v>125</v>
      </c>
    </row>
    <row r="2" spans="1:100" s="53" customFormat="1" ht="264.75" customHeight="1">
      <c r="A2" s="35"/>
      <c r="B2" s="36"/>
      <c r="C2" s="41" t="str">
        <f>VLOOKUP(C$1,客户反馈!$A$1:$B$98,2,FALSE)</f>
        <v>——</v>
      </c>
      <c r="D2" s="42" t="str">
        <f>VLOOKUP(D$1,客户反馈!$A$1:$B$98,2,FALSE)</f>
        <v>——</v>
      </c>
      <c r="E2" s="43" t="str">
        <f>VLOOKUP(E$1,客户反馈!$A$1:$B$98,2,FALSE)</f>
        <v>——</v>
      </c>
      <c r="F2" s="41" t="str">
        <f>VLOOKUP(F$1,客户反馈!$A$1:$B$98,2,FALSE)</f>
        <v>——</v>
      </c>
      <c r="G2" s="42" t="str">
        <f>VLOOKUP(G$1,客户反馈!$A$1:$B$98,2,FALSE)</f>
        <v>——</v>
      </c>
      <c r="H2" s="42" t="str">
        <f>VLOOKUP(H$1,客户反馈!$A$1:$B$98,2,FALSE)</f>
        <v>——</v>
      </c>
      <c r="I2" s="43" t="str">
        <f>VLOOKUP(I$1,客户反馈!$A$1:$B$98,2,FALSE)</f>
        <v>——</v>
      </c>
      <c r="J2" s="41" t="str">
        <f>VLOOKUP(J$1,客户反馈!$A$1:$B$98,2,FALSE)</f>
        <v>——</v>
      </c>
      <c r="K2" s="42" t="str">
        <f>VLOOKUP(K$1,客户反馈!$A$1:$B$98,2,FALSE)</f>
        <v>——</v>
      </c>
      <c r="L2" s="42" t="str">
        <f>VLOOKUP(L$1,客户反馈!$A$1:$B$98,2,FALSE)</f>
        <v>——</v>
      </c>
      <c r="M2" s="42" t="str">
        <f>VLOOKUP(M$1,客户反馈!$A$1:$B$98,2,FALSE)</f>
        <v>——</v>
      </c>
      <c r="N2" s="42" t="str">
        <f>VLOOKUP(N$1,客户反馈!$A$1:$B$98,2,FALSE)</f>
        <v>——</v>
      </c>
      <c r="O2" s="43" t="str">
        <f>VLOOKUP(O$1,客户反馈!$A$1:$B$98,2,FALSE)</f>
        <v>——</v>
      </c>
      <c r="P2" s="41" t="str">
        <f>VLOOKUP(P$1,客户反馈!$A$1:$B$98,2,FALSE)</f>
        <v>——</v>
      </c>
      <c r="Q2" s="42" t="str">
        <f>VLOOKUP(Q$1,客户反馈!$A$1:$B$98,2,FALSE)</f>
        <v>——</v>
      </c>
      <c r="R2" s="42" t="str">
        <f>VLOOKUP(R$1,客户反馈!$A$1:$B$98,2,FALSE)</f>
        <v>——</v>
      </c>
      <c r="S2" s="42" t="str">
        <f>VLOOKUP(S$1,客户反馈!$A$1:$B$98,2,FALSE)</f>
        <v>——</v>
      </c>
      <c r="T2" s="42" t="str">
        <f>VLOOKUP(T$1,客户反馈!$A$1:$B$98,2,FALSE)</f>
        <v>——</v>
      </c>
      <c r="U2" s="42" t="str">
        <f>VLOOKUP(U$1,客户反馈!$A$1:$B$98,2,FALSE)</f>
        <v>——</v>
      </c>
      <c r="V2" s="42" t="str">
        <f>VLOOKUP(V$1,客户反馈!$A$1:$B$98,2,FALSE)</f>
        <v>——</v>
      </c>
      <c r="W2" s="42" t="str">
        <f>VLOOKUP(W$1,客户反馈!$A$1:$B$98,2,FALSE)</f>
        <v>——</v>
      </c>
      <c r="X2" s="42" t="str">
        <f>VLOOKUP(X$1,客户反馈!$A$1:$B$98,2,FALSE)</f>
        <v>——</v>
      </c>
      <c r="Y2" s="42" t="str">
        <f>VLOOKUP(Y$1,客户反馈!$A$1:$B$98,2,FALSE)</f>
        <v>——</v>
      </c>
      <c r="Z2" s="42" t="str">
        <f>VLOOKUP(Z$1,客户反馈!$A$1:$B$98,2,FALSE)</f>
        <v>——</v>
      </c>
      <c r="AA2" s="42" t="str">
        <f>VLOOKUP(AA$1,客户反馈!$A$1:$B$98,2,FALSE)</f>
        <v>——</v>
      </c>
      <c r="AB2" s="43" t="str">
        <f>VLOOKUP(AB$1,客户反馈!$A$1:$B$98,2,FALSE)</f>
        <v>——</v>
      </c>
      <c r="AC2" s="44" t="str">
        <f>VLOOKUP(AC$1,客户反馈!$A$1:$B$98,2,FALSE)</f>
        <v>——</v>
      </c>
      <c r="AD2" s="45" t="str">
        <f>VLOOKUP(AD$1,客户反馈!$A$1:$B$98,2,FALSE)</f>
        <v>——</v>
      </c>
      <c r="AE2" s="45" t="str">
        <f>VLOOKUP(AE$1,客户反馈!$A$1:$B$98,2,FALSE)</f>
        <v>——</v>
      </c>
      <c r="AF2" s="45" t="str">
        <f>VLOOKUP(AF$1,客户反馈!$A$1:$B$98,2,FALSE)</f>
        <v>——</v>
      </c>
      <c r="AG2" s="45" t="str">
        <f>VLOOKUP(AG$1,客户反馈!$A$1:$B$98,2,FALSE)</f>
        <v>——</v>
      </c>
      <c r="AH2" s="45" t="str">
        <f>VLOOKUP(AH$1,客户反馈!$A$1:$B$98,2,FALSE)</f>
        <v>——</v>
      </c>
      <c r="AI2" s="45" t="str">
        <f>VLOOKUP(AI$1,客户反馈!$A$1:$B$98,2,FALSE)</f>
        <v>——</v>
      </c>
      <c r="AJ2" s="45" t="str">
        <f>VLOOKUP(AJ$1,客户反馈!$A$1:$B$98,2,FALSE)</f>
        <v>——</v>
      </c>
      <c r="AK2" s="45" t="str">
        <f>VLOOKUP(AK$1,客户反馈!$A$1:$B$98,2,FALSE)</f>
        <v>——</v>
      </c>
      <c r="AL2" s="45" t="str">
        <f>VLOOKUP(AL$1,客户反馈!$A$1:$B$98,2,FALSE)</f>
        <v>——</v>
      </c>
      <c r="AM2" s="45" t="str">
        <f>VLOOKUP(AM$1,客户反馈!$A$1:$B$98,2,FALSE)</f>
        <v>——</v>
      </c>
      <c r="AN2" s="45" t="str">
        <f>VLOOKUP(AN$1,客户反馈!$A$1:$B$98,2,FALSE)</f>
        <v>——</v>
      </c>
      <c r="AO2" s="45" t="str">
        <f>VLOOKUP(AO$1,客户反馈!$A$1:$B$98,2,FALSE)</f>
        <v>——</v>
      </c>
      <c r="AP2" s="45" t="str">
        <f>VLOOKUP(AP$1,客户反馈!$A$1:$B$98,2,FALSE)</f>
        <v>——</v>
      </c>
      <c r="AQ2" s="45" t="str">
        <f>VLOOKUP(AQ$1,客户反馈!$A$1:$B$98,2,FALSE)</f>
        <v>——</v>
      </c>
      <c r="AR2" s="45" t="str">
        <f>VLOOKUP(AR$1,客户反馈!$A$1:$B$98,2,FALSE)</f>
        <v>——</v>
      </c>
      <c r="AS2" s="45" t="str">
        <f>VLOOKUP(AS$1,客户反馈!$A$1:$B$98,2,FALSE)</f>
        <v>——</v>
      </c>
      <c r="AT2" s="46" t="str">
        <f>VLOOKUP(AT$1,客户反馈!$A$1:$B$98,2,FALSE)</f>
        <v>——</v>
      </c>
      <c r="AU2" s="47" t="str">
        <f>VLOOKUP(AU$1,客户反馈!$A$1:$B$98,2,FALSE)</f>
        <v>——</v>
      </c>
      <c r="AV2" s="48" t="str">
        <f>VLOOKUP(AV$1,客户反馈!$A$1:$B$98,2,FALSE)</f>
        <v>——</v>
      </c>
      <c r="AW2" s="48" t="str">
        <f>VLOOKUP(AW$1,客户反馈!$A$1:$B$98,2,FALSE)</f>
        <v>——</v>
      </c>
      <c r="AX2" s="48" t="str">
        <f>VLOOKUP(AX$1,客户反馈!$A$1:$B$98,2,FALSE)</f>
        <v>——</v>
      </c>
      <c r="AY2" s="48" t="str">
        <f>VLOOKUP(AY$1,客户反馈!$A$1:$B$98,2,FALSE)</f>
        <v>——</v>
      </c>
      <c r="AZ2" s="48" t="str">
        <f>VLOOKUP(AZ$1,客户反馈!$A$1:$B$98,2,FALSE)</f>
        <v>——</v>
      </c>
      <c r="BA2" s="48" t="str">
        <f>VLOOKUP(BA$1,客户反馈!$A$1:$B$98,2,FALSE)</f>
        <v>——</v>
      </c>
      <c r="BB2" s="48" t="str">
        <f>VLOOKUP(BB$1,客户反馈!$A$1:$B$98,2,FALSE)</f>
        <v>——</v>
      </c>
      <c r="BC2" s="44" t="str">
        <f>VLOOKUP(BC$1,客户反馈!$A$1:$B$98,2,FALSE)</f>
        <v>——</v>
      </c>
      <c r="BD2" s="45" t="str">
        <f>VLOOKUP(BD$1,客户反馈!$A$1:$B$98,2,FALSE)</f>
        <v>——</v>
      </c>
      <c r="BE2" s="45" t="str">
        <f>VLOOKUP(BE$1,客户反馈!$A$1:$B$98,2,FALSE)</f>
        <v>——</v>
      </c>
      <c r="BF2" s="46" t="str">
        <f>VLOOKUP(BF$1,客户反馈!$A$1:$B$98,2,FALSE)</f>
        <v>——</v>
      </c>
      <c r="BG2" s="48" t="str">
        <f>VLOOKUP(BG$1,客户反馈!$A$1:$B$98,2,FALSE)</f>
        <v>——</v>
      </c>
      <c r="BH2" s="48" t="str">
        <f>VLOOKUP(BH$1,客户反馈!$A$1:$B$98,2,FALSE)</f>
        <v>——</v>
      </c>
      <c r="BI2" s="48" t="str">
        <f>VLOOKUP(BI$1,客户反馈!$A$1:$B$98,2,FALSE)</f>
        <v>——</v>
      </c>
      <c r="BJ2" s="48" t="str">
        <f>VLOOKUP(BJ$1,客户反馈!$A$1:$B$98,2,FALSE)</f>
        <v>——</v>
      </c>
      <c r="BK2" s="48" t="str">
        <f>VLOOKUP(BK$1,客户反馈!$A$1:$B$98,2,FALSE)</f>
        <v>——</v>
      </c>
      <c r="BL2" s="49" t="str">
        <f>VLOOKUP(BL$1,客户反馈!$A$1:$B$98,2,FALSE)</f>
        <v>——</v>
      </c>
      <c r="BM2" s="50" t="str">
        <f>VLOOKUP(BM$1,客户反馈!$A$1:$B$98,2,FALSE)</f>
        <v>——</v>
      </c>
      <c r="BN2" s="51" t="str">
        <f>VLOOKUP(BN$1,客户反馈!$A$1:$B$98,2,FALSE)</f>
        <v>——</v>
      </c>
      <c r="BO2" s="51" t="str">
        <f>VLOOKUP(BO$1,客户反馈!$A$1:$B$98,2,FALSE)</f>
        <v>——</v>
      </c>
      <c r="BP2" s="51" t="str">
        <f>VLOOKUP(BP$1,客户反馈!$A$1:$B$98,2,FALSE)</f>
        <v>——</v>
      </c>
      <c r="BQ2" s="51" t="str">
        <f>VLOOKUP(BQ$1,客户反馈!$A$1:$B$98,2,FALSE)</f>
        <v>——</v>
      </c>
      <c r="BR2" s="51" t="str">
        <f>VLOOKUP(BR$1,客户反馈!$A$1:$B$98,2,FALSE)</f>
        <v>——</v>
      </c>
      <c r="BS2" s="51" t="str">
        <f>VLOOKUP(BS$1,客户反馈!$A$1:$B$98,2,FALSE)</f>
        <v>——</v>
      </c>
      <c r="BT2" s="51" t="str">
        <f>VLOOKUP(BT$1,客户反馈!$A$1:$B$98,2,FALSE)</f>
        <v>——</v>
      </c>
      <c r="BU2" s="51" t="str">
        <f>VLOOKUP(BU$1,客户反馈!$A$1:$B$98,2,FALSE)</f>
        <v>——</v>
      </c>
      <c r="BV2" s="51" t="str">
        <f>VLOOKUP(BV$1,客户反馈!$A$1:$B$98,2,FALSE)</f>
        <v>——</v>
      </c>
      <c r="BW2" s="51" t="str">
        <f>VLOOKUP(BW$1,客户反馈!$A$1:$B$98,2,FALSE)</f>
        <v>——</v>
      </c>
      <c r="BX2" s="51" t="str">
        <f>VLOOKUP(BX$1,客户反馈!$A$1:$B$98,2,FALSE)</f>
        <v>——</v>
      </c>
      <c r="BY2" s="51" t="str">
        <f>VLOOKUP(BY$1,客户反馈!$A$1:$B$98,2,FALSE)</f>
        <v>——</v>
      </c>
      <c r="BZ2" s="52" t="str">
        <f>VLOOKUP(BZ$1,客户反馈!$A$1:$B$98,2,FALSE)</f>
        <v>——</v>
      </c>
      <c r="CA2" s="44" t="str">
        <f>VLOOKUP(CA$1,客户反馈!$A$1:$B$98,2,FALSE)</f>
        <v>——</v>
      </c>
      <c r="CB2" s="45" t="str">
        <f>VLOOKUP(CB$1,客户反馈!$A$1:$B$98,2,FALSE)</f>
        <v>——</v>
      </c>
      <c r="CC2" s="45" t="str">
        <f>VLOOKUP(CC$1,客户反馈!$A$1:$B$98,2,FALSE)</f>
        <v>——</v>
      </c>
      <c r="CD2" s="45" t="str">
        <f>VLOOKUP(CD$1,客户反馈!$A$1:$B$98,2,FALSE)</f>
        <v>——</v>
      </c>
      <c r="CE2" s="45" t="str">
        <f>VLOOKUP(CE$1,客户反馈!$A$1:$B$98,2,FALSE)</f>
        <v>——</v>
      </c>
      <c r="CF2" s="45" t="str">
        <f>VLOOKUP(CF$1,客户反馈!$A$1:$B$98,2,FALSE)</f>
        <v>——</v>
      </c>
      <c r="CG2" s="45" t="str">
        <f>VLOOKUP(CG$1,客户反馈!$A$1:$B$98,2,FALSE)</f>
        <v>——</v>
      </c>
      <c r="CH2" s="45" t="str">
        <f>VLOOKUP(CH$1,客户反馈!$A$1:$B$98,2,FALSE)</f>
        <v>——</v>
      </c>
      <c r="CI2" s="45" t="str">
        <f>VLOOKUP(CI$1,客户反馈!$A$1:$B$98,2,FALSE)</f>
        <v>——</v>
      </c>
      <c r="CJ2" s="46" t="str">
        <f>VLOOKUP(CJ$1,客户反馈!$A$1:$B$98,2,FALSE)</f>
        <v>——</v>
      </c>
      <c r="CK2" s="50" t="str">
        <f>VLOOKUP(CK$1,客户反馈!$A$1:$B$98,2,FALSE)</f>
        <v>——</v>
      </c>
      <c r="CL2" s="51" t="str">
        <f>VLOOKUP(CL$1,客户反馈!$A$1:$B$98,2,FALSE)</f>
        <v>——</v>
      </c>
      <c r="CM2" s="51" t="str">
        <f>VLOOKUP(CM$1,客户反馈!$A$1:$B$98,2,FALSE)</f>
        <v>——</v>
      </c>
      <c r="CN2" s="52" t="str">
        <f>VLOOKUP(CN$1,客户反馈!$A$1:$B$98,2,FALSE)</f>
        <v>——</v>
      </c>
      <c r="CO2" s="44" t="str">
        <f>VLOOKUP(CO$1,客户反馈!$A$1:$B$98,2,FALSE)</f>
        <v>——</v>
      </c>
      <c r="CP2" s="46" t="str">
        <f>VLOOKUP(CP$1,客户反馈!$A$1:$B$98,2,FALSE)</f>
        <v>——</v>
      </c>
      <c r="CQ2" s="50" t="str">
        <f>VLOOKUP(CQ$1,客户反馈!$A$1:$B$98,2,FALSE)</f>
        <v>——</v>
      </c>
      <c r="CR2" s="52" t="str">
        <f>VLOOKUP(CR$1,客户反馈!$A$1:$B$98,2,FALSE)</f>
        <v>——</v>
      </c>
      <c r="CS2" s="44" t="str">
        <f>VLOOKUP(CS$1,客户反馈!$A$1:$B$98,2,FALSE)</f>
        <v>——</v>
      </c>
      <c r="CT2" s="45" t="str">
        <f>VLOOKUP(CT$1,客户反馈!$A$1:$B$98,2,FALSE)</f>
        <v>——</v>
      </c>
      <c r="CU2" s="45" t="str">
        <f>VLOOKUP(CU$1,客户反馈!$A$1:$B$98,2,FALSE)</f>
        <v>——</v>
      </c>
      <c r="CV2" s="46" t="str">
        <f>VLOOKUP(CV$1,客户反馈!$A$1:$B$98,2,FALSE)</f>
        <v>——</v>
      </c>
    </row>
    <row r="3" spans="1:100" ht="13.5" customHeight="1">
      <c r="A3" s="105" t="s">
        <v>138</v>
      </c>
      <c r="B3" s="106"/>
      <c r="C3" s="107" t="s">
        <v>135</v>
      </c>
      <c r="D3" s="107"/>
      <c r="E3" s="107"/>
      <c r="F3" s="107" t="s">
        <v>0</v>
      </c>
      <c r="G3" s="107"/>
      <c r="H3" s="107"/>
      <c r="I3" s="107"/>
      <c r="J3" s="107" t="s">
        <v>117</v>
      </c>
      <c r="K3" s="107"/>
      <c r="L3" s="107"/>
      <c r="M3" s="107"/>
      <c r="N3" s="107"/>
      <c r="O3" s="107"/>
      <c r="P3" s="108" t="s">
        <v>2</v>
      </c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10"/>
      <c r="AC3" s="104" t="s">
        <v>147</v>
      </c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11" t="s">
        <v>145</v>
      </c>
      <c r="AV3" s="112"/>
      <c r="AW3" s="112"/>
      <c r="AX3" s="112"/>
      <c r="AY3" s="112"/>
      <c r="AZ3" s="112"/>
      <c r="BA3" s="112"/>
      <c r="BB3" s="113"/>
      <c r="BC3" s="111" t="s">
        <v>149</v>
      </c>
      <c r="BD3" s="112"/>
      <c r="BE3" s="112"/>
      <c r="BF3" s="113"/>
      <c r="BG3" s="111" t="s">
        <v>146</v>
      </c>
      <c r="BH3" s="112"/>
      <c r="BI3" s="112"/>
      <c r="BJ3" s="112"/>
      <c r="BK3" s="112"/>
      <c r="BL3" s="113"/>
      <c r="BM3" s="104" t="s">
        <v>148</v>
      </c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4"/>
      <c r="CO3" s="104"/>
      <c r="CP3" s="104"/>
      <c r="CQ3" s="104"/>
      <c r="CR3" s="104"/>
      <c r="CS3" s="104"/>
      <c r="CT3" s="104"/>
      <c r="CU3" s="104"/>
      <c r="CV3" s="104"/>
    </row>
  </sheetData>
  <sheetProtection sheet="1" objects="1" scenarios="1" selectLockedCells="1"/>
  <mergeCells count="10">
    <mergeCell ref="BM3:CV3"/>
    <mergeCell ref="A3:B3"/>
    <mergeCell ref="J3:O3"/>
    <mergeCell ref="P3:AB3"/>
    <mergeCell ref="C3:E3"/>
    <mergeCell ref="F3:I3"/>
    <mergeCell ref="AC3:AT3"/>
    <mergeCell ref="BG3:BL3"/>
    <mergeCell ref="AU3:BB3"/>
    <mergeCell ref="BC3:BF3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showGridLines="0" workbookViewId="0">
      <selection activeCell="B1" sqref="B1"/>
    </sheetView>
  </sheetViews>
  <sheetFormatPr defaultColWidth="9" defaultRowHeight="13.5"/>
  <cols>
    <col min="1" max="1" width="47.625" style="9" bestFit="1" customWidth="1"/>
    <col min="2" max="2" width="44.875" style="9" customWidth="1"/>
    <col min="3" max="3" width="47.625" style="9" bestFit="1" customWidth="1"/>
    <col min="4" max="4" width="47.625" style="9" customWidth="1"/>
    <col min="5" max="5" width="9" style="3"/>
    <col min="6" max="6" width="0" style="3" hidden="1" customWidth="1"/>
    <col min="7" max="16384" width="9" style="3"/>
  </cols>
  <sheetData>
    <row r="1" spans="1:5">
      <c r="A1" s="2" t="s">
        <v>3</v>
      </c>
      <c r="B1" s="63" t="s">
        <v>325</v>
      </c>
      <c r="C1" s="1" t="s">
        <v>5</v>
      </c>
      <c r="D1" s="64" t="str">
        <f t="shared" ref="D1:D32" si="0">VLOOKUP($C1,$A$1:$B$116,2,FALSE)</f>
        <v>N/A</v>
      </c>
      <c r="E1" s="115" t="s">
        <v>150</v>
      </c>
    </row>
    <row r="2" spans="1:5">
      <c r="A2" s="2" t="s">
        <v>4</v>
      </c>
      <c r="B2" s="63" t="s">
        <v>126</v>
      </c>
      <c r="C2" s="1" t="s">
        <v>4</v>
      </c>
      <c r="D2" s="64" t="str">
        <f t="shared" si="0"/>
        <v>N/A</v>
      </c>
      <c r="E2" s="115"/>
    </row>
    <row r="3" spans="1:5">
      <c r="A3" s="2" t="s">
        <v>5</v>
      </c>
      <c r="B3" s="63" t="s">
        <v>126</v>
      </c>
      <c r="C3" s="1" t="s">
        <v>6</v>
      </c>
      <c r="D3" s="64" t="str">
        <f t="shared" si="0"/>
        <v>N/A</v>
      </c>
      <c r="E3" s="115"/>
    </row>
    <row r="4" spans="1:5">
      <c r="A4" s="2" t="s">
        <v>6</v>
      </c>
      <c r="B4" s="63" t="s">
        <v>126</v>
      </c>
      <c r="C4" s="1" t="s">
        <v>7</v>
      </c>
      <c r="D4" s="64" t="str">
        <f t="shared" si="0"/>
        <v>N/A</v>
      </c>
      <c r="E4" s="115" t="s">
        <v>0</v>
      </c>
    </row>
    <row r="5" spans="1:5">
      <c r="A5" s="2" t="s">
        <v>7</v>
      </c>
      <c r="B5" s="63" t="s">
        <v>126</v>
      </c>
      <c r="C5" s="1" t="s">
        <v>8</v>
      </c>
      <c r="D5" s="64" t="str">
        <f t="shared" si="0"/>
        <v>N/A</v>
      </c>
      <c r="E5" s="115"/>
    </row>
    <row r="6" spans="1:5">
      <c r="A6" s="2" t="s">
        <v>8</v>
      </c>
      <c r="B6" s="63" t="s">
        <v>126</v>
      </c>
      <c r="C6" s="1" t="s">
        <v>10</v>
      </c>
      <c r="D6" s="64" t="str">
        <f t="shared" si="0"/>
        <v>N/A</v>
      </c>
      <c r="E6" s="115"/>
    </row>
    <row r="7" spans="1:5">
      <c r="A7" s="2" t="s">
        <v>9</v>
      </c>
      <c r="B7" s="63" t="s">
        <v>126</v>
      </c>
      <c r="C7" s="1" t="s">
        <v>9</v>
      </c>
      <c r="D7" s="64" t="str">
        <f t="shared" si="0"/>
        <v>N/A</v>
      </c>
      <c r="E7" s="115"/>
    </row>
    <row r="8" spans="1:5">
      <c r="A8" s="2" t="s">
        <v>10</v>
      </c>
      <c r="B8" s="63" t="s">
        <v>126</v>
      </c>
      <c r="C8" s="1" t="s">
        <v>3</v>
      </c>
      <c r="D8" s="64" t="str">
        <f t="shared" si="0"/>
        <v>N/A</v>
      </c>
      <c r="E8" s="115" t="s">
        <v>117</v>
      </c>
    </row>
    <row r="9" spans="1:5">
      <c r="A9" s="2" t="s">
        <v>11</v>
      </c>
      <c r="B9" s="63" t="s">
        <v>126</v>
      </c>
      <c r="C9" s="1" t="s">
        <v>11</v>
      </c>
      <c r="D9" s="64" t="str">
        <f t="shared" si="0"/>
        <v>N/A</v>
      </c>
      <c r="E9" s="115"/>
    </row>
    <row r="10" spans="1:5">
      <c r="A10" s="2" t="s">
        <v>12</v>
      </c>
      <c r="B10" s="63" t="s">
        <v>126</v>
      </c>
      <c r="C10" s="1" t="s">
        <v>12</v>
      </c>
      <c r="D10" s="64" t="str">
        <f t="shared" si="0"/>
        <v>N/A</v>
      </c>
      <c r="E10" s="115"/>
    </row>
    <row r="11" spans="1:5">
      <c r="A11" s="2" t="s">
        <v>13</v>
      </c>
      <c r="B11" s="63" t="s">
        <v>126</v>
      </c>
      <c r="C11" s="1" t="s">
        <v>13</v>
      </c>
      <c r="D11" s="64" t="str">
        <f t="shared" si="0"/>
        <v>N/A</v>
      </c>
      <c r="E11" s="115"/>
    </row>
    <row r="12" spans="1:5">
      <c r="A12" s="2" t="s">
        <v>14</v>
      </c>
      <c r="B12" s="63" t="s">
        <v>126</v>
      </c>
      <c r="C12" s="1" t="s">
        <v>14</v>
      </c>
      <c r="D12" s="64" t="str">
        <f t="shared" si="0"/>
        <v>N/A</v>
      </c>
      <c r="E12" s="115"/>
    </row>
    <row r="13" spans="1:5">
      <c r="A13" s="2" t="s">
        <v>15</v>
      </c>
      <c r="B13" s="63" t="s">
        <v>126</v>
      </c>
      <c r="C13" s="1" t="s">
        <v>15</v>
      </c>
      <c r="D13" s="64" t="str">
        <f t="shared" si="0"/>
        <v>N/A</v>
      </c>
      <c r="E13" s="115" t="s">
        <v>2</v>
      </c>
    </row>
    <row r="14" spans="1:5">
      <c r="A14" s="2" t="s">
        <v>16</v>
      </c>
      <c r="B14" s="63" t="s">
        <v>126</v>
      </c>
      <c r="C14" s="1" t="s">
        <v>16</v>
      </c>
      <c r="D14" s="64" t="str">
        <f t="shared" si="0"/>
        <v>N/A</v>
      </c>
      <c r="E14" s="115"/>
    </row>
    <row r="15" spans="1:5">
      <c r="A15" s="2" t="s">
        <v>17</v>
      </c>
      <c r="B15" s="63" t="s">
        <v>126</v>
      </c>
      <c r="C15" s="1" t="s">
        <v>17</v>
      </c>
      <c r="D15" s="64" t="str">
        <f t="shared" si="0"/>
        <v>N/A</v>
      </c>
      <c r="E15" s="115"/>
    </row>
    <row r="16" spans="1:5">
      <c r="A16" s="2" t="s">
        <v>18</v>
      </c>
      <c r="B16" s="63" t="s">
        <v>126</v>
      </c>
      <c r="C16" s="1" t="s">
        <v>18</v>
      </c>
      <c r="D16" s="64" t="str">
        <f t="shared" si="0"/>
        <v>N/A</v>
      </c>
      <c r="E16" s="115"/>
    </row>
    <row r="17" spans="1:5">
      <c r="A17" s="2" t="s">
        <v>19</v>
      </c>
      <c r="B17" s="63" t="s">
        <v>126</v>
      </c>
      <c r="C17" s="1" t="s">
        <v>19</v>
      </c>
      <c r="D17" s="64" t="str">
        <f t="shared" si="0"/>
        <v>N/A</v>
      </c>
      <c r="E17" s="115"/>
    </row>
    <row r="18" spans="1:5">
      <c r="A18" s="2" t="s">
        <v>20</v>
      </c>
      <c r="B18" s="63" t="s">
        <v>126</v>
      </c>
      <c r="C18" s="1" t="s">
        <v>20</v>
      </c>
      <c r="D18" s="64" t="str">
        <f t="shared" si="0"/>
        <v>N/A</v>
      </c>
      <c r="E18" s="115"/>
    </row>
    <row r="19" spans="1:5">
      <c r="A19" s="2" t="s">
        <v>21</v>
      </c>
      <c r="B19" s="63" t="s">
        <v>126</v>
      </c>
      <c r="C19" s="1" t="s">
        <v>21</v>
      </c>
      <c r="D19" s="64" t="str">
        <f t="shared" si="0"/>
        <v>N/A</v>
      </c>
      <c r="E19" s="115"/>
    </row>
    <row r="20" spans="1:5">
      <c r="A20" s="1" t="s">
        <v>22</v>
      </c>
      <c r="B20" s="63" t="s">
        <v>126</v>
      </c>
      <c r="C20" s="1" t="s">
        <v>22</v>
      </c>
      <c r="D20" s="64" t="str">
        <f t="shared" si="0"/>
        <v>N/A</v>
      </c>
      <c r="E20" s="115"/>
    </row>
    <row r="21" spans="1:5">
      <c r="A21" s="1" t="s">
        <v>23</v>
      </c>
      <c r="B21" s="63" t="s">
        <v>126</v>
      </c>
      <c r="C21" s="84" t="s">
        <v>330</v>
      </c>
      <c r="D21" s="85" t="e">
        <f t="shared" si="0"/>
        <v>#N/A</v>
      </c>
      <c r="E21" s="115"/>
    </row>
    <row r="22" spans="1:5">
      <c r="A22" s="1" t="s">
        <v>24</v>
      </c>
      <c r="B22" s="63" t="s">
        <v>126</v>
      </c>
      <c r="C22" s="1" t="s">
        <v>331</v>
      </c>
      <c r="D22" s="64" t="str">
        <f t="shared" si="0"/>
        <v>N/A</v>
      </c>
      <c r="E22" s="115"/>
    </row>
    <row r="23" spans="1:5">
      <c r="A23" s="1" t="s">
        <v>25</v>
      </c>
      <c r="B23" s="63" t="s">
        <v>126</v>
      </c>
      <c r="C23" s="1" t="s">
        <v>24</v>
      </c>
      <c r="D23" s="64" t="str">
        <f t="shared" si="0"/>
        <v>N/A</v>
      </c>
      <c r="E23" s="115"/>
    </row>
    <row r="24" spans="1:5">
      <c r="A24" s="1" t="s">
        <v>26</v>
      </c>
      <c r="B24" s="63" t="s">
        <v>126</v>
      </c>
      <c r="C24" s="1" t="s">
        <v>25</v>
      </c>
      <c r="D24" s="64" t="str">
        <f t="shared" si="0"/>
        <v>N/A</v>
      </c>
      <c r="E24" s="115"/>
    </row>
    <row r="25" spans="1:5">
      <c r="A25" s="1" t="s">
        <v>27</v>
      </c>
      <c r="B25" s="63" t="s">
        <v>126</v>
      </c>
      <c r="C25" s="1" t="s">
        <v>26</v>
      </c>
      <c r="D25" s="64" t="str">
        <f t="shared" si="0"/>
        <v>N/A</v>
      </c>
      <c r="E25" s="115"/>
    </row>
    <row r="26" spans="1:5">
      <c r="A26" s="5" t="s">
        <v>1</v>
      </c>
      <c r="B26" s="63" t="s">
        <v>126</v>
      </c>
      <c r="C26" s="1" t="s">
        <v>27</v>
      </c>
      <c r="D26" s="64" t="str">
        <f t="shared" si="0"/>
        <v>N/A</v>
      </c>
      <c r="E26" s="115"/>
    </row>
    <row r="27" spans="1:5" ht="13.5" customHeight="1">
      <c r="A27" s="5" t="s">
        <v>28</v>
      </c>
      <c r="B27" s="63" t="s">
        <v>126</v>
      </c>
      <c r="C27" s="5" t="s">
        <v>1</v>
      </c>
      <c r="D27" s="64" t="str">
        <f t="shared" si="0"/>
        <v>N/A</v>
      </c>
      <c r="E27" s="114" t="s">
        <v>118</v>
      </c>
    </row>
    <row r="28" spans="1:5">
      <c r="A28" s="5" t="s">
        <v>29</v>
      </c>
      <c r="B28" s="63" t="s">
        <v>126</v>
      </c>
      <c r="C28" s="5" t="s">
        <v>28</v>
      </c>
      <c r="D28" s="64" t="str">
        <f t="shared" si="0"/>
        <v>N/A</v>
      </c>
      <c r="E28" s="114"/>
    </row>
    <row r="29" spans="1:5">
      <c r="A29" s="5" t="s">
        <v>30</v>
      </c>
      <c r="B29" s="63" t="s">
        <v>126</v>
      </c>
      <c r="C29" s="5" t="s">
        <v>29</v>
      </c>
      <c r="D29" s="64" t="str">
        <f t="shared" si="0"/>
        <v>N/A</v>
      </c>
      <c r="E29" s="114"/>
    </row>
    <row r="30" spans="1:5">
      <c r="A30" s="5" t="s">
        <v>31</v>
      </c>
      <c r="B30" s="63" t="s">
        <v>126</v>
      </c>
      <c r="C30" s="5" t="s">
        <v>30</v>
      </c>
      <c r="D30" s="64" t="str">
        <f t="shared" si="0"/>
        <v>N/A</v>
      </c>
      <c r="E30" s="114"/>
    </row>
    <row r="31" spans="1:5" ht="13.5" customHeight="1">
      <c r="A31" s="5" t="s">
        <v>32</v>
      </c>
      <c r="B31" s="63" t="s">
        <v>126</v>
      </c>
      <c r="C31" s="5" t="s">
        <v>31</v>
      </c>
      <c r="D31" s="64" t="str">
        <f t="shared" si="0"/>
        <v>N/A</v>
      </c>
      <c r="E31" s="114"/>
    </row>
    <row r="32" spans="1:5">
      <c r="A32" s="5" t="s">
        <v>33</v>
      </c>
      <c r="B32" s="63" t="s">
        <v>126</v>
      </c>
      <c r="C32" s="5" t="s">
        <v>32</v>
      </c>
      <c r="D32" s="64" t="str">
        <f t="shared" si="0"/>
        <v>N/A</v>
      </c>
      <c r="E32" s="114"/>
    </row>
    <row r="33" spans="1:5">
      <c r="A33" s="5" t="s">
        <v>34</v>
      </c>
      <c r="B33" s="63" t="s">
        <v>126</v>
      </c>
      <c r="C33" s="5" t="s">
        <v>33</v>
      </c>
      <c r="D33" s="64" t="str">
        <f t="shared" ref="D33:D64" si="1">VLOOKUP($C33,$A$1:$B$116,2,FALSE)</f>
        <v>N/A</v>
      </c>
      <c r="E33" s="114"/>
    </row>
    <row r="34" spans="1:5">
      <c r="A34" s="5" t="s">
        <v>35</v>
      </c>
      <c r="B34" s="63" t="s">
        <v>126</v>
      </c>
      <c r="C34" s="5" t="s">
        <v>34</v>
      </c>
      <c r="D34" s="64" t="str">
        <f t="shared" si="1"/>
        <v>N/A</v>
      </c>
      <c r="E34" s="114"/>
    </row>
    <row r="35" spans="1:5">
      <c r="A35" s="5" t="s">
        <v>36</v>
      </c>
      <c r="B35" s="63" t="s">
        <v>126</v>
      </c>
      <c r="C35" s="5" t="s">
        <v>35</v>
      </c>
      <c r="D35" s="64" t="str">
        <f t="shared" si="1"/>
        <v>N/A</v>
      </c>
      <c r="E35" s="114"/>
    </row>
    <row r="36" spans="1:5">
      <c r="A36" s="5" t="s">
        <v>37</v>
      </c>
      <c r="B36" s="63" t="s">
        <v>126</v>
      </c>
      <c r="C36" s="5" t="s">
        <v>36</v>
      </c>
      <c r="D36" s="64" t="str">
        <f t="shared" si="1"/>
        <v>N/A</v>
      </c>
      <c r="E36" s="114"/>
    </row>
    <row r="37" spans="1:5">
      <c r="A37" s="5" t="s">
        <v>38</v>
      </c>
      <c r="B37" s="63" t="s">
        <v>126</v>
      </c>
      <c r="C37" s="5" t="s">
        <v>37</v>
      </c>
      <c r="D37" s="64" t="str">
        <f t="shared" si="1"/>
        <v>N/A</v>
      </c>
      <c r="E37" s="114"/>
    </row>
    <row r="38" spans="1:5">
      <c r="A38" s="5" t="s">
        <v>39</v>
      </c>
      <c r="B38" s="63" t="s">
        <v>126</v>
      </c>
      <c r="C38" s="5" t="s">
        <v>38</v>
      </c>
      <c r="D38" s="64" t="str">
        <f t="shared" si="1"/>
        <v>N/A</v>
      </c>
      <c r="E38" s="114"/>
    </row>
    <row r="39" spans="1:5">
      <c r="A39" s="5" t="s">
        <v>40</v>
      </c>
      <c r="B39" s="63" t="s">
        <v>126</v>
      </c>
      <c r="C39" s="5" t="s">
        <v>39</v>
      </c>
      <c r="D39" s="64" t="str">
        <f t="shared" si="1"/>
        <v>N/A</v>
      </c>
      <c r="E39" s="114"/>
    </row>
    <row r="40" spans="1:5">
      <c r="A40" s="5" t="s">
        <v>85</v>
      </c>
      <c r="B40" s="63" t="s">
        <v>126</v>
      </c>
      <c r="C40" s="5" t="s">
        <v>40</v>
      </c>
      <c r="D40" s="64" t="str">
        <f t="shared" si="1"/>
        <v>N/A</v>
      </c>
      <c r="E40" s="114"/>
    </row>
    <row r="41" spans="1:5">
      <c r="A41" s="5" t="s">
        <v>84</v>
      </c>
      <c r="B41" s="63" t="s">
        <v>126</v>
      </c>
      <c r="C41" s="5" t="s">
        <v>41</v>
      </c>
      <c r="D41" s="64" t="str">
        <f t="shared" si="1"/>
        <v>N/A</v>
      </c>
      <c r="E41" s="114"/>
    </row>
    <row r="42" spans="1:5">
      <c r="A42" s="5" t="s">
        <v>41</v>
      </c>
      <c r="B42" s="63" t="s">
        <v>126</v>
      </c>
      <c r="C42" s="5" t="s">
        <v>42</v>
      </c>
      <c r="D42" s="64" t="str">
        <f t="shared" si="1"/>
        <v>N/A</v>
      </c>
      <c r="E42" s="114"/>
    </row>
    <row r="43" spans="1:5">
      <c r="A43" s="5" t="s">
        <v>42</v>
      </c>
      <c r="B43" s="63" t="s">
        <v>126</v>
      </c>
      <c r="C43" s="5" t="s">
        <v>85</v>
      </c>
      <c r="D43" s="64" t="str">
        <f t="shared" si="1"/>
        <v>N/A</v>
      </c>
      <c r="E43" s="114"/>
    </row>
    <row r="44" spans="1:5">
      <c r="A44" s="5" t="s">
        <v>43</v>
      </c>
      <c r="B44" s="63" t="s">
        <v>126</v>
      </c>
      <c r="C44" s="5" t="s">
        <v>84</v>
      </c>
      <c r="D44" s="64" t="str">
        <f t="shared" si="1"/>
        <v>N/A</v>
      </c>
      <c r="E44" s="114"/>
    </row>
    <row r="45" spans="1:5" ht="13.5" customHeight="1">
      <c r="A45" s="5" t="s">
        <v>44</v>
      </c>
      <c r="B45" s="63" t="s">
        <v>126</v>
      </c>
      <c r="C45" s="5" t="s">
        <v>43</v>
      </c>
      <c r="D45" s="64" t="str">
        <f t="shared" si="1"/>
        <v>N/A</v>
      </c>
      <c r="E45" s="116" t="s">
        <v>152</v>
      </c>
    </row>
    <row r="46" spans="1:5">
      <c r="A46" s="5" t="s">
        <v>45</v>
      </c>
      <c r="B46" s="63" t="s">
        <v>126</v>
      </c>
      <c r="C46" s="5" t="s">
        <v>44</v>
      </c>
      <c r="D46" s="64" t="str">
        <f t="shared" si="1"/>
        <v>N/A</v>
      </c>
      <c r="E46" s="117"/>
    </row>
    <row r="47" spans="1:5">
      <c r="A47" s="5" t="s">
        <v>46</v>
      </c>
      <c r="B47" s="63" t="s">
        <v>126</v>
      </c>
      <c r="C47" s="5" t="s">
        <v>45</v>
      </c>
      <c r="D47" s="64" t="str">
        <f t="shared" si="1"/>
        <v>N/A</v>
      </c>
      <c r="E47" s="117"/>
    </row>
    <row r="48" spans="1:5">
      <c r="A48" s="5" t="s">
        <v>47</v>
      </c>
      <c r="B48" s="63" t="s">
        <v>126</v>
      </c>
      <c r="C48" s="5" t="s">
        <v>46</v>
      </c>
      <c r="D48" s="64" t="str">
        <f t="shared" si="1"/>
        <v>N/A</v>
      </c>
      <c r="E48" s="117"/>
    </row>
    <row r="49" spans="1:7">
      <c r="A49" s="5" t="s">
        <v>48</v>
      </c>
      <c r="B49" s="63" t="s">
        <v>126</v>
      </c>
      <c r="C49" s="5" t="s">
        <v>47</v>
      </c>
      <c r="D49" s="64" t="str">
        <f t="shared" si="1"/>
        <v>N/A</v>
      </c>
      <c r="E49" s="117"/>
    </row>
    <row r="50" spans="1:7">
      <c r="A50" s="5" t="s">
        <v>49</v>
      </c>
      <c r="B50" s="63" t="s">
        <v>126</v>
      </c>
      <c r="C50" s="5" t="s">
        <v>48</v>
      </c>
      <c r="D50" s="64" t="str">
        <f t="shared" si="1"/>
        <v>N/A</v>
      </c>
      <c r="E50" s="117"/>
    </row>
    <row r="51" spans="1:7">
      <c r="A51" s="5" t="s">
        <v>50</v>
      </c>
      <c r="B51" s="63" t="s">
        <v>126</v>
      </c>
      <c r="C51" s="5" t="s">
        <v>49</v>
      </c>
      <c r="D51" s="64" t="str">
        <f t="shared" si="1"/>
        <v>N/A</v>
      </c>
      <c r="E51" s="117"/>
    </row>
    <row r="52" spans="1:7">
      <c r="A52" s="5" t="s">
        <v>51</v>
      </c>
      <c r="B52" s="63" t="s">
        <v>126</v>
      </c>
      <c r="C52" s="5" t="s">
        <v>50</v>
      </c>
      <c r="D52" s="64" t="str">
        <f t="shared" si="1"/>
        <v>N/A</v>
      </c>
      <c r="E52" s="118"/>
    </row>
    <row r="53" spans="1:7">
      <c r="A53" s="5" t="s">
        <v>52</v>
      </c>
      <c r="B53" s="63" t="s">
        <v>126</v>
      </c>
      <c r="C53" s="5" t="s">
        <v>127</v>
      </c>
      <c r="D53" s="64" t="str">
        <f t="shared" si="1"/>
        <v>N/A</v>
      </c>
      <c r="E53" s="116" t="s">
        <v>153</v>
      </c>
    </row>
    <row r="54" spans="1:7">
      <c r="A54" s="5" t="s">
        <v>53</v>
      </c>
      <c r="B54" s="63" t="s">
        <v>126</v>
      </c>
      <c r="C54" s="5" t="s">
        <v>128</v>
      </c>
      <c r="D54" s="64" t="str">
        <f t="shared" si="1"/>
        <v>N/A</v>
      </c>
      <c r="E54" s="117"/>
    </row>
    <row r="55" spans="1:7">
      <c r="A55" s="5" t="s">
        <v>54</v>
      </c>
      <c r="B55" s="63" t="s">
        <v>126</v>
      </c>
      <c r="C55" s="5" t="s">
        <v>129</v>
      </c>
      <c r="D55" s="64" t="str">
        <f t="shared" si="1"/>
        <v>N/A</v>
      </c>
      <c r="E55" s="117"/>
    </row>
    <row r="56" spans="1:7">
      <c r="A56" s="5" t="s">
        <v>55</v>
      </c>
      <c r="B56" s="63" t="s">
        <v>126</v>
      </c>
      <c r="C56" s="5" t="s">
        <v>130</v>
      </c>
      <c r="D56" s="64" t="str">
        <f t="shared" si="1"/>
        <v>N/A</v>
      </c>
      <c r="E56" s="118"/>
    </row>
    <row r="57" spans="1:7" ht="13.5" customHeight="1">
      <c r="A57" s="5" t="s">
        <v>56</v>
      </c>
      <c r="B57" s="63" t="s">
        <v>126</v>
      </c>
      <c r="C57" s="5" t="s">
        <v>55</v>
      </c>
      <c r="D57" s="64" t="str">
        <f t="shared" si="1"/>
        <v>N/A</v>
      </c>
      <c r="E57" s="116" t="s">
        <v>119</v>
      </c>
    </row>
    <row r="58" spans="1:7">
      <c r="A58" s="5" t="s">
        <v>57</v>
      </c>
      <c r="B58" s="63" t="s">
        <v>126</v>
      </c>
      <c r="C58" s="5" t="s">
        <v>56</v>
      </c>
      <c r="D58" s="64" t="str">
        <f t="shared" si="1"/>
        <v>N/A</v>
      </c>
      <c r="E58" s="117"/>
    </row>
    <row r="59" spans="1:7">
      <c r="A59" s="5" t="s">
        <v>58</v>
      </c>
      <c r="B59" s="63" t="s">
        <v>126</v>
      </c>
      <c r="C59" s="5" t="s">
        <v>57</v>
      </c>
      <c r="D59" s="64" t="str">
        <f t="shared" si="1"/>
        <v>N/A</v>
      </c>
      <c r="E59" s="117"/>
    </row>
    <row r="60" spans="1:7">
      <c r="A60" s="5" t="s">
        <v>59</v>
      </c>
      <c r="B60" s="63" t="s">
        <v>126</v>
      </c>
      <c r="C60" s="5" t="s">
        <v>58</v>
      </c>
      <c r="D60" s="64" t="str">
        <f t="shared" si="1"/>
        <v>N/A</v>
      </c>
      <c r="E60" s="117"/>
    </row>
    <row r="61" spans="1:7">
      <c r="A61" s="5" t="s">
        <v>60</v>
      </c>
      <c r="B61" s="63" t="s">
        <v>126</v>
      </c>
      <c r="C61" s="5" t="s">
        <v>59</v>
      </c>
      <c r="D61" s="64" t="str">
        <f t="shared" si="1"/>
        <v>N/A</v>
      </c>
      <c r="E61" s="117"/>
    </row>
    <row r="62" spans="1:7">
      <c r="A62" s="5" t="s">
        <v>61</v>
      </c>
      <c r="B62" s="63" t="s">
        <v>126</v>
      </c>
      <c r="C62" s="5" t="s">
        <v>60</v>
      </c>
      <c r="D62" s="64" t="str">
        <f t="shared" si="1"/>
        <v>N/A</v>
      </c>
      <c r="E62" s="118"/>
    </row>
    <row r="63" spans="1:7">
      <c r="A63" s="5" t="s">
        <v>62</v>
      </c>
      <c r="B63" s="63" t="s">
        <v>126</v>
      </c>
      <c r="C63" s="4" t="s">
        <v>102</v>
      </c>
      <c r="D63" s="64" t="str">
        <f t="shared" si="1"/>
        <v>N/A</v>
      </c>
      <c r="E63" s="114" t="s">
        <v>148</v>
      </c>
      <c r="F63" s="6">
        <v>102</v>
      </c>
      <c r="G63" s="7"/>
    </row>
    <row r="64" spans="1:7">
      <c r="A64" s="5" t="s">
        <v>63</v>
      </c>
      <c r="B64" s="63" t="s">
        <v>126</v>
      </c>
      <c r="C64" s="4" t="s">
        <v>86</v>
      </c>
      <c r="D64" s="64" t="str">
        <f t="shared" si="1"/>
        <v>N/A</v>
      </c>
      <c r="E64" s="114"/>
      <c r="F64" s="6">
        <v>85</v>
      </c>
      <c r="G64" s="7"/>
    </row>
    <row r="65" spans="1:7">
      <c r="A65" s="5" t="s">
        <v>64</v>
      </c>
      <c r="B65" s="63" t="s">
        <v>126</v>
      </c>
      <c r="C65" s="4" t="s">
        <v>120</v>
      </c>
      <c r="D65" s="64" t="str">
        <f t="shared" ref="D65:D98" si="2">VLOOKUP($C65,$A$1:$B$116,2,FALSE)</f>
        <v>N/A</v>
      </c>
      <c r="E65" s="114"/>
      <c r="F65" s="6">
        <v>104</v>
      </c>
      <c r="G65" s="7"/>
    </row>
    <row r="66" spans="1:7">
      <c r="A66" s="5" t="s">
        <v>65</v>
      </c>
      <c r="B66" s="63" t="s">
        <v>126</v>
      </c>
      <c r="C66" s="4" t="s">
        <v>87</v>
      </c>
      <c r="D66" s="64" t="str">
        <f t="shared" si="2"/>
        <v>N/A</v>
      </c>
      <c r="E66" s="114"/>
      <c r="F66" s="6"/>
      <c r="G66" s="7"/>
    </row>
    <row r="67" spans="1:7" ht="13.5" customHeight="1">
      <c r="A67" s="5" t="s">
        <v>66</v>
      </c>
      <c r="B67" s="63" t="s">
        <v>126</v>
      </c>
      <c r="C67" s="4" t="s">
        <v>332</v>
      </c>
      <c r="D67" s="64" t="str">
        <f t="shared" si="2"/>
        <v>N/A</v>
      </c>
      <c r="E67" s="114"/>
      <c r="F67" s="6"/>
      <c r="G67" s="7"/>
    </row>
    <row r="68" spans="1:7">
      <c r="A68" s="5" t="s">
        <v>67</v>
      </c>
      <c r="B68" s="63" t="s">
        <v>126</v>
      </c>
      <c r="C68" s="34" t="s">
        <v>131</v>
      </c>
      <c r="D68" s="64" t="str">
        <f t="shared" si="2"/>
        <v>N/A</v>
      </c>
      <c r="E68" s="114"/>
      <c r="F68" s="6">
        <v>103</v>
      </c>
      <c r="G68" s="7"/>
    </row>
    <row r="69" spans="1:7">
      <c r="A69" s="5" t="s">
        <v>68</v>
      </c>
      <c r="B69" s="63" t="s">
        <v>126</v>
      </c>
      <c r="C69" s="34" t="s">
        <v>134</v>
      </c>
      <c r="D69" s="64" t="str">
        <f t="shared" si="2"/>
        <v>N/A</v>
      </c>
      <c r="E69" s="114"/>
      <c r="F69" s="6">
        <v>105</v>
      </c>
      <c r="G69" s="7"/>
    </row>
    <row r="70" spans="1:7">
      <c r="A70" s="5" t="s">
        <v>69</v>
      </c>
      <c r="B70" s="63" t="s">
        <v>126</v>
      </c>
      <c r="C70" s="4" t="s">
        <v>103</v>
      </c>
      <c r="D70" s="64" t="str">
        <f t="shared" si="2"/>
        <v>N/A</v>
      </c>
      <c r="E70" s="114"/>
      <c r="F70" s="6">
        <v>106</v>
      </c>
      <c r="G70" s="7"/>
    </row>
    <row r="71" spans="1:7">
      <c r="A71" s="5" t="s">
        <v>70</v>
      </c>
      <c r="B71" s="63" t="s">
        <v>126</v>
      </c>
      <c r="C71" s="4" t="s">
        <v>105</v>
      </c>
      <c r="D71" s="64" t="str">
        <f t="shared" si="2"/>
        <v>N/A</v>
      </c>
      <c r="E71" s="114"/>
      <c r="F71" s="6">
        <v>98</v>
      </c>
      <c r="G71" s="7"/>
    </row>
    <row r="72" spans="1:7">
      <c r="A72" s="5" t="s">
        <v>71</v>
      </c>
      <c r="B72" s="63" t="s">
        <v>126</v>
      </c>
      <c r="C72" s="4" t="s">
        <v>106</v>
      </c>
      <c r="D72" s="64" t="str">
        <f t="shared" si="2"/>
        <v>N/A</v>
      </c>
      <c r="E72" s="114"/>
      <c r="F72" s="6">
        <v>99</v>
      </c>
      <c r="G72" s="7"/>
    </row>
    <row r="73" spans="1:7">
      <c r="A73" s="5" t="s">
        <v>72</v>
      </c>
      <c r="B73" s="63" t="s">
        <v>126</v>
      </c>
      <c r="C73" s="4" t="s">
        <v>121</v>
      </c>
      <c r="D73" s="64" t="str">
        <f t="shared" si="2"/>
        <v>N/A</v>
      </c>
      <c r="E73" s="114"/>
      <c r="F73" s="6">
        <v>111</v>
      </c>
      <c r="G73" s="7"/>
    </row>
    <row r="74" spans="1:7" ht="13.5" customHeight="1">
      <c r="A74" s="5" t="s">
        <v>73</v>
      </c>
      <c r="B74" s="63" t="s">
        <v>126</v>
      </c>
      <c r="C74" s="4" t="s">
        <v>98</v>
      </c>
      <c r="D74" s="64" t="str">
        <f t="shared" si="2"/>
        <v>N/A</v>
      </c>
      <c r="E74" s="114"/>
      <c r="F74" s="6">
        <v>108</v>
      </c>
      <c r="G74" s="7"/>
    </row>
    <row r="75" spans="1:7">
      <c r="A75" s="5" t="s">
        <v>74</v>
      </c>
      <c r="B75" s="63" t="s">
        <v>126</v>
      </c>
      <c r="C75" s="4" t="s">
        <v>99</v>
      </c>
      <c r="D75" s="64" t="str">
        <f t="shared" si="2"/>
        <v>N/A</v>
      </c>
      <c r="E75" s="114"/>
      <c r="F75" s="6">
        <v>109</v>
      </c>
      <c r="G75" s="7"/>
    </row>
    <row r="76" spans="1:7">
      <c r="A76" s="5" t="s">
        <v>75</v>
      </c>
      <c r="B76" s="63" t="s">
        <v>126</v>
      </c>
      <c r="C76" s="4" t="s">
        <v>111</v>
      </c>
      <c r="D76" s="64" t="str">
        <f t="shared" si="2"/>
        <v>N/A</v>
      </c>
      <c r="E76" s="114"/>
      <c r="F76" s="6">
        <v>110</v>
      </c>
      <c r="G76" s="7"/>
    </row>
    <row r="77" spans="1:7">
      <c r="A77" s="5" t="s">
        <v>76</v>
      </c>
      <c r="B77" s="63" t="s">
        <v>126</v>
      </c>
      <c r="C77" s="8" t="s">
        <v>108</v>
      </c>
      <c r="D77" s="64" t="str">
        <f t="shared" si="2"/>
        <v>N/A</v>
      </c>
      <c r="E77" s="114"/>
      <c r="F77" s="6">
        <v>94</v>
      </c>
      <c r="G77" s="7"/>
    </row>
    <row r="78" spans="1:7">
      <c r="A78" s="5" t="s">
        <v>77</v>
      </c>
      <c r="B78" s="63" t="s">
        <v>126</v>
      </c>
      <c r="C78" s="8" t="s">
        <v>109</v>
      </c>
      <c r="D78" s="64" t="str">
        <f t="shared" si="2"/>
        <v>N/A</v>
      </c>
      <c r="E78" s="114"/>
      <c r="F78" s="6">
        <v>97</v>
      </c>
      <c r="G78" s="7"/>
    </row>
    <row r="79" spans="1:7">
      <c r="A79" s="5" t="s">
        <v>78</v>
      </c>
      <c r="B79" s="63" t="s">
        <v>126</v>
      </c>
      <c r="C79" s="8" t="s">
        <v>110</v>
      </c>
      <c r="D79" s="64" t="str">
        <f t="shared" si="2"/>
        <v>N/A</v>
      </c>
      <c r="E79" s="114"/>
      <c r="F79" s="6">
        <v>95</v>
      </c>
      <c r="G79" s="7"/>
    </row>
    <row r="80" spans="1:7">
      <c r="A80" s="5" t="s">
        <v>79</v>
      </c>
      <c r="B80" s="63" t="s">
        <v>126</v>
      </c>
      <c r="C80" s="8" t="s">
        <v>94</v>
      </c>
      <c r="D80" s="64" t="str">
        <f t="shared" si="2"/>
        <v>N/A</v>
      </c>
      <c r="E80" s="114"/>
      <c r="F80" s="6">
        <v>96</v>
      </c>
      <c r="G80" s="7"/>
    </row>
    <row r="81" spans="1:7">
      <c r="A81" s="5" t="s">
        <v>80</v>
      </c>
      <c r="B81" s="63" t="s">
        <v>126</v>
      </c>
      <c r="C81" s="8" t="s">
        <v>88</v>
      </c>
      <c r="D81" s="64" t="str">
        <f t="shared" si="2"/>
        <v>N/A</v>
      </c>
      <c r="E81" s="114"/>
      <c r="F81" s="6">
        <v>112</v>
      </c>
      <c r="G81" s="7"/>
    </row>
    <row r="82" spans="1:7">
      <c r="A82" s="5" t="s">
        <v>81</v>
      </c>
      <c r="B82" s="63" t="s">
        <v>126</v>
      </c>
      <c r="C82" s="8" t="s">
        <v>89</v>
      </c>
      <c r="D82" s="64" t="str">
        <f t="shared" si="2"/>
        <v>N/A</v>
      </c>
      <c r="E82" s="114"/>
      <c r="F82" s="6"/>
      <c r="G82" s="7"/>
    </row>
    <row r="83" spans="1:7">
      <c r="A83" s="5" t="s">
        <v>82</v>
      </c>
      <c r="B83" s="63" t="s">
        <v>126</v>
      </c>
      <c r="C83" s="8" t="s">
        <v>90</v>
      </c>
      <c r="D83" s="64" t="str">
        <f t="shared" si="2"/>
        <v>N/A</v>
      </c>
      <c r="E83" s="114"/>
      <c r="F83" s="6"/>
      <c r="G83" s="7"/>
    </row>
    <row r="84" spans="1:7">
      <c r="A84" s="5" t="s">
        <v>83</v>
      </c>
      <c r="B84" s="63" t="s">
        <v>126</v>
      </c>
      <c r="C84" s="8" t="s">
        <v>91</v>
      </c>
      <c r="D84" s="64" t="str">
        <f t="shared" si="2"/>
        <v>N/A</v>
      </c>
      <c r="E84" s="114"/>
      <c r="F84" s="6">
        <v>100</v>
      </c>
      <c r="G84" s="7"/>
    </row>
    <row r="85" spans="1:7">
      <c r="A85" s="4" t="s">
        <v>86</v>
      </c>
      <c r="B85" s="63" t="s">
        <v>126</v>
      </c>
      <c r="C85" s="8" t="s">
        <v>92</v>
      </c>
      <c r="D85" s="64" t="str">
        <f t="shared" si="2"/>
        <v>N/A</v>
      </c>
      <c r="E85" s="114"/>
      <c r="F85" s="6">
        <v>101</v>
      </c>
      <c r="G85" s="7"/>
    </row>
    <row r="86" spans="1:7">
      <c r="A86" s="4" t="s">
        <v>87</v>
      </c>
      <c r="B86" s="63" t="s">
        <v>126</v>
      </c>
      <c r="C86" s="8" t="s">
        <v>93</v>
      </c>
      <c r="D86" s="64" t="str">
        <f t="shared" si="2"/>
        <v>N/A</v>
      </c>
      <c r="E86" s="114"/>
    </row>
    <row r="87" spans="1:7">
      <c r="A87" s="4" t="s">
        <v>332</v>
      </c>
      <c r="B87" s="63" t="s">
        <v>126</v>
      </c>
      <c r="C87" s="4" t="s">
        <v>95</v>
      </c>
      <c r="D87" s="64" t="str">
        <f t="shared" si="2"/>
        <v>N/A</v>
      </c>
      <c r="E87" s="114"/>
    </row>
    <row r="88" spans="1:7">
      <c r="A88" s="4" t="s">
        <v>88</v>
      </c>
      <c r="B88" s="63" t="s">
        <v>126</v>
      </c>
      <c r="C88" s="4" t="s">
        <v>96</v>
      </c>
      <c r="D88" s="64" t="str">
        <f t="shared" si="2"/>
        <v>N/A</v>
      </c>
      <c r="E88" s="114"/>
    </row>
    <row r="89" spans="1:7">
      <c r="A89" s="4" t="s">
        <v>89</v>
      </c>
      <c r="B89" s="63" t="s">
        <v>126</v>
      </c>
      <c r="C89" s="4" t="s">
        <v>97</v>
      </c>
      <c r="D89" s="64" t="str">
        <f t="shared" si="2"/>
        <v>N/A</v>
      </c>
      <c r="E89" s="114"/>
    </row>
    <row r="90" spans="1:7">
      <c r="A90" s="4" t="s">
        <v>90</v>
      </c>
      <c r="B90" s="63" t="s">
        <v>126</v>
      </c>
      <c r="C90" s="4" t="s">
        <v>112</v>
      </c>
      <c r="D90" s="64" t="str">
        <f t="shared" si="2"/>
        <v>N/A</v>
      </c>
      <c r="E90" s="114"/>
    </row>
    <row r="91" spans="1:7">
      <c r="A91" s="4" t="s">
        <v>91</v>
      </c>
      <c r="B91" s="63" t="s">
        <v>126</v>
      </c>
      <c r="C91" s="58" t="s">
        <v>80</v>
      </c>
      <c r="D91" s="64" t="str">
        <f t="shared" si="2"/>
        <v>N/A</v>
      </c>
      <c r="E91" s="114"/>
    </row>
    <row r="92" spans="1:7">
      <c r="A92" s="4" t="s">
        <v>92</v>
      </c>
      <c r="B92" s="63" t="s">
        <v>126</v>
      </c>
      <c r="C92" s="58" t="s">
        <v>81</v>
      </c>
      <c r="D92" s="64" t="str">
        <f t="shared" si="2"/>
        <v>N/A</v>
      </c>
      <c r="E92" s="114"/>
    </row>
    <row r="93" spans="1:7">
      <c r="A93" s="4" t="s">
        <v>93</v>
      </c>
      <c r="B93" s="63" t="s">
        <v>126</v>
      </c>
      <c r="C93" s="4" t="s">
        <v>100</v>
      </c>
      <c r="D93" s="64" t="str">
        <f t="shared" si="2"/>
        <v>N/A</v>
      </c>
      <c r="E93" s="114"/>
    </row>
    <row r="94" spans="1:7">
      <c r="A94" s="4" t="s">
        <v>94</v>
      </c>
      <c r="B94" s="63" t="s">
        <v>126</v>
      </c>
      <c r="C94" s="4" t="s">
        <v>101</v>
      </c>
      <c r="D94" s="64" t="str">
        <f t="shared" si="2"/>
        <v>N/A</v>
      </c>
      <c r="E94" s="114"/>
    </row>
    <row r="95" spans="1:7">
      <c r="A95" s="4" t="s">
        <v>95</v>
      </c>
      <c r="B95" s="63" t="s">
        <v>126</v>
      </c>
      <c r="C95" s="5" t="s">
        <v>122</v>
      </c>
      <c r="D95" s="64" t="str">
        <f t="shared" si="2"/>
        <v>N/A</v>
      </c>
      <c r="E95" s="114"/>
    </row>
    <row r="96" spans="1:7">
      <c r="A96" s="4" t="s">
        <v>96</v>
      </c>
      <c r="B96" s="63" t="s">
        <v>126</v>
      </c>
      <c r="C96" s="5" t="s">
        <v>123</v>
      </c>
      <c r="D96" s="64" t="str">
        <f t="shared" si="2"/>
        <v>N/A</v>
      </c>
      <c r="E96" s="114"/>
    </row>
    <row r="97" spans="1:5">
      <c r="A97" s="4" t="s">
        <v>97</v>
      </c>
      <c r="B97" s="63" t="s">
        <v>126</v>
      </c>
      <c r="C97" s="58" t="s">
        <v>124</v>
      </c>
      <c r="D97" s="64" t="str">
        <f t="shared" si="2"/>
        <v>N/A</v>
      </c>
      <c r="E97" s="114"/>
    </row>
    <row r="98" spans="1:5">
      <c r="A98" s="4" t="s">
        <v>98</v>
      </c>
      <c r="B98" s="63" t="s">
        <v>126</v>
      </c>
      <c r="C98" s="5" t="s">
        <v>125</v>
      </c>
      <c r="D98" s="64" t="str">
        <f t="shared" si="2"/>
        <v>N/A</v>
      </c>
      <c r="E98" s="114"/>
    </row>
    <row r="99" spans="1:5">
      <c r="A99" s="4" t="s">
        <v>99</v>
      </c>
      <c r="B99" s="63" t="s">
        <v>126</v>
      </c>
      <c r="C99" s="3"/>
      <c r="D99" s="3"/>
    </row>
    <row r="100" spans="1:5">
      <c r="A100" s="4" t="s">
        <v>100</v>
      </c>
      <c r="B100" s="63" t="s">
        <v>126</v>
      </c>
      <c r="C100" s="3"/>
      <c r="D100" s="3"/>
    </row>
    <row r="101" spans="1:5">
      <c r="A101" s="4" t="s">
        <v>101</v>
      </c>
      <c r="B101" s="63" t="s">
        <v>126</v>
      </c>
      <c r="C101" s="3"/>
      <c r="D101" s="3"/>
    </row>
    <row r="102" spans="1:5">
      <c r="A102" s="4" t="s">
        <v>102</v>
      </c>
      <c r="B102" s="63" t="s">
        <v>126</v>
      </c>
      <c r="C102" s="3"/>
      <c r="D102" s="3"/>
    </row>
    <row r="103" spans="1:5">
      <c r="A103" s="4" t="s">
        <v>103</v>
      </c>
      <c r="B103" s="63" t="s">
        <v>126</v>
      </c>
      <c r="C103" s="3"/>
      <c r="D103" s="3"/>
    </row>
    <row r="104" spans="1:5">
      <c r="A104" s="4" t="s">
        <v>104</v>
      </c>
      <c r="B104" s="63" t="s">
        <v>126</v>
      </c>
      <c r="C104" s="3"/>
      <c r="D104" s="3"/>
    </row>
    <row r="105" spans="1:5">
      <c r="A105" s="4" t="s">
        <v>105</v>
      </c>
      <c r="B105" s="63" t="s">
        <v>126</v>
      </c>
      <c r="C105" s="3"/>
      <c r="D105" s="3"/>
    </row>
    <row r="106" spans="1:5">
      <c r="A106" s="4" t="s">
        <v>106</v>
      </c>
      <c r="B106" s="63" t="s">
        <v>126</v>
      </c>
      <c r="C106" s="3"/>
      <c r="D106" s="3"/>
    </row>
    <row r="107" spans="1:5">
      <c r="A107" s="4" t="s">
        <v>107</v>
      </c>
      <c r="B107" s="63" t="s">
        <v>126</v>
      </c>
      <c r="C107" s="3"/>
      <c r="D107" s="3"/>
    </row>
    <row r="108" spans="1:5">
      <c r="A108" s="4" t="s">
        <v>108</v>
      </c>
      <c r="B108" s="63" t="s">
        <v>126</v>
      </c>
      <c r="C108" s="3"/>
      <c r="D108" s="3"/>
    </row>
    <row r="109" spans="1:5">
      <c r="A109" s="4" t="s">
        <v>109</v>
      </c>
      <c r="B109" s="63" t="s">
        <v>126</v>
      </c>
      <c r="C109" s="3"/>
      <c r="D109" s="3"/>
    </row>
    <row r="110" spans="1:5">
      <c r="A110" s="4" t="s">
        <v>110</v>
      </c>
      <c r="B110" s="63" t="s">
        <v>126</v>
      </c>
      <c r="C110" s="3"/>
      <c r="D110" s="3"/>
    </row>
    <row r="111" spans="1:5">
      <c r="A111" s="4" t="s">
        <v>111</v>
      </c>
      <c r="B111" s="63" t="s">
        <v>126</v>
      </c>
      <c r="C111" s="3"/>
      <c r="D111" s="3"/>
    </row>
    <row r="112" spans="1:5">
      <c r="A112" s="4" t="s">
        <v>112</v>
      </c>
      <c r="B112" s="63" t="s">
        <v>126</v>
      </c>
      <c r="C112" s="3"/>
      <c r="D112" s="3"/>
    </row>
    <row r="113" spans="1:4">
      <c r="A113" s="4" t="s">
        <v>113</v>
      </c>
      <c r="B113" s="63" t="s">
        <v>126</v>
      </c>
      <c r="C113" s="3"/>
      <c r="D113" s="3"/>
    </row>
    <row r="114" spans="1:4">
      <c r="A114" s="4" t="s">
        <v>114</v>
      </c>
      <c r="B114" s="63" t="s">
        <v>126</v>
      </c>
    </row>
    <row r="115" spans="1:4">
      <c r="A115" s="4" t="s">
        <v>115</v>
      </c>
      <c r="B115" s="63" t="s">
        <v>126</v>
      </c>
    </row>
    <row r="116" spans="1:4">
      <c r="A116" s="4" t="s">
        <v>116</v>
      </c>
      <c r="B116" s="63" t="s">
        <v>126</v>
      </c>
    </row>
    <row r="117" spans="1:4">
      <c r="A117" s="3"/>
      <c r="B117" s="3"/>
    </row>
  </sheetData>
  <sheetProtection sheet="1" objects="1" scenarios="1" selectLockedCells="1"/>
  <mergeCells count="9">
    <mergeCell ref="E63:E98"/>
    <mergeCell ref="E1:E3"/>
    <mergeCell ref="E4:E7"/>
    <mergeCell ref="E8:E12"/>
    <mergeCell ref="E13:E26"/>
    <mergeCell ref="E27:E44"/>
    <mergeCell ref="E45:E52"/>
    <mergeCell ref="E57:E62"/>
    <mergeCell ref="E53:E56"/>
  </mergeCells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showGridLines="0" workbookViewId="0">
      <selection activeCell="B2" sqref="B2"/>
    </sheetView>
  </sheetViews>
  <sheetFormatPr defaultRowHeight="13.5"/>
  <cols>
    <col min="1" max="3" width="43" customWidth="1"/>
    <col min="4" max="4" width="43" style="83" customWidth="1"/>
    <col min="5" max="5" width="43" customWidth="1"/>
    <col min="6" max="6" width="7.625" style="57" customWidth="1"/>
  </cols>
  <sheetData>
    <row r="1" spans="1:6" ht="21" thickBot="1">
      <c r="A1" s="119" t="s">
        <v>323</v>
      </c>
      <c r="B1" s="120"/>
      <c r="C1" s="121" t="s">
        <v>322</v>
      </c>
      <c r="D1" s="122"/>
      <c r="E1" s="38" t="s">
        <v>321</v>
      </c>
      <c r="F1" s="65" t="s">
        <v>324</v>
      </c>
    </row>
    <row r="2" spans="1:6">
      <c r="A2" s="77" t="s">
        <v>155</v>
      </c>
      <c r="B2" s="78" t="s">
        <v>327</v>
      </c>
      <c r="C2" s="68" t="s">
        <v>280</v>
      </c>
      <c r="D2" s="87" t="str">
        <f t="shared" ref="D2:D33" si="0">VLOOKUP($C2,$A$2:$B$144,2,FALSE)</f>
        <v>——</v>
      </c>
      <c r="E2" s="55" t="s">
        <v>327</v>
      </c>
      <c r="F2" s="81" t="str">
        <f>IF(D2=E2,"一致",0)</f>
        <v>一致</v>
      </c>
    </row>
    <row r="3" spans="1:6">
      <c r="A3" s="66" t="s">
        <v>156</v>
      </c>
      <c r="B3" s="79" t="s">
        <v>327</v>
      </c>
      <c r="C3" s="69" t="s">
        <v>4</v>
      </c>
      <c r="D3" s="88" t="str">
        <f t="shared" si="0"/>
        <v>——</v>
      </c>
      <c r="E3" s="55" t="s">
        <v>327</v>
      </c>
      <c r="F3" s="81" t="str">
        <f t="shared" ref="F3:F67" si="1">IF(D3=E3,"一致",0)</f>
        <v>一致</v>
      </c>
    </row>
    <row r="4" spans="1:6">
      <c r="A4" s="66" t="s">
        <v>157</v>
      </c>
      <c r="B4" s="79" t="s">
        <v>327</v>
      </c>
      <c r="C4" s="69" t="s">
        <v>265</v>
      </c>
      <c r="D4" s="88" t="str">
        <f t="shared" si="0"/>
        <v>——</v>
      </c>
      <c r="E4" s="55" t="s">
        <v>327</v>
      </c>
      <c r="F4" s="81" t="str">
        <f t="shared" si="1"/>
        <v>一致</v>
      </c>
    </row>
    <row r="5" spans="1:6">
      <c r="A5" s="66" t="s">
        <v>158</v>
      </c>
      <c r="B5" s="79" t="s">
        <v>327</v>
      </c>
      <c r="C5" s="69" t="s">
        <v>266</v>
      </c>
      <c r="D5" s="88" t="str">
        <f t="shared" si="0"/>
        <v>——</v>
      </c>
      <c r="E5" s="55" t="s">
        <v>327</v>
      </c>
      <c r="F5" s="81" t="str">
        <f t="shared" si="1"/>
        <v>一致</v>
      </c>
    </row>
    <row r="6" spans="1:6">
      <c r="A6" s="66" t="s">
        <v>159</v>
      </c>
      <c r="B6" s="79" t="s">
        <v>327</v>
      </c>
      <c r="C6" s="69" t="s">
        <v>267</v>
      </c>
      <c r="D6" s="88" t="str">
        <f t="shared" si="0"/>
        <v>——</v>
      </c>
      <c r="E6" s="55" t="s">
        <v>327</v>
      </c>
      <c r="F6" s="81" t="str">
        <f t="shared" si="1"/>
        <v>一致</v>
      </c>
    </row>
    <row r="7" spans="1:6">
      <c r="A7" s="66" t="s">
        <v>160</v>
      </c>
      <c r="B7" s="79" t="s">
        <v>327</v>
      </c>
      <c r="C7" s="69" t="s">
        <v>268</v>
      </c>
      <c r="D7" s="88" t="str">
        <f t="shared" si="0"/>
        <v>——</v>
      </c>
      <c r="E7" s="55" t="s">
        <v>327</v>
      </c>
      <c r="F7" s="81" t="str">
        <f t="shared" si="1"/>
        <v>一致</v>
      </c>
    </row>
    <row r="8" spans="1:6">
      <c r="A8" s="66" t="s">
        <v>161</v>
      </c>
      <c r="B8" s="79" t="s">
        <v>327</v>
      </c>
      <c r="C8" s="69" t="s">
        <v>269</v>
      </c>
      <c r="D8" s="88" t="str">
        <f t="shared" si="0"/>
        <v>——</v>
      </c>
      <c r="E8" s="55" t="s">
        <v>327</v>
      </c>
      <c r="F8" s="81" t="str">
        <f t="shared" si="1"/>
        <v>一致</v>
      </c>
    </row>
    <row r="9" spans="1:6">
      <c r="A9" s="66" t="s">
        <v>162</v>
      </c>
      <c r="B9" s="79" t="s">
        <v>327</v>
      </c>
      <c r="C9" s="70" t="s">
        <v>155</v>
      </c>
      <c r="D9" s="88" t="str">
        <f t="shared" si="0"/>
        <v>——</v>
      </c>
      <c r="E9" s="55" t="s">
        <v>327</v>
      </c>
      <c r="F9" s="81" t="str">
        <f t="shared" si="1"/>
        <v>一致</v>
      </c>
    </row>
    <row r="10" spans="1:6">
      <c r="A10" s="66" t="s">
        <v>163</v>
      </c>
      <c r="B10" s="79" t="s">
        <v>327</v>
      </c>
      <c r="C10" s="69" t="s">
        <v>270</v>
      </c>
      <c r="D10" s="88" t="str">
        <f t="shared" si="0"/>
        <v>——</v>
      </c>
      <c r="E10" s="55" t="s">
        <v>327</v>
      </c>
      <c r="F10" s="81" t="str">
        <f t="shared" si="1"/>
        <v>一致</v>
      </c>
    </row>
    <row r="11" spans="1:6">
      <c r="A11" s="66" t="s">
        <v>164</v>
      </c>
      <c r="B11" s="79" t="s">
        <v>327</v>
      </c>
      <c r="C11" s="69" t="s">
        <v>271</v>
      </c>
      <c r="D11" s="88" t="str">
        <f t="shared" si="0"/>
        <v>——</v>
      </c>
      <c r="E11" s="55" t="s">
        <v>327</v>
      </c>
      <c r="F11" s="81" t="str">
        <f t="shared" si="1"/>
        <v>一致</v>
      </c>
    </row>
    <row r="12" spans="1:6">
      <c r="A12" s="66" t="s">
        <v>165</v>
      </c>
      <c r="B12" s="79" t="s">
        <v>327</v>
      </c>
      <c r="C12" s="69" t="s">
        <v>272</v>
      </c>
      <c r="D12" s="88" t="str">
        <f t="shared" si="0"/>
        <v>——</v>
      </c>
      <c r="E12" s="55" t="s">
        <v>327</v>
      </c>
      <c r="F12" s="81" t="str">
        <f t="shared" si="1"/>
        <v>一致</v>
      </c>
    </row>
    <row r="13" spans="1:6">
      <c r="A13" s="66" t="s">
        <v>166</v>
      </c>
      <c r="B13" s="79" t="s">
        <v>327</v>
      </c>
      <c r="C13" s="69" t="s">
        <v>273</v>
      </c>
      <c r="D13" s="88" t="str">
        <f t="shared" si="0"/>
        <v>——</v>
      </c>
      <c r="E13" s="55" t="s">
        <v>327</v>
      </c>
      <c r="F13" s="81" t="str">
        <f t="shared" si="1"/>
        <v>一致</v>
      </c>
    </row>
    <row r="14" spans="1:6">
      <c r="A14" s="66" t="s">
        <v>167</v>
      </c>
      <c r="B14" s="79" t="s">
        <v>327</v>
      </c>
      <c r="C14" s="69" t="s">
        <v>274</v>
      </c>
      <c r="D14" s="88" t="str">
        <f t="shared" si="0"/>
        <v>——</v>
      </c>
      <c r="E14" s="55" t="s">
        <v>327</v>
      </c>
      <c r="F14" s="81" t="str">
        <f t="shared" si="1"/>
        <v>一致</v>
      </c>
    </row>
    <row r="15" spans="1:6">
      <c r="A15" s="66" t="s">
        <v>168</v>
      </c>
      <c r="B15" s="79" t="s">
        <v>327</v>
      </c>
      <c r="C15" s="69" t="s">
        <v>275</v>
      </c>
      <c r="D15" s="88" t="str">
        <f t="shared" si="0"/>
        <v>——</v>
      </c>
      <c r="E15" s="55" t="s">
        <v>327</v>
      </c>
      <c r="F15" s="81" t="str">
        <f t="shared" si="1"/>
        <v>一致</v>
      </c>
    </row>
    <row r="16" spans="1:6">
      <c r="A16" s="66" t="s">
        <v>169</v>
      </c>
      <c r="B16" s="79" t="s">
        <v>327</v>
      </c>
      <c r="C16" s="69" t="s">
        <v>276</v>
      </c>
      <c r="D16" s="88" t="str">
        <f t="shared" si="0"/>
        <v>——</v>
      </c>
      <c r="E16" s="55" t="s">
        <v>327</v>
      </c>
      <c r="F16" s="81" t="str">
        <f t="shared" si="1"/>
        <v>一致</v>
      </c>
    </row>
    <row r="17" spans="1:6">
      <c r="A17" s="66" t="s">
        <v>170</v>
      </c>
      <c r="B17" s="79" t="s">
        <v>327</v>
      </c>
      <c r="C17" s="69" t="s">
        <v>277</v>
      </c>
      <c r="D17" s="88" t="str">
        <f t="shared" si="0"/>
        <v>——</v>
      </c>
      <c r="E17" s="55" t="s">
        <v>327</v>
      </c>
      <c r="F17" s="81" t="str">
        <f t="shared" si="1"/>
        <v>一致</v>
      </c>
    </row>
    <row r="18" spans="1:6">
      <c r="A18" s="66" t="s">
        <v>171</v>
      </c>
      <c r="B18" s="79" t="s">
        <v>327</v>
      </c>
      <c r="C18" s="69" t="s">
        <v>278</v>
      </c>
      <c r="D18" s="88" t="str">
        <f t="shared" si="0"/>
        <v>——</v>
      </c>
      <c r="E18" s="55" t="s">
        <v>327</v>
      </c>
      <c r="F18" s="81" t="str">
        <f t="shared" si="1"/>
        <v>一致</v>
      </c>
    </row>
    <row r="19" spans="1:6">
      <c r="A19" s="66" t="s">
        <v>172</v>
      </c>
      <c r="B19" s="79" t="s">
        <v>327</v>
      </c>
      <c r="C19" s="71" t="s">
        <v>279</v>
      </c>
      <c r="D19" s="89" t="str">
        <f t="shared" si="0"/>
        <v>——</v>
      </c>
      <c r="E19" s="55" t="s">
        <v>327</v>
      </c>
      <c r="F19" s="81" t="str">
        <f t="shared" si="1"/>
        <v>一致</v>
      </c>
    </row>
    <row r="20" spans="1:6">
      <c r="A20" s="66" t="s">
        <v>173</v>
      </c>
      <c r="B20" s="79" t="s">
        <v>327</v>
      </c>
      <c r="C20" s="71" t="s">
        <v>281</v>
      </c>
      <c r="D20" s="89" t="str">
        <f t="shared" si="0"/>
        <v>——</v>
      </c>
      <c r="E20" s="55" t="s">
        <v>327</v>
      </c>
      <c r="F20" s="81" t="str">
        <f t="shared" si="1"/>
        <v>一致</v>
      </c>
    </row>
    <row r="21" spans="1:6">
      <c r="A21" s="66" t="s">
        <v>174</v>
      </c>
      <c r="B21" s="79" t="s">
        <v>327</v>
      </c>
      <c r="C21" s="71" t="s">
        <v>282</v>
      </c>
      <c r="D21" s="89" t="str">
        <f t="shared" si="0"/>
        <v>——</v>
      </c>
      <c r="E21" s="55" t="s">
        <v>327</v>
      </c>
      <c r="F21" s="81" t="str">
        <f t="shared" si="1"/>
        <v>一致</v>
      </c>
    </row>
    <row r="22" spans="1:6">
      <c r="A22" s="66" t="s">
        <v>175</v>
      </c>
      <c r="B22" s="79" t="s">
        <v>327</v>
      </c>
      <c r="C22" s="71" t="s">
        <v>330</v>
      </c>
      <c r="D22" s="89" t="str">
        <f t="shared" si="0"/>
        <v>——</v>
      </c>
      <c r="E22" s="55" t="s">
        <v>327</v>
      </c>
      <c r="F22" s="81" t="str">
        <f t="shared" si="1"/>
        <v>一致</v>
      </c>
    </row>
    <row r="23" spans="1:6">
      <c r="A23" s="66" t="s">
        <v>176</v>
      </c>
      <c r="B23" s="79" t="s">
        <v>327</v>
      </c>
      <c r="C23" s="71" t="s">
        <v>331</v>
      </c>
      <c r="D23" s="89" t="str">
        <f t="shared" si="0"/>
        <v>——</v>
      </c>
      <c r="E23" s="55" t="s">
        <v>329</v>
      </c>
      <c r="F23" s="81" t="str">
        <f t="shared" si="1"/>
        <v>一致</v>
      </c>
    </row>
    <row r="24" spans="1:6">
      <c r="A24" s="66" t="s">
        <v>177</v>
      </c>
      <c r="B24" s="79" t="s">
        <v>327</v>
      </c>
      <c r="C24" s="69" t="s">
        <v>283</v>
      </c>
      <c r="D24" s="88" t="str">
        <f t="shared" si="0"/>
        <v>——</v>
      </c>
      <c r="E24" s="55" t="s">
        <v>327</v>
      </c>
      <c r="F24" s="81" t="str">
        <f t="shared" si="1"/>
        <v>一致</v>
      </c>
    </row>
    <row r="25" spans="1:6">
      <c r="A25" s="66" t="s">
        <v>178</v>
      </c>
      <c r="B25" s="79" t="s">
        <v>327</v>
      </c>
      <c r="C25" s="69" t="s">
        <v>284</v>
      </c>
      <c r="D25" s="88" t="str">
        <f t="shared" si="0"/>
        <v>——</v>
      </c>
      <c r="E25" s="55" t="s">
        <v>327</v>
      </c>
      <c r="F25" s="81" t="str">
        <f t="shared" si="1"/>
        <v>一致</v>
      </c>
    </row>
    <row r="26" spans="1:6">
      <c r="A26" s="66" t="s">
        <v>179</v>
      </c>
      <c r="B26" s="79" t="s">
        <v>327</v>
      </c>
      <c r="C26" s="69" t="s">
        <v>285</v>
      </c>
      <c r="D26" s="88" t="str">
        <f t="shared" si="0"/>
        <v>——</v>
      </c>
      <c r="E26" s="55" t="s">
        <v>327</v>
      </c>
      <c r="F26" s="81" t="str">
        <f t="shared" si="1"/>
        <v>一致</v>
      </c>
    </row>
    <row r="27" spans="1:6">
      <c r="A27" s="66" t="s">
        <v>180</v>
      </c>
      <c r="B27" s="79" t="s">
        <v>327</v>
      </c>
      <c r="C27" s="69" t="s">
        <v>286</v>
      </c>
      <c r="D27" s="88" t="str">
        <f t="shared" si="0"/>
        <v>——</v>
      </c>
      <c r="E27" s="55" t="s">
        <v>327</v>
      </c>
      <c r="F27" s="81" t="str">
        <f t="shared" si="1"/>
        <v>一致</v>
      </c>
    </row>
    <row r="28" spans="1:6">
      <c r="A28" s="66" t="s">
        <v>181</v>
      </c>
      <c r="B28" s="79" t="s">
        <v>327</v>
      </c>
      <c r="C28" s="71" t="s">
        <v>287</v>
      </c>
      <c r="D28" s="89" t="str">
        <f t="shared" si="0"/>
        <v>——</v>
      </c>
      <c r="E28" s="55" t="s">
        <v>327</v>
      </c>
      <c r="F28" s="81" t="str">
        <f t="shared" si="1"/>
        <v>一致</v>
      </c>
    </row>
    <row r="29" spans="1:6">
      <c r="A29" s="66" t="s">
        <v>182</v>
      </c>
      <c r="B29" s="79" t="s">
        <v>327</v>
      </c>
      <c r="C29" s="71" t="s">
        <v>288</v>
      </c>
      <c r="D29" s="89" t="str">
        <f t="shared" si="0"/>
        <v>——</v>
      </c>
      <c r="E29" s="55" t="s">
        <v>327</v>
      </c>
      <c r="F29" s="81" t="str">
        <f t="shared" si="1"/>
        <v>一致</v>
      </c>
    </row>
    <row r="30" spans="1:6">
      <c r="A30" s="66" t="s">
        <v>183</v>
      </c>
      <c r="B30" s="79" t="s">
        <v>327</v>
      </c>
      <c r="C30" s="71" t="s">
        <v>289</v>
      </c>
      <c r="D30" s="89" t="str">
        <f t="shared" si="0"/>
        <v>——</v>
      </c>
      <c r="E30" s="55" t="s">
        <v>327</v>
      </c>
      <c r="F30" s="81" t="str">
        <f t="shared" si="1"/>
        <v>一致</v>
      </c>
    </row>
    <row r="31" spans="1:6">
      <c r="A31" s="66" t="s">
        <v>328</v>
      </c>
      <c r="B31" s="79" t="s">
        <v>327</v>
      </c>
      <c r="C31" s="71" t="s">
        <v>290</v>
      </c>
      <c r="D31" s="89" t="str">
        <f t="shared" si="0"/>
        <v>——</v>
      </c>
      <c r="E31" s="55" t="s">
        <v>327</v>
      </c>
      <c r="F31" s="81" t="str">
        <f t="shared" si="1"/>
        <v>一致</v>
      </c>
    </row>
    <row r="32" spans="1:6">
      <c r="A32" s="66" t="s">
        <v>154</v>
      </c>
      <c r="B32" s="79" t="s">
        <v>327</v>
      </c>
      <c r="C32" s="71" t="s">
        <v>291</v>
      </c>
      <c r="D32" s="89" t="str">
        <f t="shared" si="0"/>
        <v>——</v>
      </c>
      <c r="E32" s="55" t="s">
        <v>327</v>
      </c>
      <c r="F32" s="81" t="str">
        <f t="shared" si="1"/>
        <v>一致</v>
      </c>
    </row>
    <row r="33" spans="1:6">
      <c r="A33" s="66" t="s">
        <v>184</v>
      </c>
      <c r="B33" s="79" t="s">
        <v>327</v>
      </c>
      <c r="C33" s="71" t="s">
        <v>292</v>
      </c>
      <c r="D33" s="89" t="str">
        <f t="shared" si="0"/>
        <v>——</v>
      </c>
      <c r="E33" s="55" t="s">
        <v>327</v>
      </c>
      <c r="F33" s="81" t="str">
        <f t="shared" si="1"/>
        <v>一致</v>
      </c>
    </row>
    <row r="34" spans="1:6">
      <c r="A34" s="66" t="s">
        <v>185</v>
      </c>
      <c r="B34" s="79" t="s">
        <v>327</v>
      </c>
      <c r="C34" s="71" t="s">
        <v>293</v>
      </c>
      <c r="D34" s="89" t="str">
        <f t="shared" ref="D34:D65" si="2">VLOOKUP($C34,$A$2:$B$144,2,FALSE)</f>
        <v>——</v>
      </c>
      <c r="E34" s="55" t="s">
        <v>327</v>
      </c>
      <c r="F34" s="81" t="str">
        <f t="shared" si="1"/>
        <v>一致</v>
      </c>
    </row>
    <row r="35" spans="1:6">
      <c r="A35" s="66" t="s">
        <v>186</v>
      </c>
      <c r="B35" s="79" t="s">
        <v>327</v>
      </c>
      <c r="C35" s="71" t="s">
        <v>294</v>
      </c>
      <c r="D35" s="89" t="str">
        <f t="shared" si="2"/>
        <v>——</v>
      </c>
      <c r="E35" s="55" t="s">
        <v>327</v>
      </c>
      <c r="F35" s="81" t="str">
        <f t="shared" si="1"/>
        <v>一致</v>
      </c>
    </row>
    <row r="36" spans="1:6">
      <c r="A36" s="66" t="s">
        <v>187</v>
      </c>
      <c r="B36" s="79" t="s">
        <v>327</v>
      </c>
      <c r="C36" s="123" t="s">
        <v>257</v>
      </c>
      <c r="D36" s="89" t="str">
        <f t="shared" si="2"/>
        <v>——</v>
      </c>
      <c r="E36" s="55" t="s">
        <v>327</v>
      </c>
      <c r="F36" s="81" t="str">
        <f t="shared" si="1"/>
        <v>一致</v>
      </c>
    </row>
    <row r="37" spans="1:6">
      <c r="A37" s="66" t="s">
        <v>188</v>
      </c>
      <c r="B37" s="79" t="s">
        <v>327</v>
      </c>
      <c r="C37" s="123" t="s">
        <v>256</v>
      </c>
      <c r="D37" s="89" t="str">
        <f t="shared" si="2"/>
        <v>——</v>
      </c>
      <c r="E37" s="55" t="s">
        <v>327</v>
      </c>
      <c r="F37" s="81" t="str">
        <f t="shared" si="1"/>
        <v>一致</v>
      </c>
    </row>
    <row r="38" spans="1:6">
      <c r="A38" s="66" t="s">
        <v>189</v>
      </c>
      <c r="B38" s="79" t="s">
        <v>327</v>
      </c>
      <c r="C38" s="71" t="s">
        <v>295</v>
      </c>
      <c r="D38" s="89" t="str">
        <f t="shared" si="2"/>
        <v>——</v>
      </c>
      <c r="E38" s="55" t="s">
        <v>327</v>
      </c>
      <c r="F38" s="81" t="str">
        <f t="shared" si="1"/>
        <v>一致</v>
      </c>
    </row>
    <row r="39" spans="1:6">
      <c r="A39" s="66" t="s">
        <v>190</v>
      </c>
      <c r="B39" s="79" t="s">
        <v>327</v>
      </c>
      <c r="C39" s="71" t="s">
        <v>296</v>
      </c>
      <c r="D39" s="89" t="str">
        <f t="shared" si="2"/>
        <v>——</v>
      </c>
      <c r="E39" s="55" t="s">
        <v>327</v>
      </c>
      <c r="F39" s="81" t="str">
        <f t="shared" si="1"/>
        <v>一致</v>
      </c>
    </row>
    <row r="40" spans="1:6">
      <c r="A40" s="66" t="s">
        <v>191</v>
      </c>
      <c r="B40" s="79" t="s">
        <v>327</v>
      </c>
      <c r="C40" s="71" t="s">
        <v>297</v>
      </c>
      <c r="D40" s="89" t="str">
        <f t="shared" si="2"/>
        <v>——</v>
      </c>
      <c r="E40" s="55" t="s">
        <v>327</v>
      </c>
      <c r="F40" s="81" t="str">
        <f t="shared" si="1"/>
        <v>一致</v>
      </c>
    </row>
    <row r="41" spans="1:6">
      <c r="A41" s="66" t="s">
        <v>192</v>
      </c>
      <c r="B41" s="79" t="s">
        <v>327</v>
      </c>
      <c r="C41" s="71" t="s">
        <v>298</v>
      </c>
      <c r="D41" s="89" t="str">
        <f t="shared" si="2"/>
        <v>——</v>
      </c>
      <c r="E41" s="55" t="s">
        <v>327</v>
      </c>
      <c r="F41" s="81" t="str">
        <f t="shared" si="1"/>
        <v>一致</v>
      </c>
    </row>
    <row r="42" spans="1:6">
      <c r="A42" s="66" t="s">
        <v>194</v>
      </c>
      <c r="B42" s="79" t="s">
        <v>327</v>
      </c>
      <c r="C42" s="72" t="s">
        <v>193</v>
      </c>
      <c r="D42" s="89" t="str">
        <f t="shared" si="2"/>
        <v>——</v>
      </c>
      <c r="E42" s="55" t="s">
        <v>327</v>
      </c>
      <c r="F42" s="81" t="str">
        <f t="shared" si="1"/>
        <v>一致</v>
      </c>
    </row>
    <row r="43" spans="1:6">
      <c r="A43" s="66" t="s">
        <v>196</v>
      </c>
      <c r="B43" s="79" t="s">
        <v>327</v>
      </c>
      <c r="C43" s="72" t="s">
        <v>195</v>
      </c>
      <c r="D43" s="89" t="str">
        <f t="shared" si="2"/>
        <v>——</v>
      </c>
      <c r="E43" s="55" t="s">
        <v>327</v>
      </c>
      <c r="F43" s="81" t="str">
        <f t="shared" si="1"/>
        <v>一致</v>
      </c>
    </row>
    <row r="44" spans="1:6">
      <c r="A44" s="66" t="s">
        <v>197</v>
      </c>
      <c r="B44" s="79" t="s">
        <v>327</v>
      </c>
      <c r="C44" s="71" t="s">
        <v>299</v>
      </c>
      <c r="D44" s="89" t="str">
        <f t="shared" si="2"/>
        <v>——</v>
      </c>
      <c r="E44" s="55" t="s">
        <v>327</v>
      </c>
      <c r="F44" s="81" t="str">
        <f t="shared" si="1"/>
        <v>一致</v>
      </c>
    </row>
    <row r="45" spans="1:6">
      <c r="A45" s="66" t="s">
        <v>198</v>
      </c>
      <c r="B45" s="79" t="s">
        <v>327</v>
      </c>
      <c r="C45" s="71" t="s">
        <v>300</v>
      </c>
      <c r="D45" s="89" t="str">
        <f t="shared" si="2"/>
        <v>——</v>
      </c>
      <c r="E45" s="55" t="s">
        <v>327</v>
      </c>
      <c r="F45" s="81" t="str">
        <f t="shared" si="1"/>
        <v>一致</v>
      </c>
    </row>
    <row r="46" spans="1:6">
      <c r="A46" s="66" t="s">
        <v>199</v>
      </c>
      <c r="B46" s="79" t="s">
        <v>327</v>
      </c>
      <c r="C46" s="71" t="s">
        <v>301</v>
      </c>
      <c r="D46" s="89" t="str">
        <f t="shared" si="2"/>
        <v>——</v>
      </c>
      <c r="E46" s="55" t="s">
        <v>327</v>
      </c>
      <c r="F46" s="81" t="str">
        <f t="shared" si="1"/>
        <v>一致</v>
      </c>
    </row>
    <row r="47" spans="1:6">
      <c r="A47" s="66" t="s">
        <v>200</v>
      </c>
      <c r="B47" s="79" t="s">
        <v>327</v>
      </c>
      <c r="C47" s="71" t="s">
        <v>302</v>
      </c>
      <c r="D47" s="89" t="str">
        <f t="shared" si="2"/>
        <v>——</v>
      </c>
      <c r="E47" s="55" t="s">
        <v>327</v>
      </c>
      <c r="F47" s="81" t="str">
        <f t="shared" si="1"/>
        <v>一致</v>
      </c>
    </row>
    <row r="48" spans="1:6">
      <c r="A48" s="66" t="s">
        <v>201</v>
      </c>
      <c r="B48" s="79" t="s">
        <v>327</v>
      </c>
      <c r="C48" s="71" t="s">
        <v>303</v>
      </c>
      <c r="D48" s="89" t="str">
        <f t="shared" si="2"/>
        <v>——</v>
      </c>
      <c r="E48" s="55" t="s">
        <v>327</v>
      </c>
      <c r="F48" s="81" t="str">
        <f t="shared" si="1"/>
        <v>一致</v>
      </c>
    </row>
    <row r="49" spans="1:6">
      <c r="A49" s="66" t="s">
        <v>202</v>
      </c>
      <c r="B49" s="79" t="s">
        <v>327</v>
      </c>
      <c r="C49" s="71" t="s">
        <v>304</v>
      </c>
      <c r="D49" s="89" t="str">
        <f t="shared" si="2"/>
        <v>——</v>
      </c>
      <c r="E49" s="55" t="s">
        <v>327</v>
      </c>
      <c r="F49" s="81" t="str">
        <f t="shared" si="1"/>
        <v>一致</v>
      </c>
    </row>
    <row r="50" spans="1:6">
      <c r="A50" s="66" t="s">
        <v>203</v>
      </c>
      <c r="B50" s="79" t="s">
        <v>327</v>
      </c>
      <c r="C50" s="71" t="s">
        <v>305</v>
      </c>
      <c r="D50" s="89" t="str">
        <f t="shared" si="2"/>
        <v>——</v>
      </c>
      <c r="E50" s="55" t="s">
        <v>327</v>
      </c>
      <c r="F50" s="81" t="str">
        <f t="shared" si="1"/>
        <v>一致</v>
      </c>
    </row>
    <row r="51" spans="1:6">
      <c r="A51" s="66" t="s">
        <v>204</v>
      </c>
      <c r="B51" s="79" t="s">
        <v>327</v>
      </c>
      <c r="C51" s="71" t="s">
        <v>306</v>
      </c>
      <c r="D51" s="89" t="str">
        <f t="shared" si="2"/>
        <v>——</v>
      </c>
      <c r="E51" s="55" t="s">
        <v>327</v>
      </c>
      <c r="F51" s="81" t="str">
        <f t="shared" si="1"/>
        <v>一致</v>
      </c>
    </row>
    <row r="52" spans="1:6">
      <c r="A52" s="66" t="s">
        <v>205</v>
      </c>
      <c r="B52" s="79" t="s">
        <v>327</v>
      </c>
      <c r="C52" s="71" t="s">
        <v>307</v>
      </c>
      <c r="D52" s="89" t="str">
        <f t="shared" si="2"/>
        <v>——</v>
      </c>
      <c r="E52" s="55" t="s">
        <v>327</v>
      </c>
      <c r="F52" s="81" t="str">
        <f t="shared" si="1"/>
        <v>一致</v>
      </c>
    </row>
    <row r="53" spans="1:6">
      <c r="A53" s="66" t="s">
        <v>206</v>
      </c>
      <c r="B53" s="79" t="s">
        <v>327</v>
      </c>
      <c r="C53" s="71" t="s">
        <v>308</v>
      </c>
      <c r="D53" s="89" t="str">
        <f t="shared" si="2"/>
        <v>——</v>
      </c>
      <c r="E53" s="55" t="s">
        <v>327</v>
      </c>
      <c r="F53" s="81" t="str">
        <f t="shared" si="1"/>
        <v>一致</v>
      </c>
    </row>
    <row r="54" spans="1:6">
      <c r="A54" s="66" t="s">
        <v>207</v>
      </c>
      <c r="B54" s="79" t="s">
        <v>327</v>
      </c>
      <c r="C54" s="71" t="s">
        <v>309</v>
      </c>
      <c r="D54" s="89" t="str">
        <f t="shared" si="2"/>
        <v>——</v>
      </c>
      <c r="E54" s="55" t="s">
        <v>327</v>
      </c>
      <c r="F54" s="81" t="str">
        <f t="shared" si="1"/>
        <v>一致</v>
      </c>
    </row>
    <row r="55" spans="1:6">
      <c r="A55" s="66" t="s">
        <v>208</v>
      </c>
      <c r="B55" s="79" t="s">
        <v>327</v>
      </c>
      <c r="C55" s="71" t="s">
        <v>310</v>
      </c>
      <c r="D55" s="89" t="str">
        <f t="shared" si="2"/>
        <v>——</v>
      </c>
      <c r="E55" s="55" t="s">
        <v>327</v>
      </c>
      <c r="F55" s="81" t="str">
        <f t="shared" si="1"/>
        <v>一致</v>
      </c>
    </row>
    <row r="56" spans="1:6">
      <c r="A56" s="66" t="s">
        <v>209</v>
      </c>
      <c r="B56" s="79" t="s">
        <v>327</v>
      </c>
      <c r="C56" s="71" t="s">
        <v>311</v>
      </c>
      <c r="D56" s="89" t="str">
        <f t="shared" si="2"/>
        <v>——</v>
      </c>
      <c r="E56" s="55" t="s">
        <v>327</v>
      </c>
      <c r="F56" s="81" t="str">
        <f t="shared" si="1"/>
        <v>一致</v>
      </c>
    </row>
    <row r="57" spans="1:6">
      <c r="A57" s="66" t="s">
        <v>210</v>
      </c>
      <c r="B57" s="79" t="s">
        <v>327</v>
      </c>
      <c r="C57" s="71" t="s">
        <v>312</v>
      </c>
      <c r="D57" s="89" t="str">
        <f t="shared" si="2"/>
        <v>——</v>
      </c>
      <c r="E57" s="55" t="s">
        <v>327</v>
      </c>
      <c r="F57" s="81" t="str">
        <f t="shared" si="1"/>
        <v>一致</v>
      </c>
    </row>
    <row r="58" spans="1:6">
      <c r="A58" s="66" t="s">
        <v>211</v>
      </c>
      <c r="B58" s="79" t="s">
        <v>327</v>
      </c>
      <c r="C58" s="72" t="s">
        <v>189</v>
      </c>
      <c r="D58" s="89" t="str">
        <f t="shared" si="2"/>
        <v>——</v>
      </c>
      <c r="E58" s="55" t="s">
        <v>327</v>
      </c>
      <c r="F58" s="81" t="str">
        <f t="shared" si="1"/>
        <v>一致</v>
      </c>
    </row>
    <row r="59" spans="1:6">
      <c r="A59" s="66" t="s">
        <v>212</v>
      </c>
      <c r="B59" s="79" t="s">
        <v>327</v>
      </c>
      <c r="C59" s="72" t="s">
        <v>190</v>
      </c>
      <c r="D59" s="89" t="str">
        <f t="shared" si="2"/>
        <v>——</v>
      </c>
      <c r="E59" s="55" t="s">
        <v>327</v>
      </c>
      <c r="F59" s="81" t="str">
        <f t="shared" si="1"/>
        <v>一致</v>
      </c>
    </row>
    <row r="60" spans="1:6">
      <c r="A60" s="66" t="s">
        <v>213</v>
      </c>
      <c r="B60" s="79" t="s">
        <v>327</v>
      </c>
      <c r="C60" s="72" t="s">
        <v>191</v>
      </c>
      <c r="D60" s="89" t="str">
        <f t="shared" si="2"/>
        <v>——</v>
      </c>
      <c r="E60" s="55" t="s">
        <v>327</v>
      </c>
      <c r="F60" s="81" t="str">
        <f t="shared" si="1"/>
        <v>一致</v>
      </c>
    </row>
    <row r="61" spans="1:6">
      <c r="A61" s="66" t="s">
        <v>214</v>
      </c>
      <c r="B61" s="79" t="s">
        <v>327</v>
      </c>
      <c r="C61" s="72" t="s">
        <v>192</v>
      </c>
      <c r="D61" s="89" t="str">
        <f t="shared" si="2"/>
        <v>——</v>
      </c>
      <c r="E61" s="55" t="s">
        <v>327</v>
      </c>
      <c r="F61" s="81" t="str">
        <f t="shared" si="1"/>
        <v>一致</v>
      </c>
    </row>
    <row r="62" spans="1:6">
      <c r="A62" s="66" t="s">
        <v>215</v>
      </c>
      <c r="B62" s="79" t="s">
        <v>327</v>
      </c>
      <c r="C62" s="72" t="s">
        <v>194</v>
      </c>
      <c r="D62" s="89" t="str">
        <f t="shared" si="2"/>
        <v>——</v>
      </c>
      <c r="E62" s="55" t="s">
        <v>327</v>
      </c>
      <c r="F62" s="81" t="str">
        <f t="shared" si="1"/>
        <v>一致</v>
      </c>
    </row>
    <row r="63" spans="1:6">
      <c r="A63" s="66" t="s">
        <v>216</v>
      </c>
      <c r="B63" s="79" t="s">
        <v>327</v>
      </c>
      <c r="C63" s="72" t="s">
        <v>196</v>
      </c>
      <c r="D63" s="89" t="str">
        <f t="shared" si="2"/>
        <v>——</v>
      </c>
      <c r="E63" s="55" t="s">
        <v>327</v>
      </c>
      <c r="F63" s="81" t="str">
        <f t="shared" si="1"/>
        <v>一致</v>
      </c>
    </row>
    <row r="64" spans="1:6">
      <c r="A64" s="66" t="s">
        <v>217</v>
      </c>
      <c r="B64" s="79" t="s">
        <v>327</v>
      </c>
      <c r="C64" s="73" t="s">
        <v>102</v>
      </c>
      <c r="D64" s="90" t="str">
        <f t="shared" si="2"/>
        <v>——</v>
      </c>
      <c r="E64" s="55" t="s">
        <v>327</v>
      </c>
      <c r="F64" s="81" t="str">
        <f t="shared" si="1"/>
        <v>一致</v>
      </c>
    </row>
    <row r="65" spans="1:6">
      <c r="A65" s="66" t="s">
        <v>218</v>
      </c>
      <c r="B65" s="79" t="s">
        <v>327</v>
      </c>
      <c r="C65" s="73" t="s">
        <v>86</v>
      </c>
      <c r="D65" s="90" t="str">
        <f t="shared" si="2"/>
        <v>——</v>
      </c>
      <c r="E65" s="55" t="s">
        <v>327</v>
      </c>
      <c r="F65" s="81" t="str">
        <f t="shared" si="1"/>
        <v>一致</v>
      </c>
    </row>
    <row r="66" spans="1:6">
      <c r="A66" s="66" t="s">
        <v>219</v>
      </c>
      <c r="B66" s="79" t="s">
        <v>327</v>
      </c>
      <c r="C66" s="73" t="s">
        <v>313</v>
      </c>
      <c r="D66" s="90" t="str">
        <f t="shared" ref="D66:D99" si="3">VLOOKUP($C66,$A$2:$B$144,2,FALSE)</f>
        <v>——</v>
      </c>
      <c r="E66" s="55" t="s">
        <v>327</v>
      </c>
      <c r="F66" s="81" t="str">
        <f t="shared" si="1"/>
        <v>一致</v>
      </c>
    </row>
    <row r="67" spans="1:6">
      <c r="A67" s="66" t="s">
        <v>220</v>
      </c>
      <c r="B67" s="79" t="s">
        <v>327</v>
      </c>
      <c r="C67" s="73" t="s">
        <v>87</v>
      </c>
      <c r="D67" s="90" t="str">
        <f t="shared" si="3"/>
        <v>——</v>
      </c>
      <c r="E67" s="55" t="s">
        <v>327</v>
      </c>
      <c r="F67" s="81" t="str">
        <f t="shared" si="1"/>
        <v>一致</v>
      </c>
    </row>
    <row r="68" spans="1:6">
      <c r="A68" s="66" t="s">
        <v>221</v>
      </c>
      <c r="B68" s="79" t="s">
        <v>327</v>
      </c>
      <c r="C68" s="73" t="s">
        <v>332</v>
      </c>
      <c r="D68" s="90" t="str">
        <f t="shared" si="3"/>
        <v>——</v>
      </c>
      <c r="E68" s="55" t="s">
        <v>327</v>
      </c>
      <c r="F68" s="81" t="str">
        <f t="shared" ref="F68:F99" si="4">IF(D68=E68,"一致",0)</f>
        <v>一致</v>
      </c>
    </row>
    <row r="69" spans="1:6">
      <c r="A69" s="66" t="s">
        <v>223</v>
      </c>
      <c r="B69" s="79" t="s">
        <v>327</v>
      </c>
      <c r="C69" s="73" t="s">
        <v>222</v>
      </c>
      <c r="D69" s="90" t="str">
        <f t="shared" si="3"/>
        <v>——</v>
      </c>
      <c r="E69" s="55" t="s">
        <v>327</v>
      </c>
      <c r="F69" s="81" t="str">
        <f t="shared" si="4"/>
        <v>一致</v>
      </c>
    </row>
    <row r="70" spans="1:6">
      <c r="A70" s="66" t="s">
        <v>224</v>
      </c>
      <c r="B70" s="79" t="s">
        <v>327</v>
      </c>
      <c r="C70" s="74" t="s">
        <v>134</v>
      </c>
      <c r="D70" s="90" t="e">
        <f t="shared" si="3"/>
        <v>#N/A</v>
      </c>
      <c r="E70" s="55" t="s">
        <v>327</v>
      </c>
      <c r="F70" s="81" t="e">
        <f t="shared" si="4"/>
        <v>#N/A</v>
      </c>
    </row>
    <row r="71" spans="1:6">
      <c r="A71" s="66" t="s">
        <v>225</v>
      </c>
      <c r="B71" s="79" t="s">
        <v>327</v>
      </c>
      <c r="C71" s="73" t="s">
        <v>103</v>
      </c>
      <c r="D71" s="90" t="str">
        <f t="shared" si="3"/>
        <v>——</v>
      </c>
      <c r="E71" s="55" t="s">
        <v>327</v>
      </c>
      <c r="F71" s="81" t="str">
        <f t="shared" si="4"/>
        <v>一致</v>
      </c>
    </row>
    <row r="72" spans="1:6">
      <c r="A72" s="66" t="s">
        <v>226</v>
      </c>
      <c r="B72" s="79" t="s">
        <v>327</v>
      </c>
      <c r="C72" s="73" t="s">
        <v>105</v>
      </c>
      <c r="D72" s="90" t="str">
        <f t="shared" si="3"/>
        <v>——</v>
      </c>
      <c r="E72" s="55" t="s">
        <v>327</v>
      </c>
      <c r="F72" s="81" t="str">
        <f t="shared" si="4"/>
        <v>一致</v>
      </c>
    </row>
    <row r="73" spans="1:6">
      <c r="A73" s="66" t="s">
        <v>227</v>
      </c>
      <c r="B73" s="79" t="s">
        <v>327</v>
      </c>
      <c r="C73" s="73" t="s">
        <v>106</v>
      </c>
      <c r="D73" s="90" t="str">
        <f t="shared" si="3"/>
        <v>——</v>
      </c>
      <c r="E73" s="55" t="s">
        <v>327</v>
      </c>
      <c r="F73" s="81" t="str">
        <f t="shared" si="4"/>
        <v>一致</v>
      </c>
    </row>
    <row r="74" spans="1:6">
      <c r="A74" s="66" t="s">
        <v>193</v>
      </c>
      <c r="B74" s="79" t="s">
        <v>327</v>
      </c>
      <c r="C74" s="73" t="s">
        <v>314</v>
      </c>
      <c r="D74" s="90" t="str">
        <f t="shared" si="3"/>
        <v>——</v>
      </c>
      <c r="E74" s="55" t="s">
        <v>327</v>
      </c>
      <c r="F74" s="81" t="str">
        <f t="shared" si="4"/>
        <v>一致</v>
      </c>
    </row>
    <row r="75" spans="1:6">
      <c r="A75" s="66" t="s">
        <v>195</v>
      </c>
      <c r="B75" s="79" t="s">
        <v>327</v>
      </c>
      <c r="C75" s="73" t="s">
        <v>98</v>
      </c>
      <c r="D75" s="90" t="str">
        <f t="shared" si="3"/>
        <v>——</v>
      </c>
      <c r="E75" s="55" t="s">
        <v>327</v>
      </c>
      <c r="F75" s="81" t="str">
        <f t="shared" si="4"/>
        <v>一致</v>
      </c>
    </row>
    <row r="76" spans="1:6">
      <c r="A76" s="66" t="s">
        <v>86</v>
      </c>
      <c r="B76" s="79" t="s">
        <v>327</v>
      </c>
      <c r="C76" s="73" t="s">
        <v>99</v>
      </c>
      <c r="D76" s="90" t="str">
        <f t="shared" si="3"/>
        <v>——</v>
      </c>
      <c r="E76" s="55" t="s">
        <v>327</v>
      </c>
      <c r="F76" s="81" t="str">
        <f t="shared" si="4"/>
        <v>一致</v>
      </c>
    </row>
    <row r="77" spans="1:6">
      <c r="A77" s="66" t="s">
        <v>228</v>
      </c>
      <c r="B77" s="79" t="s">
        <v>327</v>
      </c>
      <c r="C77" s="73" t="s">
        <v>111</v>
      </c>
      <c r="D77" s="90" t="str">
        <f t="shared" si="3"/>
        <v>——</v>
      </c>
      <c r="E77" s="55" t="s">
        <v>327</v>
      </c>
      <c r="F77" s="81" t="str">
        <f t="shared" si="4"/>
        <v>一致</v>
      </c>
    </row>
    <row r="78" spans="1:6">
      <c r="A78" s="66" t="s">
        <v>87</v>
      </c>
      <c r="B78" s="79" t="s">
        <v>327</v>
      </c>
      <c r="C78" s="75" t="s">
        <v>108</v>
      </c>
      <c r="D78" s="91" t="str">
        <f t="shared" si="3"/>
        <v>——</v>
      </c>
      <c r="E78" s="55" t="s">
        <v>327</v>
      </c>
      <c r="F78" s="81" t="str">
        <f t="shared" si="4"/>
        <v>一致</v>
      </c>
    </row>
    <row r="79" spans="1:6">
      <c r="A79" s="66" t="s">
        <v>332</v>
      </c>
      <c r="B79" s="79" t="s">
        <v>327</v>
      </c>
      <c r="C79" s="75" t="s">
        <v>109</v>
      </c>
      <c r="D79" s="91" t="str">
        <f t="shared" si="3"/>
        <v>——</v>
      </c>
      <c r="E79" s="55" t="s">
        <v>327</v>
      </c>
      <c r="F79" s="81" t="str">
        <f t="shared" si="4"/>
        <v>一致</v>
      </c>
    </row>
    <row r="80" spans="1:6">
      <c r="A80" s="66" t="s">
        <v>229</v>
      </c>
      <c r="B80" s="79" t="s">
        <v>327</v>
      </c>
      <c r="C80" s="75" t="s">
        <v>110</v>
      </c>
      <c r="D80" s="91" t="str">
        <f t="shared" si="3"/>
        <v>——</v>
      </c>
      <c r="E80" s="55" t="s">
        <v>327</v>
      </c>
      <c r="F80" s="81" t="str">
        <f t="shared" si="4"/>
        <v>一致</v>
      </c>
    </row>
    <row r="81" spans="1:6">
      <c r="A81" s="66" t="s">
        <v>88</v>
      </c>
      <c r="B81" s="79" t="s">
        <v>327</v>
      </c>
      <c r="C81" s="75" t="s">
        <v>94</v>
      </c>
      <c r="D81" s="91" t="str">
        <f t="shared" si="3"/>
        <v>——</v>
      </c>
      <c r="E81" s="55" t="s">
        <v>327</v>
      </c>
      <c r="F81" s="81" t="str">
        <f t="shared" si="4"/>
        <v>一致</v>
      </c>
    </row>
    <row r="82" spans="1:6">
      <c r="A82" s="66" t="s">
        <v>89</v>
      </c>
      <c r="B82" s="79" t="s">
        <v>327</v>
      </c>
      <c r="C82" s="75" t="s">
        <v>88</v>
      </c>
      <c r="D82" s="91" t="str">
        <f t="shared" si="3"/>
        <v>——</v>
      </c>
      <c r="E82" s="55" t="s">
        <v>327</v>
      </c>
      <c r="F82" s="81" t="str">
        <f t="shared" si="4"/>
        <v>一致</v>
      </c>
    </row>
    <row r="83" spans="1:6">
      <c r="A83" s="66" t="s">
        <v>90</v>
      </c>
      <c r="B83" s="79" t="s">
        <v>327</v>
      </c>
      <c r="C83" s="75" t="s">
        <v>89</v>
      </c>
      <c r="D83" s="91" t="str">
        <f t="shared" si="3"/>
        <v>——</v>
      </c>
      <c r="E83" s="55" t="s">
        <v>327</v>
      </c>
      <c r="F83" s="81" t="str">
        <f t="shared" si="4"/>
        <v>一致</v>
      </c>
    </row>
    <row r="84" spans="1:6">
      <c r="A84" s="66" t="s">
        <v>91</v>
      </c>
      <c r="B84" s="79" t="s">
        <v>327</v>
      </c>
      <c r="C84" s="75" t="s">
        <v>90</v>
      </c>
      <c r="D84" s="91" t="str">
        <f t="shared" si="3"/>
        <v>——</v>
      </c>
      <c r="E84" s="55" t="s">
        <v>327</v>
      </c>
      <c r="F84" s="81" t="str">
        <f t="shared" si="4"/>
        <v>一致</v>
      </c>
    </row>
    <row r="85" spans="1:6">
      <c r="A85" s="66" t="s">
        <v>92</v>
      </c>
      <c r="B85" s="79" t="s">
        <v>327</v>
      </c>
      <c r="C85" s="75" t="s">
        <v>91</v>
      </c>
      <c r="D85" s="91" t="str">
        <f t="shared" si="3"/>
        <v>——</v>
      </c>
      <c r="E85" s="55" t="s">
        <v>327</v>
      </c>
      <c r="F85" s="81" t="str">
        <f t="shared" si="4"/>
        <v>一致</v>
      </c>
    </row>
    <row r="86" spans="1:6">
      <c r="A86" s="66" t="s">
        <v>93</v>
      </c>
      <c r="B86" s="79" t="s">
        <v>327</v>
      </c>
      <c r="C86" s="75" t="s">
        <v>92</v>
      </c>
      <c r="D86" s="91" t="str">
        <f t="shared" si="3"/>
        <v>——</v>
      </c>
      <c r="E86" s="55" t="s">
        <v>327</v>
      </c>
      <c r="F86" s="81" t="str">
        <f t="shared" si="4"/>
        <v>一致</v>
      </c>
    </row>
    <row r="87" spans="1:6">
      <c r="A87" s="66" t="s">
        <v>94</v>
      </c>
      <c r="B87" s="79" t="s">
        <v>327</v>
      </c>
      <c r="C87" s="75" t="s">
        <v>93</v>
      </c>
      <c r="D87" s="91" t="str">
        <f t="shared" si="3"/>
        <v>——</v>
      </c>
      <c r="E87" s="55" t="s">
        <v>327</v>
      </c>
      <c r="F87" s="81" t="str">
        <f t="shared" si="4"/>
        <v>一致</v>
      </c>
    </row>
    <row r="88" spans="1:6">
      <c r="A88" s="66" t="s">
        <v>95</v>
      </c>
      <c r="B88" s="79" t="s">
        <v>327</v>
      </c>
      <c r="C88" s="73" t="s">
        <v>95</v>
      </c>
      <c r="D88" s="90" t="str">
        <f t="shared" si="3"/>
        <v>——</v>
      </c>
      <c r="E88" s="55" t="s">
        <v>327</v>
      </c>
      <c r="F88" s="81" t="str">
        <f t="shared" si="4"/>
        <v>一致</v>
      </c>
    </row>
    <row r="89" spans="1:6">
      <c r="A89" s="66" t="s">
        <v>96</v>
      </c>
      <c r="B89" s="79" t="s">
        <v>327</v>
      </c>
      <c r="C89" s="73" t="s">
        <v>96</v>
      </c>
      <c r="D89" s="90" t="str">
        <f t="shared" si="3"/>
        <v>——</v>
      </c>
      <c r="E89" s="55" t="s">
        <v>327</v>
      </c>
      <c r="F89" s="81" t="str">
        <f t="shared" si="4"/>
        <v>一致</v>
      </c>
    </row>
    <row r="90" spans="1:6">
      <c r="A90" s="66" t="s">
        <v>97</v>
      </c>
      <c r="B90" s="79" t="s">
        <v>327</v>
      </c>
      <c r="C90" s="73" t="s">
        <v>97</v>
      </c>
      <c r="D90" s="90" t="str">
        <f t="shared" si="3"/>
        <v>——</v>
      </c>
      <c r="E90" s="55" t="s">
        <v>327</v>
      </c>
      <c r="F90" s="81" t="str">
        <f t="shared" si="4"/>
        <v>一致</v>
      </c>
    </row>
    <row r="91" spans="1:6">
      <c r="A91" s="66" t="s">
        <v>98</v>
      </c>
      <c r="B91" s="79" t="s">
        <v>327</v>
      </c>
      <c r="C91" s="73" t="s">
        <v>112</v>
      </c>
      <c r="D91" s="90" t="str">
        <f t="shared" si="3"/>
        <v>——</v>
      </c>
      <c r="E91" s="55" t="s">
        <v>327</v>
      </c>
      <c r="F91" s="81" t="str">
        <f t="shared" si="4"/>
        <v>一致</v>
      </c>
    </row>
    <row r="92" spans="1:6">
      <c r="A92" s="66" t="s">
        <v>99</v>
      </c>
      <c r="B92" s="79" t="s">
        <v>327</v>
      </c>
      <c r="C92" s="72" t="s">
        <v>315</v>
      </c>
      <c r="D92" s="89" t="e">
        <f t="shared" si="3"/>
        <v>#N/A</v>
      </c>
      <c r="E92" s="55" t="s">
        <v>327</v>
      </c>
      <c r="F92" s="81" t="e">
        <f t="shared" si="4"/>
        <v>#N/A</v>
      </c>
    </row>
    <row r="93" spans="1:6">
      <c r="A93" s="66" t="s">
        <v>100</v>
      </c>
      <c r="B93" s="79" t="s">
        <v>327</v>
      </c>
      <c r="C93" s="72" t="s">
        <v>316</v>
      </c>
      <c r="D93" s="89" t="e">
        <f t="shared" si="3"/>
        <v>#N/A</v>
      </c>
      <c r="E93" s="55" t="s">
        <v>327</v>
      </c>
      <c r="F93" s="81" t="e">
        <f t="shared" si="4"/>
        <v>#N/A</v>
      </c>
    </row>
    <row r="94" spans="1:6">
      <c r="A94" s="66" t="s">
        <v>101</v>
      </c>
      <c r="B94" s="79" t="s">
        <v>327</v>
      </c>
      <c r="C94" s="73" t="s">
        <v>100</v>
      </c>
      <c r="D94" s="90" t="str">
        <f t="shared" si="3"/>
        <v>——</v>
      </c>
      <c r="E94" s="55" t="s">
        <v>327</v>
      </c>
      <c r="F94" s="81" t="str">
        <f t="shared" si="4"/>
        <v>一致</v>
      </c>
    </row>
    <row r="95" spans="1:6">
      <c r="A95" s="66" t="s">
        <v>102</v>
      </c>
      <c r="B95" s="79" t="s">
        <v>327</v>
      </c>
      <c r="C95" s="73" t="s">
        <v>101</v>
      </c>
      <c r="D95" s="90" t="str">
        <f t="shared" si="3"/>
        <v>——</v>
      </c>
      <c r="E95" s="55" t="s">
        <v>327</v>
      </c>
      <c r="F95" s="81" t="str">
        <f t="shared" si="4"/>
        <v>一致</v>
      </c>
    </row>
    <row r="96" spans="1:6">
      <c r="A96" s="66" t="s">
        <v>103</v>
      </c>
      <c r="B96" s="79" t="s">
        <v>327</v>
      </c>
      <c r="C96" s="71" t="s">
        <v>317</v>
      </c>
      <c r="D96" s="89" t="str">
        <f t="shared" si="3"/>
        <v>——</v>
      </c>
      <c r="E96" s="55" t="s">
        <v>327</v>
      </c>
      <c r="F96" s="81" t="str">
        <f t="shared" si="4"/>
        <v>一致</v>
      </c>
    </row>
    <row r="97" spans="1:6">
      <c r="A97" s="66" t="s">
        <v>104</v>
      </c>
      <c r="B97" s="79" t="s">
        <v>327</v>
      </c>
      <c r="C97" s="71" t="s">
        <v>318</v>
      </c>
      <c r="D97" s="89" t="str">
        <f t="shared" si="3"/>
        <v>——</v>
      </c>
      <c r="E97" s="55" t="s">
        <v>327</v>
      </c>
      <c r="F97" s="81" t="str">
        <f t="shared" si="4"/>
        <v>一致</v>
      </c>
    </row>
    <row r="98" spans="1:6">
      <c r="A98" s="66" t="s">
        <v>107</v>
      </c>
      <c r="B98" s="79" t="s">
        <v>327</v>
      </c>
      <c r="C98" s="72" t="s">
        <v>319</v>
      </c>
      <c r="D98" s="89" t="e">
        <f t="shared" si="3"/>
        <v>#N/A</v>
      </c>
      <c r="E98" s="55" t="s">
        <v>327</v>
      </c>
      <c r="F98" s="81" t="e">
        <f t="shared" si="4"/>
        <v>#N/A</v>
      </c>
    </row>
    <row r="99" spans="1:6" ht="14.25" thickBot="1">
      <c r="A99" s="66" t="s">
        <v>222</v>
      </c>
      <c r="B99" s="79" t="s">
        <v>327</v>
      </c>
      <c r="C99" s="76" t="s">
        <v>320</v>
      </c>
      <c r="D99" s="92" t="str">
        <f t="shared" si="3"/>
        <v>——</v>
      </c>
      <c r="E99" s="56" t="s">
        <v>327</v>
      </c>
      <c r="F99" s="82" t="str">
        <f t="shared" si="4"/>
        <v>一致</v>
      </c>
    </row>
    <row r="100" spans="1:6">
      <c r="A100" s="66" t="s">
        <v>230</v>
      </c>
      <c r="B100" s="79" t="s">
        <v>327</v>
      </c>
      <c r="C100" s="37"/>
      <c r="D100" s="86"/>
      <c r="E100" s="37"/>
    </row>
    <row r="101" spans="1:6">
      <c r="A101" s="66" t="s">
        <v>231</v>
      </c>
      <c r="B101" s="79" t="s">
        <v>327</v>
      </c>
      <c r="C101" s="37"/>
      <c r="D101" s="86"/>
      <c r="E101" s="37"/>
    </row>
    <row r="102" spans="1:6">
      <c r="A102" s="66" t="s">
        <v>232</v>
      </c>
      <c r="B102" s="79" t="s">
        <v>327</v>
      </c>
      <c r="C102" s="37"/>
      <c r="D102" s="86"/>
      <c r="E102" s="37"/>
    </row>
    <row r="103" spans="1:6">
      <c r="A103" s="66" t="s">
        <v>105</v>
      </c>
      <c r="B103" s="79" t="s">
        <v>327</v>
      </c>
      <c r="C103" s="37"/>
      <c r="D103" s="86"/>
      <c r="E103" s="37"/>
    </row>
    <row r="104" spans="1:6">
      <c r="A104" s="66" t="s">
        <v>106</v>
      </c>
      <c r="B104" s="79" t="s">
        <v>327</v>
      </c>
      <c r="C104" s="37"/>
      <c r="D104" s="86"/>
      <c r="E104" s="37"/>
    </row>
    <row r="105" spans="1:6">
      <c r="A105" s="66" t="s">
        <v>108</v>
      </c>
      <c r="B105" s="79" t="s">
        <v>327</v>
      </c>
      <c r="C105" s="37"/>
      <c r="D105" s="86"/>
      <c r="E105" s="37"/>
    </row>
    <row r="106" spans="1:6">
      <c r="A106" s="66" t="s">
        <v>109</v>
      </c>
      <c r="B106" s="79" t="s">
        <v>327</v>
      </c>
      <c r="C106" s="37"/>
      <c r="D106" s="86"/>
      <c r="E106" s="37"/>
    </row>
    <row r="107" spans="1:6">
      <c r="A107" s="66" t="s">
        <v>233</v>
      </c>
      <c r="B107" s="79" t="s">
        <v>327</v>
      </c>
      <c r="C107" s="37"/>
      <c r="D107" s="86"/>
      <c r="E107" s="37"/>
    </row>
    <row r="108" spans="1:6">
      <c r="A108" s="66" t="s">
        <v>110</v>
      </c>
      <c r="B108" s="79" t="s">
        <v>327</v>
      </c>
      <c r="C108" s="37"/>
      <c r="D108" s="86"/>
      <c r="E108" s="37"/>
    </row>
    <row r="109" spans="1:6">
      <c r="A109" s="66" t="s">
        <v>111</v>
      </c>
      <c r="B109" s="79" t="s">
        <v>327</v>
      </c>
      <c r="C109" s="37"/>
      <c r="D109" s="86"/>
      <c r="E109" s="37"/>
    </row>
    <row r="110" spans="1:6">
      <c r="A110" s="66" t="s">
        <v>234</v>
      </c>
      <c r="B110" s="79" t="s">
        <v>327</v>
      </c>
      <c r="C110" s="37"/>
      <c r="D110" s="86"/>
      <c r="E110" s="37"/>
    </row>
    <row r="111" spans="1:6">
      <c r="A111" s="66" t="s">
        <v>235</v>
      </c>
      <c r="B111" s="79" t="s">
        <v>327</v>
      </c>
      <c r="C111" s="37"/>
      <c r="D111" s="86"/>
      <c r="E111" s="37"/>
    </row>
    <row r="112" spans="1:6">
      <c r="A112" s="66" t="s">
        <v>112</v>
      </c>
      <c r="B112" s="79" t="s">
        <v>327</v>
      </c>
      <c r="C112" s="37"/>
      <c r="D112" s="86"/>
      <c r="E112" s="37"/>
    </row>
    <row r="113" spans="1:5">
      <c r="A113" s="66" t="s">
        <v>236</v>
      </c>
      <c r="B113" s="79" t="s">
        <v>327</v>
      </c>
      <c r="C113" s="37"/>
      <c r="D113" s="86"/>
      <c r="E113" s="37"/>
    </row>
    <row r="114" spans="1:5">
      <c r="A114" s="66" t="s">
        <v>237</v>
      </c>
      <c r="B114" s="79" t="s">
        <v>327</v>
      </c>
      <c r="C114" s="37"/>
      <c r="D114" s="86"/>
      <c r="E114" s="37"/>
    </row>
    <row r="115" spans="1:5">
      <c r="A115" s="66" t="s">
        <v>238</v>
      </c>
      <c r="B115" s="79" t="s">
        <v>327</v>
      </c>
      <c r="C115" s="37"/>
      <c r="D115" s="86"/>
      <c r="E115" s="37"/>
    </row>
    <row r="116" spans="1:5">
      <c r="A116" s="66" t="s">
        <v>113</v>
      </c>
      <c r="B116" s="79" t="s">
        <v>327</v>
      </c>
      <c r="C116" s="37"/>
      <c r="D116" s="86"/>
      <c r="E116" s="37"/>
    </row>
    <row r="117" spans="1:5">
      <c r="A117" s="66" t="s">
        <v>114</v>
      </c>
      <c r="B117" s="79" t="s">
        <v>327</v>
      </c>
      <c r="C117" s="37"/>
      <c r="D117" s="86"/>
      <c r="E117" s="37"/>
    </row>
    <row r="118" spans="1:5">
      <c r="A118" s="66" t="s">
        <v>116</v>
      </c>
      <c r="B118" s="79" t="s">
        <v>327</v>
      </c>
      <c r="C118" s="37"/>
      <c r="D118" s="86"/>
      <c r="E118" s="37"/>
    </row>
    <row r="119" spans="1:5">
      <c r="A119" s="66" t="s">
        <v>239</v>
      </c>
      <c r="B119" s="79" t="s">
        <v>327</v>
      </c>
      <c r="C119" s="37"/>
      <c r="D119" s="86"/>
      <c r="E119" s="37"/>
    </row>
    <row r="120" spans="1:5">
      <c r="A120" s="66" t="s">
        <v>240</v>
      </c>
      <c r="B120" s="79" t="s">
        <v>327</v>
      </c>
      <c r="C120" s="37"/>
      <c r="D120" s="86"/>
      <c r="E120" s="37"/>
    </row>
    <row r="121" spans="1:5">
      <c r="A121" s="66" t="s">
        <v>241</v>
      </c>
      <c r="B121" s="79" t="s">
        <v>327</v>
      </c>
      <c r="C121" s="37"/>
      <c r="D121" s="86"/>
      <c r="E121" s="37"/>
    </row>
    <row r="122" spans="1:5">
      <c r="A122" s="66" t="s">
        <v>242</v>
      </c>
      <c r="B122" s="79" t="s">
        <v>327</v>
      </c>
      <c r="C122" s="37"/>
      <c r="D122" s="86"/>
      <c r="E122" s="37"/>
    </row>
    <row r="123" spans="1:5">
      <c r="A123" s="66" t="s">
        <v>243</v>
      </c>
      <c r="B123" s="79" t="s">
        <v>327</v>
      </c>
      <c r="C123" s="37"/>
      <c r="D123" s="86"/>
      <c r="E123" s="37"/>
    </row>
    <row r="124" spans="1:5">
      <c r="A124" s="66" t="s">
        <v>244</v>
      </c>
      <c r="B124" s="79" t="s">
        <v>327</v>
      </c>
      <c r="C124" s="37"/>
      <c r="D124" s="86"/>
      <c r="E124" s="37"/>
    </row>
    <row r="125" spans="1:5">
      <c r="A125" s="66" t="s">
        <v>245</v>
      </c>
      <c r="B125" s="79" t="s">
        <v>327</v>
      </c>
      <c r="C125" s="37"/>
      <c r="D125" s="86"/>
      <c r="E125" s="37"/>
    </row>
    <row r="126" spans="1:5">
      <c r="A126" s="66" t="s">
        <v>246</v>
      </c>
      <c r="B126" s="79" t="s">
        <v>327</v>
      </c>
      <c r="C126" s="37"/>
      <c r="D126" s="86"/>
      <c r="E126" s="37"/>
    </row>
    <row r="127" spans="1:5">
      <c r="A127" s="66" t="s">
        <v>247</v>
      </c>
      <c r="B127" s="79" t="s">
        <v>327</v>
      </c>
      <c r="C127" s="37"/>
      <c r="D127" s="86"/>
      <c r="E127" s="37"/>
    </row>
    <row r="128" spans="1:5">
      <c r="A128" s="66" t="s">
        <v>248</v>
      </c>
      <c r="B128" s="79" t="s">
        <v>327</v>
      </c>
      <c r="C128" s="37"/>
      <c r="D128" s="86"/>
      <c r="E128" s="37"/>
    </row>
    <row r="129" spans="1:5">
      <c r="A129" s="66" t="s">
        <v>249</v>
      </c>
      <c r="B129" s="79" t="s">
        <v>327</v>
      </c>
      <c r="C129" s="37"/>
      <c r="D129" s="86"/>
      <c r="E129" s="37"/>
    </row>
    <row r="130" spans="1:5">
      <c r="A130" s="66" t="s">
        <v>250</v>
      </c>
      <c r="B130" s="79" t="s">
        <v>327</v>
      </c>
      <c r="C130" s="37"/>
      <c r="D130" s="86"/>
      <c r="E130" s="37"/>
    </row>
    <row r="131" spans="1:5">
      <c r="A131" s="66" t="s">
        <v>251</v>
      </c>
      <c r="B131" s="79" t="s">
        <v>327</v>
      </c>
      <c r="C131" s="37"/>
      <c r="D131" s="86"/>
      <c r="E131" s="37"/>
    </row>
    <row r="132" spans="1:5">
      <c r="A132" s="66" t="s">
        <v>252</v>
      </c>
      <c r="B132" s="79" t="s">
        <v>327</v>
      </c>
      <c r="C132" s="37"/>
      <c r="D132" s="86"/>
      <c r="E132" s="37"/>
    </row>
    <row r="133" spans="1:5">
      <c r="A133" s="66" t="s">
        <v>253</v>
      </c>
      <c r="B133" s="79" t="s">
        <v>327</v>
      </c>
      <c r="C133" s="37"/>
      <c r="D133" s="86"/>
      <c r="E133" s="37"/>
    </row>
    <row r="134" spans="1:5">
      <c r="A134" s="66" t="s">
        <v>254</v>
      </c>
      <c r="B134" s="79" t="s">
        <v>327</v>
      </c>
      <c r="C134" s="37"/>
      <c r="D134" s="86"/>
      <c r="E134" s="37"/>
    </row>
    <row r="135" spans="1:5">
      <c r="A135" s="66" t="s">
        <v>255</v>
      </c>
      <c r="B135" s="79" t="s">
        <v>327</v>
      </c>
      <c r="C135" s="37"/>
      <c r="D135" s="86"/>
      <c r="E135" s="37"/>
    </row>
    <row r="136" spans="1:5">
      <c r="A136" s="66" t="s">
        <v>256</v>
      </c>
      <c r="B136" s="79" t="s">
        <v>327</v>
      </c>
      <c r="C136" s="37"/>
      <c r="D136" s="86"/>
      <c r="E136" s="37"/>
    </row>
    <row r="137" spans="1:5">
      <c r="A137" s="66" t="s">
        <v>257</v>
      </c>
      <c r="B137" s="79" t="s">
        <v>327</v>
      </c>
      <c r="C137" s="37"/>
      <c r="D137" s="86"/>
      <c r="E137" s="37"/>
    </row>
    <row r="138" spans="1:5">
      <c r="A138" s="66" t="s">
        <v>258</v>
      </c>
      <c r="B138" s="79" t="s">
        <v>327</v>
      </c>
      <c r="C138" s="37"/>
      <c r="D138" s="86"/>
      <c r="E138" s="37"/>
    </row>
    <row r="139" spans="1:5">
      <c r="A139" s="66" t="s">
        <v>259</v>
      </c>
      <c r="B139" s="79" t="s">
        <v>327</v>
      </c>
      <c r="C139" s="37"/>
      <c r="D139" s="86"/>
      <c r="E139" s="37"/>
    </row>
    <row r="140" spans="1:5">
      <c r="A140" s="66" t="s">
        <v>260</v>
      </c>
      <c r="B140" s="79" t="s">
        <v>327</v>
      </c>
      <c r="C140" s="37"/>
      <c r="D140" s="86"/>
      <c r="E140" s="37"/>
    </row>
    <row r="141" spans="1:5">
      <c r="A141" s="66" t="s">
        <v>261</v>
      </c>
      <c r="B141" s="79" t="s">
        <v>327</v>
      </c>
      <c r="C141" s="37"/>
      <c r="D141" s="86"/>
      <c r="E141" s="37"/>
    </row>
    <row r="142" spans="1:5">
      <c r="A142" s="66" t="s">
        <v>262</v>
      </c>
      <c r="B142" s="79" t="s">
        <v>327</v>
      </c>
      <c r="C142" s="37"/>
      <c r="D142" s="86"/>
      <c r="E142" s="37"/>
    </row>
    <row r="143" spans="1:5">
      <c r="A143" s="66" t="s">
        <v>263</v>
      </c>
      <c r="B143" s="79" t="s">
        <v>327</v>
      </c>
      <c r="C143" s="37"/>
      <c r="D143" s="86"/>
      <c r="E143" s="37"/>
    </row>
    <row r="144" spans="1:5" ht="14.25" thickBot="1">
      <c r="A144" s="67" t="s">
        <v>264</v>
      </c>
      <c r="B144" s="80" t="s">
        <v>327</v>
      </c>
      <c r="C144" s="37"/>
      <c r="D144" s="86"/>
      <c r="E144" s="37"/>
    </row>
    <row r="145" spans="3:5">
      <c r="C145" s="37"/>
      <c r="D145" s="86"/>
      <c r="E145" s="37"/>
    </row>
  </sheetData>
  <sheetProtection selectLockedCells="1"/>
  <mergeCells count="2">
    <mergeCell ref="A1:B1"/>
    <mergeCell ref="C1:D1"/>
  </mergeCells>
  <phoneticPr fontId="1" type="noConversion"/>
  <conditionalFormatting sqref="F2:F99">
    <cfRule type="containsText" dxfId="0" priority="1" operator="containsText" text="一致">
      <formula>NOT(ISERROR(SEARCH("一致",F2)))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客户反馈</vt:lpstr>
      <vt:lpstr>批量化</vt:lpstr>
      <vt:lpstr>新旧参数转换</vt:lpstr>
      <vt:lpstr>备案参数比较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xiahuan</dc:creator>
  <cp:lastModifiedBy>Baiyun</cp:lastModifiedBy>
  <dcterms:created xsi:type="dcterms:W3CDTF">2016-01-04T02:51:59Z</dcterms:created>
  <dcterms:modified xsi:type="dcterms:W3CDTF">2018-07-20T04:10:43Z</dcterms:modified>
</cp:coreProperties>
</file>