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<sst xmlns="http://schemas.openxmlformats.org/spreadsheetml/2006/main" count="25" uniqueCount="21">
  <si>
    <t>Part Description</t>
  </si>
  <si>
    <t>Price</t>
  </si>
  <si>
    <t>-----------------------------</t>
  </si>
  <si>
    <t>AutoPilot</t>
  </si>
  <si>
    <t>Rasberry Pi 3</t>
  </si>
  <si>
    <t>PXFMini</t>
  </si>
  <si>
    <t>OR</t>
  </si>
  <si>
    <t>PWM Controller</t>
  </si>
  <si>
    <t>Arduino</t>
  </si>
  <si>
    <t>Ublox Neo-M8N GPS with Compass</t>
  </si>
  <si>
    <t>UM7-LT Orientation Sensor</t>
  </si>
  <si>
    <t>3DR radios (2)</t>
  </si>
  <si>
    <t>LeddarTech Leddar Evaluation Kit</t>
  </si>
  <si>
    <t>Intel NUC Skull Canyon</t>
  </si>
  <si>
    <t>SlamTec rpLiDar</t>
  </si>
  <si>
    <t>Sub total</t>
  </si>
  <si>
    <t>Totals</t>
  </si>
  <si>
    <t>With Autopilot Uses PXFMini/RPi3</t>
  </si>
  <si>
    <t>Without Autopilot (Uses PWM/Arduino)</t>
  </si>
  <si>
    <t>With RC Car</t>
  </si>
  <si>
    <t>Traxxas Summit RC 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</si>
</sst>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7">
    <font>
      <sz val="10.0"/>
      <color rgb="FF000000"/>
      <name val="Arial"/>
    </font>
    <font/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366D6"/>
      <name val="Arial"/>
    </font>
    <font>
      <u/>
      <sz val="10.0"/>
      <color rgb="FF0366D6"/>
      <name val="Arial"/>
    </font>
    <font>
      <sz val="10.0"/>
      <color rgb="FF0366D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0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 horizontal="left"/>
    </xf>
    <xf borderId="0" fillId="0" fontId="1" numFmtId="165" xfId="0" applyAlignment="1" applyFont="1" applyNumberFormat="1">
      <alignment horizontal="center"/>
    </xf>
    <xf borderId="0" fillId="2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2" fontId="6" numFmtId="0" xfId="0" applyAlignment="1" applyFont="1">
      <alignment horizontal="left"/>
    </xf>
    <xf borderId="0" fillId="0" fontId="1" numFmtId="165" xfId="0" applyFont="1" applyNumberFormat="1"/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right"/>
    </xf>
    <xf borderId="0" fillId="0" fontId="1" numFmtId="165" xfId="0" applyAlignment="1" applyFont="1" applyNumberFormat="1">
      <alignment horizontal="center"/>
    </xf>
    <xf borderId="0" fillId="0" fontId="1" numFmtId="165" xfId="0" applyAlignment="1" applyFont="1" applyNumberFormat="1">
      <alignment/>
    </xf>
    <xf borderId="0" fillId="0" fontId="1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duino.cc/" TargetMode="External"/><Relationship Id="rId2" Type="http://schemas.openxmlformats.org/officeDocument/2006/relationships/hyperlink" Target="https://www.u-blox.com/en/product/neo-m8-series" TargetMode="External"/><Relationship Id="rId3" Type="http://schemas.openxmlformats.org/officeDocument/2006/relationships/hyperlink" Target="http://www.chrobotics.com/shop/um7-lt-orientation-sensor" TargetMode="External"/><Relationship Id="rId4" Type="http://schemas.openxmlformats.org/officeDocument/2006/relationships/hyperlink" Target="http://www.intel.com/content/www/us/en/nuc/nuc-kit-nuc6i7kyk-features-configurations.html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8.43"/>
  </cols>
  <sheetData>
    <row r="2">
      <c r="A2" s="1" t="s">
        <v>0</v>
      </c>
      <c r="B2" s="2" t="s">
        <v>1</v>
      </c>
    </row>
    <row r="3">
      <c r="A3" s="1" t="s">
        <v>2</v>
      </c>
      <c r="B3" s="3"/>
    </row>
    <row r="4">
      <c r="A4" s="1" t="s">
        <v>3</v>
      </c>
      <c r="B4" s="3"/>
    </row>
    <row r="5">
      <c r="A5" s="1" t="s">
        <v>4</v>
      </c>
      <c r="B5" s="4">
        <v>45.0</v>
      </c>
    </row>
    <row r="6">
      <c r="A6" s="1" t="s">
        <v>5</v>
      </c>
      <c r="B6" s="5">
        <v>77.73</v>
      </c>
    </row>
    <row r="7">
      <c r="A7" s="1" t="s">
        <v>6</v>
      </c>
      <c r="B7" s="3"/>
    </row>
    <row r="8">
      <c r="A8" s="6" t="s">
        <v>7</v>
      </c>
      <c r="B8" s="5">
        <v>3.95</v>
      </c>
    </row>
    <row r="9">
      <c r="A9" s="7" t="s">
        <v>8</v>
      </c>
      <c r="B9" s="5">
        <v>39.9</v>
      </c>
    </row>
    <row r="10">
      <c r="A10" s="1" t="s">
        <v>2</v>
      </c>
      <c r="B10" s="3"/>
    </row>
    <row r="11">
      <c r="A11" s="8" t="s">
        <v>9</v>
      </c>
      <c r="B11" s="9">
        <v>8.85</v>
      </c>
    </row>
    <row r="12">
      <c r="A12" s="10" t="s">
        <v>10</v>
      </c>
      <c r="B12" s="9">
        <v>139.95</v>
      </c>
    </row>
    <row r="13">
      <c r="A13" s="11" t="s">
        <v>11</v>
      </c>
      <c r="B13" s="9">
        <v>100.0</v>
      </c>
    </row>
    <row r="14">
      <c r="A14" s="12" t="s">
        <v>12</v>
      </c>
      <c r="B14" s="9">
        <v>299.0</v>
      </c>
    </row>
    <row r="15">
      <c r="A15" s="10" t="s">
        <v>13</v>
      </c>
      <c r="B15" s="9">
        <v>994.98</v>
      </c>
    </row>
    <row r="16">
      <c r="A16" s="12" t="s">
        <v>14</v>
      </c>
      <c r="B16" s="9">
        <v>199.0</v>
      </c>
    </row>
    <row r="18">
      <c r="A18" s="1" t="s">
        <v>15</v>
      </c>
      <c r="B18" s="13">
        <f>SUM(B11:B16)</f>
        <v>1741.78</v>
      </c>
    </row>
    <row r="20">
      <c r="A20" s="1"/>
      <c r="B20" s="1" t="s">
        <v>16</v>
      </c>
    </row>
    <row r="21">
      <c r="A21" s="1" t="s">
        <v>17</v>
      </c>
      <c r="B21" s="14">
        <f>SUM(B5,B6,B18)</f>
        <v>1864.51</v>
      </c>
      <c r="C21" s="15"/>
    </row>
    <row r="22">
      <c r="A22" s="1"/>
    </row>
    <row r="23">
      <c r="A23" s="1" t="s">
        <v>18</v>
      </c>
      <c r="B23" s="16">
        <f>SUM(B18,B9,B8)</f>
        <v>1785.63</v>
      </c>
      <c r="C23" s="15"/>
    </row>
    <row r="25">
      <c r="A25" s="1" t="s">
        <v>19</v>
      </c>
    </row>
    <row r="26">
      <c r="A26" s="1" t="s">
        <v>20</v>
      </c>
      <c r="B26" s="17">
        <v>549.95</v>
      </c>
    </row>
    <row r="27">
      <c r="A27" s="1"/>
      <c r="B27" s="2" t="s">
        <v>16</v>
      </c>
    </row>
    <row r="28">
      <c r="A28" s="1" t="s">
        <v>17</v>
      </c>
      <c r="B28" s="18">
        <f>SUM(B26,B21)</f>
        <v>2414.46</v>
      </c>
    </row>
    <row r="29">
      <c r="A29" s="1"/>
    </row>
    <row r="30">
      <c r="A30" s="1" t="s">
        <v>18</v>
      </c>
      <c r="B30" s="18">
        <f>SUM(B26,B23)</f>
        <v>2335.58</v>
      </c>
    </row>
  </sheetData>
  <hyperlinks>
    <hyperlink r:id="rId1" ref="A9"/>
    <hyperlink r:id="rId2" ref="A11"/>
    <hyperlink r:id="rId3" ref="A12"/>
    <hyperlink r:id="rId4" ref="A15"/>
  </hyperlinks>
  <drawing r:id="rId5"/>
</worksheet>
</file>