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hui\Desktop\Manuscript\备份\Source data\"/>
    </mc:Choice>
  </mc:AlternateContent>
  <xr:revisionPtr revIDLastSave="0" documentId="13_ncr:1_{7959FA3B-64BC-4470-88BE-A50E3F8812D2}" xr6:coauthVersionLast="47" xr6:coauthVersionMax="47" xr10:uidLastSave="{00000000-0000-0000-0000-000000000000}"/>
  <bookViews>
    <workbookView xWindow="14490" yWindow="2205" windowWidth="36345" windowHeight="16485" xr2:uid="{CDFFF767-FDF2-4888-8737-17AB1A7BC5B6}"/>
  </bookViews>
  <sheets>
    <sheet name="Fig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<sst xmlns="http://schemas.openxmlformats.org/spreadsheetml/2006/main" count="658" uniqueCount="107">
  <si>
    <t>S. copri %</t>
    <phoneticPr fontId="1" type="noConversion"/>
  </si>
  <si>
    <t>OD value</t>
    <phoneticPr fontId="1" type="noConversion"/>
  </si>
  <si>
    <t>ID</t>
    <phoneticPr fontId="1" type="noConversion"/>
  </si>
  <si>
    <t>HRG</t>
  </si>
  <si>
    <t>LRG</t>
  </si>
  <si>
    <t>S. copri__abundance</t>
  </si>
  <si>
    <t>FV1845</t>
  </si>
  <si>
    <t>FV1844</t>
  </si>
  <si>
    <t>FV1842</t>
  </si>
  <si>
    <t>FV1841</t>
  </si>
  <si>
    <t>FV1839</t>
  </si>
  <si>
    <t>FV1838</t>
  </si>
  <si>
    <t>FV1837</t>
  </si>
  <si>
    <t>FV1836</t>
  </si>
  <si>
    <t>FV1829</t>
  </si>
  <si>
    <t>FV1825</t>
  </si>
  <si>
    <t>FV1824</t>
  </si>
  <si>
    <t>FV1823</t>
  </si>
  <si>
    <t>FV1822</t>
  </si>
  <si>
    <t>FV1821</t>
  </si>
  <si>
    <t>FV1819</t>
  </si>
  <si>
    <t>FV1818</t>
  </si>
  <si>
    <t>FV1817</t>
  </si>
  <si>
    <t>FV1815</t>
  </si>
  <si>
    <t>FV1809</t>
  </si>
  <si>
    <t>FV1808</t>
  </si>
  <si>
    <t>FV1807</t>
  </si>
  <si>
    <t>FV1806</t>
  </si>
  <si>
    <t>FV1804</t>
  </si>
  <si>
    <t>FV1803</t>
  </si>
  <si>
    <t>FV1802</t>
  </si>
  <si>
    <t>FV1801</t>
  </si>
  <si>
    <t>value</t>
  </si>
  <si>
    <t>variable</t>
  </si>
  <si>
    <t>Negative</t>
  </si>
  <si>
    <t>low</t>
  </si>
  <si>
    <t>high</t>
  </si>
  <si>
    <t>Group</t>
  </si>
  <si>
    <t>Group</t>
    <phoneticPr fontId="1" type="noConversion"/>
  </si>
  <si>
    <t>Positive</t>
  </si>
  <si>
    <t>with</t>
    <phoneticPr fontId="1" type="noConversion"/>
  </si>
  <si>
    <t>Cohort II</t>
    <phoneticPr fontId="1" type="noConversion"/>
  </si>
  <si>
    <t>Cohort I</t>
    <phoneticPr fontId="1" type="noConversion"/>
  </si>
  <si>
    <t>Fold change</t>
    <phoneticPr fontId="1" type="noConversion"/>
  </si>
  <si>
    <t>Cohort</t>
    <phoneticPr fontId="1" type="noConversion"/>
  </si>
  <si>
    <t>Record</t>
    <phoneticPr fontId="1" type="noConversion"/>
  </si>
  <si>
    <t>without</t>
    <phoneticPr fontId="1" type="noConversion"/>
  </si>
  <si>
    <t>Preserved antibody</t>
    <phoneticPr fontId="1" type="noConversion"/>
  </si>
  <si>
    <t>H3N2</t>
    <phoneticPr fontId="1" type="noConversion"/>
  </si>
  <si>
    <t>Rubella</t>
    <phoneticPr fontId="1" type="noConversion"/>
  </si>
  <si>
    <t>MDS1</t>
  </si>
  <si>
    <t>MDS2</t>
  </si>
  <si>
    <t>LDA</t>
  </si>
  <si>
    <t>P.unadj</t>
  </si>
  <si>
    <t>P.adj</t>
  </si>
  <si>
    <t>Prevotella copri</t>
  </si>
  <si>
    <t>Collinsella aerofaciens</t>
  </si>
  <si>
    <t>Alistipes indistinctus</t>
  </si>
  <si>
    <t>Alistipes megaguti</t>
  </si>
  <si>
    <t>Prevotella melaninogenica</t>
  </si>
  <si>
    <t>Prevotella ruminicola</t>
  </si>
  <si>
    <t>Prevotella scopos</t>
  </si>
  <si>
    <t>Streptococcus salivarius</t>
  </si>
  <si>
    <t>Prevotella oris</t>
  </si>
  <si>
    <t>Prevotella fusca</t>
  </si>
  <si>
    <t>Prevotella enoeca</t>
  </si>
  <si>
    <t>Dialister pneumosintes</t>
  </si>
  <si>
    <t>Salmonella enterica</t>
  </si>
  <si>
    <t>Duncaniella sp. C9</t>
  </si>
  <si>
    <t>Bacteroides helcogenes</t>
  </si>
  <si>
    <t>Gordonibacter urolithinfaciens</t>
  </si>
  <si>
    <t>Streptococcus sp. HSISS1</t>
  </si>
  <si>
    <t>Ornithobacterium rhinotracheale</t>
  </si>
  <si>
    <t>Streptococcus sp. FDAARGOS 192</t>
  </si>
  <si>
    <t>Citrobacter freundii</t>
  </si>
  <si>
    <t>Shigella sonnei</t>
  </si>
  <si>
    <t>Escherichia sp. E4742</t>
  </si>
  <si>
    <t>Streptomyces sp. CC0208</t>
  </si>
  <si>
    <t>Enterobacter hormaechei</t>
  </si>
  <si>
    <t>Burkholderia cepacia</t>
  </si>
  <si>
    <t xml:space="preserve">Titer = 1 : 10*2^d </t>
    <phoneticPr fontId="1" type="noConversion"/>
  </si>
  <si>
    <t>Human_ID</t>
    <phoneticPr fontId="1" type="noConversion"/>
  </si>
  <si>
    <t>Titer change</t>
    <phoneticPr fontId="1" type="noConversion"/>
  </si>
  <si>
    <t>diluion (d)</t>
    <phoneticPr fontId="1" type="noConversion"/>
  </si>
  <si>
    <t>Titer</t>
    <phoneticPr fontId="1" type="noConversion"/>
  </si>
  <si>
    <t>FC(Log2)</t>
    <phoneticPr fontId="1" type="noConversion"/>
  </si>
  <si>
    <t>Fold Change</t>
    <phoneticPr fontId="1" type="noConversion"/>
  </si>
  <si>
    <t>1:10</t>
  </si>
  <si>
    <t>LRG</t>
    <phoneticPr fontId="1" type="noConversion"/>
  </si>
  <si>
    <t>1:20</t>
  </si>
  <si>
    <t>1:160</t>
  </si>
  <si>
    <t>1:320</t>
  </si>
  <si>
    <t>1:640</t>
  </si>
  <si>
    <t>HRG</t>
    <phoneticPr fontId="1" type="noConversion"/>
  </si>
  <si>
    <t>1:1280</t>
  </si>
  <si>
    <t>1:5120</t>
  </si>
  <si>
    <t>1:10240</t>
  </si>
  <si>
    <t>Taxa</t>
    <phoneticPr fontId="1" type="noConversion"/>
  </si>
  <si>
    <t>Pre</t>
    <phoneticPr fontId="1" type="noConversion"/>
  </si>
  <si>
    <t>Post</t>
    <phoneticPr fontId="1" type="noConversion"/>
  </si>
  <si>
    <t>Fig43A</t>
    <phoneticPr fontId="4" type="noConversion"/>
  </si>
  <si>
    <t>Fig3B</t>
    <phoneticPr fontId="4" type="noConversion"/>
  </si>
  <si>
    <t>Fig3C</t>
    <phoneticPr fontId="4" type="noConversion"/>
  </si>
  <si>
    <t>Fig3D</t>
    <phoneticPr fontId="4" type="noConversion"/>
  </si>
  <si>
    <t>Fig3F</t>
    <phoneticPr fontId="4" type="noConversion"/>
  </si>
  <si>
    <t>Fig3G</t>
    <phoneticPr fontId="4" type="noConversion"/>
  </si>
  <si>
    <t>Fig3E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</si>
</sst>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 tint="0.34998626667073579"/>
      <name val="Times New Roman"/>
      <family val="1"/>
    </font>
    <font>
      <sz val="12"/>
      <color theme="1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1" tint="0.34998626667073579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10" fillId="0" borderId="0" xfId="0" applyNumberFormat="1" applyFont="1" applyAlignment="1"/>
    <xf numFmtId="176" fontId="2" fillId="0" borderId="0" xfId="0" applyNumberFormat="1" applyFont="1">
      <alignment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D476-1371-4A1C-A716-FEC345FCD141}">
  <dimension ref="A1:AR121"/>
  <sheetViews>
    <sheetView tabSelected="1" workbookViewId="0">
      <selection activeCell="M39" sqref="M39"/>
    </sheetView>
  </sheetViews>
  <sheetFormatPr defaultRowHeight="15" x14ac:dyDescent="0.2"/>
  <cols>
    <col min="1" max="9" width="9" style="2"/>
    <col min="10" max="10" width="11.25" style="2" customWidth="1"/>
    <col min="11" max="12" width="12.125" style="2" customWidth="1"/>
    <col min="13" max="14" width="13.375" style="2" customWidth="1"/>
    <col min="15" max="16" width="12" style="2" customWidth="1"/>
    <col min="17" max="17" width="16.375" style="2" customWidth="1"/>
    <col min="18" max="16384" width="9" style="2"/>
  </cols>
  <sheetData>
    <row r="1" spans="1:38" s="1" customFormat="1" ht="15.75" x14ac:dyDescent="0.25">
      <c r="J1" s="5"/>
      <c r="K1" s="2"/>
      <c r="L1" s="2"/>
      <c r="M1" s="2"/>
      <c r="N1" s="2"/>
      <c r="O1" s="2"/>
      <c r="P1" s="2"/>
      <c r="Q1" s="2"/>
    </row>
    <row r="2" spans="1:38" s="1" customFormat="1" ht="15.75" x14ac:dyDescent="0.25">
      <c r="A2" s="3" t="s">
        <v>100</v>
      </c>
      <c r="I2" s="3" t="s">
        <v>101</v>
      </c>
      <c r="J2" s="6"/>
      <c r="K2" s="2"/>
      <c r="L2" s="2"/>
      <c r="M2" s="2"/>
      <c r="N2" s="2"/>
      <c r="O2" s="2"/>
      <c r="P2" s="2"/>
      <c r="Q2" s="2"/>
      <c r="S2" s="3" t="s">
        <v>102</v>
      </c>
      <c r="X2" s="3" t="s">
        <v>103</v>
      </c>
      <c r="AG2" s="3" t="s">
        <v>106</v>
      </c>
    </row>
    <row r="3" spans="1:38" s="1" customFormat="1" ht="15.75" x14ac:dyDescent="0.25">
      <c r="J3" s="6"/>
      <c r="K3" s="2"/>
      <c r="L3" s="2"/>
      <c r="M3" s="2"/>
      <c r="N3" s="2"/>
      <c r="O3" s="2"/>
      <c r="P3" s="2"/>
      <c r="Q3" s="2"/>
    </row>
    <row r="4" spans="1:38" ht="15.75" x14ac:dyDescent="0.25">
      <c r="B4" s="13" t="s">
        <v>44</v>
      </c>
      <c r="C4" s="13" t="s">
        <v>45</v>
      </c>
      <c r="D4" s="13" t="s">
        <v>43</v>
      </c>
      <c r="F4" s="13" t="s">
        <v>47</v>
      </c>
      <c r="G4" s="13" t="s">
        <v>43</v>
      </c>
      <c r="J4" s="7"/>
      <c r="K4" s="19" t="s">
        <v>80</v>
      </c>
      <c r="L4" s="19"/>
      <c r="M4" s="19"/>
      <c r="N4" s="19"/>
      <c r="O4" s="19"/>
      <c r="P4" s="19"/>
      <c r="Q4" s="8"/>
      <c r="T4" s="13" t="s">
        <v>38</v>
      </c>
      <c r="U4" s="13" t="s">
        <v>33</v>
      </c>
      <c r="V4" s="13" t="s">
        <v>32</v>
      </c>
      <c r="Y4" s="13" t="s">
        <v>50</v>
      </c>
      <c r="Z4" s="13" t="s">
        <v>51</v>
      </c>
      <c r="AA4" s="13" t="s">
        <v>38</v>
      </c>
      <c r="AC4" s="13" t="s">
        <v>50</v>
      </c>
      <c r="AD4" s="13" t="s">
        <v>51</v>
      </c>
      <c r="AE4" s="13" t="s">
        <v>38</v>
      </c>
      <c r="AH4" s="13" t="s">
        <v>97</v>
      </c>
      <c r="AI4" s="14" t="s">
        <v>37</v>
      </c>
      <c r="AJ4" s="14" t="s">
        <v>52</v>
      </c>
      <c r="AK4" s="14" t="s">
        <v>53</v>
      </c>
      <c r="AL4" s="14" t="s">
        <v>54</v>
      </c>
    </row>
    <row r="5" spans="1:38" x14ac:dyDescent="0.2">
      <c r="B5" s="13" t="s">
        <v>42</v>
      </c>
      <c r="C5" s="13" t="s">
        <v>46</v>
      </c>
      <c r="D5" s="13">
        <v>0</v>
      </c>
      <c r="F5" s="13" t="s">
        <v>34</v>
      </c>
      <c r="G5" s="13">
        <v>5</v>
      </c>
      <c r="J5" s="20" t="s">
        <v>81</v>
      </c>
      <c r="K5" s="20" t="s">
        <v>98</v>
      </c>
      <c r="L5" s="20"/>
      <c r="M5" s="20" t="s">
        <v>99</v>
      </c>
      <c r="N5" s="20"/>
      <c r="O5" s="20" t="s">
        <v>82</v>
      </c>
      <c r="P5" s="20"/>
      <c r="Q5" s="20" t="s">
        <v>38</v>
      </c>
      <c r="T5" s="13" t="s">
        <v>4</v>
      </c>
      <c r="U5" s="13" t="s">
        <v>48</v>
      </c>
      <c r="V5" s="13">
        <v>4</v>
      </c>
      <c r="Y5" s="14">
        <v>-0.273360652139298</v>
      </c>
      <c r="Z5" s="14">
        <v>-0.128697634161097</v>
      </c>
      <c r="AA5" s="13" t="s">
        <v>4</v>
      </c>
      <c r="AC5" s="14">
        <v>-2.1740285733013599E-2</v>
      </c>
      <c r="AD5" s="14">
        <v>-0.12670576370967701</v>
      </c>
      <c r="AE5" s="13" t="s">
        <v>4</v>
      </c>
      <c r="AH5" s="13" t="s">
        <v>55</v>
      </c>
      <c r="AI5" s="14" t="s">
        <v>36</v>
      </c>
      <c r="AJ5" s="14">
        <v>5.0436742808130104</v>
      </c>
      <c r="AK5" s="14">
        <v>3.0703858073380001E-2</v>
      </c>
      <c r="AL5" s="14">
        <v>3.0703858073380001E-2</v>
      </c>
    </row>
    <row r="6" spans="1:38" x14ac:dyDescent="0.2">
      <c r="B6" s="13" t="s">
        <v>42</v>
      </c>
      <c r="C6" s="13" t="s">
        <v>46</v>
      </c>
      <c r="D6" s="13">
        <v>0</v>
      </c>
      <c r="F6" s="13" t="s">
        <v>34</v>
      </c>
      <c r="G6" s="13">
        <v>0</v>
      </c>
      <c r="J6" s="20"/>
      <c r="K6" s="9" t="s">
        <v>83</v>
      </c>
      <c r="L6" s="10" t="s">
        <v>84</v>
      </c>
      <c r="M6" s="9" t="s">
        <v>83</v>
      </c>
      <c r="N6" s="10" t="s">
        <v>84</v>
      </c>
      <c r="O6" s="9" t="s">
        <v>85</v>
      </c>
      <c r="P6" s="10" t="s">
        <v>86</v>
      </c>
      <c r="Q6" s="20"/>
      <c r="T6" s="13" t="s">
        <v>4</v>
      </c>
      <c r="U6" s="13" t="s">
        <v>48</v>
      </c>
      <c r="V6" s="13">
        <v>0</v>
      </c>
      <c r="Y6" s="14">
        <v>-0.45707129314301198</v>
      </c>
      <c r="Z6" s="14">
        <v>-0.16862571825637901</v>
      </c>
      <c r="AA6" s="13" t="s">
        <v>4</v>
      </c>
      <c r="AC6" s="14">
        <v>2.3505227838526901E-2</v>
      </c>
      <c r="AD6" s="14">
        <v>-0.311529594011489</v>
      </c>
      <c r="AE6" s="13" t="s">
        <v>4</v>
      </c>
      <c r="AH6" s="13" t="s">
        <v>56</v>
      </c>
      <c r="AI6" s="14" t="s">
        <v>35</v>
      </c>
      <c r="AJ6" s="14">
        <v>3.7682791404390801</v>
      </c>
      <c r="AK6" s="14">
        <v>1.14120363860017E-2</v>
      </c>
      <c r="AL6" s="14">
        <v>1.14120363860017E-2</v>
      </c>
    </row>
    <row r="7" spans="1:38" x14ac:dyDescent="0.2">
      <c r="B7" s="13" t="s">
        <v>42</v>
      </c>
      <c r="C7" s="13" t="s">
        <v>46</v>
      </c>
      <c r="D7" s="13">
        <v>1</v>
      </c>
      <c r="F7" s="13" t="s">
        <v>34</v>
      </c>
      <c r="G7" s="13">
        <v>6</v>
      </c>
      <c r="J7" s="11" t="s">
        <v>30</v>
      </c>
      <c r="K7" s="11">
        <v>0</v>
      </c>
      <c r="L7" s="12" t="s">
        <v>87</v>
      </c>
      <c r="M7" s="11">
        <v>0</v>
      </c>
      <c r="N7" s="12" t="s">
        <v>87</v>
      </c>
      <c r="O7" s="11">
        <v>0</v>
      </c>
      <c r="P7" s="12">
        <f>2^O7</f>
        <v>1</v>
      </c>
      <c r="Q7" s="11" t="s">
        <v>88</v>
      </c>
      <c r="T7" s="13" t="s">
        <v>3</v>
      </c>
      <c r="U7" s="13" t="s">
        <v>48</v>
      </c>
      <c r="V7" s="13">
        <v>4</v>
      </c>
      <c r="Y7" s="14">
        <v>-0.46124898791339902</v>
      </c>
      <c r="Z7" s="14">
        <v>6.4874331882131403E-2</v>
      </c>
      <c r="AA7" s="13" t="s">
        <v>3</v>
      </c>
      <c r="AC7" s="14">
        <v>0.33690462455169201</v>
      </c>
      <c r="AD7" s="14">
        <v>8.19801802597587E-2</v>
      </c>
      <c r="AE7" s="13" t="s">
        <v>3</v>
      </c>
      <c r="AH7" s="13" t="s">
        <v>57</v>
      </c>
      <c r="AI7" s="14" t="s">
        <v>36</v>
      </c>
      <c r="AJ7" s="14">
        <v>3.3993988923236702</v>
      </c>
      <c r="AK7" s="14">
        <v>3.7464809052921099E-3</v>
      </c>
      <c r="AL7" s="14">
        <v>3.7464809052921099E-3</v>
      </c>
    </row>
    <row r="8" spans="1:38" x14ac:dyDescent="0.2">
      <c r="B8" s="13" t="s">
        <v>42</v>
      </c>
      <c r="C8" s="13" t="s">
        <v>46</v>
      </c>
      <c r="D8" s="13">
        <v>2</v>
      </c>
      <c r="F8" s="13" t="s">
        <v>34</v>
      </c>
      <c r="G8" s="13">
        <v>6</v>
      </c>
      <c r="J8" s="11" t="s">
        <v>15</v>
      </c>
      <c r="K8" s="11">
        <v>1</v>
      </c>
      <c r="L8" s="12" t="s">
        <v>89</v>
      </c>
      <c r="M8" s="11">
        <v>4</v>
      </c>
      <c r="N8" s="12" t="s">
        <v>90</v>
      </c>
      <c r="O8" s="11">
        <v>3</v>
      </c>
      <c r="P8" s="12">
        <f t="shared" ref="P8:P32" si="0">2^O8</f>
        <v>8</v>
      </c>
      <c r="Q8" s="11" t="s">
        <v>88</v>
      </c>
      <c r="T8" s="13" t="s">
        <v>3</v>
      </c>
      <c r="U8" s="13" t="s">
        <v>48</v>
      </c>
      <c r="V8" s="13">
        <v>4</v>
      </c>
      <c r="Y8" s="14">
        <v>-4.5305642063625598E-2</v>
      </c>
      <c r="Z8" s="14">
        <v>-2.4865505044140999E-2</v>
      </c>
      <c r="AA8" s="13" t="s">
        <v>3</v>
      </c>
      <c r="AC8" s="14">
        <v>0.22914678999093199</v>
      </c>
      <c r="AD8" s="14">
        <v>-0.12768236643002201</v>
      </c>
      <c r="AE8" s="13" t="s">
        <v>3</v>
      </c>
      <c r="AH8" s="13" t="s">
        <v>58</v>
      </c>
      <c r="AI8" s="14" t="s">
        <v>36</v>
      </c>
      <c r="AJ8" s="14">
        <v>2.9809925660625001</v>
      </c>
      <c r="AK8" s="14">
        <v>9.8079756802379302E-3</v>
      </c>
      <c r="AL8" s="14">
        <v>9.8079756802379302E-3</v>
      </c>
    </row>
    <row r="9" spans="1:38" x14ac:dyDescent="0.2">
      <c r="B9" s="13" t="s">
        <v>42</v>
      </c>
      <c r="C9" s="13" t="s">
        <v>46</v>
      </c>
      <c r="D9" s="13">
        <v>2</v>
      </c>
      <c r="F9" s="13" t="s">
        <v>39</v>
      </c>
      <c r="G9" s="13">
        <v>3</v>
      </c>
      <c r="J9" s="11" t="s">
        <v>16</v>
      </c>
      <c r="K9" s="11">
        <v>1</v>
      </c>
      <c r="L9" s="12" t="s">
        <v>89</v>
      </c>
      <c r="M9" s="11">
        <v>5</v>
      </c>
      <c r="N9" s="12" t="s">
        <v>91</v>
      </c>
      <c r="O9" s="11">
        <v>4</v>
      </c>
      <c r="P9" s="12">
        <f t="shared" si="0"/>
        <v>16</v>
      </c>
      <c r="Q9" s="11" t="s">
        <v>88</v>
      </c>
      <c r="T9" s="13" t="s">
        <v>3</v>
      </c>
      <c r="U9" s="13" t="s">
        <v>48</v>
      </c>
      <c r="V9" s="13">
        <v>4</v>
      </c>
      <c r="Y9" s="14">
        <v>4.0602210157932299E-2</v>
      </c>
      <c r="Z9" s="14">
        <v>2.0441625000442401E-2</v>
      </c>
      <c r="AA9" s="13" t="s">
        <v>3</v>
      </c>
      <c r="AC9" s="14">
        <v>0.189810701744306</v>
      </c>
      <c r="AD9" s="14">
        <v>2.4483011358454501E-2</v>
      </c>
      <c r="AE9" s="13" t="s">
        <v>3</v>
      </c>
      <c r="AH9" s="13" t="s">
        <v>59</v>
      </c>
      <c r="AI9" s="14" t="s">
        <v>36</v>
      </c>
      <c r="AJ9" s="14">
        <v>2.85558477222233</v>
      </c>
      <c r="AK9" s="14">
        <v>2.34330832422509E-2</v>
      </c>
      <c r="AL9" s="14">
        <v>2.34330832422509E-2</v>
      </c>
    </row>
    <row r="10" spans="1:38" x14ac:dyDescent="0.2">
      <c r="B10" s="13" t="s">
        <v>42</v>
      </c>
      <c r="C10" s="13" t="s">
        <v>46</v>
      </c>
      <c r="D10" s="13">
        <v>2</v>
      </c>
      <c r="F10" s="13" t="s">
        <v>34</v>
      </c>
      <c r="G10" s="13">
        <v>7</v>
      </c>
      <c r="J10" s="11" t="s">
        <v>7</v>
      </c>
      <c r="K10" s="11">
        <v>1</v>
      </c>
      <c r="L10" s="12" t="s">
        <v>89</v>
      </c>
      <c r="M10" s="11">
        <v>5</v>
      </c>
      <c r="N10" s="12" t="s">
        <v>91</v>
      </c>
      <c r="O10" s="11">
        <v>4</v>
      </c>
      <c r="P10" s="12">
        <f t="shared" si="0"/>
        <v>16</v>
      </c>
      <c r="Q10" s="11" t="s">
        <v>88</v>
      </c>
      <c r="T10" s="13" t="s">
        <v>4</v>
      </c>
      <c r="U10" s="13" t="s">
        <v>48</v>
      </c>
      <c r="V10" s="13">
        <v>2</v>
      </c>
      <c r="Y10" s="14">
        <v>-5.5522575025572802E-3</v>
      </c>
      <c r="Z10" s="14">
        <v>-0.20337694509285201</v>
      </c>
      <c r="AA10" s="13" t="s">
        <v>4</v>
      </c>
      <c r="AC10" s="14">
        <v>0.297845021635748</v>
      </c>
      <c r="AD10" s="14">
        <v>-2.4090913576237799E-2</v>
      </c>
      <c r="AE10" s="13" t="s">
        <v>4</v>
      </c>
      <c r="AH10" s="13" t="s">
        <v>60</v>
      </c>
      <c r="AI10" s="14" t="s">
        <v>36</v>
      </c>
      <c r="AJ10" s="14">
        <v>2.7379518544168602</v>
      </c>
      <c r="AK10" s="14">
        <v>3.9832619244741199E-2</v>
      </c>
      <c r="AL10" s="14">
        <v>3.9832619244741199E-2</v>
      </c>
    </row>
    <row r="11" spans="1:38" x14ac:dyDescent="0.2">
      <c r="B11" s="13" t="s">
        <v>42</v>
      </c>
      <c r="C11" s="13" t="s">
        <v>46</v>
      </c>
      <c r="D11" s="13">
        <v>2</v>
      </c>
      <c r="F11" s="13" t="s">
        <v>34</v>
      </c>
      <c r="G11" s="13">
        <v>5</v>
      </c>
      <c r="J11" s="11" t="s">
        <v>26</v>
      </c>
      <c r="K11" s="11">
        <v>0</v>
      </c>
      <c r="L11" s="12" t="s">
        <v>87</v>
      </c>
      <c r="M11" s="11">
        <v>5</v>
      </c>
      <c r="N11" s="12" t="s">
        <v>91</v>
      </c>
      <c r="O11" s="11">
        <v>5</v>
      </c>
      <c r="P11" s="12">
        <f t="shared" si="0"/>
        <v>32</v>
      </c>
      <c r="Q11" s="11" t="s">
        <v>88</v>
      </c>
      <c r="T11" s="13" t="s">
        <v>4</v>
      </c>
      <c r="U11" s="13" t="s">
        <v>48</v>
      </c>
      <c r="V11" s="13">
        <v>1</v>
      </c>
      <c r="Y11" s="14">
        <v>-0.244799293314062</v>
      </c>
      <c r="Z11" s="14">
        <v>2.4694841821225499E-2</v>
      </c>
      <c r="AA11" s="13" t="s">
        <v>4</v>
      </c>
      <c r="AC11" s="14">
        <v>0.175234077300855</v>
      </c>
      <c r="AD11" s="14">
        <v>-0.23210152268551201</v>
      </c>
      <c r="AE11" s="13" t="s">
        <v>4</v>
      </c>
      <c r="AH11" s="13" t="s">
        <v>61</v>
      </c>
      <c r="AI11" s="14" t="s">
        <v>36</v>
      </c>
      <c r="AJ11" s="14">
        <v>2.66178093940845</v>
      </c>
      <c r="AK11" s="14">
        <v>2.6856695507524599E-2</v>
      </c>
      <c r="AL11" s="14">
        <v>2.6856695507524599E-2</v>
      </c>
    </row>
    <row r="12" spans="1:38" x14ac:dyDescent="0.2">
      <c r="B12" s="13" t="s">
        <v>42</v>
      </c>
      <c r="C12" s="13" t="s">
        <v>46</v>
      </c>
      <c r="D12" s="13">
        <v>2</v>
      </c>
      <c r="F12" s="13" t="s">
        <v>34</v>
      </c>
      <c r="G12" s="13">
        <v>5</v>
      </c>
      <c r="J12" s="11" t="s">
        <v>25</v>
      </c>
      <c r="K12" s="11">
        <v>0</v>
      </c>
      <c r="L12" s="12" t="s">
        <v>87</v>
      </c>
      <c r="M12" s="11">
        <v>5</v>
      </c>
      <c r="N12" s="12" t="s">
        <v>91</v>
      </c>
      <c r="O12" s="11">
        <v>5</v>
      </c>
      <c r="P12" s="12">
        <f t="shared" si="0"/>
        <v>32</v>
      </c>
      <c r="Q12" s="11" t="s">
        <v>88</v>
      </c>
      <c r="T12" s="13" t="s">
        <v>3</v>
      </c>
      <c r="U12" s="13" t="s">
        <v>48</v>
      </c>
      <c r="V12" s="13">
        <v>1</v>
      </c>
      <c r="X12" s="15"/>
      <c r="Y12" s="14">
        <v>0.18864850862617799</v>
      </c>
      <c r="Z12" s="14">
        <v>2.79482346695278E-2</v>
      </c>
      <c r="AA12" s="13" t="s">
        <v>3</v>
      </c>
      <c r="AC12" s="14">
        <v>0.116652966353387</v>
      </c>
      <c r="AD12" s="14">
        <v>-5.0154089366791499E-2</v>
      </c>
      <c r="AE12" s="13" t="s">
        <v>3</v>
      </c>
      <c r="AH12" s="13" t="s">
        <v>62</v>
      </c>
      <c r="AI12" s="14" t="s">
        <v>36</v>
      </c>
      <c r="AJ12" s="14">
        <v>2.65807281581804</v>
      </c>
      <c r="AK12" s="14">
        <v>1.3244829025840401E-2</v>
      </c>
      <c r="AL12" s="14">
        <v>1.3244829025840401E-2</v>
      </c>
    </row>
    <row r="13" spans="1:38" x14ac:dyDescent="0.2">
      <c r="B13" s="13" t="s">
        <v>42</v>
      </c>
      <c r="C13" s="13" t="s">
        <v>46</v>
      </c>
      <c r="D13" s="13">
        <v>3</v>
      </c>
      <c r="F13" s="13" t="s">
        <v>34</v>
      </c>
      <c r="G13" s="13">
        <v>7</v>
      </c>
      <c r="J13" s="11" t="s">
        <v>17</v>
      </c>
      <c r="K13" s="11">
        <v>0</v>
      </c>
      <c r="L13" s="12" t="s">
        <v>87</v>
      </c>
      <c r="M13" s="11">
        <v>5</v>
      </c>
      <c r="N13" s="12" t="s">
        <v>91</v>
      </c>
      <c r="O13" s="11">
        <v>5</v>
      </c>
      <c r="P13" s="12">
        <f t="shared" si="0"/>
        <v>32</v>
      </c>
      <c r="Q13" s="11" t="s">
        <v>88</v>
      </c>
      <c r="T13" s="13" t="s">
        <v>3</v>
      </c>
      <c r="U13" s="13" t="s">
        <v>48</v>
      </c>
      <c r="V13" s="13">
        <v>6</v>
      </c>
      <c r="X13" s="15"/>
      <c r="Y13" s="14">
        <v>5.7728722754390199E-2</v>
      </c>
      <c r="Z13" s="14">
        <v>7.2008751502429302E-2</v>
      </c>
      <c r="AA13" s="13" t="s">
        <v>3</v>
      </c>
      <c r="AC13" s="14">
        <v>8.2035959725938398E-3</v>
      </c>
      <c r="AD13" s="14">
        <v>-0.38985918863270702</v>
      </c>
      <c r="AE13" s="13" t="s">
        <v>3</v>
      </c>
      <c r="AH13" s="13" t="s">
        <v>63</v>
      </c>
      <c r="AI13" s="14" t="s">
        <v>36</v>
      </c>
      <c r="AJ13" s="14">
        <v>2.6138408266278099</v>
      </c>
      <c r="AK13" s="14">
        <v>2.0394840183375899E-2</v>
      </c>
      <c r="AL13" s="14">
        <v>2.0394840183375899E-2</v>
      </c>
    </row>
    <row r="14" spans="1:38" x14ac:dyDescent="0.2">
      <c r="B14" s="13" t="s">
        <v>42</v>
      </c>
      <c r="C14" s="13" t="s">
        <v>46</v>
      </c>
      <c r="D14" s="13">
        <v>3</v>
      </c>
      <c r="F14" s="13" t="s">
        <v>39</v>
      </c>
      <c r="G14" s="13">
        <v>2</v>
      </c>
      <c r="J14" s="11" t="s">
        <v>11</v>
      </c>
      <c r="K14" s="11">
        <v>0</v>
      </c>
      <c r="L14" s="12" t="s">
        <v>87</v>
      </c>
      <c r="M14" s="11">
        <v>5</v>
      </c>
      <c r="N14" s="12" t="s">
        <v>91</v>
      </c>
      <c r="O14" s="11">
        <v>5</v>
      </c>
      <c r="P14" s="12">
        <f t="shared" si="0"/>
        <v>32</v>
      </c>
      <c r="Q14" s="11" t="s">
        <v>88</v>
      </c>
      <c r="T14" s="13" t="s">
        <v>4</v>
      </c>
      <c r="U14" s="13" t="s">
        <v>48</v>
      </c>
      <c r="V14" s="13">
        <v>3</v>
      </c>
      <c r="X14" s="15"/>
      <c r="Y14" s="14">
        <v>-0.25312893690461802</v>
      </c>
      <c r="Z14" s="14">
        <v>0.16255903892589599</v>
      </c>
      <c r="AA14" s="13" t="s">
        <v>4</v>
      </c>
      <c r="AC14" s="14">
        <v>0.17459616071787301</v>
      </c>
      <c r="AD14" s="14">
        <v>0.149829764907221</v>
      </c>
      <c r="AE14" s="13" t="s">
        <v>4</v>
      </c>
      <c r="AH14" s="13" t="s">
        <v>64</v>
      </c>
      <c r="AI14" s="14" t="s">
        <v>36</v>
      </c>
      <c r="AJ14" s="14">
        <v>2.5843451449458001</v>
      </c>
      <c r="AK14" s="14">
        <v>2.34330832422509E-2</v>
      </c>
      <c r="AL14" s="14">
        <v>2.34330832422509E-2</v>
      </c>
    </row>
    <row r="15" spans="1:38" x14ac:dyDescent="0.2">
      <c r="B15" s="13" t="s">
        <v>42</v>
      </c>
      <c r="C15" s="13" t="s">
        <v>46</v>
      </c>
      <c r="D15" s="13">
        <v>3</v>
      </c>
      <c r="F15" s="13" t="s">
        <v>39</v>
      </c>
      <c r="G15" s="13">
        <v>6</v>
      </c>
      <c r="J15" s="11" t="s">
        <v>31</v>
      </c>
      <c r="K15" s="11">
        <v>1</v>
      </c>
      <c r="L15" s="12" t="s">
        <v>89</v>
      </c>
      <c r="M15" s="11">
        <v>6</v>
      </c>
      <c r="N15" s="12" t="s">
        <v>92</v>
      </c>
      <c r="O15" s="11">
        <v>5</v>
      </c>
      <c r="P15" s="12">
        <f t="shared" si="0"/>
        <v>32</v>
      </c>
      <c r="Q15" s="11" t="s">
        <v>88</v>
      </c>
      <c r="T15" s="13" t="s">
        <v>3</v>
      </c>
      <c r="U15" s="13" t="s">
        <v>48</v>
      </c>
      <c r="V15" s="13">
        <v>6</v>
      </c>
      <c r="X15" s="15"/>
      <c r="Y15" s="14">
        <v>7.6834399350587303E-3</v>
      </c>
      <c r="Z15" s="14">
        <v>0.18844697239855501</v>
      </c>
      <c r="AA15" s="13" t="s">
        <v>3</v>
      </c>
      <c r="AC15" s="14">
        <v>-0.15376288260772999</v>
      </c>
      <c r="AD15" s="14">
        <v>-0.34418588424868601</v>
      </c>
      <c r="AE15" s="13" t="s">
        <v>3</v>
      </c>
      <c r="AH15" s="13" t="s">
        <v>65</v>
      </c>
      <c r="AI15" s="14" t="s">
        <v>36</v>
      </c>
      <c r="AJ15" s="14">
        <v>2.2522666329127898</v>
      </c>
      <c r="AK15" s="14">
        <v>3.9832619244741199E-2</v>
      </c>
      <c r="AL15" s="14">
        <v>3.9832619244741199E-2</v>
      </c>
    </row>
    <row r="16" spans="1:38" x14ac:dyDescent="0.2">
      <c r="B16" s="13" t="s">
        <v>42</v>
      </c>
      <c r="C16" s="13" t="s">
        <v>46</v>
      </c>
      <c r="D16" s="13">
        <v>4</v>
      </c>
      <c r="F16" s="13" t="s">
        <v>39</v>
      </c>
      <c r="G16" s="13">
        <v>2</v>
      </c>
      <c r="J16" s="11" t="s">
        <v>22</v>
      </c>
      <c r="K16" s="11">
        <v>1</v>
      </c>
      <c r="L16" s="12" t="s">
        <v>89</v>
      </c>
      <c r="M16" s="11">
        <v>6</v>
      </c>
      <c r="N16" s="12" t="s">
        <v>92</v>
      </c>
      <c r="O16" s="11">
        <v>5</v>
      </c>
      <c r="P16" s="12">
        <f t="shared" si="0"/>
        <v>32</v>
      </c>
      <c r="Q16" s="11" t="s">
        <v>88</v>
      </c>
      <c r="T16" s="13" t="s">
        <v>3</v>
      </c>
      <c r="U16" s="13" t="s">
        <v>48</v>
      </c>
      <c r="V16" s="13">
        <v>3</v>
      </c>
      <c r="X16" s="15"/>
      <c r="Y16" s="14">
        <v>-5.0394209255116E-2</v>
      </c>
      <c r="Z16" s="14">
        <v>0.107690665050673</v>
      </c>
      <c r="AA16" s="13" t="s">
        <v>3</v>
      </c>
      <c r="AC16" s="14">
        <v>4.4984184647565602E-2</v>
      </c>
      <c r="AD16" s="14">
        <v>0.225668575694702</v>
      </c>
      <c r="AE16" s="13" t="s">
        <v>3</v>
      </c>
      <c r="AH16" s="13" t="s">
        <v>66</v>
      </c>
      <c r="AI16" s="14" t="s">
        <v>35</v>
      </c>
      <c r="AJ16" s="14">
        <v>2.0702527662970098</v>
      </c>
      <c r="AK16" s="14">
        <v>4.5201352976522301E-2</v>
      </c>
      <c r="AL16" s="14">
        <v>4.5201352976522301E-2</v>
      </c>
    </row>
    <row r="17" spans="2:38" x14ac:dyDescent="0.2">
      <c r="B17" s="13" t="s">
        <v>42</v>
      </c>
      <c r="C17" s="13" t="s">
        <v>46</v>
      </c>
      <c r="D17" s="13">
        <v>4</v>
      </c>
      <c r="F17" s="13" t="s">
        <v>39</v>
      </c>
      <c r="G17" s="13">
        <v>0</v>
      </c>
      <c r="J17" s="11" t="s">
        <v>29</v>
      </c>
      <c r="K17" s="11">
        <v>0</v>
      </c>
      <c r="L17" s="12" t="s">
        <v>87</v>
      </c>
      <c r="M17" s="11">
        <v>6</v>
      </c>
      <c r="N17" s="12" t="s">
        <v>92</v>
      </c>
      <c r="O17" s="11">
        <v>6</v>
      </c>
      <c r="P17" s="12">
        <f t="shared" si="0"/>
        <v>64</v>
      </c>
      <c r="Q17" s="11" t="s">
        <v>93</v>
      </c>
      <c r="T17" s="13" t="s">
        <v>3</v>
      </c>
      <c r="U17" s="13" t="s">
        <v>48</v>
      </c>
      <c r="V17" s="13">
        <v>2</v>
      </c>
      <c r="X17" s="16"/>
      <c r="Y17" s="14">
        <v>0.26412447438430903</v>
      </c>
      <c r="Z17" s="14">
        <v>0.17003412057982401</v>
      </c>
      <c r="AA17" s="13" t="s">
        <v>3</v>
      </c>
      <c r="AC17" s="14">
        <v>0.18343703340251599</v>
      </c>
      <c r="AD17" s="14">
        <v>0.114695553517783</v>
      </c>
      <c r="AE17" s="13" t="s">
        <v>3</v>
      </c>
      <c r="AH17" s="13" t="s">
        <v>67</v>
      </c>
      <c r="AI17" s="14" t="s">
        <v>35</v>
      </c>
      <c r="AJ17" s="14">
        <v>1.92877990364917</v>
      </c>
      <c r="AK17" s="14">
        <v>1.7706065807366601E-2</v>
      </c>
      <c r="AL17" s="14">
        <v>1.7706065807366601E-2</v>
      </c>
    </row>
    <row r="18" spans="2:38" x14ac:dyDescent="0.2">
      <c r="B18" s="13" t="s">
        <v>42</v>
      </c>
      <c r="C18" s="13" t="s">
        <v>46</v>
      </c>
      <c r="D18" s="13">
        <v>4</v>
      </c>
      <c r="F18" s="13" t="s">
        <v>39</v>
      </c>
      <c r="G18" s="13">
        <v>5</v>
      </c>
      <c r="J18" s="11" t="s">
        <v>28</v>
      </c>
      <c r="K18" s="11">
        <v>0</v>
      </c>
      <c r="L18" s="12" t="s">
        <v>87</v>
      </c>
      <c r="M18" s="11">
        <v>6</v>
      </c>
      <c r="N18" s="12" t="s">
        <v>92</v>
      </c>
      <c r="O18" s="11">
        <v>6</v>
      </c>
      <c r="P18" s="12">
        <f t="shared" si="0"/>
        <v>64</v>
      </c>
      <c r="Q18" s="11" t="s">
        <v>93</v>
      </c>
      <c r="T18" s="13" t="s">
        <v>3</v>
      </c>
      <c r="U18" s="13" t="s">
        <v>48</v>
      </c>
      <c r="V18" s="13">
        <v>3</v>
      </c>
      <c r="X18" s="16"/>
      <c r="Y18" s="14">
        <v>8.2286160160552596E-2</v>
      </c>
      <c r="Z18" s="14">
        <v>0.124850730459364</v>
      </c>
      <c r="AA18" s="13" t="s">
        <v>3</v>
      </c>
      <c r="AC18" s="14">
        <v>0.12776320306904701</v>
      </c>
      <c r="AD18" s="14">
        <v>4.8576459004766599E-2</v>
      </c>
      <c r="AE18" s="13" t="s">
        <v>3</v>
      </c>
      <c r="AH18" s="13" t="s">
        <v>68</v>
      </c>
      <c r="AI18" s="14" t="s">
        <v>36</v>
      </c>
      <c r="AJ18" s="14">
        <v>1.9235134561932901</v>
      </c>
      <c r="AK18" s="14">
        <v>9.9091136066136506E-3</v>
      </c>
      <c r="AL18" s="14">
        <v>9.9091136066136506E-3</v>
      </c>
    </row>
    <row r="19" spans="2:38" x14ac:dyDescent="0.2">
      <c r="B19" s="13" t="s">
        <v>42</v>
      </c>
      <c r="C19" s="13" t="s">
        <v>46</v>
      </c>
      <c r="D19" s="13">
        <v>4</v>
      </c>
      <c r="F19" s="13" t="s">
        <v>34</v>
      </c>
      <c r="G19" s="13">
        <v>6</v>
      </c>
      <c r="J19" s="11" t="s">
        <v>20</v>
      </c>
      <c r="K19" s="11">
        <v>0</v>
      </c>
      <c r="L19" s="12" t="s">
        <v>87</v>
      </c>
      <c r="M19" s="11">
        <v>6</v>
      </c>
      <c r="N19" s="12" t="s">
        <v>92</v>
      </c>
      <c r="O19" s="11">
        <v>6</v>
      </c>
      <c r="P19" s="12">
        <f t="shared" si="0"/>
        <v>64</v>
      </c>
      <c r="Q19" s="11" t="s">
        <v>93</v>
      </c>
      <c r="T19" s="13" t="s">
        <v>4</v>
      </c>
      <c r="U19" s="13" t="s">
        <v>48</v>
      </c>
      <c r="V19" s="13">
        <v>5</v>
      </c>
      <c r="X19" s="15"/>
      <c r="Y19" s="14">
        <v>-3.3814441469186801E-2</v>
      </c>
      <c r="Z19" s="14">
        <v>-0.113905467477872</v>
      </c>
      <c r="AA19" s="13" t="s">
        <v>4</v>
      </c>
      <c r="AC19" s="14">
        <v>1.25366540776231E-2</v>
      </c>
      <c r="AD19" s="14">
        <v>9.2742381506003502E-2</v>
      </c>
      <c r="AE19" s="13" t="s">
        <v>4</v>
      </c>
      <c r="AH19" s="13" t="s">
        <v>69</v>
      </c>
      <c r="AI19" s="14" t="s">
        <v>36</v>
      </c>
      <c r="AJ19" s="14">
        <v>1.67600811701345</v>
      </c>
      <c r="AK19" s="14">
        <v>1.7706065807366601E-2</v>
      </c>
      <c r="AL19" s="14">
        <v>1.7706065807366601E-2</v>
      </c>
    </row>
    <row r="20" spans="2:38" x14ac:dyDescent="0.2">
      <c r="B20" s="13" t="s">
        <v>42</v>
      </c>
      <c r="C20" s="13" t="s">
        <v>46</v>
      </c>
      <c r="D20" s="13">
        <v>4</v>
      </c>
      <c r="F20" s="13" t="s">
        <v>39</v>
      </c>
      <c r="G20" s="13">
        <v>4</v>
      </c>
      <c r="J20" s="11" t="s">
        <v>19</v>
      </c>
      <c r="K20" s="11">
        <v>0</v>
      </c>
      <c r="L20" s="12" t="s">
        <v>87</v>
      </c>
      <c r="M20" s="11">
        <v>6</v>
      </c>
      <c r="N20" s="12" t="s">
        <v>92</v>
      </c>
      <c r="O20" s="11">
        <v>6</v>
      </c>
      <c r="P20" s="12">
        <f t="shared" si="0"/>
        <v>64</v>
      </c>
      <c r="Q20" s="11" t="s">
        <v>93</v>
      </c>
      <c r="T20" s="13" t="s">
        <v>4</v>
      </c>
      <c r="U20" s="13" t="s">
        <v>48</v>
      </c>
      <c r="V20" s="13">
        <v>0</v>
      </c>
      <c r="X20" s="15"/>
      <c r="Y20" s="14">
        <v>-4.1106763293693198E-3</v>
      </c>
      <c r="Z20" s="14">
        <v>-7.45077944915533E-2</v>
      </c>
      <c r="AA20" s="13" t="s">
        <v>4</v>
      </c>
      <c r="AC20" s="14">
        <v>-6.1685312549464501E-2</v>
      </c>
      <c r="AD20" s="14">
        <v>2.8414966042934899E-2</v>
      </c>
      <c r="AE20" s="13" t="s">
        <v>4</v>
      </c>
      <c r="AH20" s="13" t="s">
        <v>70</v>
      </c>
      <c r="AI20" s="14" t="s">
        <v>35</v>
      </c>
      <c r="AJ20" s="14">
        <v>1.58250096573583</v>
      </c>
      <c r="AK20" s="14">
        <v>1.7706065807366601E-2</v>
      </c>
      <c r="AL20" s="14">
        <v>1.7706065807366601E-2</v>
      </c>
    </row>
    <row r="21" spans="2:38" x14ac:dyDescent="0.2">
      <c r="B21" s="13" t="s">
        <v>42</v>
      </c>
      <c r="C21" s="13" t="s">
        <v>46</v>
      </c>
      <c r="D21" s="13">
        <v>4</v>
      </c>
      <c r="F21" s="13" t="s">
        <v>34</v>
      </c>
      <c r="G21" s="13">
        <v>5</v>
      </c>
      <c r="J21" s="11" t="s">
        <v>10</v>
      </c>
      <c r="K21" s="11">
        <v>0</v>
      </c>
      <c r="L21" s="12" t="s">
        <v>87</v>
      </c>
      <c r="M21" s="11">
        <v>6</v>
      </c>
      <c r="N21" s="12" t="s">
        <v>92</v>
      </c>
      <c r="O21" s="11">
        <v>6</v>
      </c>
      <c r="P21" s="12">
        <f t="shared" si="0"/>
        <v>64</v>
      </c>
      <c r="Q21" s="11" t="s">
        <v>93</v>
      </c>
      <c r="T21" s="13" t="s">
        <v>4</v>
      </c>
      <c r="U21" s="13" t="s">
        <v>48</v>
      </c>
      <c r="V21" s="13">
        <v>1</v>
      </c>
      <c r="X21" s="15"/>
      <c r="Y21" s="14">
        <v>9.8542745135798804E-2</v>
      </c>
      <c r="Z21" s="14">
        <v>0.27608282502029302</v>
      </c>
      <c r="AA21" s="13" t="s">
        <v>4</v>
      </c>
      <c r="AC21" s="14">
        <v>-0.24051220206624799</v>
      </c>
      <c r="AD21" s="14">
        <v>-0.142731493103124</v>
      </c>
      <c r="AE21" s="13" t="s">
        <v>4</v>
      </c>
      <c r="AH21" s="13" t="s">
        <v>71</v>
      </c>
      <c r="AI21" s="14" t="s">
        <v>36</v>
      </c>
      <c r="AJ21" s="14">
        <v>1.5191781785135501</v>
      </c>
      <c r="AK21" s="14">
        <v>3.1627637903690899E-3</v>
      </c>
      <c r="AL21" s="14">
        <v>3.1627637903690899E-3</v>
      </c>
    </row>
    <row r="22" spans="2:38" x14ac:dyDescent="0.2">
      <c r="B22" s="13" t="s">
        <v>42</v>
      </c>
      <c r="C22" s="13" t="s">
        <v>46</v>
      </c>
      <c r="D22" s="13">
        <v>5</v>
      </c>
      <c r="F22" s="13" t="s">
        <v>34</v>
      </c>
      <c r="G22" s="13">
        <v>7</v>
      </c>
      <c r="J22" s="11" t="s">
        <v>6</v>
      </c>
      <c r="K22" s="11">
        <v>0</v>
      </c>
      <c r="L22" s="12" t="s">
        <v>87</v>
      </c>
      <c r="M22" s="11">
        <v>6</v>
      </c>
      <c r="N22" s="12" t="s">
        <v>92</v>
      </c>
      <c r="O22" s="11">
        <v>6</v>
      </c>
      <c r="P22" s="12">
        <f t="shared" si="0"/>
        <v>64</v>
      </c>
      <c r="Q22" s="11" t="s">
        <v>93</v>
      </c>
      <c r="T22" s="13" t="s">
        <v>3</v>
      </c>
      <c r="U22" s="13" t="s">
        <v>48</v>
      </c>
      <c r="V22" s="13">
        <v>5</v>
      </c>
      <c r="X22" s="15"/>
      <c r="Y22" s="14">
        <v>4.8337955244026398E-2</v>
      </c>
      <c r="Z22" s="14">
        <v>-0.113319474978896</v>
      </c>
      <c r="AA22" s="13" t="s">
        <v>3</v>
      </c>
      <c r="AC22" s="14">
        <v>-2.8118675995201702E-2</v>
      </c>
      <c r="AD22" s="14">
        <v>8.9920160131437096E-2</v>
      </c>
      <c r="AE22" s="13" t="s">
        <v>3</v>
      </c>
      <c r="AH22" s="13" t="s">
        <v>72</v>
      </c>
      <c r="AI22" s="14" t="s">
        <v>36</v>
      </c>
      <c r="AJ22" s="14">
        <v>1.3963298841127001</v>
      </c>
      <c r="AK22" s="14">
        <v>1.3244829025840401E-2</v>
      </c>
      <c r="AL22" s="14">
        <v>1.3244829025840401E-2</v>
      </c>
    </row>
    <row r="23" spans="2:38" x14ac:dyDescent="0.2">
      <c r="B23" s="13" t="s">
        <v>42</v>
      </c>
      <c r="C23" s="13" t="s">
        <v>46</v>
      </c>
      <c r="D23" s="13">
        <v>5</v>
      </c>
      <c r="F23" s="13" t="s">
        <v>34</v>
      </c>
      <c r="G23" s="13">
        <v>6</v>
      </c>
      <c r="J23" s="11" t="s">
        <v>23</v>
      </c>
      <c r="K23" s="11">
        <v>1</v>
      </c>
      <c r="L23" s="12" t="s">
        <v>89</v>
      </c>
      <c r="M23" s="11">
        <v>7</v>
      </c>
      <c r="N23" s="12" t="s">
        <v>94</v>
      </c>
      <c r="O23" s="11">
        <v>6</v>
      </c>
      <c r="P23" s="12">
        <f t="shared" si="0"/>
        <v>64</v>
      </c>
      <c r="Q23" s="11" t="s">
        <v>93</v>
      </c>
      <c r="T23" s="13" t="s">
        <v>3</v>
      </c>
      <c r="U23" s="13" t="s">
        <v>48</v>
      </c>
      <c r="V23" s="13">
        <v>2</v>
      </c>
      <c r="X23" s="15"/>
      <c r="Y23" s="14">
        <v>0.22284433389179201</v>
      </c>
      <c r="Z23" s="14">
        <v>-5.27376850698483E-2</v>
      </c>
      <c r="AA23" s="13" t="s">
        <v>3</v>
      </c>
      <c r="AC23" s="14">
        <v>-0.17309687659082101</v>
      </c>
      <c r="AD23" s="14">
        <v>0.11495109241628</v>
      </c>
      <c r="AE23" s="13" t="s">
        <v>3</v>
      </c>
      <c r="AH23" s="13" t="s">
        <v>73</v>
      </c>
      <c r="AI23" s="14" t="s">
        <v>36</v>
      </c>
      <c r="AJ23" s="14">
        <v>1.37411893134186</v>
      </c>
      <c r="AK23" s="14">
        <v>1.14120363860017E-2</v>
      </c>
      <c r="AL23" s="14">
        <v>1.14120363860017E-2</v>
      </c>
    </row>
    <row r="24" spans="2:38" x14ac:dyDescent="0.2">
      <c r="B24" s="13" t="s">
        <v>42</v>
      </c>
      <c r="C24" s="13" t="s">
        <v>46</v>
      </c>
      <c r="D24" s="13">
        <v>5</v>
      </c>
      <c r="F24" s="13" t="s">
        <v>39</v>
      </c>
      <c r="G24" s="13">
        <v>4</v>
      </c>
      <c r="J24" s="11" t="s">
        <v>8</v>
      </c>
      <c r="K24" s="11">
        <v>1</v>
      </c>
      <c r="L24" s="12" t="s">
        <v>89</v>
      </c>
      <c r="M24" s="11">
        <v>7</v>
      </c>
      <c r="N24" s="12" t="s">
        <v>94</v>
      </c>
      <c r="O24" s="11">
        <v>6</v>
      </c>
      <c r="P24" s="12">
        <f t="shared" si="0"/>
        <v>64</v>
      </c>
      <c r="Q24" s="11" t="s">
        <v>93</v>
      </c>
      <c r="T24" s="13" t="s">
        <v>3</v>
      </c>
      <c r="U24" s="13" t="s">
        <v>48</v>
      </c>
      <c r="V24" s="13">
        <v>0</v>
      </c>
      <c r="Y24" s="14">
        <v>-8.7621899945591997E-2</v>
      </c>
      <c r="Z24" s="14">
        <v>-2.1196604863998698E-3</v>
      </c>
      <c r="AA24" s="13" t="s">
        <v>3</v>
      </c>
      <c r="AC24" s="14">
        <v>-0.25086115974523299</v>
      </c>
      <c r="AD24" s="14">
        <v>0.28451095117334102</v>
      </c>
      <c r="AE24" s="13" t="s">
        <v>3</v>
      </c>
      <c r="AH24" s="13" t="s">
        <v>74</v>
      </c>
      <c r="AI24" s="14" t="s">
        <v>35</v>
      </c>
      <c r="AJ24" s="14">
        <v>1.31931389563987</v>
      </c>
      <c r="AK24" s="14">
        <v>3.0703858073380001E-2</v>
      </c>
      <c r="AL24" s="14">
        <v>3.0703858073380001E-2</v>
      </c>
    </row>
    <row r="25" spans="2:38" x14ac:dyDescent="0.2">
      <c r="B25" s="13" t="s">
        <v>42</v>
      </c>
      <c r="C25" s="13" t="s">
        <v>46</v>
      </c>
      <c r="D25" s="13">
        <v>5</v>
      </c>
      <c r="F25" s="13" t="s">
        <v>34</v>
      </c>
      <c r="G25" s="13">
        <v>6</v>
      </c>
      <c r="J25" s="11" t="s">
        <v>27</v>
      </c>
      <c r="K25" s="11">
        <v>0</v>
      </c>
      <c r="L25" s="12" t="s">
        <v>87</v>
      </c>
      <c r="M25" s="11">
        <v>7</v>
      </c>
      <c r="N25" s="12" t="s">
        <v>94</v>
      </c>
      <c r="O25" s="11">
        <v>7</v>
      </c>
      <c r="P25" s="12">
        <f t="shared" si="0"/>
        <v>128</v>
      </c>
      <c r="Q25" s="11" t="s">
        <v>93</v>
      </c>
      <c r="T25" s="13" t="s">
        <v>4</v>
      </c>
      <c r="U25" s="13" t="s">
        <v>48</v>
      </c>
      <c r="V25" s="13">
        <v>0</v>
      </c>
      <c r="Y25" s="14">
        <v>0.12126784549690101</v>
      </c>
      <c r="Z25" s="14">
        <v>-0.22547646567655699</v>
      </c>
      <c r="AA25" s="13" t="s">
        <v>4</v>
      </c>
      <c r="AC25" s="14">
        <v>-0.37542873700067703</v>
      </c>
      <c r="AD25" s="14">
        <v>-0.13404782162849399</v>
      </c>
      <c r="AE25" s="13" t="s">
        <v>4</v>
      </c>
      <c r="AH25" s="13" t="s">
        <v>75</v>
      </c>
      <c r="AI25" s="14" t="s">
        <v>35</v>
      </c>
      <c r="AJ25" s="14">
        <v>1.2815566952246999</v>
      </c>
      <c r="AK25" s="14">
        <v>1.9781957449167199E-2</v>
      </c>
      <c r="AL25" s="14">
        <v>1.9781957449167199E-2</v>
      </c>
    </row>
    <row r="26" spans="2:38" x14ac:dyDescent="0.2">
      <c r="B26" s="13" t="s">
        <v>42</v>
      </c>
      <c r="C26" s="13" t="s">
        <v>46</v>
      </c>
      <c r="D26" s="13">
        <v>5</v>
      </c>
      <c r="F26" s="13" t="s">
        <v>34</v>
      </c>
      <c r="G26" s="13">
        <v>7</v>
      </c>
      <c r="J26" s="11" t="s">
        <v>24</v>
      </c>
      <c r="K26" s="11">
        <v>0</v>
      </c>
      <c r="L26" s="12" t="s">
        <v>87</v>
      </c>
      <c r="M26" s="11">
        <v>7</v>
      </c>
      <c r="N26" s="12" t="s">
        <v>94</v>
      </c>
      <c r="O26" s="11">
        <v>7</v>
      </c>
      <c r="P26" s="12">
        <f t="shared" si="0"/>
        <v>128</v>
      </c>
      <c r="Q26" s="11" t="s">
        <v>93</v>
      </c>
      <c r="T26" s="13" t="s">
        <v>3</v>
      </c>
      <c r="U26" s="13" t="s">
        <v>48</v>
      </c>
      <c r="V26" s="13">
        <v>1</v>
      </c>
      <c r="Y26" s="14">
        <v>-0.147399769502401</v>
      </c>
      <c r="Z26" s="14">
        <v>0.109919171442453</v>
      </c>
      <c r="AA26" s="13" t="s">
        <v>3</v>
      </c>
      <c r="AC26" s="14">
        <v>-0.155781394633107</v>
      </c>
      <c r="AD26" s="14">
        <v>-8.11079474793404E-2</v>
      </c>
      <c r="AE26" s="13" t="s">
        <v>3</v>
      </c>
      <c r="AH26" s="13" t="s">
        <v>76</v>
      </c>
      <c r="AI26" s="14" t="s">
        <v>35</v>
      </c>
      <c r="AJ26" s="14">
        <v>1.2287134049030599</v>
      </c>
      <c r="AK26" s="14">
        <v>2.6856695507524599E-2</v>
      </c>
      <c r="AL26" s="14">
        <v>2.6856695507524599E-2</v>
      </c>
    </row>
    <row r="27" spans="2:38" x14ac:dyDescent="0.2">
      <c r="B27" s="13" t="s">
        <v>42</v>
      </c>
      <c r="C27" s="13" t="s">
        <v>46</v>
      </c>
      <c r="D27" s="13">
        <v>5</v>
      </c>
      <c r="F27" s="13" t="s">
        <v>34</v>
      </c>
      <c r="G27" s="13">
        <v>5</v>
      </c>
      <c r="J27" s="11" t="s">
        <v>21</v>
      </c>
      <c r="K27" s="11">
        <v>0</v>
      </c>
      <c r="L27" s="12" t="s">
        <v>87</v>
      </c>
      <c r="M27" s="11">
        <v>7</v>
      </c>
      <c r="N27" s="12" t="s">
        <v>94</v>
      </c>
      <c r="O27" s="11">
        <v>7</v>
      </c>
      <c r="P27" s="12">
        <f t="shared" si="0"/>
        <v>128</v>
      </c>
      <c r="Q27" s="11" t="s">
        <v>93</v>
      </c>
      <c r="T27" s="13" t="s">
        <v>3</v>
      </c>
      <c r="U27" s="13" t="s">
        <v>48</v>
      </c>
      <c r="V27" s="13">
        <v>2</v>
      </c>
      <c r="Y27" s="14">
        <v>9.1262071883553703E-2</v>
      </c>
      <c r="Z27" s="14">
        <v>-3.20388972287174E-3</v>
      </c>
      <c r="AA27" s="13" t="s">
        <v>3</v>
      </c>
      <c r="AC27" s="14">
        <v>5.7857203513856301E-2</v>
      </c>
      <c r="AD27" s="14">
        <v>0.28971898903830301</v>
      </c>
      <c r="AE27" s="13" t="s">
        <v>3</v>
      </c>
      <c r="AH27" s="13" t="s">
        <v>77</v>
      </c>
      <c r="AI27" s="14" t="s">
        <v>35</v>
      </c>
      <c r="AJ27" s="14">
        <v>1.19461652423604</v>
      </c>
      <c r="AK27" s="14">
        <v>1.32964503925434E-2</v>
      </c>
      <c r="AL27" s="14">
        <v>1.32964503925434E-2</v>
      </c>
    </row>
    <row r="28" spans="2:38" x14ac:dyDescent="0.2">
      <c r="B28" s="13" t="s">
        <v>42</v>
      </c>
      <c r="C28" s="13" t="s">
        <v>46</v>
      </c>
      <c r="D28" s="13">
        <v>5</v>
      </c>
      <c r="F28" s="13" t="s">
        <v>34</v>
      </c>
      <c r="G28" s="13">
        <v>4</v>
      </c>
      <c r="J28" s="11" t="s">
        <v>18</v>
      </c>
      <c r="K28" s="11">
        <v>0</v>
      </c>
      <c r="L28" s="12" t="s">
        <v>87</v>
      </c>
      <c r="M28" s="11">
        <v>7</v>
      </c>
      <c r="N28" s="12" t="s">
        <v>94</v>
      </c>
      <c r="O28" s="11">
        <v>7</v>
      </c>
      <c r="P28" s="12">
        <f t="shared" si="0"/>
        <v>128</v>
      </c>
      <c r="Q28" s="11" t="s">
        <v>93</v>
      </c>
      <c r="T28" s="13" t="s">
        <v>3</v>
      </c>
      <c r="U28" s="13" t="s">
        <v>48</v>
      </c>
      <c r="V28" s="13">
        <v>3</v>
      </c>
      <c r="Y28" s="14">
        <v>0.344151520256328</v>
      </c>
      <c r="Z28" s="14">
        <v>-0.13885548796278299</v>
      </c>
      <c r="AA28" s="13" t="s">
        <v>3</v>
      </c>
      <c r="AC28" s="14">
        <v>6.2968517594080503E-3</v>
      </c>
      <c r="AD28" s="14">
        <v>0.124924320505561</v>
      </c>
      <c r="AE28" s="13" t="s">
        <v>3</v>
      </c>
      <c r="AH28" s="13" t="s">
        <v>78</v>
      </c>
      <c r="AI28" s="14" t="s">
        <v>35</v>
      </c>
      <c r="AJ28" s="14">
        <v>1.13035027072383</v>
      </c>
      <c r="AK28" s="14">
        <v>3.9832619244741199E-2</v>
      </c>
      <c r="AL28" s="14">
        <v>3.9832619244741199E-2</v>
      </c>
    </row>
    <row r="29" spans="2:38" x14ac:dyDescent="0.2">
      <c r="B29" s="13" t="s">
        <v>42</v>
      </c>
      <c r="C29" s="13" t="s">
        <v>46</v>
      </c>
      <c r="D29" s="13">
        <v>5</v>
      </c>
      <c r="F29" s="13" t="s">
        <v>34</v>
      </c>
      <c r="G29" s="13">
        <v>3</v>
      </c>
      <c r="J29" s="11" t="s">
        <v>13</v>
      </c>
      <c r="K29" s="11">
        <v>0</v>
      </c>
      <c r="L29" s="12" t="s">
        <v>87</v>
      </c>
      <c r="M29" s="11">
        <v>7</v>
      </c>
      <c r="N29" s="12" t="s">
        <v>94</v>
      </c>
      <c r="O29" s="11">
        <v>7</v>
      </c>
      <c r="P29" s="12">
        <f t="shared" si="0"/>
        <v>128</v>
      </c>
      <c r="Q29" s="11" t="s">
        <v>93</v>
      </c>
      <c r="T29" s="13" t="s">
        <v>4</v>
      </c>
      <c r="U29" s="13" t="s">
        <v>48</v>
      </c>
      <c r="V29" s="13">
        <v>0</v>
      </c>
      <c r="Y29" s="14">
        <v>0.28880464220473601</v>
      </c>
      <c r="Z29" s="14">
        <v>-1.02027638813005E-2</v>
      </c>
      <c r="AA29" s="13" t="s">
        <v>4</v>
      </c>
      <c r="AC29" s="14">
        <v>-0.24130425116370599</v>
      </c>
      <c r="AD29" s="14">
        <v>0.10962838196427099</v>
      </c>
      <c r="AE29" s="13" t="s">
        <v>4</v>
      </c>
      <c r="AH29" s="13" t="s">
        <v>79</v>
      </c>
      <c r="AI29" s="14" t="s">
        <v>35</v>
      </c>
      <c r="AJ29" s="14">
        <v>1.1071296593648701</v>
      </c>
      <c r="AK29" s="14">
        <v>3.5014981019662397E-2</v>
      </c>
      <c r="AL29" s="14">
        <v>3.5014981019662397E-2</v>
      </c>
    </row>
    <row r="30" spans="2:38" x14ac:dyDescent="0.2">
      <c r="B30" s="13" t="s">
        <v>42</v>
      </c>
      <c r="C30" s="13" t="s">
        <v>46</v>
      </c>
      <c r="D30" s="13">
        <v>5</v>
      </c>
      <c r="F30" s="13" t="s">
        <v>39</v>
      </c>
      <c r="G30" s="13">
        <v>4</v>
      </c>
      <c r="J30" s="11" t="s">
        <v>12</v>
      </c>
      <c r="K30" s="11">
        <v>0</v>
      </c>
      <c r="L30" s="12" t="s">
        <v>87</v>
      </c>
      <c r="M30" s="11">
        <v>7</v>
      </c>
      <c r="N30" s="12" t="s">
        <v>94</v>
      </c>
      <c r="O30" s="11">
        <v>7</v>
      </c>
      <c r="P30" s="12">
        <f t="shared" si="0"/>
        <v>128</v>
      </c>
      <c r="Q30" s="11" t="s">
        <v>93</v>
      </c>
      <c r="T30" s="13" t="s">
        <v>3</v>
      </c>
      <c r="U30" s="13" t="s">
        <v>48</v>
      </c>
      <c r="V30" s="13">
        <v>3</v>
      </c>
      <c r="Y30" s="14">
        <v>0.20752342935067999</v>
      </c>
      <c r="Z30" s="14">
        <v>-8.9656816450265298E-2</v>
      </c>
      <c r="AA30" s="13" t="s">
        <v>3</v>
      </c>
      <c r="AC30" s="14">
        <v>-0.28248251849072797</v>
      </c>
      <c r="AD30" s="14">
        <v>0.184151797351264</v>
      </c>
      <c r="AE30" s="13" t="s">
        <v>3</v>
      </c>
    </row>
    <row r="31" spans="2:38" x14ac:dyDescent="0.2">
      <c r="B31" s="13" t="s">
        <v>42</v>
      </c>
      <c r="C31" s="13" t="s">
        <v>46</v>
      </c>
      <c r="D31" s="13">
        <v>5</v>
      </c>
      <c r="F31" s="13" t="s">
        <v>39</v>
      </c>
      <c r="G31" s="13">
        <v>4</v>
      </c>
      <c r="J31" s="11" t="s">
        <v>14</v>
      </c>
      <c r="K31" s="11">
        <v>0</v>
      </c>
      <c r="L31" s="12" t="s">
        <v>87</v>
      </c>
      <c r="M31" s="11">
        <v>9</v>
      </c>
      <c r="N31" s="12" t="s">
        <v>95</v>
      </c>
      <c r="O31" s="11">
        <v>9</v>
      </c>
      <c r="P31" s="12">
        <f t="shared" si="0"/>
        <v>512</v>
      </c>
      <c r="Q31" s="11" t="s">
        <v>93</v>
      </c>
      <c r="T31" s="13" t="s">
        <v>4</v>
      </c>
      <c r="U31" s="13" t="s">
        <v>49</v>
      </c>
      <c r="V31" s="14">
        <v>43.403738840000003</v>
      </c>
    </row>
    <row r="32" spans="2:38" x14ac:dyDescent="0.2">
      <c r="B32" s="13" t="s">
        <v>42</v>
      </c>
      <c r="C32" s="13" t="s">
        <v>46</v>
      </c>
      <c r="D32" s="13">
        <v>6</v>
      </c>
      <c r="F32" s="13" t="s">
        <v>39</v>
      </c>
      <c r="G32" s="13">
        <v>2</v>
      </c>
      <c r="J32" s="11" t="s">
        <v>9</v>
      </c>
      <c r="K32" s="11">
        <v>0</v>
      </c>
      <c r="L32" s="12" t="s">
        <v>87</v>
      </c>
      <c r="M32" s="11">
        <v>10</v>
      </c>
      <c r="N32" s="12" t="s">
        <v>96</v>
      </c>
      <c r="O32" s="11">
        <v>10</v>
      </c>
      <c r="P32" s="12">
        <f t="shared" si="0"/>
        <v>1024</v>
      </c>
      <c r="Q32" s="11" t="s">
        <v>93</v>
      </c>
      <c r="T32" s="13" t="s">
        <v>4</v>
      </c>
      <c r="U32" s="13" t="s">
        <v>49</v>
      </c>
      <c r="V32" s="14">
        <v>13.255641300000001</v>
      </c>
    </row>
    <row r="33" spans="2:44" x14ac:dyDescent="0.2">
      <c r="B33" s="13" t="s">
        <v>42</v>
      </c>
      <c r="C33" s="13" t="s">
        <v>46</v>
      </c>
      <c r="D33" s="13">
        <v>6</v>
      </c>
      <c r="F33" s="13" t="s">
        <v>34</v>
      </c>
      <c r="G33" s="13">
        <v>9</v>
      </c>
      <c r="T33" s="13" t="s">
        <v>3</v>
      </c>
      <c r="U33" s="13" t="s">
        <v>49</v>
      </c>
      <c r="V33" s="14">
        <v>49.369903129999997</v>
      </c>
      <c r="X33" s="3" t="s">
        <v>104</v>
      </c>
      <c r="AB33" s="3" t="s">
        <v>105</v>
      </c>
      <c r="AR33" s="4"/>
    </row>
    <row r="34" spans="2:44" x14ac:dyDescent="0.2">
      <c r="B34" s="13" t="s">
        <v>42</v>
      </c>
      <c r="C34" s="13" t="s">
        <v>46</v>
      </c>
      <c r="D34" s="13">
        <v>6</v>
      </c>
      <c r="F34" s="13" t="s">
        <v>39</v>
      </c>
      <c r="G34" s="13">
        <v>8</v>
      </c>
      <c r="T34" s="13" t="s">
        <v>3</v>
      </c>
      <c r="U34" s="13" t="s">
        <v>49</v>
      </c>
      <c r="V34" s="14">
        <v>97.656262519999999</v>
      </c>
    </row>
    <row r="35" spans="2:44" x14ac:dyDescent="0.2">
      <c r="B35" s="13" t="s">
        <v>42</v>
      </c>
      <c r="C35" s="13" t="s">
        <v>46</v>
      </c>
      <c r="D35" s="13">
        <v>6</v>
      </c>
      <c r="F35" s="13" t="s">
        <v>39</v>
      </c>
      <c r="G35" s="13">
        <v>2</v>
      </c>
      <c r="T35" s="13" t="s">
        <v>3</v>
      </c>
      <c r="U35" s="13" t="s">
        <v>49</v>
      </c>
      <c r="V35" s="14">
        <v>47.03995656</v>
      </c>
      <c r="Y35" s="13" t="s">
        <v>5</v>
      </c>
      <c r="Z35" s="13" t="s">
        <v>38</v>
      </c>
      <c r="AC35" s="17" t="s">
        <v>2</v>
      </c>
      <c r="AD35" s="17" t="s">
        <v>0</v>
      </c>
      <c r="AE35" s="17" t="s">
        <v>1</v>
      </c>
    </row>
    <row r="36" spans="2:44" x14ac:dyDescent="0.2">
      <c r="B36" s="13" t="s">
        <v>42</v>
      </c>
      <c r="C36" s="13" t="s">
        <v>46</v>
      </c>
      <c r="D36" s="13">
        <v>6</v>
      </c>
      <c r="F36" s="13" t="s">
        <v>39</v>
      </c>
      <c r="G36" s="13">
        <v>5</v>
      </c>
      <c r="T36" s="13" t="s">
        <v>4</v>
      </c>
      <c r="U36" s="13" t="s">
        <v>49</v>
      </c>
      <c r="V36" s="14">
        <v>30.59998749</v>
      </c>
      <c r="Y36" s="14">
        <v>5.4200000000000003E-3</v>
      </c>
      <c r="Z36" s="13" t="s">
        <v>3</v>
      </c>
      <c r="AC36" s="17">
        <v>1</v>
      </c>
      <c r="AD36" s="18">
        <v>2.3928569999999998</v>
      </c>
      <c r="AE36" s="18">
        <v>1.0800000000000001E-2</v>
      </c>
    </row>
    <row r="37" spans="2:44" x14ac:dyDescent="0.2">
      <c r="B37" s="13" t="s">
        <v>42</v>
      </c>
      <c r="C37" s="13" t="s">
        <v>46</v>
      </c>
      <c r="D37" s="13">
        <v>6</v>
      </c>
      <c r="F37" s="13" t="s">
        <v>39</v>
      </c>
      <c r="G37" s="13">
        <v>5</v>
      </c>
      <c r="T37" s="13" t="s">
        <v>4</v>
      </c>
      <c r="U37" s="13" t="s">
        <v>49</v>
      </c>
      <c r="V37" s="14">
        <v>31.638823349999999</v>
      </c>
      <c r="Y37" s="14">
        <v>9.404875423</v>
      </c>
      <c r="Z37" s="13" t="s">
        <v>3</v>
      </c>
      <c r="AC37" s="17">
        <v>2</v>
      </c>
      <c r="AD37" s="18">
        <v>9.4076430000000002</v>
      </c>
      <c r="AE37" s="18">
        <v>0.18099999999999999</v>
      </c>
    </row>
    <row r="38" spans="2:44" x14ac:dyDescent="0.2">
      <c r="B38" s="13" t="s">
        <v>42</v>
      </c>
      <c r="C38" s="13" t="s">
        <v>46</v>
      </c>
      <c r="D38" s="13">
        <v>6</v>
      </c>
      <c r="F38" s="13" t="s">
        <v>39</v>
      </c>
      <c r="G38" s="13">
        <v>3</v>
      </c>
      <c r="T38" s="13" t="s">
        <v>3</v>
      </c>
      <c r="U38" s="13" t="s">
        <v>49</v>
      </c>
      <c r="V38" s="14">
        <v>65.815641429999999</v>
      </c>
      <c r="Y38" s="14">
        <v>9.2677300000000002</v>
      </c>
      <c r="Z38" s="13" t="s">
        <v>3</v>
      </c>
      <c r="AC38" s="17">
        <v>3</v>
      </c>
      <c r="AD38" s="18">
        <v>4.29</v>
      </c>
      <c r="AE38" s="18">
        <v>1.14E-2</v>
      </c>
    </row>
    <row r="39" spans="2:44" x14ac:dyDescent="0.2">
      <c r="B39" s="13" t="s">
        <v>42</v>
      </c>
      <c r="C39" s="13" t="s">
        <v>46</v>
      </c>
      <c r="D39" s="13">
        <v>6</v>
      </c>
      <c r="F39" s="13" t="s">
        <v>39</v>
      </c>
      <c r="G39" s="13">
        <v>5</v>
      </c>
      <c r="T39" s="13" t="s">
        <v>3</v>
      </c>
      <c r="U39" s="13" t="s">
        <v>49</v>
      </c>
      <c r="V39" s="14">
        <v>77.989281500000004</v>
      </c>
      <c r="Y39" s="14">
        <v>49.324143759999998</v>
      </c>
      <c r="Z39" s="13" t="s">
        <v>3</v>
      </c>
      <c r="AC39" s="17">
        <v>4</v>
      </c>
      <c r="AD39" s="18">
        <v>8.7733989999999995</v>
      </c>
      <c r="AE39" s="18">
        <v>2.2200000000000001E-2</v>
      </c>
    </row>
    <row r="40" spans="2:44" x14ac:dyDescent="0.2">
      <c r="B40" s="13" t="s">
        <v>42</v>
      </c>
      <c r="C40" s="13" t="s">
        <v>46</v>
      </c>
      <c r="D40" s="13">
        <v>6</v>
      </c>
      <c r="F40" s="13" t="s">
        <v>34</v>
      </c>
      <c r="G40" s="13">
        <v>7</v>
      </c>
      <c r="T40" s="13" t="s">
        <v>4</v>
      </c>
      <c r="U40" s="13" t="s">
        <v>49</v>
      </c>
      <c r="V40" s="14">
        <v>43.984743559999998</v>
      </c>
      <c r="Y40" s="14">
        <v>9.2803593099999997</v>
      </c>
      <c r="Z40" s="13" t="s">
        <v>3</v>
      </c>
      <c r="AC40" s="17">
        <v>5</v>
      </c>
      <c r="AD40" s="18">
        <v>17.965520000000001</v>
      </c>
      <c r="AE40" s="18">
        <v>0.1003</v>
      </c>
    </row>
    <row r="41" spans="2:44" x14ac:dyDescent="0.2">
      <c r="B41" s="13" t="s">
        <v>42</v>
      </c>
      <c r="C41" s="13" t="s">
        <v>46</v>
      </c>
      <c r="D41" s="13">
        <v>7</v>
      </c>
      <c r="F41" s="13" t="s">
        <v>34</v>
      </c>
      <c r="G41" s="13">
        <v>7</v>
      </c>
      <c r="T41" s="13" t="s">
        <v>3</v>
      </c>
      <c r="U41" s="13" t="s">
        <v>49</v>
      </c>
      <c r="V41" s="14">
        <v>61.257065779999998</v>
      </c>
      <c r="Y41" s="14">
        <v>37.592831760000003</v>
      </c>
      <c r="Z41" s="13" t="s">
        <v>3</v>
      </c>
      <c r="AC41" s="17">
        <v>6</v>
      </c>
      <c r="AD41" s="18">
        <v>14.35374</v>
      </c>
      <c r="AE41" s="18">
        <v>0.104</v>
      </c>
    </row>
    <row r="42" spans="2:44" x14ac:dyDescent="0.2">
      <c r="B42" s="13" t="s">
        <v>42</v>
      </c>
      <c r="C42" s="13" t="s">
        <v>46</v>
      </c>
      <c r="D42" s="13">
        <v>7</v>
      </c>
      <c r="F42" s="13" t="s">
        <v>34</v>
      </c>
      <c r="G42" s="13">
        <v>5</v>
      </c>
      <c r="T42" s="13" t="s">
        <v>3</v>
      </c>
      <c r="U42" s="13" t="s">
        <v>49</v>
      </c>
      <c r="V42" s="14">
        <v>64.32371551</v>
      </c>
      <c r="Y42" s="14">
        <v>25.515609999999999</v>
      </c>
      <c r="Z42" s="13" t="s">
        <v>3</v>
      </c>
      <c r="AC42" s="17">
        <v>7</v>
      </c>
      <c r="AD42" s="18">
        <v>8.3568280000000001</v>
      </c>
      <c r="AE42" s="18">
        <v>2.3E-3</v>
      </c>
    </row>
    <row r="43" spans="2:44" x14ac:dyDescent="0.2">
      <c r="B43" s="13" t="s">
        <v>42</v>
      </c>
      <c r="C43" s="13" t="s">
        <v>46</v>
      </c>
      <c r="D43" s="13">
        <v>7</v>
      </c>
      <c r="F43" s="13" t="s">
        <v>34</v>
      </c>
      <c r="G43" s="13">
        <v>6</v>
      </c>
      <c r="T43" s="13" t="s">
        <v>3</v>
      </c>
      <c r="U43" s="13" t="s">
        <v>49</v>
      </c>
      <c r="V43" s="14">
        <v>54.170990680000003</v>
      </c>
      <c r="Y43" s="14">
        <v>41.669621059999997</v>
      </c>
      <c r="Z43" s="13" t="s">
        <v>3</v>
      </c>
      <c r="AC43" s="17">
        <v>8</v>
      </c>
      <c r="AD43" s="18">
        <v>6.402844</v>
      </c>
      <c r="AE43" s="18">
        <v>7.1000000000000004E-3</v>
      </c>
    </row>
    <row r="44" spans="2:44" x14ac:dyDescent="0.2">
      <c r="B44" s="13" t="s">
        <v>42</v>
      </c>
      <c r="C44" s="13" t="s">
        <v>46</v>
      </c>
      <c r="D44" s="13">
        <v>7</v>
      </c>
      <c r="F44" s="13" t="s">
        <v>39</v>
      </c>
      <c r="G44" s="13">
        <v>1</v>
      </c>
      <c r="T44" s="13" t="s">
        <v>3</v>
      </c>
      <c r="U44" s="13" t="s">
        <v>49</v>
      </c>
      <c r="V44" s="14">
        <v>24.747388180000002</v>
      </c>
      <c r="Y44" s="14">
        <v>33.569569999999999</v>
      </c>
      <c r="Z44" s="13" t="s">
        <v>3</v>
      </c>
      <c r="AC44" s="17">
        <v>9</v>
      </c>
      <c r="AD44" s="18">
        <v>12.363099999999999</v>
      </c>
      <c r="AE44" s="18">
        <v>0.27379999999999999</v>
      </c>
    </row>
    <row r="45" spans="2:44" x14ac:dyDescent="0.2">
      <c r="B45" s="13" t="s">
        <v>42</v>
      </c>
      <c r="C45" s="13" t="s">
        <v>46</v>
      </c>
      <c r="D45" s="13">
        <v>7</v>
      </c>
      <c r="F45" s="13" t="s">
        <v>34</v>
      </c>
      <c r="G45" s="13">
        <v>10</v>
      </c>
      <c r="T45" s="13" t="s">
        <v>4</v>
      </c>
      <c r="U45" s="13" t="s">
        <v>49</v>
      </c>
      <c r="V45" s="14">
        <v>60.491718990000003</v>
      </c>
      <c r="Y45" s="14">
        <v>1.2552561200000001</v>
      </c>
      <c r="Z45" s="13" t="s">
        <v>3</v>
      </c>
      <c r="AC45" s="17">
        <v>10</v>
      </c>
      <c r="AD45" s="18">
        <v>6.8294930000000003</v>
      </c>
      <c r="AE45" s="18">
        <v>0.1012</v>
      </c>
    </row>
    <row r="46" spans="2:44" x14ac:dyDescent="0.2">
      <c r="B46" s="13" t="s">
        <v>42</v>
      </c>
      <c r="C46" s="13" t="s">
        <v>46</v>
      </c>
      <c r="D46" s="13">
        <v>7</v>
      </c>
      <c r="F46" s="13" t="s">
        <v>34</v>
      </c>
      <c r="G46" s="13">
        <v>6</v>
      </c>
      <c r="T46" s="13" t="s">
        <v>4</v>
      </c>
      <c r="U46" s="13" t="s">
        <v>49</v>
      </c>
      <c r="V46" s="14">
        <v>38.335320009999997</v>
      </c>
      <c r="Y46" s="14">
        <v>25.147244520000001</v>
      </c>
      <c r="Z46" s="13" t="s">
        <v>3</v>
      </c>
      <c r="AC46" s="17">
        <v>11</v>
      </c>
      <c r="AD46" s="18">
        <v>5.8722469999999998</v>
      </c>
      <c r="AE46" s="18">
        <v>5.67E-2</v>
      </c>
    </row>
    <row r="47" spans="2:44" x14ac:dyDescent="0.2">
      <c r="B47" s="13" t="s">
        <v>42</v>
      </c>
      <c r="C47" s="13" t="s">
        <v>46</v>
      </c>
      <c r="D47" s="13">
        <v>8</v>
      </c>
      <c r="F47" s="13" t="s">
        <v>39</v>
      </c>
      <c r="G47" s="13">
        <v>2</v>
      </c>
      <c r="T47" s="13" t="s">
        <v>4</v>
      </c>
      <c r="U47" s="13" t="s">
        <v>49</v>
      </c>
      <c r="V47" s="14">
        <v>52.17977767</v>
      </c>
      <c r="Y47" s="14">
        <v>5.7663446059999997</v>
      </c>
      <c r="Z47" s="13" t="s">
        <v>3</v>
      </c>
      <c r="AC47" s="17">
        <v>12</v>
      </c>
      <c r="AD47" s="18">
        <v>5.3195880000000004</v>
      </c>
      <c r="AE47" s="18">
        <v>1.4E-3</v>
      </c>
    </row>
    <row r="48" spans="2:44" x14ac:dyDescent="0.2">
      <c r="B48" s="13" t="s">
        <v>42</v>
      </c>
      <c r="C48" s="13" t="s">
        <v>46</v>
      </c>
      <c r="D48" s="13">
        <v>9</v>
      </c>
      <c r="F48" s="13" t="s">
        <v>34</v>
      </c>
      <c r="G48" s="13">
        <v>4</v>
      </c>
      <c r="T48" s="13" t="s">
        <v>3</v>
      </c>
      <c r="U48" s="13" t="s">
        <v>49</v>
      </c>
      <c r="V48" s="14">
        <v>78.624871929999998</v>
      </c>
      <c r="Y48" s="14">
        <v>34.787489999999998</v>
      </c>
      <c r="Z48" s="13" t="s">
        <v>3</v>
      </c>
      <c r="AC48" s="17">
        <v>13</v>
      </c>
      <c r="AD48" s="18">
        <v>8.8383230000000008</v>
      </c>
      <c r="AE48" s="18">
        <v>2.01E-2</v>
      </c>
    </row>
    <row r="49" spans="2:31" x14ac:dyDescent="0.2">
      <c r="B49" s="13" t="s">
        <v>42</v>
      </c>
      <c r="C49" s="13" t="s">
        <v>46</v>
      </c>
      <c r="D49" s="13">
        <v>10</v>
      </c>
      <c r="F49" s="13" t="s">
        <v>34</v>
      </c>
      <c r="G49" s="13">
        <v>6</v>
      </c>
      <c r="T49" s="13" t="s">
        <v>3</v>
      </c>
      <c r="U49" s="13" t="s">
        <v>49</v>
      </c>
      <c r="V49" s="14">
        <v>188.67536369999999</v>
      </c>
      <c r="Y49" s="14">
        <v>50.11186842</v>
      </c>
      <c r="Z49" s="13" t="s">
        <v>3</v>
      </c>
      <c r="AC49" s="17">
        <v>14</v>
      </c>
      <c r="AD49" s="18">
        <v>6.0136520000000004</v>
      </c>
      <c r="AE49" s="18">
        <v>5.3400000000000003E-2</v>
      </c>
    </row>
    <row r="50" spans="2:31" x14ac:dyDescent="0.2">
      <c r="B50" s="13" t="s">
        <v>41</v>
      </c>
      <c r="C50" s="13" t="s">
        <v>40</v>
      </c>
      <c r="D50" s="13">
        <v>0</v>
      </c>
      <c r="T50" s="13" t="s">
        <v>3</v>
      </c>
      <c r="U50" s="13" t="s">
        <v>49</v>
      </c>
      <c r="V50" s="14">
        <v>57.847453459999997</v>
      </c>
      <c r="Y50" s="14">
        <v>34.263074209999999</v>
      </c>
      <c r="Z50" s="13" t="s">
        <v>3</v>
      </c>
    </row>
    <row r="51" spans="2:31" x14ac:dyDescent="0.2">
      <c r="B51" s="13" t="s">
        <v>41</v>
      </c>
      <c r="C51" s="13" t="s">
        <v>40</v>
      </c>
      <c r="D51" s="13">
        <v>0</v>
      </c>
      <c r="T51" s="13" t="s">
        <v>4</v>
      </c>
      <c r="U51" s="13" t="s">
        <v>49</v>
      </c>
      <c r="V51" s="14">
        <v>52.752674679999998</v>
      </c>
      <c r="Y51" s="14">
        <v>44.33042331</v>
      </c>
      <c r="Z51" s="13" t="s">
        <v>3</v>
      </c>
    </row>
    <row r="52" spans="2:31" x14ac:dyDescent="0.2">
      <c r="B52" s="13" t="s">
        <v>41</v>
      </c>
      <c r="C52" s="13" t="s">
        <v>40</v>
      </c>
      <c r="D52" s="13">
        <v>0</v>
      </c>
      <c r="T52" s="13" t="s">
        <v>3</v>
      </c>
      <c r="U52" s="13" t="s">
        <v>49</v>
      </c>
      <c r="V52" s="14">
        <v>72.822344180000002</v>
      </c>
      <c r="Y52" s="14">
        <v>0.27972153999999999</v>
      </c>
      <c r="Z52" s="13" t="s">
        <v>4</v>
      </c>
    </row>
    <row r="53" spans="2:31" x14ac:dyDescent="0.2">
      <c r="B53" s="13" t="s">
        <v>41</v>
      </c>
      <c r="C53" s="13" t="s">
        <v>40</v>
      </c>
      <c r="D53" s="13">
        <v>0</v>
      </c>
      <c r="T53" s="13" t="s">
        <v>3</v>
      </c>
      <c r="U53" s="13" t="s">
        <v>49</v>
      </c>
      <c r="V53" s="14">
        <v>90.970394900000002</v>
      </c>
      <c r="Y53" s="14">
        <v>2.1508903159999999</v>
      </c>
      <c r="Z53" s="13" t="s">
        <v>4</v>
      </c>
    </row>
    <row r="54" spans="2:31" x14ac:dyDescent="0.2">
      <c r="B54" s="13" t="s">
        <v>41</v>
      </c>
      <c r="C54" s="13" t="s">
        <v>40</v>
      </c>
      <c r="D54" s="13">
        <v>0</v>
      </c>
      <c r="T54" s="13" t="s">
        <v>3</v>
      </c>
      <c r="U54" s="13" t="s">
        <v>49</v>
      </c>
      <c r="V54" s="14">
        <v>42.098080690000003</v>
      </c>
      <c r="Y54" s="14">
        <v>1.265943474</v>
      </c>
      <c r="Z54" s="13" t="s">
        <v>4</v>
      </c>
    </row>
    <row r="55" spans="2:31" x14ac:dyDescent="0.2">
      <c r="B55" s="13" t="s">
        <v>41</v>
      </c>
      <c r="C55" s="13" t="s">
        <v>40</v>
      </c>
      <c r="D55" s="13">
        <v>0</v>
      </c>
      <c r="T55" s="13" t="s">
        <v>4</v>
      </c>
      <c r="U55" s="13" t="s">
        <v>49</v>
      </c>
      <c r="V55" s="14">
        <v>17.806682639999998</v>
      </c>
      <c r="Y55" s="14">
        <v>0</v>
      </c>
      <c r="Z55" s="13" t="s">
        <v>4</v>
      </c>
    </row>
    <row r="56" spans="2:31" x14ac:dyDescent="0.2">
      <c r="B56" s="13" t="s">
        <v>41</v>
      </c>
      <c r="C56" s="13" t="s">
        <v>40</v>
      </c>
      <c r="D56" s="13">
        <v>0</v>
      </c>
      <c r="T56" s="13" t="s">
        <v>3</v>
      </c>
      <c r="U56" s="13" t="s">
        <v>49</v>
      </c>
      <c r="V56" s="14">
        <v>55.109645860000001</v>
      </c>
      <c r="Y56" s="14">
        <v>0.29581000000000002</v>
      </c>
      <c r="Z56" s="13" t="s">
        <v>4</v>
      </c>
    </row>
    <row r="57" spans="2:31" x14ac:dyDescent="0.2">
      <c r="B57" s="13" t="s">
        <v>41</v>
      </c>
      <c r="C57" s="13" t="s">
        <v>40</v>
      </c>
      <c r="D57" s="13">
        <v>0</v>
      </c>
      <c r="Y57" s="14">
        <v>2.0823365630000001</v>
      </c>
      <c r="Z57" s="13" t="s">
        <v>4</v>
      </c>
    </row>
    <row r="58" spans="2:31" x14ac:dyDescent="0.2">
      <c r="B58" s="13" t="s">
        <v>41</v>
      </c>
      <c r="C58" s="13" t="s">
        <v>40</v>
      </c>
      <c r="D58" s="13">
        <v>0</v>
      </c>
      <c r="Y58" s="14">
        <v>4.682966006</v>
      </c>
      <c r="Z58" s="13" t="s">
        <v>4</v>
      </c>
    </row>
    <row r="59" spans="2:31" x14ac:dyDescent="0.2">
      <c r="B59" s="13" t="s">
        <v>41</v>
      </c>
      <c r="C59" s="13" t="s">
        <v>40</v>
      </c>
      <c r="D59" s="13">
        <v>0</v>
      </c>
      <c r="Y59" s="14">
        <v>3.1015199999999998</v>
      </c>
      <c r="Z59" s="13" t="s">
        <v>4</v>
      </c>
    </row>
    <row r="60" spans="2:31" x14ac:dyDescent="0.2">
      <c r="B60" s="13" t="s">
        <v>41</v>
      </c>
      <c r="C60" s="13" t="s">
        <v>40</v>
      </c>
      <c r="D60" s="13">
        <v>0</v>
      </c>
      <c r="Y60" s="14">
        <v>55.977346609999998</v>
      </c>
      <c r="Z60" s="13" t="s">
        <v>4</v>
      </c>
    </row>
    <row r="61" spans="2:31" x14ac:dyDescent="0.2">
      <c r="B61" s="13" t="s">
        <v>41</v>
      </c>
      <c r="C61" s="13" t="s">
        <v>40</v>
      </c>
      <c r="D61" s="13">
        <v>0</v>
      </c>
      <c r="Y61" s="14">
        <v>64.969219449999997</v>
      </c>
      <c r="Z61" s="13" t="s">
        <v>4</v>
      </c>
    </row>
    <row r="62" spans="2:31" x14ac:dyDescent="0.2">
      <c r="B62" s="13" t="s">
        <v>41</v>
      </c>
      <c r="C62" s="13" t="s">
        <v>40</v>
      </c>
      <c r="D62" s="13">
        <v>0</v>
      </c>
    </row>
    <row r="63" spans="2:31" x14ac:dyDescent="0.2">
      <c r="B63" s="13" t="s">
        <v>41</v>
      </c>
      <c r="C63" s="13" t="s">
        <v>40</v>
      </c>
      <c r="D63" s="13">
        <v>0</v>
      </c>
    </row>
    <row r="64" spans="2:31" x14ac:dyDescent="0.2">
      <c r="B64" s="13" t="s">
        <v>41</v>
      </c>
      <c r="C64" s="13" t="s">
        <v>40</v>
      </c>
      <c r="D64" s="13">
        <v>0</v>
      </c>
    </row>
    <row r="65" spans="2:4" x14ac:dyDescent="0.2">
      <c r="B65" s="13" t="s">
        <v>41</v>
      </c>
      <c r="C65" s="13" t="s">
        <v>40</v>
      </c>
      <c r="D65" s="13">
        <v>0</v>
      </c>
    </row>
    <row r="66" spans="2:4" x14ac:dyDescent="0.2">
      <c r="B66" s="13" t="s">
        <v>41</v>
      </c>
      <c r="C66" s="13" t="s">
        <v>40</v>
      </c>
      <c r="D66" s="13">
        <v>0</v>
      </c>
    </row>
    <row r="67" spans="2:4" x14ac:dyDescent="0.2">
      <c r="B67" s="13" t="s">
        <v>41</v>
      </c>
      <c r="C67" s="13" t="s">
        <v>40</v>
      </c>
      <c r="D67" s="13">
        <v>0</v>
      </c>
    </row>
    <row r="68" spans="2:4" x14ac:dyDescent="0.2">
      <c r="B68" s="13" t="s">
        <v>41</v>
      </c>
      <c r="C68" s="13" t="s">
        <v>40</v>
      </c>
      <c r="D68" s="13">
        <v>0</v>
      </c>
    </row>
    <row r="69" spans="2:4" x14ac:dyDescent="0.2">
      <c r="B69" s="13" t="s">
        <v>41</v>
      </c>
      <c r="C69" s="13" t="s">
        <v>40</v>
      </c>
      <c r="D69" s="13">
        <v>0</v>
      </c>
    </row>
    <row r="70" spans="2:4" x14ac:dyDescent="0.2">
      <c r="B70" s="13" t="s">
        <v>41</v>
      </c>
      <c r="C70" s="13" t="s">
        <v>40</v>
      </c>
      <c r="D70" s="13">
        <v>0</v>
      </c>
    </row>
    <row r="71" spans="2:4" x14ac:dyDescent="0.2">
      <c r="B71" s="13" t="s">
        <v>41</v>
      </c>
      <c r="C71" s="13" t="s">
        <v>40</v>
      </c>
      <c r="D71" s="13">
        <v>0</v>
      </c>
    </row>
    <row r="72" spans="2:4" x14ac:dyDescent="0.2">
      <c r="B72" s="13" t="s">
        <v>41</v>
      </c>
      <c r="C72" s="13" t="s">
        <v>40</v>
      </c>
      <c r="D72" s="13">
        <v>0</v>
      </c>
    </row>
    <row r="73" spans="2:4" x14ac:dyDescent="0.2">
      <c r="B73" s="13" t="s">
        <v>41</v>
      </c>
      <c r="C73" s="13" t="s">
        <v>40</v>
      </c>
      <c r="D73" s="13">
        <v>0</v>
      </c>
    </row>
    <row r="74" spans="2:4" x14ac:dyDescent="0.2">
      <c r="B74" s="13" t="s">
        <v>41</v>
      </c>
      <c r="C74" s="13" t="s">
        <v>40</v>
      </c>
      <c r="D74" s="13">
        <v>0</v>
      </c>
    </row>
    <row r="75" spans="2:4" x14ac:dyDescent="0.2">
      <c r="B75" s="13" t="s">
        <v>41</v>
      </c>
      <c r="C75" s="13" t="s">
        <v>40</v>
      </c>
      <c r="D75" s="13">
        <v>0</v>
      </c>
    </row>
    <row r="76" spans="2:4" x14ac:dyDescent="0.2">
      <c r="B76" s="13" t="s">
        <v>41</v>
      </c>
      <c r="C76" s="13" t="s">
        <v>40</v>
      </c>
      <c r="D76" s="13">
        <v>0</v>
      </c>
    </row>
    <row r="77" spans="2:4" x14ac:dyDescent="0.2">
      <c r="B77" s="13" t="s">
        <v>41</v>
      </c>
      <c r="C77" s="13" t="s">
        <v>40</v>
      </c>
      <c r="D77" s="13">
        <v>0</v>
      </c>
    </row>
    <row r="78" spans="2:4" x14ac:dyDescent="0.2">
      <c r="B78" s="13" t="s">
        <v>41</v>
      </c>
      <c r="C78" s="13" t="s">
        <v>40</v>
      </c>
      <c r="D78" s="13">
        <v>0</v>
      </c>
    </row>
    <row r="79" spans="2:4" x14ac:dyDescent="0.2">
      <c r="B79" s="13" t="s">
        <v>41</v>
      </c>
      <c r="C79" s="13" t="s">
        <v>40</v>
      </c>
      <c r="D79" s="13">
        <v>0</v>
      </c>
    </row>
    <row r="80" spans="2:4" x14ac:dyDescent="0.2">
      <c r="B80" s="13" t="s">
        <v>41</v>
      </c>
      <c r="C80" s="13" t="s">
        <v>40</v>
      </c>
      <c r="D80" s="13">
        <v>0</v>
      </c>
    </row>
    <row r="81" spans="2:4" x14ac:dyDescent="0.2">
      <c r="B81" s="13" t="s">
        <v>41</v>
      </c>
      <c r="C81" s="13" t="s">
        <v>40</v>
      </c>
      <c r="D81" s="13">
        <v>0</v>
      </c>
    </row>
    <row r="82" spans="2:4" x14ac:dyDescent="0.2">
      <c r="B82" s="13" t="s">
        <v>41</v>
      </c>
      <c r="C82" s="13" t="s">
        <v>40</v>
      </c>
      <c r="D82" s="13">
        <v>0</v>
      </c>
    </row>
    <row r="83" spans="2:4" x14ac:dyDescent="0.2">
      <c r="B83" s="13" t="s">
        <v>41</v>
      </c>
      <c r="C83" s="13" t="s">
        <v>40</v>
      </c>
      <c r="D83" s="13">
        <v>0</v>
      </c>
    </row>
    <row r="84" spans="2:4" x14ac:dyDescent="0.2">
      <c r="B84" s="13" t="s">
        <v>41</v>
      </c>
      <c r="C84" s="13" t="s">
        <v>40</v>
      </c>
      <c r="D84" s="13">
        <v>1</v>
      </c>
    </row>
    <row r="85" spans="2:4" x14ac:dyDescent="0.2">
      <c r="B85" s="13" t="s">
        <v>41</v>
      </c>
      <c r="C85" s="13" t="s">
        <v>40</v>
      </c>
      <c r="D85" s="13">
        <v>1</v>
      </c>
    </row>
    <row r="86" spans="2:4" x14ac:dyDescent="0.2">
      <c r="B86" s="13" t="s">
        <v>41</v>
      </c>
      <c r="C86" s="13" t="s">
        <v>40</v>
      </c>
      <c r="D86" s="13">
        <v>1</v>
      </c>
    </row>
    <row r="87" spans="2:4" x14ac:dyDescent="0.2">
      <c r="B87" s="13" t="s">
        <v>41</v>
      </c>
      <c r="C87" s="13" t="s">
        <v>40</v>
      </c>
      <c r="D87" s="13">
        <v>1</v>
      </c>
    </row>
    <row r="88" spans="2:4" x14ac:dyDescent="0.2">
      <c r="B88" s="13" t="s">
        <v>41</v>
      </c>
      <c r="C88" s="13" t="s">
        <v>40</v>
      </c>
      <c r="D88" s="13">
        <v>1</v>
      </c>
    </row>
    <row r="89" spans="2:4" x14ac:dyDescent="0.2">
      <c r="B89" s="13" t="s">
        <v>41</v>
      </c>
      <c r="C89" s="13" t="s">
        <v>40</v>
      </c>
      <c r="D89" s="13">
        <v>1</v>
      </c>
    </row>
    <row r="90" spans="2:4" x14ac:dyDescent="0.2">
      <c r="B90" s="13" t="s">
        <v>41</v>
      </c>
      <c r="C90" s="13" t="s">
        <v>40</v>
      </c>
      <c r="D90" s="13">
        <v>1</v>
      </c>
    </row>
    <row r="91" spans="2:4" x14ac:dyDescent="0.2">
      <c r="B91" s="13" t="s">
        <v>41</v>
      </c>
      <c r="C91" s="13" t="s">
        <v>40</v>
      </c>
      <c r="D91" s="13">
        <v>1</v>
      </c>
    </row>
    <row r="92" spans="2:4" x14ac:dyDescent="0.2">
      <c r="B92" s="13" t="s">
        <v>41</v>
      </c>
      <c r="C92" s="13" t="s">
        <v>40</v>
      </c>
      <c r="D92" s="13">
        <v>1</v>
      </c>
    </row>
    <row r="93" spans="2:4" x14ac:dyDescent="0.2">
      <c r="B93" s="13" t="s">
        <v>41</v>
      </c>
      <c r="C93" s="13" t="s">
        <v>40</v>
      </c>
      <c r="D93" s="13">
        <v>1</v>
      </c>
    </row>
    <row r="94" spans="2:4" x14ac:dyDescent="0.2">
      <c r="B94" s="13" t="s">
        <v>41</v>
      </c>
      <c r="C94" s="13" t="s">
        <v>40</v>
      </c>
      <c r="D94" s="13">
        <v>1</v>
      </c>
    </row>
    <row r="95" spans="2:4" x14ac:dyDescent="0.2">
      <c r="B95" s="13" t="s">
        <v>41</v>
      </c>
      <c r="C95" s="13" t="s">
        <v>40</v>
      </c>
      <c r="D95" s="13">
        <v>1</v>
      </c>
    </row>
    <row r="96" spans="2:4" x14ac:dyDescent="0.2">
      <c r="B96" s="13" t="s">
        <v>41</v>
      </c>
      <c r="C96" s="13" t="s">
        <v>40</v>
      </c>
      <c r="D96" s="13">
        <v>1</v>
      </c>
    </row>
    <row r="97" spans="2:4" x14ac:dyDescent="0.2">
      <c r="B97" s="13" t="s">
        <v>41</v>
      </c>
      <c r="C97" s="13" t="s">
        <v>40</v>
      </c>
      <c r="D97" s="13">
        <v>1</v>
      </c>
    </row>
    <row r="98" spans="2:4" x14ac:dyDescent="0.2">
      <c r="B98" s="13" t="s">
        <v>41</v>
      </c>
      <c r="C98" s="13" t="s">
        <v>40</v>
      </c>
      <c r="D98" s="13">
        <v>1</v>
      </c>
    </row>
    <row r="99" spans="2:4" x14ac:dyDescent="0.2">
      <c r="B99" s="13" t="s">
        <v>41</v>
      </c>
      <c r="C99" s="13" t="s">
        <v>40</v>
      </c>
      <c r="D99" s="13">
        <v>1</v>
      </c>
    </row>
    <row r="100" spans="2:4" x14ac:dyDescent="0.2">
      <c r="B100" s="13" t="s">
        <v>41</v>
      </c>
      <c r="C100" s="13" t="s">
        <v>40</v>
      </c>
      <c r="D100" s="13">
        <v>1</v>
      </c>
    </row>
    <row r="101" spans="2:4" x14ac:dyDescent="0.2">
      <c r="B101" s="13" t="s">
        <v>41</v>
      </c>
      <c r="C101" s="13" t="s">
        <v>40</v>
      </c>
      <c r="D101" s="13">
        <v>2</v>
      </c>
    </row>
    <row r="102" spans="2:4" x14ac:dyDescent="0.2">
      <c r="B102" s="13" t="s">
        <v>41</v>
      </c>
      <c r="C102" s="13" t="s">
        <v>40</v>
      </c>
      <c r="D102" s="13">
        <v>2</v>
      </c>
    </row>
    <row r="103" spans="2:4" x14ac:dyDescent="0.2">
      <c r="B103" s="13" t="s">
        <v>41</v>
      </c>
      <c r="C103" s="13" t="s">
        <v>40</v>
      </c>
      <c r="D103" s="13">
        <v>2</v>
      </c>
    </row>
    <row r="104" spans="2:4" x14ac:dyDescent="0.2">
      <c r="B104" s="13" t="s">
        <v>41</v>
      </c>
      <c r="C104" s="13" t="s">
        <v>40</v>
      </c>
      <c r="D104" s="13">
        <v>2</v>
      </c>
    </row>
    <row r="105" spans="2:4" x14ac:dyDescent="0.2">
      <c r="B105" s="13" t="s">
        <v>41</v>
      </c>
      <c r="C105" s="13" t="s">
        <v>40</v>
      </c>
      <c r="D105" s="13">
        <v>2</v>
      </c>
    </row>
    <row r="106" spans="2:4" x14ac:dyDescent="0.2">
      <c r="B106" s="13" t="s">
        <v>41</v>
      </c>
      <c r="C106" s="13" t="s">
        <v>40</v>
      </c>
      <c r="D106" s="13">
        <v>2</v>
      </c>
    </row>
    <row r="107" spans="2:4" x14ac:dyDescent="0.2">
      <c r="B107" s="13" t="s">
        <v>41</v>
      </c>
      <c r="C107" s="13" t="s">
        <v>40</v>
      </c>
      <c r="D107" s="13">
        <v>3</v>
      </c>
    </row>
    <row r="108" spans="2:4" x14ac:dyDescent="0.2">
      <c r="B108" s="13" t="s">
        <v>41</v>
      </c>
      <c r="C108" s="13" t="s">
        <v>40</v>
      </c>
      <c r="D108" s="13">
        <v>3</v>
      </c>
    </row>
    <row r="109" spans="2:4" x14ac:dyDescent="0.2">
      <c r="B109" s="13" t="s">
        <v>41</v>
      </c>
      <c r="C109" s="13" t="s">
        <v>40</v>
      </c>
      <c r="D109" s="13">
        <v>5</v>
      </c>
    </row>
    <row r="110" spans="2:4" x14ac:dyDescent="0.2">
      <c r="B110" s="13" t="s">
        <v>41</v>
      </c>
      <c r="C110" s="13" t="s">
        <v>40</v>
      </c>
      <c r="D110" s="13">
        <v>5</v>
      </c>
    </row>
    <row r="111" spans="2:4" x14ac:dyDescent="0.2">
      <c r="B111" s="13" t="s">
        <v>41</v>
      </c>
      <c r="C111" s="13" t="s">
        <v>40</v>
      </c>
      <c r="D111" s="13">
        <v>5</v>
      </c>
    </row>
    <row r="112" spans="2:4" x14ac:dyDescent="0.2">
      <c r="B112" s="13" t="s">
        <v>41</v>
      </c>
      <c r="C112" s="13" t="s">
        <v>40</v>
      </c>
      <c r="D112" s="13">
        <v>5</v>
      </c>
    </row>
    <row r="113" spans="2:4" x14ac:dyDescent="0.2">
      <c r="B113" s="13" t="s">
        <v>41</v>
      </c>
      <c r="C113" s="13" t="s">
        <v>40</v>
      </c>
      <c r="D113" s="13">
        <v>6</v>
      </c>
    </row>
    <row r="114" spans="2:4" x14ac:dyDescent="0.2">
      <c r="B114" s="13" t="s">
        <v>41</v>
      </c>
      <c r="C114" s="13" t="s">
        <v>40</v>
      </c>
      <c r="D114" s="13">
        <v>6</v>
      </c>
    </row>
    <row r="115" spans="2:4" x14ac:dyDescent="0.2">
      <c r="B115" s="13" t="s">
        <v>41</v>
      </c>
      <c r="C115" s="13" t="s">
        <v>40</v>
      </c>
      <c r="D115" s="13">
        <v>6</v>
      </c>
    </row>
    <row r="116" spans="2:4" x14ac:dyDescent="0.2">
      <c r="B116" s="13" t="s">
        <v>41</v>
      </c>
      <c r="C116" s="13" t="s">
        <v>40</v>
      </c>
      <c r="D116" s="13">
        <v>6</v>
      </c>
    </row>
    <row r="117" spans="2:4" x14ac:dyDescent="0.2">
      <c r="B117" s="13" t="s">
        <v>41</v>
      </c>
      <c r="C117" s="13" t="s">
        <v>40</v>
      </c>
      <c r="D117" s="13">
        <v>6</v>
      </c>
    </row>
    <row r="118" spans="2:4" x14ac:dyDescent="0.2">
      <c r="B118" s="13" t="s">
        <v>41</v>
      </c>
      <c r="C118" s="13" t="s">
        <v>40</v>
      </c>
      <c r="D118" s="13">
        <v>6</v>
      </c>
    </row>
    <row r="119" spans="2:4" x14ac:dyDescent="0.2">
      <c r="B119" s="13" t="s">
        <v>41</v>
      </c>
      <c r="C119" s="13" t="s">
        <v>40</v>
      </c>
      <c r="D119" s="13">
        <v>7</v>
      </c>
    </row>
    <row r="120" spans="2:4" x14ac:dyDescent="0.2">
      <c r="B120" s="13" t="s">
        <v>41</v>
      </c>
      <c r="C120" s="13" t="s">
        <v>40</v>
      </c>
      <c r="D120" s="13">
        <v>7</v>
      </c>
    </row>
    <row r="121" spans="2:4" x14ac:dyDescent="0.2">
      <c r="B121" s="13" t="s">
        <v>41</v>
      </c>
      <c r="C121" s="13" t="s">
        <v>40</v>
      </c>
      <c r="D121" s="13">
        <v>8</v>
      </c>
    </row>
  </sheetData>
  <sortState xmlns:xlrd2="http://schemas.microsoft.com/office/spreadsheetml/2017/richdata2" ref="B5:D142">
    <sortCondition ref="B4:B142"/>
  </sortState>
  <mergeCells count="6">
    <mergeCell ref="Q5:Q6"/>
    <mergeCell ref="K4:P4"/>
    <mergeCell ref="J5:J6"/>
    <mergeCell ref="K5:L5"/>
    <mergeCell ref="M5:N5"/>
    <mergeCell ref="O5:P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2025-03-31T06:01:55Z</dcterms:created>
  <dcterms:modified xsi:type="dcterms:W3CDTF">2025-05-25T02:11:21Z</dcterms:modified>
</cp:coreProperties>
</file>