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tfs\DF00\1_月結報表\Breakdown\2023\202307\固定資產\"/>
    </mc:Choice>
  </mc:AlternateContent>
  <xr:revisionPtr revIDLastSave="0" documentId="13_ncr:1_{4FA26444-74DD-4F11-A459-C6FDF88F6C09}" xr6:coauthVersionLast="36" xr6:coauthVersionMax="36" xr10:uidLastSave="{00000000-0000-0000-0000-000000000000}"/>
  <bookViews>
    <workbookView xWindow="0" yWindow="0" windowWidth="28800" windowHeight="12120" activeTab="3" xr2:uid="{160FF1CB-8DEA-455A-B141-70E82E9F2E49}"/>
  </bookViews>
  <sheets>
    <sheet name="現有大小分類&amp;科目" sheetId="1" r:id="rId1"/>
    <sheet name="固定資產異動單資訊" sheetId="3" r:id="rId2"/>
    <sheet name="客製程式" sheetId="4" r:id="rId3"/>
    <sheet name="固定資產批次移轉by部門" sheetId="5" r:id="rId4"/>
    <sheet name="固定資產批次移轉by保管人" sheetId="9" r:id="rId5"/>
    <sheet name="固定資產 &amp; 遞延費用立帳、調整相關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3" i="1"/>
  <c r="F32" i="1"/>
  <c r="F31" i="1"/>
</calcChain>
</file>

<file path=xl/sharedStrings.xml><?xml version="1.0" encoding="utf-8"?>
<sst xmlns="http://schemas.openxmlformats.org/spreadsheetml/2006/main" count="329" uniqueCount="182">
  <si>
    <t>Asset</t>
  </si>
  <si>
    <t>Category</t>
  </si>
  <si>
    <t>Listing</t>
  </si>
  <si>
    <t>Report</t>
  </si>
  <si>
    <t>Date:</t>
  </si>
  <si>
    <t>Book:</t>
  </si>
  <si>
    <t>BMC_CORP</t>
  </si>
  <si>
    <t>Page:</t>
  </si>
  <si>
    <t>of</t>
  </si>
  <si>
    <t>Price</t>
  </si>
  <si>
    <t>Index</t>
  </si>
  <si>
    <t>Name</t>
  </si>
  <si>
    <t>-----------------------------------</t>
  </si>
  <si>
    <t>----------</t>
  </si>
  <si>
    <t>------------</t>
  </si>
  <si>
    <t>-------</t>
  </si>
  <si>
    <t>-----------</t>
  </si>
  <si>
    <t>------------------</t>
  </si>
  <si>
    <t>DF.A1</t>
  </si>
  <si>
    <t>STL</t>
  </si>
  <si>
    <t>BMCG_NEXT</t>
  </si>
  <si>
    <t>NO</t>
  </si>
  <si>
    <t>DF.AL</t>
  </si>
  <si>
    <t>DF.E1</t>
  </si>
  <si>
    <t>DF.EM</t>
  </si>
  <si>
    <t>DF.G1</t>
  </si>
  <si>
    <t>DF.GD</t>
  </si>
  <si>
    <t>DF.GR</t>
  </si>
  <si>
    <t>DF.L1</t>
  </si>
  <si>
    <t>DF.LC</t>
  </si>
  <si>
    <t>DF.M1</t>
  </si>
  <si>
    <t>DF.MD</t>
  </si>
  <si>
    <t>DF.O1</t>
  </si>
  <si>
    <t>DF.OD</t>
  </si>
  <si>
    <t>DF.P1</t>
  </si>
  <si>
    <t>DF.PJ</t>
  </si>
  <si>
    <t>DF.PP</t>
  </si>
  <si>
    <t>DF.PR</t>
  </si>
  <si>
    <t>DF.PT</t>
  </si>
  <si>
    <t>DF.R1</t>
  </si>
  <si>
    <t>DF.S1</t>
  </si>
  <si>
    <t>DF.SP</t>
  </si>
  <si>
    <t>DF.T1</t>
  </si>
  <si>
    <t>DF.W1</t>
  </si>
  <si>
    <t>DF.WP</t>
  </si>
  <si>
    <t>FA.B</t>
  </si>
  <si>
    <t>FA.BI</t>
  </si>
  <si>
    <t>FA.I</t>
  </si>
  <si>
    <t>FA.L</t>
  </si>
  <si>
    <t>FA.LE</t>
  </si>
  <si>
    <t>FA.LI</t>
  </si>
  <si>
    <t>FA.M</t>
  </si>
  <si>
    <t>FA.ME</t>
  </si>
  <si>
    <t>FA.MI</t>
  </si>
  <si>
    <t>FA.MO</t>
  </si>
  <si>
    <t>FA.OE</t>
  </si>
  <si>
    <t>FA.R</t>
  </si>
  <si>
    <t>FA.T</t>
  </si>
  <si>
    <t>IA.GD</t>
  </si>
  <si>
    <t>IA.OA</t>
  </si>
  <si>
    <t>IA.PA</t>
  </si>
  <si>
    <t>IA.SO</t>
  </si>
  <si>
    <t>IA.TM</t>
  </si>
  <si>
    <t>IA.UR</t>
  </si>
  <si>
    <r>
      <rPr>
        <sz val="10"/>
        <color theme="1"/>
        <rFont val="Arial Unicode MS"/>
        <family val="2"/>
      </rPr>
      <t>明基材料</t>
    </r>
  </si>
  <si>
    <t>Asset Account</t>
    <phoneticPr fontId="2" type="noConversion"/>
  </si>
  <si>
    <t>Reserve Account</t>
    <phoneticPr fontId="2" type="noConversion"/>
  </si>
  <si>
    <t>Expense Account</t>
    <phoneticPr fontId="2" type="noConversion"/>
  </si>
  <si>
    <t>Depreciation Method</t>
    <phoneticPr fontId="2" type="noConversion"/>
  </si>
  <si>
    <t>Life Yr.Mo</t>
    <phoneticPr fontId="2" type="noConversion"/>
  </si>
  <si>
    <t>Prorate Convention</t>
    <phoneticPr fontId="2" type="noConversion"/>
  </si>
  <si>
    <t>Use Ceilings</t>
    <phoneticPr fontId="2" type="noConversion"/>
  </si>
  <si>
    <t>中文分類名稱</t>
    <phoneticPr fontId="2" type="noConversion"/>
  </si>
  <si>
    <t>折舊／攤提科目</t>
    <phoneticPr fontId="2" type="noConversion"/>
  </si>
  <si>
    <t>雜項工程</t>
    <phoneticPr fontId="2" type="noConversion"/>
  </si>
  <si>
    <t>聯貸手續費</t>
  </si>
  <si>
    <t>機器設備修繕-備品、耗材</t>
    <phoneticPr fontId="2" type="noConversion"/>
  </si>
  <si>
    <t>機器設備修繕-滾輪研磨</t>
    <phoneticPr fontId="2" type="noConversion"/>
  </si>
  <si>
    <t>機器設備修繕-滾輪包膠</t>
    <phoneticPr fontId="2" type="noConversion"/>
  </si>
  <si>
    <t>利息支出-外部</t>
    <phoneticPr fontId="2" type="noConversion"/>
  </si>
  <si>
    <t>模具費</t>
    <phoneticPr fontId="2" type="noConversion"/>
  </si>
  <si>
    <t>間接材料</t>
    <phoneticPr fontId="2" type="noConversion"/>
  </si>
  <si>
    <t>研究費</t>
    <phoneticPr fontId="2" type="noConversion"/>
  </si>
  <si>
    <t>勞務費-免扣繳</t>
    <phoneticPr fontId="2" type="noConversion"/>
  </si>
  <si>
    <t>建築物改良</t>
    <phoneticPr fontId="2" type="noConversion"/>
  </si>
  <si>
    <t>房屋及建築</t>
    <phoneticPr fontId="2" type="noConversion"/>
  </si>
  <si>
    <t>儀器設備</t>
    <phoneticPr fontId="2" type="noConversion"/>
  </si>
  <si>
    <t>土地</t>
    <phoneticPr fontId="2" type="noConversion"/>
  </si>
  <si>
    <t>不折舊</t>
    <phoneticPr fontId="2" type="noConversion"/>
  </si>
  <si>
    <t>租賃資產</t>
    <phoneticPr fontId="2" type="noConversion"/>
  </si>
  <si>
    <t>租賃改良</t>
    <phoneticPr fontId="2" type="noConversion"/>
  </si>
  <si>
    <t>機器設備</t>
    <phoneticPr fontId="2" type="noConversion"/>
  </si>
  <si>
    <t>雜項設備</t>
    <phoneticPr fontId="2" type="noConversion"/>
  </si>
  <si>
    <t>機器設備改良</t>
    <phoneticPr fontId="2" type="noConversion"/>
  </si>
  <si>
    <t>模具設備</t>
    <phoneticPr fontId="2" type="noConversion"/>
  </si>
  <si>
    <t>辦公設備</t>
    <phoneticPr fontId="2" type="noConversion"/>
  </si>
  <si>
    <t>研展設備</t>
    <phoneticPr fontId="2" type="noConversion"/>
  </si>
  <si>
    <t>運輸設備</t>
    <phoneticPr fontId="2" type="noConversion"/>
  </si>
  <si>
    <t>線路補助費-流動</t>
  </si>
  <si>
    <t>線路補助費</t>
  </si>
  <si>
    <t>應變器材-流動</t>
  </si>
  <si>
    <t>應變器材</t>
  </si>
  <si>
    <t>滾輪研磨-流動</t>
  </si>
  <si>
    <t>滾輪研磨</t>
  </si>
  <si>
    <t>聯貸手續費-流動</t>
  </si>
  <si>
    <t>模具治具-流動</t>
  </si>
  <si>
    <t>模具治具</t>
  </si>
  <si>
    <t>其他流動</t>
  </si>
  <si>
    <t>其他遞延費用</t>
  </si>
  <si>
    <t>滾輪卷軸模管-流動</t>
  </si>
  <si>
    <t>科專計畫</t>
  </si>
  <si>
    <t>滾輪卷軸模管</t>
  </si>
  <si>
    <t>勞務費</t>
  </si>
  <si>
    <t>備品、耗材</t>
  </si>
  <si>
    <t>勞務費-流動</t>
  </si>
  <si>
    <t>Spareparts-流動</t>
  </si>
  <si>
    <t>備品、耗材-流動</t>
  </si>
  <si>
    <t>滾輪包膠-流動</t>
  </si>
  <si>
    <t>滾輪包膠</t>
  </si>
  <si>
    <t>商譽</t>
    <phoneticPr fontId="2" type="noConversion"/>
  </si>
  <si>
    <t>其他無形資產</t>
    <phoneticPr fontId="2" type="noConversion"/>
  </si>
  <si>
    <t>專利權</t>
    <phoneticPr fontId="2" type="noConversion"/>
  </si>
  <si>
    <t>軟體成本</t>
    <phoneticPr fontId="2" type="noConversion"/>
  </si>
  <si>
    <t>商標權</t>
    <phoneticPr fontId="2" type="noConversion"/>
  </si>
  <si>
    <t>土地使用權</t>
    <phoneticPr fontId="2" type="noConversion"/>
  </si>
  <si>
    <t>出售</t>
    <phoneticPr fontId="2" type="noConversion"/>
  </si>
  <si>
    <t>災損</t>
    <phoneticPr fontId="2" type="noConversion"/>
  </si>
  <si>
    <t>借入退回</t>
    <phoneticPr fontId="2" type="noConversion"/>
  </si>
  <si>
    <t>借入</t>
    <phoneticPr fontId="2" type="noConversion"/>
  </si>
  <si>
    <t>借出</t>
    <phoneticPr fontId="2" type="noConversion"/>
  </si>
  <si>
    <t>借出退回</t>
    <phoneticPr fontId="2" type="noConversion"/>
  </si>
  <si>
    <t>移轉(廠內)</t>
    <phoneticPr fontId="2" type="noConversion"/>
  </si>
  <si>
    <t>移轉(廠外)</t>
    <phoneticPr fontId="2" type="noConversion"/>
  </si>
  <si>
    <t>報廢</t>
    <phoneticPr fontId="2" type="noConversion"/>
  </si>
  <si>
    <t>閒置</t>
    <phoneticPr fontId="2" type="noConversion"/>
  </si>
  <si>
    <t>遺失或遭竊</t>
    <phoneticPr fontId="2" type="noConversion"/>
  </si>
  <si>
    <r>
      <rPr>
        <sz val="12"/>
        <color theme="1"/>
        <rFont val="Noto Sans TC"/>
        <family val="2"/>
        <charset val="128"/>
      </rPr>
      <t>財產目錄</t>
    </r>
    <phoneticPr fontId="2" type="noConversion"/>
  </si>
  <si>
    <t>選擇帳本及期間，提供包含財產編號、大小分類、供應商、取得成本、折舊相關及Location等資訊</t>
    <phoneticPr fontId="2" type="noConversion"/>
  </si>
  <si>
    <t>固定資產新增明細</t>
    <phoneticPr fontId="2" type="noConversion"/>
  </si>
  <si>
    <t>選擇帳本及期間，一般是為了搭配製作變動表使用，確認當月新增的明細</t>
    <phoneticPr fontId="2" type="noConversion"/>
  </si>
  <si>
    <t>固定資產減少明細</t>
    <phoneticPr fontId="2" type="noConversion"/>
  </si>
  <si>
    <t>選擇帳本及期間，確認當月簽核並於系統報廢的資產</t>
    <phoneticPr fontId="2" type="noConversion"/>
  </si>
  <si>
    <t>新增明細及減少明細會在每季提供給KPMG查核用</t>
    <phoneticPr fontId="2" type="noConversion"/>
  </si>
  <si>
    <t>可直接輸invoice number</t>
    <phoneticPr fontId="13" type="noConversion"/>
  </si>
  <si>
    <t>①選擇分類，可看對照表或用選擇的，也可以參考財產目錄</t>
    <phoneticPr fontId="13" type="noConversion"/>
  </si>
  <si>
    <t>選廠區、樓層，Combination、OK後再挑</t>
    <phoneticPr fontId="13" type="noConversion"/>
  </si>
  <si>
    <t>工程類，遞延費用，無實體的都不盤點，勾勾要拿掉</t>
    <phoneticPr fontId="13" type="noConversion"/>
  </si>
  <si>
    <t>主線設備</t>
    <phoneticPr fontId="13" type="noConversion"/>
  </si>
  <si>
    <t>儀器</t>
    <phoneticPr fontId="13" type="noConversion"/>
  </si>
  <si>
    <t>研發</t>
    <phoneticPr fontId="13" type="noConversion"/>
  </si>
  <si>
    <t>運輸</t>
    <phoneticPr fontId="13" type="noConversion"/>
  </si>
  <si>
    <t>辦公</t>
    <phoneticPr fontId="13" type="noConversion"/>
  </si>
  <si>
    <t>軟體合約</t>
    <phoneticPr fontId="13" type="noConversion"/>
  </si>
  <si>
    <t>依合約長度</t>
    <phoneticPr fontId="13" type="noConversion"/>
  </si>
  <si>
    <t>建築物改良</t>
    <phoneticPr fontId="13" type="noConversion"/>
  </si>
  <si>
    <r>
      <rPr>
        <b/>
        <sz val="16"/>
        <color theme="1"/>
        <rFont val="Noto Sans TC"/>
        <family val="2"/>
        <charset val="128"/>
      </rPr>
      <t>FA立帳(要用客製程式)</t>
    </r>
    <phoneticPr fontId="13" type="noConversion"/>
  </si>
  <si>
    <r>
      <t xml:space="preserve">   </t>
    </r>
    <r>
      <rPr>
        <sz val="12"/>
        <color theme="1"/>
        <rFont val="Noto Sans TC"/>
        <family val="2"/>
        <charset val="128"/>
      </rPr>
      <t>→可用發票號碼尋找</t>
    </r>
    <phoneticPr fontId="13" type="noConversion"/>
  </si>
  <si>
    <r>
      <t>②選擇保管人，可用表單申請人，但如果是助理申請，可以先詢問要放哪位保管人或者從合約看是誰申請的當參考(</t>
    </r>
    <r>
      <rPr>
        <b/>
        <sz val="12"/>
        <color rgb="FFFF0000"/>
        <rFont val="Noto Sans TC"/>
        <family val="2"/>
        <charset val="128"/>
      </rPr>
      <t>注意!!!!會影響到之後盤點的對象</t>
    </r>
    <r>
      <rPr>
        <sz val="12"/>
        <color theme="1"/>
        <rFont val="Noto Sans TC"/>
        <family val="2"/>
        <charset val="128"/>
      </rPr>
      <t>)</t>
    </r>
    <phoneticPr fontId="13" type="noConversion"/>
  </si>
  <si>
    <r>
      <rPr>
        <sz val="12"/>
        <color theme="1"/>
        <rFont val="Noto Sans TC"/>
        <family val="2"/>
        <charset val="128"/>
      </rPr>
      <t>③選擇折舊會科(主科會依資產類別帶入)、保管位置</t>
    </r>
    <phoneticPr fontId="13" type="noConversion"/>
  </si>
  <si>
    <t>*** 當月請款入帳，次月開始攤提折舊（不能因為價錢高就想延長攤提年限，還是要判斷性質及延長原因）</t>
    <phoneticPr fontId="13" type="noConversion"/>
  </si>
  <si>
    <r>
      <rPr>
        <sz val="12"/>
        <color theme="1"/>
        <rFont val="Noto Sans TC"/>
        <family val="2"/>
        <charset val="128"/>
      </rPr>
      <t>廠區會影響資產編號(桃園1/龍科2(發票28112569)/雲科3)</t>
    </r>
    <phoneticPr fontId="13" type="noConversion"/>
  </si>
  <si>
    <r>
      <rPr>
        <sz val="12"/>
        <color theme="1"/>
        <rFont val="Noto Sans TC"/>
        <family val="2"/>
        <charset val="128"/>
      </rPr>
      <t>最好在簽FLOWER的時候就從PO找好是哪個Location</t>
    </r>
    <phoneticPr fontId="13" type="noConversion"/>
  </si>
  <si>
    <r>
      <rPr>
        <sz val="12"/>
        <color theme="1"/>
        <rFont val="Noto Sans TC"/>
        <family val="2"/>
        <charset val="128"/>
      </rPr>
      <t>④在"Asset Details"維護廠商名稱、產品別 / Description是資產名稱(可調整)</t>
    </r>
    <phoneticPr fontId="13" type="noConversion"/>
  </si>
  <si>
    <r>
      <rPr>
        <sz val="12"/>
        <color theme="1"/>
        <rFont val="Noto Sans TC"/>
        <family val="2"/>
        <charset val="128"/>
      </rPr>
      <t>資產名稱，可調整</t>
    </r>
    <phoneticPr fontId="13" type="noConversion"/>
  </si>
  <si>
    <r>
      <t>Asset Key</t>
    </r>
    <r>
      <rPr>
        <sz val="12"/>
        <color theme="1"/>
        <rFont val="Noto Sans TC"/>
        <family val="2"/>
        <charset val="128"/>
      </rPr>
      <t>填入產品別，會帶進財產清冊</t>
    </r>
    <phoneticPr fontId="13" type="noConversion"/>
  </si>
  <si>
    <r>
      <rPr>
        <sz val="12"/>
        <color theme="1"/>
        <rFont val="Noto Sans TC"/>
        <family val="2"/>
        <charset val="128"/>
      </rPr>
      <t>盤點時→資產管理系統抓的資料就會以有V的為主</t>
    </r>
    <phoneticPr fontId="13" type="noConversion"/>
  </si>
  <si>
    <r>
      <rPr>
        <sz val="12"/>
        <color theme="1"/>
        <rFont val="Noto Sans TC"/>
        <family val="2"/>
        <charset val="128"/>
      </rPr>
      <t>⑤"在Depreciation可調整折舊年限"(系統會依資產類別預設)</t>
    </r>
    <phoneticPr fontId="13" type="noConversion"/>
  </si>
  <si>
    <r>
      <rPr>
        <sz val="12"/>
        <color theme="1"/>
        <rFont val="Noto Sans TC"/>
        <family val="2"/>
        <charset val="128"/>
      </rPr>
      <t>⑥完成後，選"Queue"狀態調整成Post，再點Done</t>
    </r>
    <phoneticPr fontId="13" type="noConversion"/>
  </si>
  <si>
    <t>注意！！！如果還有資訊還沒填完最好"X"Discard不要on hold，系統在重新填寫會有問題</t>
    <phoneticPr fontId="13" type="noConversion"/>
  </si>
  <si>
    <r>
      <rPr>
        <sz val="12"/>
        <color theme="1"/>
        <rFont val="Noto Sans TC"/>
        <family val="2"/>
        <charset val="128"/>
      </rPr>
      <t>在點進去一次</t>
    </r>
    <phoneticPr fontId="13" type="noConversion"/>
  </si>
  <si>
    <r>
      <rPr>
        <sz val="12"/>
        <color theme="1"/>
        <rFont val="Noto Sans TC"/>
        <family val="2"/>
        <charset val="128"/>
      </rPr>
      <t>⑦系統自動產生資產編號(抄到表單上面)→點選POST就完成</t>
    </r>
    <phoneticPr fontId="13" type="noConversion"/>
  </si>
  <si>
    <t>自行設定，一般都用西元年月日+四位流水號</t>
    <phoneticPr fontId="2" type="noConversion"/>
  </si>
  <si>
    <t>選FA帳本</t>
    <phoneticPr fontId="2" type="noConversion"/>
  </si>
  <si>
    <t>選維護移轉資料進行部門移轉</t>
    <phoneticPr fontId="2" type="noConversion"/>
  </si>
  <si>
    <t>選擇本次要轉換的前後部門</t>
    <phoneticPr fontId="2" type="noConversion"/>
  </si>
  <si>
    <t>選預覽資產確認移轉項目</t>
    <phoneticPr fontId="2" type="noConversion"/>
  </si>
  <si>
    <t>確認OK進行移轉，本次不移轉就回批次結案</t>
    <phoneticPr fontId="2" type="noConversion"/>
  </si>
  <si>
    <t>移轉或最後選擇為移轉都要進行人工結案，才可以進行新一批的移轉(避免A轉B部門、A轉C部門狀況同時發生，系統會卡Bug)</t>
    <phoneticPr fontId="2" type="noConversion"/>
  </si>
  <si>
    <t>相較原先部門批次移轉，多了選擇起始時間，其餘步驟相同</t>
    <phoneticPr fontId="2" type="noConversion"/>
  </si>
  <si>
    <t>列出項目後依照你需要異動的保管人做選擇(可能N個、但並非所有保管人都需要移轉</t>
    <phoneticPr fontId="2" type="noConversion"/>
  </si>
  <si>
    <t>主因為這項目由保管人去異動，會去抓設定一個月內有異動部門的保管人</t>
    <phoneticPr fontId="2" type="noConversion"/>
  </si>
  <si>
    <t>其餘步驟與部門批次移轉同，故不列入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</si>
</sst>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Noto Sans SC"/>
      <family val="2"/>
      <charset val="136"/>
    </font>
    <font>
      <sz val="10"/>
      <color theme="1"/>
      <name val="Arial Unicode MS"/>
      <family val="2"/>
    </font>
    <font>
      <sz val="9"/>
      <name val="Noto Sans SC"/>
      <family val="2"/>
      <charset val="136"/>
    </font>
    <font>
      <sz val="10"/>
      <color theme="1"/>
      <name val="Poppins"/>
    </font>
    <font>
      <sz val="10"/>
      <color theme="1"/>
      <name val="Noto Sans TC"/>
      <family val="2"/>
      <charset val="136"/>
    </font>
    <font>
      <sz val="10"/>
      <color theme="1"/>
      <name val="新細明體"/>
      <family val="2"/>
      <charset val="136"/>
    </font>
    <font>
      <sz val="10"/>
      <color theme="1"/>
      <name val="Noto Sans TC"/>
      <family val="2"/>
      <charset val="128"/>
    </font>
    <font>
      <sz val="10"/>
      <color rgb="FFFF0000"/>
      <name val="Noto Sans TC"/>
      <family val="2"/>
      <charset val="136"/>
    </font>
    <font>
      <sz val="12"/>
      <color theme="1"/>
      <name val="Noto Sans TC"/>
      <family val="2"/>
      <charset val="136"/>
    </font>
    <font>
      <sz val="12"/>
      <color theme="1"/>
      <name val="Noto Sans TC"/>
      <family val="2"/>
      <charset val="128"/>
    </font>
    <font>
      <sz val="12"/>
      <color theme="1"/>
      <name val="微軟正黑體"/>
      <family val="2"/>
      <charset val="136"/>
    </font>
    <font>
      <sz val="12"/>
      <name val="Noto Sans TC"/>
      <family val="2"/>
      <charset val="136"/>
    </font>
    <font>
      <b/>
      <sz val="12"/>
      <color theme="1"/>
      <name val="Noto Sans TC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6"/>
      <color theme="1"/>
      <name val="Noto Sans TC"/>
      <family val="2"/>
      <charset val="136"/>
    </font>
    <font>
      <b/>
      <sz val="16"/>
      <color theme="1"/>
      <name val="Noto Sans TC"/>
      <family val="2"/>
      <charset val="128"/>
    </font>
    <font>
      <b/>
      <sz val="12"/>
      <color rgb="FFFF0000"/>
      <name val="Noto Sans TC"/>
      <family val="2"/>
      <charset val="128"/>
    </font>
    <font>
      <b/>
      <sz val="16"/>
      <name val="Noto Sans TC"/>
      <family val="2"/>
      <charset val="128"/>
    </font>
    <font>
      <sz val="12"/>
      <color rgb="FFFF0000"/>
      <name val="Noto Sans TC"/>
      <family val="2"/>
      <charset val="128"/>
    </font>
    <font>
      <b/>
      <sz val="12"/>
      <color rgb="FF8EAADB"/>
      <name val="Noto Sans TC"/>
      <family val="2"/>
      <charset val="128"/>
    </font>
    <font>
      <sz val="12"/>
      <color rgb="FF000000"/>
      <name val="Noto Sans TC"/>
      <family val="2"/>
      <charset val="128"/>
    </font>
    <font>
      <sz val="12"/>
      <color rgb="FF1F497D"/>
      <name val="Noto Sans T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9" fillId="0" borderId="0" xfId="0" applyFont="1">
      <alignment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0" fillId="0" borderId="0" xfId="0" applyFont="1">
      <alignment vertical="center"/>
    </xf>
    <xf numFmtId="0" fontId="8" fillId="0" borderId="0" xfId="1" applyFont="1">
      <alignment vertical="center"/>
    </xf>
    <xf numFmtId="0" fontId="16" fillId="0" borderId="0" xfId="1" applyFont="1">
      <alignment vertical="center"/>
    </xf>
    <xf numFmtId="0" fontId="18" fillId="0" borderId="0" xfId="1" applyFont="1">
      <alignment vertical="center"/>
    </xf>
    <xf numFmtId="0" fontId="9" fillId="0" borderId="0" xfId="1" applyFont="1">
      <alignment vertical="center"/>
    </xf>
    <xf numFmtId="0" fontId="9" fillId="0" borderId="0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19" fillId="0" borderId="0" xfId="1" applyFont="1">
      <alignment vertical="center"/>
    </xf>
    <xf numFmtId="0" fontId="20" fillId="0" borderId="0" xfId="1" applyFont="1">
      <alignment vertical="center"/>
    </xf>
    <xf numFmtId="0" fontId="21" fillId="0" borderId="0" xfId="1" applyFont="1">
      <alignment vertical="center"/>
    </xf>
    <xf numFmtId="0" fontId="22" fillId="0" borderId="0" xfId="1" applyFont="1">
      <alignment vertical="center"/>
    </xf>
    <xf numFmtId="0" fontId="23" fillId="0" borderId="0" xfId="1" applyFont="1">
      <alignment vertical="center"/>
    </xf>
  </cellXfs>
  <cellStyles count="3">
    <cellStyle name="一般" xfId="0" builtinId="0"/>
    <cellStyle name="一般 2" xfId="1" xr:uid="{CAA160B4-69FA-43CB-84EC-608D04FF5892}"/>
    <cellStyle name="超連結 2" xfId="2" xr:uid="{29343843-42D8-4C0F-A95C-88E3D5C897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200025</xdr:rowOff>
    </xdr:from>
    <xdr:to>
      <xdr:col>4</xdr:col>
      <xdr:colOff>37756</xdr:colOff>
      <xdr:row>14</xdr:row>
      <xdr:rowOff>47211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2DC27EE-AE0C-40FC-A5A5-3AB7365A3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00025"/>
          <a:ext cx="2752381" cy="3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76200</xdr:rowOff>
    </xdr:from>
    <xdr:to>
      <xdr:col>12</xdr:col>
      <xdr:colOff>410892</xdr:colOff>
      <xdr:row>16</xdr:row>
      <xdr:rowOff>152929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5978AB14-48FA-4633-BB76-71F534ED0F13}"/>
            </a:ext>
          </a:extLst>
        </xdr:cNvPr>
        <xdr:cNvGrpSpPr/>
      </xdr:nvGrpSpPr>
      <xdr:grpSpPr>
        <a:xfrm>
          <a:off x="114300" y="323850"/>
          <a:ext cx="8897667" cy="3791479"/>
          <a:chOff x="466725" y="714375"/>
          <a:chExt cx="9440592" cy="3791479"/>
        </a:xfrm>
      </xdr:grpSpPr>
      <xdr:pic>
        <xdr:nvPicPr>
          <xdr:cNvPr id="2" name="圖片 1">
            <a:extLst>
              <a:ext uri="{FF2B5EF4-FFF2-40B4-BE49-F238E27FC236}">
                <a16:creationId xmlns:a16="http://schemas.microsoft.com/office/drawing/2014/main" id="{67AA67DD-858B-4EC1-87C8-80C1266BB2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714375"/>
            <a:ext cx="9440592" cy="3791479"/>
          </a:xfrm>
          <a:prstGeom prst="rect">
            <a:avLst/>
          </a:prstGeom>
          <a:ln w="28575">
            <a:solidFill>
              <a:schemeClr val="tx1"/>
            </a:solidFill>
          </a:ln>
        </xdr:spPr>
      </xdr:pic>
      <xdr:sp macro="" textlink="">
        <xdr:nvSpPr>
          <xdr:cNvPr id="4" name="橢圓 3">
            <a:extLst>
              <a:ext uri="{FF2B5EF4-FFF2-40B4-BE49-F238E27FC236}">
                <a16:creationId xmlns:a16="http://schemas.microsoft.com/office/drawing/2014/main" id="{B69C0248-8985-4FC3-BB6E-FE16172E7261}"/>
              </a:ext>
            </a:extLst>
          </xdr:cNvPr>
          <xdr:cNvSpPr>
            <a:spLocks noChangeAspect="1"/>
          </xdr:cNvSpPr>
        </xdr:nvSpPr>
        <xdr:spPr>
          <a:xfrm>
            <a:off x="5372100" y="1847850"/>
            <a:ext cx="252000" cy="232950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1500">
                <a:solidFill>
                  <a:srgbClr val="FF0000"/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1</a:t>
            </a:r>
            <a:endParaRPr lang="zh-TW" altLang="en-US" sz="1500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endParaRPr>
          </a:p>
        </xdr:txBody>
      </xdr:sp>
      <xdr:sp macro="" textlink="">
        <xdr:nvSpPr>
          <xdr:cNvPr id="6" name="橢圓 5">
            <a:extLst>
              <a:ext uri="{FF2B5EF4-FFF2-40B4-BE49-F238E27FC236}">
                <a16:creationId xmlns:a16="http://schemas.microsoft.com/office/drawing/2014/main" id="{4C1A1D39-349B-4672-B1B2-2598314D351E}"/>
              </a:ext>
            </a:extLst>
          </xdr:cNvPr>
          <xdr:cNvSpPr>
            <a:spLocks noChangeAspect="1"/>
          </xdr:cNvSpPr>
        </xdr:nvSpPr>
        <xdr:spPr>
          <a:xfrm>
            <a:off x="5800725" y="2028825"/>
            <a:ext cx="252000" cy="232950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1500">
                <a:solidFill>
                  <a:srgbClr val="FF0000"/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2</a:t>
            </a:r>
            <a:endParaRPr lang="zh-TW" altLang="en-US" sz="1500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endParaRPr>
          </a:p>
        </xdr:txBody>
      </xdr:sp>
      <xdr:sp macro="" textlink="">
        <xdr:nvSpPr>
          <xdr:cNvPr id="7" name="橢圓 6">
            <a:extLst>
              <a:ext uri="{FF2B5EF4-FFF2-40B4-BE49-F238E27FC236}">
                <a16:creationId xmlns:a16="http://schemas.microsoft.com/office/drawing/2014/main" id="{3A5D6A55-FB3C-44CF-A5FD-1F891FE58A07}"/>
              </a:ext>
            </a:extLst>
          </xdr:cNvPr>
          <xdr:cNvSpPr>
            <a:spLocks noChangeAspect="1"/>
          </xdr:cNvSpPr>
        </xdr:nvSpPr>
        <xdr:spPr>
          <a:xfrm>
            <a:off x="5800725" y="2247900"/>
            <a:ext cx="252000" cy="232950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1500">
                <a:solidFill>
                  <a:srgbClr val="FF0000"/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3</a:t>
            </a:r>
            <a:endParaRPr lang="zh-TW" altLang="en-US" sz="1500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endParaRPr>
          </a:p>
        </xdr:txBody>
      </xdr:sp>
    </xdr:grpSp>
    <xdr:clientData/>
  </xdr:twoCellAnchor>
  <xdr:twoCellAnchor editAs="oneCell">
    <xdr:from>
      <xdr:col>1</xdr:col>
      <xdr:colOff>76200</xdr:colOff>
      <xdr:row>20</xdr:row>
      <xdr:rowOff>38100</xdr:rowOff>
    </xdr:from>
    <xdr:to>
      <xdr:col>7</xdr:col>
      <xdr:colOff>448365</xdr:colOff>
      <xdr:row>29</xdr:row>
      <xdr:rowOff>95569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1DF1C2C5-A0DC-4995-8537-ED108A828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4991100"/>
          <a:ext cx="4944165" cy="2286319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76200</xdr:colOff>
      <xdr:row>32</xdr:row>
      <xdr:rowOff>76200</xdr:rowOff>
    </xdr:from>
    <xdr:to>
      <xdr:col>7</xdr:col>
      <xdr:colOff>172101</xdr:colOff>
      <xdr:row>40</xdr:row>
      <xdr:rowOff>76477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A3E6001-83A7-483B-844E-B6590EE6E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" y="8001000"/>
          <a:ext cx="4667901" cy="1981477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76200</xdr:colOff>
      <xdr:row>43</xdr:row>
      <xdr:rowOff>76200</xdr:rowOff>
    </xdr:from>
    <xdr:to>
      <xdr:col>7</xdr:col>
      <xdr:colOff>515049</xdr:colOff>
      <xdr:row>51</xdr:row>
      <xdr:rowOff>200319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41D97B35-6F5F-4750-8774-BE873BA75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10725150"/>
          <a:ext cx="5010849" cy="2105319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47625</xdr:rowOff>
    </xdr:from>
    <xdr:to>
      <xdr:col>6</xdr:col>
      <xdr:colOff>572199</xdr:colOff>
      <xdr:row>18</xdr:row>
      <xdr:rowOff>19599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99F47B9-CF33-4F0A-9ED7-68E8F3308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542925"/>
          <a:ext cx="5010849" cy="3934374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>
    <xdr:from>
      <xdr:col>1</xdr:col>
      <xdr:colOff>57150</xdr:colOff>
      <xdr:row>8</xdr:row>
      <xdr:rowOff>19050</xdr:rowOff>
    </xdr:from>
    <xdr:to>
      <xdr:col>6</xdr:col>
      <xdr:colOff>381000</xdr:colOff>
      <xdr:row>9</xdr:row>
      <xdr:rowOff>48949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A639D407-81A7-4D3D-9EFA-D16C714B1BBA}"/>
            </a:ext>
          </a:extLst>
        </xdr:cNvPr>
        <xdr:cNvSpPr/>
      </xdr:nvSpPr>
      <xdr:spPr>
        <a:xfrm>
          <a:off x="819150" y="2000250"/>
          <a:ext cx="4133850" cy="27754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390525</xdr:colOff>
      <xdr:row>8</xdr:row>
      <xdr:rowOff>133350</xdr:rowOff>
    </xdr:from>
    <xdr:to>
      <xdr:col>7</xdr:col>
      <xdr:colOff>733425</xdr:colOff>
      <xdr:row>8</xdr:row>
      <xdr:rowOff>144200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12F2253D-7412-4B21-A344-8FAD0EEBB9CD}"/>
            </a:ext>
          </a:extLst>
        </xdr:cNvPr>
        <xdr:cNvCxnSpPr/>
      </xdr:nvCxnSpPr>
      <xdr:spPr>
        <a:xfrm flipV="1">
          <a:off x="4962525" y="2114550"/>
          <a:ext cx="1104900" cy="108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9</xdr:row>
      <xdr:rowOff>228600</xdr:rowOff>
    </xdr:from>
    <xdr:to>
      <xdr:col>6</xdr:col>
      <xdr:colOff>361950</xdr:colOff>
      <xdr:row>11</xdr:row>
      <xdr:rowOff>10849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243A826F-B155-454B-943A-E04F187CE5EB}"/>
            </a:ext>
          </a:extLst>
        </xdr:cNvPr>
        <xdr:cNvSpPr/>
      </xdr:nvSpPr>
      <xdr:spPr>
        <a:xfrm>
          <a:off x="800100" y="2457450"/>
          <a:ext cx="4133850" cy="27754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371475</xdr:colOff>
      <xdr:row>10</xdr:row>
      <xdr:rowOff>95250</xdr:rowOff>
    </xdr:from>
    <xdr:to>
      <xdr:col>7</xdr:col>
      <xdr:colOff>714375</xdr:colOff>
      <xdr:row>10</xdr:row>
      <xdr:rowOff>106100</xdr:rowOff>
    </xdr:to>
    <xdr:cxnSp macro="">
      <xdr:nvCxnSpPr>
        <xdr:cNvPr id="9" name="直線單箭頭接點 8">
          <a:extLst>
            <a:ext uri="{FF2B5EF4-FFF2-40B4-BE49-F238E27FC236}">
              <a16:creationId xmlns:a16="http://schemas.microsoft.com/office/drawing/2014/main" id="{4EDB220B-17A6-4A03-92B9-3FED9672E878}"/>
            </a:ext>
          </a:extLst>
        </xdr:cNvPr>
        <xdr:cNvCxnSpPr/>
      </xdr:nvCxnSpPr>
      <xdr:spPr>
        <a:xfrm flipV="1">
          <a:off x="4943475" y="2571750"/>
          <a:ext cx="1104900" cy="108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16</xdr:row>
      <xdr:rowOff>161925</xdr:rowOff>
    </xdr:from>
    <xdr:to>
      <xdr:col>2</xdr:col>
      <xdr:colOff>238125</xdr:colOff>
      <xdr:row>17</xdr:row>
      <xdr:rowOff>172774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5E2D8AEA-AD13-4A83-B0B9-BDEE74D50B8E}"/>
            </a:ext>
          </a:extLst>
        </xdr:cNvPr>
        <xdr:cNvSpPr/>
      </xdr:nvSpPr>
      <xdr:spPr>
        <a:xfrm>
          <a:off x="590550" y="4124325"/>
          <a:ext cx="1171575" cy="258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247650</xdr:colOff>
      <xdr:row>17</xdr:row>
      <xdr:rowOff>76201</xdr:rowOff>
    </xdr:from>
    <xdr:to>
      <xdr:col>7</xdr:col>
      <xdr:colOff>619125</xdr:colOff>
      <xdr:row>17</xdr:row>
      <xdr:rowOff>85725</xdr:rowOff>
    </xdr:to>
    <xdr:cxnSp macro="">
      <xdr:nvCxnSpPr>
        <xdr:cNvPr id="11" name="直線單箭頭接點 10">
          <a:extLst>
            <a:ext uri="{FF2B5EF4-FFF2-40B4-BE49-F238E27FC236}">
              <a16:creationId xmlns:a16="http://schemas.microsoft.com/office/drawing/2014/main" id="{431293BD-C901-4B85-99DF-5A67DB38A0D8}"/>
            </a:ext>
          </a:extLst>
        </xdr:cNvPr>
        <xdr:cNvCxnSpPr/>
      </xdr:nvCxnSpPr>
      <xdr:spPr>
        <a:xfrm>
          <a:off x="1771650" y="4286251"/>
          <a:ext cx="4181475" cy="9524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161925</xdr:colOff>
      <xdr:row>20</xdr:row>
      <xdr:rowOff>66675</xdr:rowOff>
    </xdr:from>
    <xdr:to>
      <xdr:col>8</xdr:col>
      <xdr:colOff>258039</xdr:colOff>
      <xdr:row>37</xdr:row>
      <xdr:rowOff>578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B78E7E87-3060-4441-A8CB-8FD3BA67B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5019675"/>
          <a:ext cx="6192114" cy="414395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>
    <xdr:from>
      <xdr:col>0</xdr:col>
      <xdr:colOff>590550</xdr:colOff>
      <xdr:row>23</xdr:row>
      <xdr:rowOff>123825</xdr:rowOff>
    </xdr:from>
    <xdr:to>
      <xdr:col>3</xdr:col>
      <xdr:colOff>600075</xdr:colOff>
      <xdr:row>25</xdr:row>
      <xdr:rowOff>47625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74E2878E-AA53-4A93-AEA7-0AC399EECE4D}"/>
            </a:ext>
          </a:extLst>
        </xdr:cNvPr>
        <xdr:cNvSpPr/>
      </xdr:nvSpPr>
      <xdr:spPr>
        <a:xfrm>
          <a:off x="590550" y="5819775"/>
          <a:ext cx="2295525" cy="419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609600</xdr:colOff>
      <xdr:row>24</xdr:row>
      <xdr:rowOff>76200</xdr:rowOff>
    </xdr:from>
    <xdr:to>
      <xdr:col>9</xdr:col>
      <xdr:colOff>0</xdr:colOff>
      <xdr:row>24</xdr:row>
      <xdr:rowOff>85725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id="{FF450A53-CCE4-4B64-8BE1-5832FDADD197}"/>
            </a:ext>
          </a:extLst>
        </xdr:cNvPr>
        <xdr:cNvCxnSpPr/>
      </xdr:nvCxnSpPr>
      <xdr:spPr>
        <a:xfrm>
          <a:off x="2895600" y="6019800"/>
          <a:ext cx="3962400" cy="9525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35</xdr:row>
      <xdr:rowOff>95250</xdr:rowOff>
    </xdr:from>
    <xdr:to>
      <xdr:col>3</xdr:col>
      <xdr:colOff>238125</xdr:colOff>
      <xdr:row>36</xdr:row>
      <xdr:rowOff>106099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AA4CE993-15E0-48A5-A07D-5556356467E6}"/>
            </a:ext>
          </a:extLst>
        </xdr:cNvPr>
        <xdr:cNvSpPr/>
      </xdr:nvSpPr>
      <xdr:spPr>
        <a:xfrm>
          <a:off x="1352550" y="8763000"/>
          <a:ext cx="1171575" cy="258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257175</xdr:colOff>
      <xdr:row>35</xdr:row>
      <xdr:rowOff>123825</xdr:rowOff>
    </xdr:from>
    <xdr:to>
      <xdr:col>8</xdr:col>
      <xdr:colOff>723900</xdr:colOff>
      <xdr:row>35</xdr:row>
      <xdr:rowOff>152400</xdr:rowOff>
    </xdr:to>
    <xdr:cxnSp macro="">
      <xdr:nvCxnSpPr>
        <xdr:cNvPr id="23" name="直線單箭頭接點 22">
          <a:extLst>
            <a:ext uri="{FF2B5EF4-FFF2-40B4-BE49-F238E27FC236}">
              <a16:creationId xmlns:a16="http://schemas.microsoft.com/office/drawing/2014/main" id="{67160605-6E0F-4892-B033-34C98DB67D0A}"/>
            </a:ext>
          </a:extLst>
        </xdr:cNvPr>
        <xdr:cNvCxnSpPr/>
      </xdr:nvCxnSpPr>
      <xdr:spPr>
        <a:xfrm flipV="1">
          <a:off x="2543175" y="8791575"/>
          <a:ext cx="4276725" cy="28575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38</xdr:row>
      <xdr:rowOff>28575</xdr:rowOff>
    </xdr:from>
    <xdr:to>
      <xdr:col>9</xdr:col>
      <xdr:colOff>496301</xdr:colOff>
      <xdr:row>54</xdr:row>
      <xdr:rowOff>29128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9DBA45AC-DB96-44C8-A273-3A361A5C9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9439275"/>
          <a:ext cx="7173326" cy="396295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>
    <xdr:from>
      <xdr:col>2</xdr:col>
      <xdr:colOff>542925</xdr:colOff>
      <xdr:row>52</xdr:row>
      <xdr:rowOff>85725</xdr:rowOff>
    </xdr:from>
    <xdr:to>
      <xdr:col>7</xdr:col>
      <xdr:colOff>85725</xdr:colOff>
      <xdr:row>53</xdr:row>
      <xdr:rowOff>96574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8D3919FF-3669-476F-892D-DB2913399DC2}"/>
            </a:ext>
          </a:extLst>
        </xdr:cNvPr>
        <xdr:cNvSpPr/>
      </xdr:nvSpPr>
      <xdr:spPr>
        <a:xfrm>
          <a:off x="2066925" y="12963525"/>
          <a:ext cx="3352800" cy="258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85725</xdr:colOff>
      <xdr:row>52</xdr:row>
      <xdr:rowOff>114301</xdr:rowOff>
    </xdr:from>
    <xdr:to>
      <xdr:col>9</xdr:col>
      <xdr:colOff>676275</xdr:colOff>
      <xdr:row>52</xdr:row>
      <xdr:rowOff>214975</xdr:rowOff>
    </xdr:to>
    <xdr:cxnSp macro="">
      <xdr:nvCxnSpPr>
        <xdr:cNvPr id="28" name="直線單箭頭接點 27">
          <a:extLst>
            <a:ext uri="{FF2B5EF4-FFF2-40B4-BE49-F238E27FC236}">
              <a16:creationId xmlns:a16="http://schemas.microsoft.com/office/drawing/2014/main" id="{D5B0F728-DD7E-4651-9421-04366A6BF300}"/>
            </a:ext>
          </a:extLst>
        </xdr:cNvPr>
        <xdr:cNvCxnSpPr>
          <a:stCxn id="27" idx="3"/>
        </xdr:cNvCxnSpPr>
      </xdr:nvCxnSpPr>
      <xdr:spPr>
        <a:xfrm flipV="1">
          <a:off x="5419725" y="12992101"/>
          <a:ext cx="2114550" cy="100674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209550</xdr:colOff>
      <xdr:row>55</xdr:row>
      <xdr:rowOff>123825</xdr:rowOff>
    </xdr:from>
    <xdr:to>
      <xdr:col>6</xdr:col>
      <xdr:colOff>495978</xdr:colOff>
      <xdr:row>70</xdr:row>
      <xdr:rowOff>10028</xdr:rowOff>
    </xdr:to>
    <xdr:pic>
      <xdr:nvPicPr>
        <xdr:cNvPr id="32" name="圖片 31">
          <a:extLst>
            <a:ext uri="{FF2B5EF4-FFF2-40B4-BE49-F238E27FC236}">
              <a16:creationId xmlns:a16="http://schemas.microsoft.com/office/drawing/2014/main" id="{F449068D-E83C-48C0-9F22-AA58D8232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" y="13744575"/>
          <a:ext cx="4858428" cy="360095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>
    <xdr:from>
      <xdr:col>2</xdr:col>
      <xdr:colOff>285750</xdr:colOff>
      <xdr:row>68</xdr:row>
      <xdr:rowOff>0</xdr:rowOff>
    </xdr:from>
    <xdr:to>
      <xdr:col>3</xdr:col>
      <xdr:colOff>561975</xdr:colOff>
      <xdr:row>69</xdr:row>
      <xdr:rowOff>10849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B7FD5961-556D-4052-B80D-48199BF65A0B}"/>
            </a:ext>
          </a:extLst>
        </xdr:cNvPr>
        <xdr:cNvSpPr/>
      </xdr:nvSpPr>
      <xdr:spPr>
        <a:xfrm>
          <a:off x="1809750" y="16840200"/>
          <a:ext cx="1038225" cy="258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552450</xdr:colOff>
      <xdr:row>68</xdr:row>
      <xdr:rowOff>119726</xdr:rowOff>
    </xdr:from>
    <xdr:to>
      <xdr:col>7</xdr:col>
      <xdr:colOff>19050</xdr:colOff>
      <xdr:row>68</xdr:row>
      <xdr:rowOff>123825</xdr:rowOff>
    </xdr:to>
    <xdr:cxnSp macro="">
      <xdr:nvCxnSpPr>
        <xdr:cNvPr id="35" name="直線單箭頭接點 34">
          <a:extLst>
            <a:ext uri="{FF2B5EF4-FFF2-40B4-BE49-F238E27FC236}">
              <a16:creationId xmlns:a16="http://schemas.microsoft.com/office/drawing/2014/main" id="{8B6FAF39-E4BB-47CE-AFD1-27E781CDFE69}"/>
            </a:ext>
          </a:extLst>
        </xdr:cNvPr>
        <xdr:cNvCxnSpPr/>
      </xdr:nvCxnSpPr>
      <xdr:spPr>
        <a:xfrm>
          <a:off x="2838450" y="16959926"/>
          <a:ext cx="2514600" cy="4099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123825</xdr:rowOff>
    </xdr:from>
    <xdr:to>
      <xdr:col>6</xdr:col>
      <xdr:colOff>238782</xdr:colOff>
      <xdr:row>14</xdr:row>
      <xdr:rowOff>38572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92C3DB3-A998-4D89-95E4-4C5D79C62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23825"/>
          <a:ext cx="4706007" cy="3381847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571500</xdr:colOff>
      <xdr:row>6</xdr:row>
      <xdr:rowOff>161925</xdr:rowOff>
    </xdr:from>
    <xdr:to>
      <xdr:col>6</xdr:col>
      <xdr:colOff>66675</xdr:colOff>
      <xdr:row>7</xdr:row>
      <xdr:rowOff>172774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CF66DDF2-5216-473D-B0D1-EC4575C3C1FC}"/>
            </a:ext>
          </a:extLst>
        </xdr:cNvPr>
        <xdr:cNvSpPr/>
      </xdr:nvSpPr>
      <xdr:spPr>
        <a:xfrm>
          <a:off x="571500" y="1647825"/>
          <a:ext cx="4067175" cy="258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66675</xdr:colOff>
      <xdr:row>7</xdr:row>
      <xdr:rowOff>43525</xdr:rowOff>
    </xdr:from>
    <xdr:to>
      <xdr:col>7</xdr:col>
      <xdr:colOff>0</xdr:colOff>
      <xdr:row>7</xdr:row>
      <xdr:rowOff>47625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FD2F3659-565D-4FD5-9B3E-350DC936667A}"/>
            </a:ext>
          </a:extLst>
        </xdr:cNvPr>
        <xdr:cNvCxnSpPr>
          <a:stCxn id="3" idx="3"/>
        </xdr:cNvCxnSpPr>
      </xdr:nvCxnSpPr>
      <xdr:spPr>
        <a:xfrm>
          <a:off x="4638675" y="1777075"/>
          <a:ext cx="695325" cy="41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152400</xdr:colOff>
      <xdr:row>15</xdr:row>
      <xdr:rowOff>47625</xdr:rowOff>
    </xdr:from>
    <xdr:to>
      <xdr:col>12</xdr:col>
      <xdr:colOff>515677</xdr:colOff>
      <xdr:row>24</xdr:row>
      <xdr:rowOff>57462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3660B289-20EB-43A9-8BFD-994B295EB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3762375"/>
          <a:ext cx="9507277" cy="2238687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>
    <xdr:from>
      <xdr:col>0</xdr:col>
      <xdr:colOff>190500</xdr:colOff>
      <xdr:row>18</xdr:row>
      <xdr:rowOff>152400</xdr:rowOff>
    </xdr:from>
    <xdr:to>
      <xdr:col>12</xdr:col>
      <xdr:colOff>66675</xdr:colOff>
      <xdr:row>22</xdr:row>
      <xdr:rowOff>28575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E654FA18-304E-4E47-BE4E-4369914311F7}"/>
            </a:ext>
          </a:extLst>
        </xdr:cNvPr>
        <xdr:cNvSpPr/>
      </xdr:nvSpPr>
      <xdr:spPr>
        <a:xfrm>
          <a:off x="190500" y="4610100"/>
          <a:ext cx="9020175" cy="8667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66675</xdr:colOff>
      <xdr:row>20</xdr:row>
      <xdr:rowOff>85725</xdr:rowOff>
    </xdr:from>
    <xdr:to>
      <xdr:col>13</xdr:col>
      <xdr:colOff>19050</xdr:colOff>
      <xdr:row>20</xdr:row>
      <xdr:rowOff>90488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38A8CCBD-9D4D-4DEA-90B8-F10B1BFADE3C}"/>
            </a:ext>
          </a:extLst>
        </xdr:cNvPr>
        <xdr:cNvCxnSpPr>
          <a:stCxn id="9" idx="3"/>
        </xdr:cNvCxnSpPr>
      </xdr:nvCxnSpPr>
      <xdr:spPr>
        <a:xfrm flipV="1">
          <a:off x="9210675" y="5038725"/>
          <a:ext cx="714375" cy="4763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157</xdr:row>
      <xdr:rowOff>11906</xdr:rowOff>
    </xdr:from>
    <xdr:to>
      <xdr:col>16</xdr:col>
      <xdr:colOff>157124</xdr:colOff>
      <xdr:row>176</xdr:row>
      <xdr:rowOff>183218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481715B2-80CE-45C8-9F41-E700B23BD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78231206"/>
          <a:ext cx="7948574" cy="4876662"/>
        </a:xfrm>
        <a:prstGeom prst="rect">
          <a:avLst/>
        </a:prstGeom>
      </xdr:spPr>
    </xdr:pic>
    <xdr:clientData/>
  </xdr:twoCellAnchor>
  <xdr:twoCellAnchor editAs="oneCell">
    <xdr:from>
      <xdr:col>0</xdr:col>
      <xdr:colOff>321469</xdr:colOff>
      <xdr:row>142</xdr:row>
      <xdr:rowOff>95250</xdr:rowOff>
    </xdr:from>
    <xdr:to>
      <xdr:col>20</xdr:col>
      <xdr:colOff>232522</xdr:colOff>
      <xdr:row>155</xdr:row>
      <xdr:rowOff>149606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30674B3F-3E91-46CC-854B-91664AA6E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469" y="74599800"/>
          <a:ext cx="10569528" cy="3273806"/>
        </a:xfrm>
        <a:prstGeom prst="rect">
          <a:avLst/>
        </a:prstGeom>
      </xdr:spPr>
    </xdr:pic>
    <xdr:clientData/>
  </xdr:twoCellAnchor>
  <xdr:twoCellAnchor editAs="oneCell">
    <xdr:from>
      <xdr:col>1</xdr:col>
      <xdr:colOff>297657</xdr:colOff>
      <xdr:row>122</xdr:row>
      <xdr:rowOff>83344</xdr:rowOff>
    </xdr:from>
    <xdr:to>
      <xdr:col>13</xdr:col>
      <xdr:colOff>422963</xdr:colOff>
      <xdr:row>142</xdr:row>
      <xdr:rowOff>4623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58CDCBF6-242A-42C2-8D84-5D67D4E51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032" y="69634894"/>
          <a:ext cx="7183331" cy="48742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142875</xdr:rowOff>
    </xdr:from>
    <xdr:to>
      <xdr:col>19</xdr:col>
      <xdr:colOff>582</xdr:colOff>
      <xdr:row>27</xdr:row>
      <xdr:rowOff>65874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920FD8E6-8F7E-4166-A5C7-BC50B0341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9728775"/>
          <a:ext cx="10192332" cy="6114249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6</xdr:col>
      <xdr:colOff>28575</xdr:colOff>
      <xdr:row>6</xdr:row>
      <xdr:rowOff>85726</xdr:rowOff>
    </xdr:from>
    <xdr:to>
      <xdr:col>11</xdr:col>
      <xdr:colOff>314325</xdr:colOff>
      <xdr:row>7</xdr:row>
      <xdr:rowOff>171450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8064368-26AA-4100-9C89-76D26D6A1D95}"/>
            </a:ext>
          </a:extLst>
        </xdr:cNvPr>
        <xdr:cNvSpPr/>
      </xdr:nvSpPr>
      <xdr:spPr>
        <a:xfrm>
          <a:off x="4152900" y="40662226"/>
          <a:ext cx="2619375" cy="3333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18</xdr:col>
      <xdr:colOff>295274</xdr:colOff>
      <xdr:row>30</xdr:row>
      <xdr:rowOff>35719</xdr:rowOff>
    </xdr:from>
    <xdr:to>
      <xdr:col>38</xdr:col>
      <xdr:colOff>181096</xdr:colOff>
      <xdr:row>46</xdr:row>
      <xdr:rowOff>225656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92CCA597-AA1A-49FE-A6B8-B61413C92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20299" y="46555819"/>
          <a:ext cx="9534647" cy="4152336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16</xdr:col>
      <xdr:colOff>28576</xdr:colOff>
      <xdr:row>19</xdr:row>
      <xdr:rowOff>152400</xdr:rowOff>
    </xdr:from>
    <xdr:to>
      <xdr:col>18</xdr:col>
      <xdr:colOff>257176</xdr:colOff>
      <xdr:row>21</xdr:row>
      <xdr:rowOff>38099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1B33C99C-68DE-4408-AA14-CE34938AACDA}"/>
            </a:ext>
          </a:extLst>
        </xdr:cNvPr>
        <xdr:cNvSpPr/>
      </xdr:nvSpPr>
      <xdr:spPr>
        <a:xfrm>
          <a:off x="8820151" y="43948350"/>
          <a:ext cx="1162050" cy="3809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400050</xdr:colOff>
      <xdr:row>8</xdr:row>
      <xdr:rowOff>0</xdr:rowOff>
    </xdr:from>
    <xdr:to>
      <xdr:col>17</xdr:col>
      <xdr:colOff>142875</xdr:colOff>
      <xdr:row>19</xdr:row>
      <xdr:rowOff>114300</xdr:rowOff>
    </xdr:to>
    <xdr:cxnSp macro="">
      <xdr:nvCxnSpPr>
        <xdr:cNvPr id="24" name="直線單箭頭接點 23">
          <a:extLst>
            <a:ext uri="{FF2B5EF4-FFF2-40B4-BE49-F238E27FC236}">
              <a16:creationId xmlns:a16="http://schemas.microsoft.com/office/drawing/2014/main" id="{02684D73-F472-4EEC-8165-DD0E742D91CE}"/>
            </a:ext>
          </a:extLst>
        </xdr:cNvPr>
        <xdr:cNvCxnSpPr/>
      </xdr:nvCxnSpPr>
      <xdr:spPr>
        <a:xfrm>
          <a:off x="5457825" y="41071800"/>
          <a:ext cx="3943350" cy="28384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323850</xdr:colOff>
      <xdr:row>29</xdr:row>
      <xdr:rowOff>152400</xdr:rowOff>
    </xdr:from>
    <xdr:to>
      <xdr:col>13</xdr:col>
      <xdr:colOff>109594</xdr:colOff>
      <xdr:row>49</xdr:row>
      <xdr:rowOff>116070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CD96AA90-4BD4-4C26-A3B6-F33F1C985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46424850"/>
          <a:ext cx="7177144" cy="4916669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2</xdr:col>
      <xdr:colOff>164305</xdr:colOff>
      <xdr:row>33</xdr:row>
      <xdr:rowOff>2381</xdr:rowOff>
    </xdr:from>
    <xdr:to>
      <xdr:col>2</xdr:col>
      <xdr:colOff>1393030</xdr:colOff>
      <xdr:row>34</xdr:row>
      <xdr:rowOff>178593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EAE49B2B-550D-4B58-95B3-BF5E89683223}"/>
            </a:ext>
          </a:extLst>
        </xdr:cNvPr>
        <xdr:cNvSpPr/>
      </xdr:nvSpPr>
      <xdr:spPr>
        <a:xfrm>
          <a:off x="1307305" y="47265431"/>
          <a:ext cx="1228725" cy="42386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623887</xdr:colOff>
      <xdr:row>36</xdr:row>
      <xdr:rowOff>95250</xdr:rowOff>
    </xdr:from>
    <xdr:to>
      <xdr:col>4</xdr:col>
      <xdr:colOff>395287</xdr:colOff>
      <xdr:row>39</xdr:row>
      <xdr:rowOff>142875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B513D34D-0540-4ADA-8413-52625CE12718}"/>
            </a:ext>
          </a:extLst>
        </xdr:cNvPr>
        <xdr:cNvSpPr/>
      </xdr:nvSpPr>
      <xdr:spPr>
        <a:xfrm>
          <a:off x="1766887" y="48101250"/>
          <a:ext cx="1819275" cy="7905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1</xdr:col>
      <xdr:colOff>97631</xdr:colOff>
      <xdr:row>51</xdr:row>
      <xdr:rowOff>80963</xdr:rowOff>
    </xdr:from>
    <xdr:to>
      <xdr:col>13</xdr:col>
      <xdr:colOff>271987</xdr:colOff>
      <xdr:row>69</xdr:row>
      <xdr:rowOff>84217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31C55DD5-863E-4C32-95B2-17F127EB6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1006" y="51801713"/>
          <a:ext cx="7232381" cy="4460954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1</xdr:col>
      <xdr:colOff>661988</xdr:colOff>
      <xdr:row>55</xdr:row>
      <xdr:rowOff>233363</xdr:rowOff>
    </xdr:from>
    <xdr:to>
      <xdr:col>12</xdr:col>
      <xdr:colOff>414338</xdr:colOff>
      <xdr:row>57</xdr:row>
      <xdr:rowOff>69056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BBC9946F-D4F6-43D8-AE01-E60EF484451D}"/>
            </a:ext>
          </a:extLst>
        </xdr:cNvPr>
        <xdr:cNvSpPr/>
      </xdr:nvSpPr>
      <xdr:spPr>
        <a:xfrm>
          <a:off x="995363" y="52944713"/>
          <a:ext cx="6343650" cy="33099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0</xdr:col>
      <xdr:colOff>300038</xdr:colOff>
      <xdr:row>71</xdr:row>
      <xdr:rowOff>207169</xdr:rowOff>
    </xdr:from>
    <xdr:to>
      <xdr:col>13</xdr:col>
      <xdr:colOff>80067</xdr:colOff>
      <xdr:row>80</xdr:row>
      <xdr:rowOff>143083</xdr:rowOff>
    </xdr:to>
    <xdr:pic>
      <xdr:nvPicPr>
        <xdr:cNvPr id="30" name="圖片 29">
          <a:extLst>
            <a:ext uri="{FF2B5EF4-FFF2-40B4-BE49-F238E27FC236}">
              <a16:creationId xmlns:a16="http://schemas.microsoft.com/office/drawing/2014/main" id="{E6CC5600-D1C9-4224-8466-45A745842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8" y="56880919"/>
          <a:ext cx="7171429" cy="2164764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1</xdr:col>
      <xdr:colOff>657225</xdr:colOff>
      <xdr:row>77</xdr:row>
      <xdr:rowOff>57150</xdr:rowOff>
    </xdr:from>
    <xdr:to>
      <xdr:col>12</xdr:col>
      <xdr:colOff>247650</xdr:colOff>
      <xdr:row>78</xdr:row>
      <xdr:rowOff>142875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7EC75DF6-F793-45DB-8FFC-0C53926ED8D2}"/>
            </a:ext>
          </a:extLst>
        </xdr:cNvPr>
        <xdr:cNvSpPr/>
      </xdr:nvSpPr>
      <xdr:spPr>
        <a:xfrm>
          <a:off x="990600" y="58216800"/>
          <a:ext cx="6181725" cy="333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317501</xdr:colOff>
      <xdr:row>78</xdr:row>
      <xdr:rowOff>158750</xdr:rowOff>
    </xdr:from>
    <xdr:to>
      <xdr:col>11</xdr:col>
      <xdr:colOff>169334</xdr:colOff>
      <xdr:row>81</xdr:row>
      <xdr:rowOff>190500</xdr:rowOff>
    </xdr:to>
    <xdr:cxnSp macro="">
      <xdr:nvCxnSpPr>
        <xdr:cNvPr id="40" name="直線單箭頭接點 39">
          <a:extLst>
            <a:ext uri="{FF2B5EF4-FFF2-40B4-BE49-F238E27FC236}">
              <a16:creationId xmlns:a16="http://schemas.microsoft.com/office/drawing/2014/main" id="{B8D9553B-CC73-4CB3-AF92-7AFC1B1CF003}"/>
            </a:ext>
          </a:extLst>
        </xdr:cNvPr>
        <xdr:cNvCxnSpPr/>
      </xdr:nvCxnSpPr>
      <xdr:spPr>
        <a:xfrm flipH="1">
          <a:off x="6308726" y="58566050"/>
          <a:ext cx="318558" cy="7747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154780</xdr:colOff>
      <xdr:row>107</xdr:row>
      <xdr:rowOff>45244</xdr:rowOff>
    </xdr:from>
    <xdr:to>
      <xdr:col>13</xdr:col>
      <xdr:colOff>153883</xdr:colOff>
      <xdr:row>120</xdr:row>
      <xdr:rowOff>224515</xdr:rowOff>
    </xdr:to>
    <xdr:pic>
      <xdr:nvPicPr>
        <xdr:cNvPr id="41" name="圖片 40">
          <a:extLst>
            <a:ext uri="{FF2B5EF4-FFF2-40B4-BE49-F238E27FC236}">
              <a16:creationId xmlns:a16="http://schemas.microsoft.com/office/drawing/2014/main" id="{C3F8A532-D801-4EA5-B397-FE531D6D9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8155" y="65882044"/>
          <a:ext cx="7057128" cy="3398721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>
    <xdr:from>
      <xdr:col>1</xdr:col>
      <xdr:colOff>314325</xdr:colOff>
      <xdr:row>117</xdr:row>
      <xdr:rowOff>211931</xdr:rowOff>
    </xdr:from>
    <xdr:to>
      <xdr:col>2</xdr:col>
      <xdr:colOff>895350</xdr:colOff>
      <xdr:row>120</xdr:row>
      <xdr:rowOff>173830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FDA59B17-1F7C-4AFF-873B-E078B0C65CF0}"/>
            </a:ext>
          </a:extLst>
        </xdr:cNvPr>
        <xdr:cNvSpPr/>
      </xdr:nvSpPr>
      <xdr:spPr>
        <a:xfrm>
          <a:off x="647700" y="68525231"/>
          <a:ext cx="1390650" cy="70484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88105</xdr:colOff>
      <xdr:row>139</xdr:row>
      <xdr:rowOff>238125</xdr:rowOff>
    </xdr:from>
    <xdr:to>
      <xdr:col>13</xdr:col>
      <xdr:colOff>400048</xdr:colOff>
      <xdr:row>141</xdr:row>
      <xdr:rowOff>102393</xdr:rowOff>
    </xdr:to>
    <xdr:sp macro="" textlink="">
      <xdr:nvSpPr>
        <xdr:cNvPr id="43" name="矩形 42">
          <a:extLst>
            <a:ext uri="{FF2B5EF4-FFF2-40B4-BE49-F238E27FC236}">
              <a16:creationId xmlns:a16="http://schemas.microsoft.com/office/drawing/2014/main" id="{98AF5E5C-C89D-4413-8F2A-1D41067E5B49}"/>
            </a:ext>
          </a:extLst>
        </xdr:cNvPr>
        <xdr:cNvSpPr/>
      </xdr:nvSpPr>
      <xdr:spPr>
        <a:xfrm>
          <a:off x="6546055" y="73999725"/>
          <a:ext cx="1245393" cy="35956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159543</xdr:colOff>
      <xdr:row>146</xdr:row>
      <xdr:rowOff>57151</xdr:rowOff>
    </xdr:from>
    <xdr:to>
      <xdr:col>13</xdr:col>
      <xdr:colOff>392906</xdr:colOff>
      <xdr:row>148</xdr:row>
      <xdr:rowOff>83344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E2FCC6D1-3312-42FC-B9DB-D13BCF6BFD09}"/>
            </a:ext>
          </a:extLst>
        </xdr:cNvPr>
        <xdr:cNvSpPr/>
      </xdr:nvSpPr>
      <xdr:spPr>
        <a:xfrm>
          <a:off x="492918" y="75552301"/>
          <a:ext cx="7291388" cy="52149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328612</xdr:colOff>
      <xdr:row>148</xdr:row>
      <xdr:rowOff>111918</xdr:rowOff>
    </xdr:from>
    <xdr:to>
      <xdr:col>11</xdr:col>
      <xdr:colOff>59531</xdr:colOff>
      <xdr:row>154</xdr:row>
      <xdr:rowOff>130969</xdr:rowOff>
    </xdr:to>
    <xdr:cxnSp macro="">
      <xdr:nvCxnSpPr>
        <xdr:cNvPr id="45" name="直線單箭頭接點 44">
          <a:extLst>
            <a:ext uri="{FF2B5EF4-FFF2-40B4-BE49-F238E27FC236}">
              <a16:creationId xmlns:a16="http://schemas.microsoft.com/office/drawing/2014/main" id="{63ACAC5E-082A-4C35-BCD8-5017821BFF69}"/>
            </a:ext>
          </a:extLst>
        </xdr:cNvPr>
        <xdr:cNvCxnSpPr/>
      </xdr:nvCxnSpPr>
      <xdr:spPr>
        <a:xfrm>
          <a:off x="5853112" y="76102368"/>
          <a:ext cx="664369" cy="1504951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38101</xdr:colOff>
      <xdr:row>164</xdr:row>
      <xdr:rowOff>63500</xdr:rowOff>
    </xdr:from>
    <xdr:to>
      <xdr:col>13</xdr:col>
      <xdr:colOff>21166</xdr:colOff>
      <xdr:row>165</xdr:row>
      <xdr:rowOff>97632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6B980335-1F64-4069-9795-B910C1891F3A}"/>
            </a:ext>
          </a:extLst>
        </xdr:cNvPr>
        <xdr:cNvSpPr/>
      </xdr:nvSpPr>
      <xdr:spPr>
        <a:xfrm>
          <a:off x="6493934" y="40068500"/>
          <a:ext cx="914399" cy="27754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569119</xdr:colOff>
      <xdr:row>165</xdr:row>
      <xdr:rowOff>188119</xdr:rowOff>
    </xdr:from>
    <xdr:to>
      <xdr:col>5</xdr:col>
      <xdr:colOff>314325</xdr:colOff>
      <xdr:row>167</xdr:row>
      <xdr:rowOff>21167</xdr:rowOff>
    </xdr:to>
    <xdr:sp macro="" textlink="">
      <xdr:nvSpPr>
        <xdr:cNvPr id="47" name="矩形 46">
          <a:extLst>
            <a:ext uri="{FF2B5EF4-FFF2-40B4-BE49-F238E27FC236}">
              <a16:creationId xmlns:a16="http://schemas.microsoft.com/office/drawing/2014/main" id="{6522D914-40BA-435B-9DED-E6C3F21DB660}"/>
            </a:ext>
          </a:extLst>
        </xdr:cNvPr>
        <xdr:cNvSpPr/>
      </xdr:nvSpPr>
      <xdr:spPr>
        <a:xfrm>
          <a:off x="1722702" y="40436536"/>
          <a:ext cx="2253456" cy="31988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29634</xdr:colOff>
      <xdr:row>165</xdr:row>
      <xdr:rowOff>97632</xdr:rowOff>
    </xdr:from>
    <xdr:to>
      <xdr:col>13</xdr:col>
      <xdr:colOff>47624</xdr:colOff>
      <xdr:row>175</xdr:row>
      <xdr:rowOff>23812</xdr:rowOff>
    </xdr:to>
    <xdr:cxnSp macro="">
      <xdr:nvCxnSpPr>
        <xdr:cNvPr id="48" name="直線單箭頭接點 47">
          <a:extLst>
            <a:ext uri="{FF2B5EF4-FFF2-40B4-BE49-F238E27FC236}">
              <a16:creationId xmlns:a16="http://schemas.microsoft.com/office/drawing/2014/main" id="{B3605A46-7924-412A-9306-C4F062C05DD5}"/>
            </a:ext>
          </a:extLst>
        </xdr:cNvPr>
        <xdr:cNvCxnSpPr>
          <a:stCxn id="46" idx="2"/>
        </xdr:cNvCxnSpPr>
      </xdr:nvCxnSpPr>
      <xdr:spPr>
        <a:xfrm>
          <a:off x="6951134" y="40346049"/>
          <a:ext cx="483657" cy="2360346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288131</xdr:colOff>
      <xdr:row>84</xdr:row>
      <xdr:rowOff>211668</xdr:rowOff>
    </xdr:from>
    <xdr:to>
      <xdr:col>13</xdr:col>
      <xdr:colOff>433916</xdr:colOff>
      <xdr:row>106</xdr:row>
      <xdr:rowOff>38423</xdr:rowOff>
    </xdr:to>
    <xdr:grpSp>
      <xdr:nvGrpSpPr>
        <xdr:cNvPr id="115" name="群組 114">
          <a:extLst>
            <a:ext uri="{FF2B5EF4-FFF2-40B4-BE49-F238E27FC236}">
              <a16:creationId xmlns:a16="http://schemas.microsoft.com/office/drawing/2014/main" id="{B269C49F-640C-466D-8B2A-0DC2E4BA612C}"/>
            </a:ext>
          </a:extLst>
        </xdr:cNvPr>
        <xdr:cNvGrpSpPr/>
      </xdr:nvGrpSpPr>
      <xdr:grpSpPr>
        <a:xfrm>
          <a:off x="288131" y="20743335"/>
          <a:ext cx="7532952" cy="5181921"/>
          <a:chOff x="288131" y="20673220"/>
          <a:chExt cx="7638521" cy="5167370"/>
        </a:xfrm>
      </xdr:grpSpPr>
      <xdr:pic>
        <xdr:nvPicPr>
          <xdr:cNvPr id="32" name="圖片 31">
            <a:extLst>
              <a:ext uri="{FF2B5EF4-FFF2-40B4-BE49-F238E27FC236}">
                <a16:creationId xmlns:a16="http://schemas.microsoft.com/office/drawing/2014/main" id="{600E4BA0-2AC4-461A-90C2-4CAF140B89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88131" y="20673220"/>
            <a:ext cx="7606611" cy="5167370"/>
          </a:xfrm>
          <a:prstGeom prst="rect">
            <a:avLst/>
          </a:prstGeom>
        </xdr:spPr>
      </xdr:pic>
      <xdr:sp macro="" textlink="">
        <xdr:nvSpPr>
          <xdr:cNvPr id="33" name="矩形 32">
            <a:extLst>
              <a:ext uri="{FF2B5EF4-FFF2-40B4-BE49-F238E27FC236}">
                <a16:creationId xmlns:a16="http://schemas.microsoft.com/office/drawing/2014/main" id="{F5A71CF7-6B9E-40BC-845E-79AFDBDDD8D2}"/>
              </a:ext>
            </a:extLst>
          </xdr:cNvPr>
          <xdr:cNvSpPr/>
        </xdr:nvSpPr>
        <xdr:spPr>
          <a:xfrm>
            <a:off x="4714611" y="23035948"/>
            <a:ext cx="2193659" cy="49080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E73E0D8C-50D3-4EE5-9C46-1341BC858D56}"/>
              </a:ext>
            </a:extLst>
          </xdr:cNvPr>
          <xdr:cNvSpPr/>
        </xdr:nvSpPr>
        <xdr:spPr>
          <a:xfrm>
            <a:off x="1186921" y="22678232"/>
            <a:ext cx="781050" cy="329141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id="{6778FC48-B253-41C2-B199-58E7D961DFAF}"/>
              </a:ext>
            </a:extLst>
          </xdr:cNvPr>
          <xdr:cNvSpPr/>
        </xdr:nvSpPr>
        <xdr:spPr>
          <a:xfrm>
            <a:off x="1267883" y="23911983"/>
            <a:ext cx="2204509" cy="32914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36" name="直線單箭頭接點 35">
            <a:extLst>
              <a:ext uri="{FF2B5EF4-FFF2-40B4-BE49-F238E27FC236}">
                <a16:creationId xmlns:a16="http://schemas.microsoft.com/office/drawing/2014/main" id="{0B225D7A-53D7-4308-BCE8-CBD96E3C62D4}"/>
              </a:ext>
            </a:extLst>
          </xdr:cNvPr>
          <xdr:cNvCxnSpPr/>
        </xdr:nvCxnSpPr>
        <xdr:spPr>
          <a:xfrm flipH="1">
            <a:off x="1556015" y="23119291"/>
            <a:ext cx="14287" cy="80698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直線單箭頭接點 36">
            <a:extLst>
              <a:ext uri="{FF2B5EF4-FFF2-40B4-BE49-F238E27FC236}">
                <a16:creationId xmlns:a16="http://schemas.microsoft.com/office/drawing/2014/main" id="{A7A0F688-C1ED-4D9F-BD3A-3D0BF0D4684E}"/>
              </a:ext>
            </a:extLst>
          </xdr:cNvPr>
          <xdr:cNvCxnSpPr>
            <a:endCxn id="33" idx="1"/>
          </xdr:cNvCxnSpPr>
        </xdr:nvCxnSpPr>
        <xdr:spPr>
          <a:xfrm>
            <a:off x="1944158" y="22822297"/>
            <a:ext cx="2770453" cy="459052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矩形 37">
            <a:extLst>
              <a:ext uri="{FF2B5EF4-FFF2-40B4-BE49-F238E27FC236}">
                <a16:creationId xmlns:a16="http://schemas.microsoft.com/office/drawing/2014/main" id="{FD49E8FF-F8AB-4562-8ED9-4AB8D12983B2}"/>
              </a:ext>
            </a:extLst>
          </xdr:cNvPr>
          <xdr:cNvSpPr/>
        </xdr:nvSpPr>
        <xdr:spPr>
          <a:xfrm>
            <a:off x="5471583" y="24465492"/>
            <a:ext cx="1217084" cy="267758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39" name="直線單箭頭接點 38">
            <a:extLst>
              <a:ext uri="{FF2B5EF4-FFF2-40B4-BE49-F238E27FC236}">
                <a16:creationId xmlns:a16="http://schemas.microsoft.com/office/drawing/2014/main" id="{58DEF7E7-35DF-4864-8EC5-4C0A2B79779A}"/>
              </a:ext>
            </a:extLst>
          </xdr:cNvPr>
          <xdr:cNvCxnSpPr/>
        </xdr:nvCxnSpPr>
        <xdr:spPr>
          <a:xfrm>
            <a:off x="6709833" y="24595667"/>
            <a:ext cx="1200150" cy="65616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直線單箭頭接點 76">
            <a:extLst>
              <a:ext uri="{FF2B5EF4-FFF2-40B4-BE49-F238E27FC236}">
                <a16:creationId xmlns:a16="http://schemas.microsoft.com/office/drawing/2014/main" id="{081FF4F8-98C3-47D8-90F8-2AE1496D971B}"/>
              </a:ext>
            </a:extLst>
          </xdr:cNvPr>
          <xdr:cNvCxnSpPr/>
        </xdr:nvCxnSpPr>
        <xdr:spPr>
          <a:xfrm>
            <a:off x="6921500" y="23219833"/>
            <a:ext cx="1005152" cy="54769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759619</xdr:colOff>
      <xdr:row>114</xdr:row>
      <xdr:rowOff>197644</xdr:rowOff>
    </xdr:from>
    <xdr:to>
      <xdr:col>2</xdr:col>
      <xdr:colOff>1543050</xdr:colOff>
      <xdr:row>116</xdr:row>
      <xdr:rowOff>33337</xdr:rowOff>
    </xdr:to>
    <xdr:sp macro="" textlink="">
      <xdr:nvSpPr>
        <xdr:cNvPr id="78" name="矩形 77">
          <a:extLst>
            <a:ext uri="{FF2B5EF4-FFF2-40B4-BE49-F238E27FC236}">
              <a16:creationId xmlns:a16="http://schemas.microsoft.com/office/drawing/2014/main" id="{E881CBF2-53EC-450F-87A5-5DD5E44EF0EF}"/>
            </a:ext>
          </a:extLst>
        </xdr:cNvPr>
        <xdr:cNvSpPr/>
      </xdr:nvSpPr>
      <xdr:spPr>
        <a:xfrm>
          <a:off x="1902619" y="67767994"/>
          <a:ext cx="783431" cy="33099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203200</xdr:colOff>
      <xdr:row>8</xdr:row>
      <xdr:rowOff>228600</xdr:rowOff>
    </xdr:from>
    <xdr:to>
      <xdr:col>19</xdr:col>
      <xdr:colOff>371475</xdr:colOff>
      <xdr:row>20</xdr:row>
      <xdr:rowOff>107950</xdr:rowOff>
    </xdr:to>
    <xdr:cxnSp macro="">
      <xdr:nvCxnSpPr>
        <xdr:cNvPr id="101" name="直線單箭頭接點 100">
          <a:extLst>
            <a:ext uri="{FF2B5EF4-FFF2-40B4-BE49-F238E27FC236}">
              <a16:creationId xmlns:a16="http://schemas.microsoft.com/office/drawing/2014/main" id="{CC52BCFC-1BFA-4DC6-AC81-6AF21C16635E}"/>
            </a:ext>
          </a:extLst>
        </xdr:cNvPr>
        <xdr:cNvCxnSpPr/>
      </xdr:nvCxnSpPr>
      <xdr:spPr>
        <a:xfrm>
          <a:off x="6661150" y="41300400"/>
          <a:ext cx="3902075" cy="28511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8</xdr:row>
      <xdr:rowOff>88901</xdr:rowOff>
    </xdr:from>
    <xdr:to>
      <xdr:col>11</xdr:col>
      <xdr:colOff>171450</xdr:colOff>
      <xdr:row>9</xdr:row>
      <xdr:rowOff>101600</xdr:rowOff>
    </xdr:to>
    <xdr:sp macro="" textlink="">
      <xdr:nvSpPr>
        <xdr:cNvPr id="102" name="矩形 101">
          <a:extLst>
            <a:ext uri="{FF2B5EF4-FFF2-40B4-BE49-F238E27FC236}">
              <a16:creationId xmlns:a16="http://schemas.microsoft.com/office/drawing/2014/main" id="{2AFAB856-E4AA-4FEF-9B31-F0C7622E5D3D}"/>
            </a:ext>
          </a:extLst>
        </xdr:cNvPr>
        <xdr:cNvSpPr/>
      </xdr:nvSpPr>
      <xdr:spPr>
        <a:xfrm>
          <a:off x="4038600" y="41160701"/>
          <a:ext cx="2590800" cy="26034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6</xdr:col>
      <xdr:colOff>342900</xdr:colOff>
      <xdr:row>22</xdr:row>
      <xdr:rowOff>200025</xdr:rowOff>
    </xdr:from>
    <xdr:to>
      <xdr:col>11</xdr:col>
      <xdr:colOff>118405</xdr:colOff>
      <xdr:row>23</xdr:row>
      <xdr:rowOff>219110</xdr:rowOff>
    </xdr:to>
    <xdr:pic>
      <xdr:nvPicPr>
        <xdr:cNvPr id="109" name="圖片 108">
          <a:extLst>
            <a:ext uri="{FF2B5EF4-FFF2-40B4-BE49-F238E27FC236}">
              <a16:creationId xmlns:a16="http://schemas.microsoft.com/office/drawing/2014/main" id="{85CFA88B-834F-42E3-A8CE-B21E47FB7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67225" y="44738925"/>
          <a:ext cx="2109130" cy="266736"/>
        </a:xfrm>
        <a:prstGeom prst="rect">
          <a:avLst/>
        </a:prstGeom>
      </xdr:spPr>
    </xdr:pic>
    <xdr:clientData/>
  </xdr:twoCellAnchor>
  <xdr:twoCellAnchor>
    <xdr:from>
      <xdr:col>5</xdr:col>
      <xdr:colOff>200025</xdr:colOff>
      <xdr:row>23</xdr:row>
      <xdr:rowOff>80981</xdr:rowOff>
    </xdr:from>
    <xdr:to>
      <xdr:col>6</xdr:col>
      <xdr:colOff>342900</xdr:colOff>
      <xdr:row>23</xdr:row>
      <xdr:rowOff>85725</xdr:rowOff>
    </xdr:to>
    <xdr:cxnSp macro="">
      <xdr:nvCxnSpPr>
        <xdr:cNvPr id="110" name="直線單箭頭接點 109">
          <a:extLst>
            <a:ext uri="{FF2B5EF4-FFF2-40B4-BE49-F238E27FC236}">
              <a16:creationId xmlns:a16="http://schemas.microsoft.com/office/drawing/2014/main" id="{1B03B544-C8BB-4916-A8AC-A958BD5CD752}"/>
            </a:ext>
          </a:extLst>
        </xdr:cNvPr>
        <xdr:cNvCxnSpPr>
          <a:endCxn id="109" idx="1"/>
        </xdr:cNvCxnSpPr>
      </xdr:nvCxnSpPr>
      <xdr:spPr>
        <a:xfrm flipV="1">
          <a:off x="3857625" y="44867531"/>
          <a:ext cx="609600" cy="4744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63500</xdr:colOff>
      <xdr:row>143</xdr:row>
      <xdr:rowOff>19080</xdr:rowOff>
    </xdr:from>
    <xdr:to>
      <xdr:col>51</xdr:col>
      <xdr:colOff>67562</xdr:colOff>
      <xdr:row>162</xdr:row>
      <xdr:rowOff>104774</xdr:rowOff>
    </xdr:to>
    <xdr:pic>
      <xdr:nvPicPr>
        <xdr:cNvPr id="111" name="圖片 110">
          <a:extLst>
            <a:ext uri="{FF2B5EF4-FFF2-40B4-BE49-F238E27FC236}">
              <a16:creationId xmlns:a16="http://schemas.microsoft.com/office/drawing/2014/main" id="{0D26027E-4009-451C-B29A-A504E363D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22150" y="74771280"/>
          <a:ext cx="12719937" cy="4791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DA3F-24D6-44B2-9C0A-DAB0577A0D0B}">
  <dimension ref="A1:M49"/>
  <sheetViews>
    <sheetView topLeftCell="A21" workbookViewId="0">
      <selection activeCell="F44" sqref="F44:F49"/>
    </sheetView>
  </sheetViews>
  <sheetFormatPr defaultRowHeight="19.5"/>
  <cols>
    <col min="1" max="1" width="8.88671875" style="1"/>
    <col min="2" max="2" width="20.33203125" style="4" bestFit="1" customWidth="1"/>
    <col min="3" max="4" width="9" style="1" bestFit="1" customWidth="1"/>
    <col min="5" max="5" width="13.88671875" style="1" bestFit="1" customWidth="1"/>
    <col min="6" max="6" width="18.5546875" style="4" bestFit="1" customWidth="1"/>
    <col min="7" max="7" width="8.88671875" style="1"/>
    <col min="8" max="8" width="9" style="1" bestFit="1" customWidth="1"/>
    <col min="9" max="9" width="10.88671875" style="1" bestFit="1" customWidth="1"/>
    <col min="10" max="10" width="9" style="1" bestFit="1" customWidth="1"/>
    <col min="11" max="16384" width="8.88671875" style="1"/>
  </cols>
  <sheetData>
    <row r="1" spans="1:13">
      <c r="A1" s="1" t="s">
        <v>64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4</v>
      </c>
      <c r="I1" s="2">
        <v>45156</v>
      </c>
      <c r="J1" s="3">
        <v>0.43472222222222223</v>
      </c>
    </row>
    <row r="2" spans="1:13">
      <c r="A2" s="1" t="s">
        <v>5</v>
      </c>
      <c r="C2" s="1" t="s">
        <v>6</v>
      </c>
      <c r="D2" s="1" t="s">
        <v>7</v>
      </c>
      <c r="E2" s="1">
        <v>1</v>
      </c>
      <c r="G2" s="1" t="s">
        <v>8</v>
      </c>
      <c r="H2" s="1">
        <v>1</v>
      </c>
    </row>
    <row r="5" spans="1:13">
      <c r="A5" s="1" t="s">
        <v>1</v>
      </c>
      <c r="B5" s="5" t="s">
        <v>72</v>
      </c>
      <c r="C5" s="1" t="s">
        <v>65</v>
      </c>
      <c r="D5" s="1" t="s">
        <v>66</v>
      </c>
      <c r="E5" s="1" t="s">
        <v>67</v>
      </c>
      <c r="F5" s="5" t="s">
        <v>73</v>
      </c>
      <c r="G5" s="1" t="s">
        <v>68</v>
      </c>
      <c r="H5" s="1" t="s">
        <v>69</v>
      </c>
      <c r="I5" s="1" t="s">
        <v>70</v>
      </c>
      <c r="J5" s="1" t="s">
        <v>71</v>
      </c>
      <c r="K5" s="1" t="s">
        <v>9</v>
      </c>
      <c r="L5" s="1" t="s">
        <v>10</v>
      </c>
      <c r="M5" s="1" t="s">
        <v>11</v>
      </c>
    </row>
    <row r="6" spans="1:13">
      <c r="A6" s="1" t="s">
        <v>12</v>
      </c>
      <c r="B6" s="5"/>
      <c r="C6" s="1" t="s">
        <v>13</v>
      </c>
      <c r="D6" s="1" t="s">
        <v>13</v>
      </c>
      <c r="E6" s="1" t="s">
        <v>13</v>
      </c>
      <c r="F6" s="5"/>
      <c r="G6" s="1" t="s">
        <v>14</v>
      </c>
      <c r="H6" s="1" t="s">
        <v>15</v>
      </c>
      <c r="I6" s="1" t="s">
        <v>16</v>
      </c>
      <c r="J6" s="1" t="s">
        <v>16</v>
      </c>
      <c r="K6" s="1" t="s">
        <v>17</v>
      </c>
    </row>
    <row r="7" spans="1:13">
      <c r="A7" s="1" t="s">
        <v>18</v>
      </c>
      <c r="B7" s="5" t="s">
        <v>98</v>
      </c>
      <c r="C7" s="1">
        <v>15510</v>
      </c>
      <c r="D7" s="1">
        <v>15510</v>
      </c>
      <c r="E7" s="1">
        <v>72250</v>
      </c>
      <c r="F7" s="7" t="s">
        <v>74</v>
      </c>
      <c r="G7" s="1" t="s">
        <v>19</v>
      </c>
      <c r="H7" s="1">
        <v>0.06</v>
      </c>
      <c r="I7" s="1" t="s">
        <v>20</v>
      </c>
      <c r="J7" s="1" t="s">
        <v>21</v>
      </c>
    </row>
    <row r="8" spans="1:13">
      <c r="A8" s="1" t="s">
        <v>22</v>
      </c>
      <c r="B8" s="5" t="s">
        <v>99</v>
      </c>
      <c r="C8" s="1">
        <v>15500</v>
      </c>
      <c r="D8" s="1">
        <v>15500</v>
      </c>
      <c r="E8" s="1">
        <v>72250</v>
      </c>
      <c r="F8" s="7" t="s">
        <v>74</v>
      </c>
      <c r="G8" s="1" t="s">
        <v>19</v>
      </c>
      <c r="H8" s="1">
        <v>0.06</v>
      </c>
      <c r="I8" s="1" t="s">
        <v>20</v>
      </c>
      <c r="J8" s="1" t="s">
        <v>21</v>
      </c>
    </row>
    <row r="9" spans="1:13">
      <c r="A9" s="1" t="s">
        <v>23</v>
      </c>
      <c r="B9" s="5" t="s">
        <v>100</v>
      </c>
      <c r="C9" s="1">
        <v>15510</v>
      </c>
      <c r="D9" s="1">
        <v>15510</v>
      </c>
      <c r="E9" s="1">
        <v>72223</v>
      </c>
      <c r="F9" s="5" t="s">
        <v>76</v>
      </c>
      <c r="G9" s="1" t="s">
        <v>19</v>
      </c>
      <c r="H9" s="1">
        <v>0.06</v>
      </c>
      <c r="I9" s="1" t="s">
        <v>20</v>
      </c>
      <c r="J9" s="1" t="s">
        <v>21</v>
      </c>
    </row>
    <row r="10" spans="1:13">
      <c r="A10" s="1" t="s">
        <v>24</v>
      </c>
      <c r="B10" s="5" t="s">
        <v>101</v>
      </c>
      <c r="C10" s="1">
        <v>15500</v>
      </c>
      <c r="D10" s="1">
        <v>15500</v>
      </c>
      <c r="E10" s="1">
        <v>72223</v>
      </c>
      <c r="F10" s="5" t="s">
        <v>76</v>
      </c>
      <c r="G10" s="1" t="s">
        <v>19</v>
      </c>
      <c r="H10" s="1">
        <v>0.06</v>
      </c>
      <c r="I10" s="1" t="s">
        <v>20</v>
      </c>
      <c r="J10" s="1" t="s">
        <v>21</v>
      </c>
    </row>
    <row r="11" spans="1:13">
      <c r="A11" s="1" t="s">
        <v>25</v>
      </c>
      <c r="B11" s="5" t="s">
        <v>102</v>
      </c>
      <c r="C11" s="1">
        <v>15510</v>
      </c>
      <c r="D11" s="1">
        <v>15510</v>
      </c>
      <c r="E11" s="1">
        <v>72222</v>
      </c>
      <c r="F11" s="5" t="s">
        <v>77</v>
      </c>
      <c r="G11" s="1" t="s">
        <v>19</v>
      </c>
      <c r="H11" s="1">
        <v>0.06</v>
      </c>
      <c r="I11" s="1" t="s">
        <v>20</v>
      </c>
      <c r="J11" s="1" t="s">
        <v>21</v>
      </c>
    </row>
    <row r="12" spans="1:13">
      <c r="A12" s="1" t="s">
        <v>26</v>
      </c>
      <c r="B12" s="5" t="s">
        <v>103</v>
      </c>
      <c r="C12" s="1">
        <v>15500</v>
      </c>
      <c r="D12" s="1">
        <v>15590</v>
      </c>
      <c r="E12" s="1">
        <v>72222</v>
      </c>
      <c r="F12" s="5" t="s">
        <v>77</v>
      </c>
      <c r="G12" s="1" t="s">
        <v>19</v>
      </c>
      <c r="H12" s="1">
        <v>0.06</v>
      </c>
      <c r="I12" s="1" t="s">
        <v>20</v>
      </c>
      <c r="J12" s="1" t="s">
        <v>21</v>
      </c>
    </row>
    <row r="13" spans="1:13">
      <c r="A13" s="1" t="s">
        <v>27</v>
      </c>
      <c r="B13" s="5" t="s">
        <v>103</v>
      </c>
      <c r="C13" s="1">
        <v>15500</v>
      </c>
      <c r="D13" s="1">
        <v>15500</v>
      </c>
      <c r="E13" s="1">
        <v>72222</v>
      </c>
      <c r="F13" s="5" t="s">
        <v>77</v>
      </c>
      <c r="G13" s="1" t="s">
        <v>19</v>
      </c>
      <c r="H13" s="1">
        <v>0.06</v>
      </c>
      <c r="I13" s="1" t="s">
        <v>20</v>
      </c>
      <c r="J13" s="1" t="s">
        <v>21</v>
      </c>
    </row>
    <row r="14" spans="1:13">
      <c r="A14" s="1" t="s">
        <v>28</v>
      </c>
      <c r="B14" s="5" t="s">
        <v>104</v>
      </c>
      <c r="C14" s="1">
        <v>15510</v>
      </c>
      <c r="D14" s="1">
        <v>15510</v>
      </c>
      <c r="E14" s="1">
        <v>82010</v>
      </c>
      <c r="F14" s="7" t="s">
        <v>79</v>
      </c>
      <c r="G14" s="1" t="s">
        <v>19</v>
      </c>
      <c r="H14" s="1">
        <v>0.06</v>
      </c>
      <c r="I14" s="1" t="s">
        <v>20</v>
      </c>
      <c r="J14" s="1" t="s">
        <v>21</v>
      </c>
    </row>
    <row r="15" spans="1:13">
      <c r="A15" s="1" t="s">
        <v>29</v>
      </c>
      <c r="B15" s="5" t="s">
        <v>75</v>
      </c>
      <c r="C15" s="1">
        <v>15500</v>
      </c>
      <c r="D15" s="1">
        <v>15500</v>
      </c>
      <c r="E15" s="1">
        <v>82010</v>
      </c>
      <c r="F15" s="7" t="s">
        <v>79</v>
      </c>
      <c r="G15" s="1" t="s">
        <v>19</v>
      </c>
      <c r="H15" s="1">
        <v>0.06</v>
      </c>
      <c r="I15" s="1" t="s">
        <v>20</v>
      </c>
      <c r="J15" s="1" t="s">
        <v>21</v>
      </c>
    </row>
    <row r="16" spans="1:13">
      <c r="A16" s="1" t="s">
        <v>30</v>
      </c>
      <c r="B16" s="5" t="s">
        <v>105</v>
      </c>
      <c r="C16" s="1">
        <v>15510</v>
      </c>
      <c r="D16" s="1">
        <v>15510</v>
      </c>
      <c r="E16" s="1">
        <v>72710</v>
      </c>
      <c r="F16" s="7" t="s">
        <v>80</v>
      </c>
      <c r="G16" s="1" t="s">
        <v>19</v>
      </c>
      <c r="H16" s="1">
        <v>0.06</v>
      </c>
      <c r="I16" s="1" t="s">
        <v>20</v>
      </c>
      <c r="J16" s="1" t="s">
        <v>21</v>
      </c>
    </row>
    <row r="17" spans="1:10">
      <c r="A17" s="1" t="s">
        <v>31</v>
      </c>
      <c r="B17" s="5" t="s">
        <v>106</v>
      </c>
      <c r="C17" s="1">
        <v>15500</v>
      </c>
      <c r="D17" s="1">
        <v>15500</v>
      </c>
      <c r="E17" s="1">
        <v>72710</v>
      </c>
      <c r="F17" s="7" t="s">
        <v>80</v>
      </c>
      <c r="G17" s="1" t="s">
        <v>19</v>
      </c>
      <c r="H17" s="1">
        <v>0.06</v>
      </c>
      <c r="I17" s="1" t="s">
        <v>20</v>
      </c>
      <c r="J17" s="1" t="s">
        <v>21</v>
      </c>
    </row>
    <row r="18" spans="1:10">
      <c r="A18" s="1" t="s">
        <v>32</v>
      </c>
      <c r="B18" s="5" t="s">
        <v>107</v>
      </c>
      <c r="C18" s="1">
        <v>15510</v>
      </c>
      <c r="D18" s="1">
        <v>15510</v>
      </c>
      <c r="E18" s="1">
        <v>72800</v>
      </c>
      <c r="F18" s="7" t="s">
        <v>81</v>
      </c>
      <c r="G18" s="1" t="s">
        <v>19</v>
      </c>
      <c r="H18" s="1">
        <v>0.06</v>
      </c>
      <c r="I18" s="1" t="s">
        <v>20</v>
      </c>
      <c r="J18" s="1" t="s">
        <v>21</v>
      </c>
    </row>
    <row r="19" spans="1:10">
      <c r="A19" s="1" t="s">
        <v>33</v>
      </c>
      <c r="B19" s="5" t="s">
        <v>108</v>
      </c>
      <c r="C19" s="1">
        <v>15500</v>
      </c>
      <c r="D19" s="1">
        <v>15500</v>
      </c>
      <c r="E19" s="1">
        <v>72800</v>
      </c>
      <c r="F19" s="7" t="s">
        <v>81</v>
      </c>
      <c r="G19" s="1" t="s">
        <v>19</v>
      </c>
      <c r="H19" s="1">
        <v>0.06</v>
      </c>
      <c r="I19" s="1" t="s">
        <v>20</v>
      </c>
      <c r="J19" s="1" t="s">
        <v>21</v>
      </c>
    </row>
    <row r="20" spans="1:10">
      <c r="A20" s="1" t="s">
        <v>34</v>
      </c>
      <c r="B20" s="5" t="s">
        <v>109</v>
      </c>
      <c r="C20" s="1">
        <v>15510</v>
      </c>
      <c r="D20" s="1">
        <v>15510</v>
      </c>
      <c r="E20" s="1">
        <v>72223</v>
      </c>
      <c r="F20" s="5" t="s">
        <v>76</v>
      </c>
      <c r="G20" s="1" t="s">
        <v>19</v>
      </c>
      <c r="H20" s="1">
        <v>0.06</v>
      </c>
      <c r="I20" s="1" t="s">
        <v>20</v>
      </c>
      <c r="J20" s="1" t="s">
        <v>21</v>
      </c>
    </row>
    <row r="21" spans="1:10">
      <c r="A21" s="1" t="s">
        <v>35</v>
      </c>
      <c r="B21" s="5" t="s">
        <v>110</v>
      </c>
      <c r="C21" s="1">
        <v>15500</v>
      </c>
      <c r="D21" s="1">
        <v>15500</v>
      </c>
      <c r="E21" s="1">
        <v>72500</v>
      </c>
      <c r="F21" s="7" t="s">
        <v>82</v>
      </c>
      <c r="G21" s="1" t="s">
        <v>19</v>
      </c>
      <c r="H21" s="1">
        <v>0.06</v>
      </c>
      <c r="I21" s="1" t="s">
        <v>20</v>
      </c>
      <c r="J21" s="1" t="s">
        <v>21</v>
      </c>
    </row>
    <row r="22" spans="1:10">
      <c r="A22" s="1" t="s">
        <v>36</v>
      </c>
      <c r="B22" s="5" t="s">
        <v>111</v>
      </c>
      <c r="C22" s="1">
        <v>15500</v>
      </c>
      <c r="D22" s="1">
        <v>15500</v>
      </c>
      <c r="E22" s="1">
        <v>72223</v>
      </c>
      <c r="F22" s="5" t="s">
        <v>76</v>
      </c>
      <c r="G22" s="1" t="s">
        <v>19</v>
      </c>
      <c r="H22" s="1">
        <v>0.06</v>
      </c>
      <c r="I22" s="1" t="s">
        <v>20</v>
      </c>
      <c r="J22" s="1" t="s">
        <v>21</v>
      </c>
    </row>
    <row r="23" spans="1:10">
      <c r="A23" s="1" t="s">
        <v>37</v>
      </c>
      <c r="B23" s="5" t="s">
        <v>112</v>
      </c>
      <c r="C23" s="1">
        <v>15500</v>
      </c>
      <c r="D23" s="1">
        <v>15500</v>
      </c>
      <c r="E23" s="1">
        <v>73602</v>
      </c>
      <c r="F23" s="7" t="s">
        <v>83</v>
      </c>
      <c r="G23" s="1" t="s">
        <v>19</v>
      </c>
      <c r="H23" s="1">
        <v>0.06</v>
      </c>
      <c r="I23" s="1" t="s">
        <v>20</v>
      </c>
      <c r="J23" s="1" t="s">
        <v>21</v>
      </c>
    </row>
    <row r="24" spans="1:10">
      <c r="A24" s="1" t="s">
        <v>38</v>
      </c>
      <c r="B24" s="5" t="s">
        <v>113</v>
      </c>
      <c r="C24" s="1">
        <v>15500</v>
      </c>
      <c r="D24" s="1">
        <v>15500</v>
      </c>
      <c r="E24" s="1">
        <v>72223</v>
      </c>
      <c r="F24" s="5" t="s">
        <v>76</v>
      </c>
      <c r="G24" s="1" t="s">
        <v>19</v>
      </c>
      <c r="H24" s="1">
        <v>0.06</v>
      </c>
      <c r="I24" s="1" t="s">
        <v>20</v>
      </c>
      <c r="J24" s="1" t="s">
        <v>21</v>
      </c>
    </row>
    <row r="25" spans="1:10">
      <c r="A25" s="1" t="s">
        <v>39</v>
      </c>
      <c r="B25" s="5" t="s">
        <v>114</v>
      </c>
      <c r="C25" s="1">
        <v>15510</v>
      </c>
      <c r="D25" s="1">
        <v>15510</v>
      </c>
      <c r="E25" s="1">
        <v>73602</v>
      </c>
      <c r="F25" s="7" t="s">
        <v>83</v>
      </c>
      <c r="G25" s="1" t="s">
        <v>19</v>
      </c>
      <c r="H25" s="1">
        <v>0.06</v>
      </c>
      <c r="I25" s="1" t="s">
        <v>20</v>
      </c>
      <c r="J25" s="1" t="s">
        <v>21</v>
      </c>
    </row>
    <row r="26" spans="1:10">
      <c r="A26" s="1" t="s">
        <v>40</v>
      </c>
      <c r="B26" s="5" t="s">
        <v>115</v>
      </c>
      <c r="C26" s="1">
        <v>15510</v>
      </c>
      <c r="D26" s="1">
        <v>15510</v>
      </c>
      <c r="E26" s="1">
        <v>72223</v>
      </c>
      <c r="F26" s="5" t="s">
        <v>76</v>
      </c>
      <c r="G26" s="1" t="s">
        <v>19</v>
      </c>
      <c r="H26" s="1">
        <v>0.06</v>
      </c>
      <c r="I26" s="1" t="s">
        <v>20</v>
      </c>
      <c r="J26" s="1" t="s">
        <v>21</v>
      </c>
    </row>
    <row r="27" spans="1:10">
      <c r="A27" s="1" t="s">
        <v>41</v>
      </c>
      <c r="B27" s="5" t="s">
        <v>115</v>
      </c>
      <c r="C27" s="1">
        <v>15500</v>
      </c>
      <c r="D27" s="1">
        <v>15500</v>
      </c>
      <c r="E27" s="1">
        <v>72223</v>
      </c>
      <c r="F27" s="5" t="s">
        <v>76</v>
      </c>
      <c r="G27" s="1" t="s">
        <v>19</v>
      </c>
      <c r="H27" s="1">
        <v>0.06</v>
      </c>
      <c r="I27" s="1" t="s">
        <v>20</v>
      </c>
      <c r="J27" s="1" t="s">
        <v>21</v>
      </c>
    </row>
    <row r="28" spans="1:10">
      <c r="A28" s="1" t="s">
        <v>42</v>
      </c>
      <c r="B28" s="5" t="s">
        <v>116</v>
      </c>
      <c r="C28" s="1">
        <v>15510</v>
      </c>
      <c r="D28" s="1">
        <v>15510</v>
      </c>
      <c r="E28" s="1">
        <v>72223</v>
      </c>
      <c r="F28" s="5" t="s">
        <v>76</v>
      </c>
      <c r="G28" s="1" t="s">
        <v>19</v>
      </c>
      <c r="H28" s="1">
        <v>0.06</v>
      </c>
      <c r="I28" s="1" t="s">
        <v>20</v>
      </c>
      <c r="J28" s="1" t="s">
        <v>21</v>
      </c>
    </row>
    <row r="29" spans="1:10">
      <c r="A29" s="1" t="s">
        <v>43</v>
      </c>
      <c r="B29" s="5" t="s">
        <v>117</v>
      </c>
      <c r="C29" s="1">
        <v>15510</v>
      </c>
      <c r="D29" s="1">
        <v>15510</v>
      </c>
      <c r="E29" s="1">
        <v>72221</v>
      </c>
      <c r="F29" s="5" t="s">
        <v>78</v>
      </c>
      <c r="G29" s="1" t="s">
        <v>19</v>
      </c>
      <c r="H29" s="1">
        <v>0.06</v>
      </c>
      <c r="I29" s="1" t="s">
        <v>20</v>
      </c>
      <c r="J29" s="1" t="s">
        <v>21</v>
      </c>
    </row>
    <row r="30" spans="1:10">
      <c r="A30" s="1" t="s">
        <v>44</v>
      </c>
      <c r="B30" s="5" t="s">
        <v>118</v>
      </c>
      <c r="C30" s="1">
        <v>15500</v>
      </c>
      <c r="D30" s="1">
        <v>15500</v>
      </c>
      <c r="E30" s="1">
        <v>72221</v>
      </c>
      <c r="F30" s="5" t="s">
        <v>78</v>
      </c>
      <c r="G30" s="1" t="s">
        <v>19</v>
      </c>
      <c r="H30" s="1">
        <v>0.06</v>
      </c>
      <c r="I30" s="1" t="s">
        <v>20</v>
      </c>
      <c r="J30" s="1" t="s">
        <v>21</v>
      </c>
    </row>
    <row r="31" spans="1:10">
      <c r="A31" s="1" t="s">
        <v>45</v>
      </c>
      <c r="B31" s="5" t="s">
        <v>85</v>
      </c>
      <c r="C31" s="1">
        <v>13020</v>
      </c>
      <c r="D31" s="1">
        <v>13220</v>
      </c>
      <c r="E31" s="1">
        <v>72120</v>
      </c>
      <c r="F31" s="5" t="str">
        <f>"折舊費用-"&amp;B31</f>
        <v>折舊費用-房屋及建築</v>
      </c>
      <c r="G31" s="1" t="s">
        <v>19</v>
      </c>
      <c r="H31" s="1">
        <v>30</v>
      </c>
      <c r="I31" s="1" t="s">
        <v>20</v>
      </c>
      <c r="J31" s="1" t="s">
        <v>21</v>
      </c>
    </row>
    <row r="32" spans="1:10">
      <c r="A32" s="1" t="s">
        <v>46</v>
      </c>
      <c r="B32" s="6" t="s">
        <v>84</v>
      </c>
      <c r="C32" s="1">
        <v>13021</v>
      </c>
      <c r="D32" s="1">
        <v>13221</v>
      </c>
      <c r="E32" s="1">
        <v>72121</v>
      </c>
      <c r="F32" s="5" t="str">
        <f t="shared" ref="F32:F49" si="0">"折舊費用-"&amp;B32</f>
        <v>折舊費用-建築物改良</v>
      </c>
      <c r="G32" s="1" t="s">
        <v>19</v>
      </c>
      <c r="H32" s="1">
        <v>10</v>
      </c>
      <c r="I32" s="1" t="s">
        <v>20</v>
      </c>
      <c r="J32" s="1" t="s">
        <v>21</v>
      </c>
    </row>
    <row r="33" spans="1:10">
      <c r="A33" s="1" t="s">
        <v>47</v>
      </c>
      <c r="B33" s="6" t="s">
        <v>86</v>
      </c>
      <c r="C33" s="1">
        <v>13051</v>
      </c>
      <c r="D33" s="1">
        <v>13251</v>
      </c>
      <c r="E33" s="1">
        <v>72151</v>
      </c>
      <c r="F33" s="5" t="str">
        <f t="shared" si="0"/>
        <v>折舊費用-儀器設備</v>
      </c>
      <c r="G33" s="1" t="s">
        <v>19</v>
      </c>
      <c r="H33" s="1">
        <v>3</v>
      </c>
      <c r="I33" s="1" t="s">
        <v>20</v>
      </c>
      <c r="J33" s="1" t="s">
        <v>21</v>
      </c>
    </row>
    <row r="34" spans="1:10">
      <c r="A34" s="1" t="s">
        <v>48</v>
      </c>
      <c r="B34" s="6" t="s">
        <v>87</v>
      </c>
      <c r="C34" s="1">
        <v>13010</v>
      </c>
      <c r="D34" s="1">
        <v>13220</v>
      </c>
      <c r="E34" s="1">
        <v>72120</v>
      </c>
      <c r="F34" s="8" t="s">
        <v>88</v>
      </c>
      <c r="G34" s="1" t="s">
        <v>19</v>
      </c>
      <c r="H34" s="1">
        <v>60</v>
      </c>
      <c r="I34" s="1" t="s">
        <v>20</v>
      </c>
      <c r="J34" s="1" t="s">
        <v>21</v>
      </c>
    </row>
    <row r="35" spans="1:10">
      <c r="A35" s="1" t="s">
        <v>49</v>
      </c>
      <c r="B35" s="6" t="s">
        <v>89</v>
      </c>
      <c r="C35" s="1">
        <v>13070</v>
      </c>
      <c r="D35" s="1">
        <v>13260</v>
      </c>
      <c r="E35" s="1">
        <v>72160</v>
      </c>
      <c r="F35" s="5" t="str">
        <f t="shared" si="0"/>
        <v>折舊費用-租賃資產</v>
      </c>
      <c r="G35" s="1" t="s">
        <v>19</v>
      </c>
      <c r="H35" s="1">
        <v>3</v>
      </c>
      <c r="I35" s="1" t="s">
        <v>20</v>
      </c>
      <c r="J35" s="1" t="s">
        <v>21</v>
      </c>
    </row>
    <row r="36" spans="1:10">
      <c r="A36" s="1" t="s">
        <v>50</v>
      </c>
      <c r="B36" s="6" t="s">
        <v>90</v>
      </c>
      <c r="C36" s="1">
        <v>13060</v>
      </c>
      <c r="D36" s="1">
        <v>13260</v>
      </c>
      <c r="E36" s="1">
        <v>72160</v>
      </c>
      <c r="F36" s="5" t="str">
        <f t="shared" si="0"/>
        <v>折舊費用-租賃改良</v>
      </c>
      <c r="G36" s="1" t="s">
        <v>19</v>
      </c>
      <c r="H36" s="1">
        <v>3</v>
      </c>
      <c r="I36" s="1" t="s">
        <v>20</v>
      </c>
      <c r="J36" s="1" t="s">
        <v>21</v>
      </c>
    </row>
    <row r="37" spans="1:10">
      <c r="A37" s="1" t="s">
        <v>51</v>
      </c>
      <c r="B37" s="6" t="s">
        <v>91</v>
      </c>
      <c r="C37" s="1">
        <v>13030</v>
      </c>
      <c r="D37" s="1">
        <v>13230</v>
      </c>
      <c r="E37" s="1">
        <v>72130</v>
      </c>
      <c r="F37" s="5" t="str">
        <f t="shared" si="0"/>
        <v>折舊費用-機器設備</v>
      </c>
      <c r="G37" s="1" t="s">
        <v>19</v>
      </c>
      <c r="H37" s="1">
        <v>5</v>
      </c>
      <c r="I37" s="1" t="s">
        <v>20</v>
      </c>
      <c r="J37" s="1" t="s">
        <v>21</v>
      </c>
    </row>
    <row r="38" spans="1:10">
      <c r="A38" s="1" t="s">
        <v>52</v>
      </c>
      <c r="B38" s="6" t="s">
        <v>92</v>
      </c>
      <c r="C38" s="1">
        <v>13055</v>
      </c>
      <c r="D38" s="1">
        <v>13255</v>
      </c>
      <c r="E38" s="1">
        <v>72155</v>
      </c>
      <c r="F38" s="5" t="str">
        <f t="shared" si="0"/>
        <v>折舊費用-雜項設備</v>
      </c>
      <c r="G38" s="1" t="s">
        <v>19</v>
      </c>
      <c r="H38" s="1">
        <v>3</v>
      </c>
      <c r="I38" s="1" t="s">
        <v>20</v>
      </c>
      <c r="J38" s="1" t="s">
        <v>21</v>
      </c>
    </row>
    <row r="39" spans="1:10">
      <c r="A39" s="1" t="s">
        <v>53</v>
      </c>
      <c r="B39" s="6" t="s">
        <v>93</v>
      </c>
      <c r="C39" s="1">
        <v>13031</v>
      </c>
      <c r="D39" s="1">
        <v>13231</v>
      </c>
      <c r="E39" s="1">
        <v>72131</v>
      </c>
      <c r="F39" s="5" t="str">
        <f t="shared" si="0"/>
        <v>折舊費用-機器設備改良</v>
      </c>
      <c r="G39" s="1" t="s">
        <v>19</v>
      </c>
      <c r="H39" s="1">
        <v>5</v>
      </c>
      <c r="I39" s="1" t="s">
        <v>20</v>
      </c>
      <c r="J39" s="1" t="s">
        <v>21</v>
      </c>
    </row>
    <row r="40" spans="1:10">
      <c r="A40" s="1" t="s">
        <v>54</v>
      </c>
      <c r="B40" s="6" t="s">
        <v>94</v>
      </c>
      <c r="C40" s="1">
        <v>13054</v>
      </c>
      <c r="D40" s="1">
        <v>13254</v>
      </c>
      <c r="E40" s="1">
        <v>72154</v>
      </c>
      <c r="F40" s="5" t="str">
        <f t="shared" si="0"/>
        <v>折舊費用-模具設備</v>
      </c>
      <c r="G40" s="1" t="s">
        <v>19</v>
      </c>
      <c r="H40" s="1">
        <v>3</v>
      </c>
      <c r="I40" s="1" t="s">
        <v>20</v>
      </c>
      <c r="J40" s="1" t="s">
        <v>21</v>
      </c>
    </row>
    <row r="41" spans="1:10">
      <c r="A41" s="1" t="s">
        <v>55</v>
      </c>
      <c r="B41" s="6" t="s">
        <v>95</v>
      </c>
      <c r="C41" s="1">
        <v>13053</v>
      </c>
      <c r="D41" s="1">
        <v>13253</v>
      </c>
      <c r="E41" s="1">
        <v>72153</v>
      </c>
      <c r="F41" s="5" t="str">
        <f t="shared" si="0"/>
        <v>折舊費用-辦公設備</v>
      </c>
      <c r="G41" s="1" t="s">
        <v>19</v>
      </c>
      <c r="H41" s="1">
        <v>3</v>
      </c>
      <c r="I41" s="1" t="s">
        <v>20</v>
      </c>
      <c r="J41" s="1" t="s">
        <v>21</v>
      </c>
    </row>
    <row r="42" spans="1:10">
      <c r="A42" s="1" t="s">
        <v>56</v>
      </c>
      <c r="B42" s="6" t="s">
        <v>96</v>
      </c>
      <c r="C42" s="1">
        <v>13040</v>
      </c>
      <c r="D42" s="1">
        <v>13240</v>
      </c>
      <c r="E42" s="1">
        <v>72140</v>
      </c>
      <c r="F42" s="5" t="str">
        <f t="shared" si="0"/>
        <v>折舊費用-研展設備</v>
      </c>
      <c r="G42" s="1" t="s">
        <v>19</v>
      </c>
      <c r="H42" s="1">
        <v>3</v>
      </c>
      <c r="I42" s="1" t="s">
        <v>20</v>
      </c>
      <c r="J42" s="1" t="s">
        <v>21</v>
      </c>
    </row>
    <row r="43" spans="1:10">
      <c r="A43" s="1" t="s">
        <v>57</v>
      </c>
      <c r="B43" s="6" t="s">
        <v>97</v>
      </c>
      <c r="C43" s="1">
        <v>13052</v>
      </c>
      <c r="D43" s="1">
        <v>13252</v>
      </c>
      <c r="E43" s="1">
        <v>72152</v>
      </c>
      <c r="F43" s="5" t="str">
        <f t="shared" si="0"/>
        <v>折舊費用-運輸設備</v>
      </c>
      <c r="G43" s="1" t="s">
        <v>19</v>
      </c>
      <c r="H43" s="1">
        <v>3</v>
      </c>
      <c r="I43" s="1" t="s">
        <v>20</v>
      </c>
      <c r="J43" s="1" t="s">
        <v>21</v>
      </c>
    </row>
    <row r="44" spans="1:10">
      <c r="A44" s="1" t="s">
        <v>58</v>
      </c>
      <c r="B44" s="6" t="s">
        <v>119</v>
      </c>
      <c r="C44" s="1">
        <v>14010</v>
      </c>
      <c r="D44" s="1">
        <v>14210</v>
      </c>
      <c r="E44" s="1">
        <v>72010</v>
      </c>
      <c r="F44" s="5" t="str">
        <f>"各項攤提-"&amp;B44</f>
        <v>各項攤提-商譽</v>
      </c>
      <c r="G44" s="1" t="s">
        <v>19</v>
      </c>
      <c r="H44" s="1">
        <v>60</v>
      </c>
      <c r="I44" s="1" t="s">
        <v>20</v>
      </c>
      <c r="J44" s="1" t="s">
        <v>21</v>
      </c>
    </row>
    <row r="45" spans="1:10">
      <c r="A45" s="1" t="s">
        <v>59</v>
      </c>
      <c r="B45" s="6" t="s">
        <v>120</v>
      </c>
      <c r="C45" s="1">
        <v>14060</v>
      </c>
      <c r="D45" s="1">
        <v>14260</v>
      </c>
      <c r="E45" s="1">
        <v>72060</v>
      </c>
      <c r="F45" s="5" t="str">
        <f>"各項攤提-"&amp;B45</f>
        <v>各項攤提-其他無形資產</v>
      </c>
      <c r="G45" s="1" t="s">
        <v>19</v>
      </c>
      <c r="H45" s="1">
        <v>3</v>
      </c>
      <c r="I45" s="1" t="s">
        <v>20</v>
      </c>
      <c r="J45" s="1" t="s">
        <v>21</v>
      </c>
    </row>
    <row r="46" spans="1:10">
      <c r="A46" s="1" t="s">
        <v>60</v>
      </c>
      <c r="B46" s="6" t="s">
        <v>121</v>
      </c>
      <c r="C46" s="1">
        <v>14020</v>
      </c>
      <c r="D46" s="1">
        <v>14220</v>
      </c>
      <c r="E46" s="1">
        <v>72020</v>
      </c>
      <c r="F46" s="5" t="str">
        <f>"各項攤提-"&amp;B46</f>
        <v>各項攤提-專利權</v>
      </c>
      <c r="G46" s="1" t="s">
        <v>19</v>
      </c>
      <c r="H46" s="1">
        <v>5</v>
      </c>
      <c r="I46" s="1" t="s">
        <v>20</v>
      </c>
      <c r="J46" s="1" t="s">
        <v>21</v>
      </c>
    </row>
    <row r="47" spans="1:10">
      <c r="A47" s="1" t="s">
        <v>61</v>
      </c>
      <c r="B47" s="5" t="s">
        <v>122</v>
      </c>
      <c r="C47" s="1">
        <v>14050</v>
      </c>
      <c r="D47" s="1">
        <v>14250</v>
      </c>
      <c r="E47" s="1">
        <v>72050</v>
      </c>
      <c r="F47" s="5" t="str">
        <f>"各項攤提-"&amp;B47</f>
        <v>各項攤提-軟體成本</v>
      </c>
      <c r="G47" s="1" t="s">
        <v>19</v>
      </c>
      <c r="H47" s="1">
        <v>3</v>
      </c>
      <c r="I47" s="1" t="s">
        <v>20</v>
      </c>
      <c r="J47" s="1" t="s">
        <v>21</v>
      </c>
    </row>
    <row r="48" spans="1:10">
      <c r="A48" s="1" t="s">
        <v>62</v>
      </c>
      <c r="B48" s="6" t="s">
        <v>123</v>
      </c>
      <c r="C48" s="1">
        <v>14030</v>
      </c>
      <c r="D48" s="1">
        <v>14230</v>
      </c>
      <c r="E48" s="1">
        <v>72030</v>
      </c>
      <c r="F48" s="5" t="str">
        <f>"各項攤提-"&amp;B48</f>
        <v>各項攤提-商標權</v>
      </c>
      <c r="G48" s="1" t="s">
        <v>19</v>
      </c>
      <c r="H48" s="1">
        <v>5</v>
      </c>
      <c r="I48" s="1" t="s">
        <v>20</v>
      </c>
      <c r="J48" s="1" t="s">
        <v>21</v>
      </c>
    </row>
    <row r="49" spans="1:10">
      <c r="A49" s="1" t="s">
        <v>63</v>
      </c>
      <c r="B49" s="6" t="s">
        <v>124</v>
      </c>
      <c r="C49" s="1">
        <v>14040</v>
      </c>
      <c r="D49" s="1">
        <v>14240</v>
      </c>
      <c r="E49" s="1">
        <v>72040</v>
      </c>
      <c r="F49" s="5" t="str">
        <f>"各項攤提-"&amp;B49</f>
        <v>各項攤提-土地使用權</v>
      </c>
      <c r="G49" s="1" t="s">
        <v>19</v>
      </c>
      <c r="H49" s="1">
        <v>50</v>
      </c>
      <c r="I49" s="1" t="s">
        <v>20</v>
      </c>
      <c r="J49" s="1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FB9-7A9F-49FC-A61C-B399752A6E99}">
  <dimension ref="F3:F13"/>
  <sheetViews>
    <sheetView workbookViewId="0">
      <selection activeCell="D20" sqref="D20"/>
    </sheetView>
  </sheetViews>
  <sheetFormatPr defaultRowHeight="19.5"/>
  <cols>
    <col min="6" max="6" width="10.21875" bestFit="1" customWidth="1"/>
  </cols>
  <sheetData>
    <row r="3" spans="6:6">
      <c r="F3" s="10" t="s">
        <v>125</v>
      </c>
    </row>
    <row r="4" spans="6:6">
      <c r="F4" s="11" t="s">
        <v>126</v>
      </c>
    </row>
    <row r="5" spans="6:6">
      <c r="F5" s="11" t="s">
        <v>128</v>
      </c>
    </row>
    <row r="6" spans="6:6">
      <c r="F6" s="11" t="s">
        <v>127</v>
      </c>
    </row>
    <row r="7" spans="6:6">
      <c r="F7" s="11" t="s">
        <v>129</v>
      </c>
    </row>
    <row r="8" spans="6:6">
      <c r="F8" s="11" t="s">
        <v>130</v>
      </c>
    </row>
    <row r="9" spans="6:6">
      <c r="F9" s="11" t="s">
        <v>131</v>
      </c>
    </row>
    <row r="10" spans="6:6">
      <c r="F10" s="11" t="s">
        <v>132</v>
      </c>
    </row>
    <row r="11" spans="6:6">
      <c r="F11" s="11" t="s">
        <v>133</v>
      </c>
    </row>
    <row r="12" spans="6:6">
      <c r="F12" s="11" t="s">
        <v>134</v>
      </c>
    </row>
    <row r="13" spans="6:6">
      <c r="F13" s="11" t="s">
        <v>135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492B-913A-4530-ABA4-DC3D7AC22417}">
  <dimension ref="A3:U54"/>
  <sheetViews>
    <sheetView workbookViewId="0">
      <selection activeCell="K25" sqref="K25"/>
    </sheetView>
  </sheetViews>
  <sheetFormatPr defaultRowHeight="19.5"/>
  <cols>
    <col min="1" max="1" width="2.5546875" style="9" bestFit="1" customWidth="1"/>
    <col min="2" max="12" width="8.88671875" style="9"/>
    <col min="13" max="13" width="8.88671875" style="9" customWidth="1"/>
    <col min="14" max="14" width="2.88671875" style="14" customWidth="1"/>
    <col min="15" max="21" width="8.88671875" style="14"/>
    <col min="22" max="22" width="24" style="9" customWidth="1"/>
    <col min="23" max="16384" width="8.88671875" style="9"/>
  </cols>
  <sheetData>
    <row r="3" spans="14:15">
      <c r="N3" s="13"/>
      <c r="O3" s="16"/>
    </row>
    <row r="4" spans="14:15">
      <c r="O4" s="15"/>
    </row>
    <row r="15" spans="14:15">
      <c r="N15" s="13"/>
      <c r="O15" s="16"/>
    </row>
    <row r="16" spans="14:15">
      <c r="O16" s="15"/>
    </row>
    <row r="17" spans="1:15">
      <c r="N17" s="13"/>
      <c r="O17" s="16"/>
    </row>
    <row r="18" spans="1:15">
      <c r="O18" s="15"/>
    </row>
    <row r="19" spans="1:15">
      <c r="A19" s="13">
        <v>1</v>
      </c>
      <c r="B19" s="16" t="s">
        <v>136</v>
      </c>
      <c r="N19" s="13"/>
      <c r="O19" s="16"/>
    </row>
    <row r="20" spans="1:15">
      <c r="A20" s="14"/>
      <c r="B20" s="15" t="s">
        <v>137</v>
      </c>
      <c r="O20" s="15"/>
    </row>
    <row r="21" spans="1:15">
      <c r="A21" s="14"/>
      <c r="B21" s="14"/>
      <c r="N21" s="13"/>
      <c r="O21" s="16"/>
    </row>
    <row r="22" spans="1:15">
      <c r="A22" s="14"/>
      <c r="B22" s="14"/>
      <c r="O22" s="15"/>
    </row>
    <row r="23" spans="1:15">
      <c r="A23" s="14"/>
      <c r="B23" s="14"/>
      <c r="N23" s="13"/>
      <c r="O23" s="16"/>
    </row>
    <row r="24" spans="1:15">
      <c r="A24" s="14"/>
      <c r="B24" s="14"/>
      <c r="O24" s="15"/>
    </row>
    <row r="25" spans="1:15">
      <c r="A25" s="14"/>
      <c r="B25" s="14"/>
      <c r="N25" s="13"/>
      <c r="O25" s="16"/>
    </row>
    <row r="26" spans="1:15">
      <c r="A26" s="14"/>
      <c r="B26" s="14"/>
      <c r="N26" s="13"/>
      <c r="O26" s="16"/>
    </row>
    <row r="27" spans="1:15">
      <c r="A27" s="14"/>
      <c r="B27" s="14"/>
      <c r="O27" s="15"/>
    </row>
    <row r="28" spans="1:15">
      <c r="A28" s="14"/>
      <c r="B28" s="14"/>
      <c r="O28" s="15"/>
    </row>
    <row r="29" spans="1:15">
      <c r="A29" s="14"/>
      <c r="B29" s="14"/>
      <c r="N29" s="13"/>
      <c r="O29" s="16"/>
    </row>
    <row r="30" spans="1:15">
      <c r="A30" s="14"/>
      <c r="B30" s="14"/>
    </row>
    <row r="31" spans="1:15">
      <c r="A31" s="13">
        <v>2</v>
      </c>
      <c r="B31" s="16" t="s">
        <v>138</v>
      </c>
    </row>
    <row r="32" spans="1:15">
      <c r="A32" s="14"/>
      <c r="B32" s="15" t="s">
        <v>139</v>
      </c>
    </row>
    <row r="33" spans="1:15">
      <c r="A33" s="13"/>
      <c r="B33" s="16"/>
    </row>
    <row r="34" spans="1:15">
      <c r="A34" s="14"/>
      <c r="B34" s="15"/>
    </row>
    <row r="35" spans="1:15">
      <c r="A35" s="13"/>
      <c r="B35" s="16"/>
    </row>
    <row r="36" spans="1:15">
      <c r="A36" s="14"/>
      <c r="B36" s="15"/>
    </row>
    <row r="37" spans="1:15">
      <c r="A37" s="13"/>
      <c r="B37" s="16"/>
      <c r="O37" s="12"/>
    </row>
    <row r="38" spans="1:15">
      <c r="A38" s="14"/>
      <c r="B38" s="15"/>
      <c r="O38" s="17"/>
    </row>
    <row r="39" spans="1:15">
      <c r="A39" s="13"/>
      <c r="B39" s="16"/>
    </row>
    <row r="40" spans="1:15">
      <c r="A40" s="14"/>
      <c r="B40" s="15"/>
    </row>
    <row r="41" spans="1:15">
      <c r="A41" s="13"/>
      <c r="B41" s="16"/>
    </row>
    <row r="42" spans="1:15">
      <c r="A42" s="13">
        <v>3</v>
      </c>
      <c r="B42" s="16" t="s">
        <v>140</v>
      </c>
    </row>
    <row r="43" spans="1:15">
      <c r="A43" s="14"/>
      <c r="B43" s="15" t="s">
        <v>141</v>
      </c>
    </row>
    <row r="44" spans="1:15">
      <c r="A44" s="14"/>
      <c r="B44" s="15"/>
    </row>
    <row r="45" spans="1:15">
      <c r="A45" s="13"/>
      <c r="B45" s="16"/>
    </row>
    <row r="46" spans="1:15">
      <c r="A46" s="14"/>
      <c r="B46" s="14"/>
    </row>
    <row r="47" spans="1:15">
      <c r="A47" s="14"/>
      <c r="B47" s="14"/>
    </row>
    <row r="48" spans="1:15">
      <c r="A48" s="14"/>
      <c r="B48" s="14"/>
    </row>
    <row r="49" spans="1:2">
      <c r="A49" s="14"/>
      <c r="B49" s="14"/>
    </row>
    <row r="50" spans="1:2">
      <c r="A50" s="14"/>
      <c r="B50" s="14"/>
    </row>
    <row r="51" spans="1:2">
      <c r="A51" s="14"/>
      <c r="B51" s="14"/>
    </row>
    <row r="52" spans="1:2">
      <c r="A52" s="14"/>
      <c r="B52" s="14"/>
    </row>
    <row r="53" spans="1:2">
      <c r="A53" s="14"/>
      <c r="B53" s="12"/>
    </row>
    <row r="54" spans="1:2">
      <c r="A54" s="14"/>
      <c r="B54" s="17" t="s">
        <v>142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0E25-D31C-4DBA-828A-0244C8679D0B}">
  <dimension ref="H9:K69"/>
  <sheetViews>
    <sheetView tabSelected="1" topLeftCell="A54" workbookViewId="0">
      <selection activeCell="K63" sqref="K63"/>
    </sheetView>
  </sheetViews>
  <sheetFormatPr defaultRowHeight="19.5"/>
  <sheetData>
    <row r="9" spans="9:9">
      <c r="I9" s="18" t="s">
        <v>171</v>
      </c>
    </row>
    <row r="11" spans="9:9">
      <c r="I11" s="18" t="s">
        <v>172</v>
      </c>
    </row>
    <row r="18" spans="9:10">
      <c r="I18" s="18" t="s">
        <v>173</v>
      </c>
    </row>
    <row r="25" spans="9:10">
      <c r="J25" s="18" t="s">
        <v>174</v>
      </c>
    </row>
    <row r="36" spans="10:10">
      <c r="J36" s="18" t="s">
        <v>175</v>
      </c>
    </row>
    <row r="53" spans="11:11">
      <c r="K53" s="18" t="s">
        <v>176</v>
      </c>
    </row>
    <row r="69" spans="8:8">
      <c r="H69" s="18" t="s">
        <v>177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1076-0268-425B-87EE-0E34B1BD7D5D}">
  <dimension ref="A8:N26"/>
  <sheetViews>
    <sheetView tabSelected="1" topLeftCell="A10" workbookViewId="0">
      <selection activeCell="K63" sqref="K63"/>
    </sheetView>
  </sheetViews>
  <sheetFormatPr defaultRowHeight="19.5"/>
  <sheetData>
    <row r="8" spans="8:8">
      <c r="H8" s="18" t="s">
        <v>178</v>
      </c>
    </row>
    <row r="9" spans="8:8">
      <c r="H9" s="18" t="s">
        <v>180</v>
      </c>
    </row>
    <row r="10" spans="8:8">
      <c r="H10" s="18"/>
    </row>
    <row r="21" spans="1:14">
      <c r="N21" s="18" t="s">
        <v>179</v>
      </c>
    </row>
    <row r="26" spans="1:14">
      <c r="A26" s="18" t="s">
        <v>181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BF39-2188-4DBE-95C2-A79C844EC626}">
  <sheetPr>
    <tabColor theme="8" tint="0.79998168889431442"/>
    <pageSetUpPr fitToPage="1"/>
  </sheetPr>
  <dimension ref="B1:AD279"/>
  <sheetViews>
    <sheetView showGridLines="0" topLeftCell="A145" zoomScale="90" zoomScaleNormal="90" workbookViewId="0">
      <selection activeCell="B179" sqref="B179:B180"/>
    </sheetView>
  </sheetViews>
  <sheetFormatPr defaultColWidth="3.88671875" defaultRowHeight="19.5"/>
  <cols>
    <col min="1" max="1" width="3.88671875" style="19"/>
    <col min="2" max="2" width="9.44140625" style="19" customWidth="1"/>
    <col min="3" max="3" width="18.44140625" style="19" customWidth="1"/>
    <col min="4" max="29" width="5.44140625" style="19" customWidth="1"/>
    <col min="30" max="30" width="9.109375" style="19" customWidth="1"/>
    <col min="31" max="46" width="5.44140625" style="19" customWidth="1"/>
    <col min="47" max="16384" width="3.88671875" style="19"/>
  </cols>
  <sheetData>
    <row r="1" spans="2:2" ht="25.5">
      <c r="B1" s="20" t="s">
        <v>155</v>
      </c>
    </row>
    <row r="2" spans="2:2">
      <c r="B2" s="19" t="s">
        <v>156</v>
      </c>
    </row>
    <row r="21" spans="2:21">
      <c r="U21" s="21" t="s">
        <v>143</v>
      </c>
    </row>
    <row r="29" spans="2:21">
      <c r="B29" s="22" t="s">
        <v>144</v>
      </c>
    </row>
    <row r="51" spans="2:28">
      <c r="B51" s="22" t="s">
        <v>157</v>
      </c>
      <c r="T51" s="23"/>
      <c r="U51" s="23"/>
      <c r="V51" s="23"/>
      <c r="W51" s="23"/>
      <c r="X51" s="23"/>
      <c r="Y51" s="23"/>
      <c r="Z51" s="23"/>
      <c r="AA51" s="23"/>
      <c r="AB51" s="24"/>
    </row>
    <row r="58" spans="2:28" ht="19.5" customHeight="1">
      <c r="S58" s="23"/>
    </row>
    <row r="71" spans="2:8">
      <c r="B71" s="19" t="s">
        <v>158</v>
      </c>
      <c r="H71" s="23" t="s">
        <v>159</v>
      </c>
    </row>
    <row r="83" spans="2:18">
      <c r="K83" s="19" t="s">
        <v>160</v>
      </c>
    </row>
    <row r="84" spans="2:18">
      <c r="K84" s="19" t="s">
        <v>161</v>
      </c>
    </row>
    <row r="85" spans="2:18">
      <c r="B85" s="19" t="s">
        <v>162</v>
      </c>
    </row>
    <row r="96" spans="2:18">
      <c r="O96" s="19" t="s">
        <v>163</v>
      </c>
      <c r="R96" s="22" t="s">
        <v>145</v>
      </c>
    </row>
    <row r="97" spans="2:19">
      <c r="O97" s="19" t="s">
        <v>164</v>
      </c>
    </row>
    <row r="102" spans="2:19">
      <c r="O102" s="22" t="s">
        <v>146</v>
      </c>
    </row>
    <row r="103" spans="2:19">
      <c r="P103" s="19" t="s">
        <v>165</v>
      </c>
    </row>
    <row r="107" spans="2:19">
      <c r="B107" s="19" t="s">
        <v>166</v>
      </c>
    </row>
    <row r="108" spans="2:19">
      <c r="Q108" s="22" t="s">
        <v>147</v>
      </c>
      <c r="S108" s="19">
        <v>5</v>
      </c>
    </row>
    <row r="109" spans="2:19">
      <c r="Q109" s="22" t="s">
        <v>148</v>
      </c>
      <c r="S109" s="19">
        <v>3</v>
      </c>
    </row>
    <row r="110" spans="2:19">
      <c r="Q110" s="22" t="s">
        <v>149</v>
      </c>
      <c r="S110" s="19">
        <v>3</v>
      </c>
    </row>
    <row r="111" spans="2:19">
      <c r="Q111" s="22" t="s">
        <v>150</v>
      </c>
      <c r="S111" s="19">
        <v>3</v>
      </c>
    </row>
    <row r="112" spans="2:19">
      <c r="Q112" s="22" t="s">
        <v>151</v>
      </c>
      <c r="S112" s="19">
        <v>3</v>
      </c>
    </row>
    <row r="113" spans="2:19">
      <c r="Q113" s="22" t="s">
        <v>152</v>
      </c>
      <c r="S113" s="22" t="s">
        <v>153</v>
      </c>
    </row>
    <row r="114" spans="2:19">
      <c r="Q114" s="22" t="s">
        <v>154</v>
      </c>
      <c r="S114" s="19">
        <v>10</v>
      </c>
    </row>
    <row r="122" spans="2:19">
      <c r="B122" s="19" t="s">
        <v>167</v>
      </c>
      <c r="G122" s="21" t="s">
        <v>168</v>
      </c>
    </row>
    <row r="146" spans="2:15">
      <c r="O146" s="19" t="s">
        <v>169</v>
      </c>
    </row>
    <row r="157" spans="2:15">
      <c r="B157" s="19" t="s">
        <v>170</v>
      </c>
    </row>
    <row r="166" spans="30:30">
      <c r="AD166" s="22"/>
    </row>
    <row r="178" spans="2:11">
      <c r="J178" s="22"/>
    </row>
    <row r="179" spans="2:11" ht="25.5">
      <c r="B179" s="25"/>
    </row>
    <row r="181" spans="2:11">
      <c r="B181" s="26"/>
    </row>
    <row r="182" spans="2:11">
      <c r="B182" s="22"/>
      <c r="K182" s="22"/>
    </row>
    <row r="202" spans="2:22">
      <c r="V202" s="27"/>
    </row>
    <row r="205" spans="2:22">
      <c r="B205" s="28"/>
    </row>
    <row r="206" spans="2:22">
      <c r="B206" s="21"/>
      <c r="V206" s="28"/>
    </row>
    <row r="207" spans="2:22">
      <c r="B207" s="28"/>
      <c r="V207" s="28"/>
    </row>
    <row r="221" spans="4:4">
      <c r="D221" s="26"/>
    </row>
    <row r="276" spans="2:2">
      <c r="B276" s="29"/>
    </row>
    <row r="277" spans="2:2">
      <c r="B277" s="29"/>
    </row>
    <row r="278" spans="2:2">
      <c r="B278" s="29"/>
    </row>
    <row r="279" spans="2:2">
      <c r="B279" s="29"/>
    </row>
  </sheetData>
  <phoneticPr fontId="2" type="noConversion"/>
  <pageMargins left="0.23622047244094491" right="0.23622047244094491" top="0.74803149606299213" bottom="0.74803149606299213" header="0.31496062992125984" footer="0.31496062992125984"/>
  <pageSetup paperSize="9" scale="38" fitToHeight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現有大小分類&amp;科目</vt:lpstr>
      <vt:lpstr>固定資產異動單資訊</vt:lpstr>
      <vt:lpstr>客製程式</vt:lpstr>
      <vt:lpstr>固定資產批次移轉by部門</vt:lpstr>
      <vt:lpstr>固定資產批次移轉by保管人</vt:lpstr>
      <vt:lpstr>固定資產 &amp; 遞延費用立帳、調整相關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Chen-陳子胤</dc:creator>
  <cp:lastModifiedBy>Troy Chen-陳子胤</cp:lastModifiedBy>
  <dcterms:created xsi:type="dcterms:W3CDTF">2023-08-18T02:27:54Z</dcterms:created>
  <dcterms:modified xsi:type="dcterms:W3CDTF">2023-08-18T10:57:22Z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