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o\Documents\"/>
    </mc:Choice>
  </mc:AlternateContent>
  <xr:revisionPtr revIDLastSave="0" documentId="8_{8446F771-C2AA-402D-8331-E8F7E17CD882}" xr6:coauthVersionLast="47" xr6:coauthVersionMax="47" xr10:uidLastSave="{00000000-0000-0000-0000-000000000000}"/>
  <bookViews>
    <workbookView xWindow="-120" yWindow="-120" windowWidth="29040" windowHeight="15840" xr2:uid="{55DDEBCC-2932-413C-BEF7-BD277490A618}"/>
  </bookViews>
  <sheets>
    <sheet name="Laminas y varillas de aluminio" sheetId="1" r:id="rId1"/>
    <sheet name="Fabrica de procesos" sheetId="2" r:id="rId2"/>
    <sheet name="Pintura" sheetId="3" r:id="rId3"/>
    <sheet name="Carpinteria" sheetId="4" r:id="rId4"/>
    <sheet name="Blusas y camisas" sheetId="5" r:id="rId5"/>
  </sheets>
  <definedNames>
    <definedName name="solver_adj" localSheetId="4" hidden="1">'Blusas y camisas'!$D$9:$E$9</definedName>
    <definedName name="solver_adj" localSheetId="3" hidden="1">Carpinteria!$D$10:$E$10</definedName>
    <definedName name="solver_adj" localSheetId="1" hidden="1">'Fabrica de procesos'!$D$9:$E$9</definedName>
    <definedName name="solver_adj" localSheetId="0" hidden="1">'Laminas y varillas de aluminio'!$D$9:$E$9</definedName>
    <definedName name="solver_adj" localSheetId="2" hidden="1">Pintura!$D$10:$E$10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eng" localSheetId="4" hidden="1">2</definedName>
    <definedName name="solver_eng" localSheetId="3" hidden="1">1</definedName>
    <definedName name="solver_eng" localSheetId="1" hidden="1">1</definedName>
    <definedName name="solver_eng" localSheetId="0" hidden="1">2</definedName>
    <definedName name="solver_eng" localSheetId="2" hidden="1">2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4" hidden="1">'Blusas y camisas'!$H$15</definedName>
    <definedName name="solver_lhs1" localSheetId="3" hidden="1">Carpinteria!$H$15</definedName>
    <definedName name="solver_lhs1" localSheetId="1" hidden="1">'Fabrica de procesos'!$H$15</definedName>
    <definedName name="solver_lhs1" localSheetId="0" hidden="1">'Laminas y varillas de aluminio'!$H$15</definedName>
    <definedName name="solver_lhs1" localSheetId="2" hidden="1">Pintura!$H$15</definedName>
    <definedName name="solver_lhs2" localSheetId="4" hidden="1">'Blusas y camisas'!$H$16</definedName>
    <definedName name="solver_lhs2" localSheetId="3" hidden="1">Carpinteria!$H$16</definedName>
    <definedName name="solver_lhs2" localSheetId="1" hidden="1">'Fabrica de procesos'!$H$16</definedName>
    <definedName name="solver_lhs2" localSheetId="0" hidden="1">'Laminas y varillas de aluminio'!$H$16</definedName>
    <definedName name="solver_lhs2" localSheetId="2" hidden="1">Pintura!$H$16</definedName>
    <definedName name="solver_lhs3" localSheetId="4" hidden="1">'Blusas y camisas'!$H$17</definedName>
    <definedName name="solver_lhs3" localSheetId="1" hidden="1">'Fabrica de procesos'!$H$17</definedName>
    <definedName name="solver_lhs3" localSheetId="0" hidden="1">'Laminas y varillas de aluminio'!$H$17</definedName>
    <definedName name="solver_lhs3" localSheetId="2" hidden="1">Pintura!$H$17</definedName>
    <definedName name="solver_lhs4" localSheetId="0" hidden="1">'Laminas y varillas de aluminio'!$H$18</definedName>
    <definedName name="solver_lhs4" localSheetId="2" hidden="1">Pintura!$H$18</definedName>
    <definedName name="solver_lhs5" localSheetId="0" hidden="1">'Laminas y varillas de aluminio'!$H$15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4" hidden="1">3</definedName>
    <definedName name="solver_num" localSheetId="3" hidden="1">2</definedName>
    <definedName name="solver_num" localSheetId="1" hidden="1">3</definedName>
    <definedName name="solver_num" localSheetId="0" hidden="1">4</definedName>
    <definedName name="solver_num" localSheetId="2" hidden="1">4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4" hidden="1">'Blusas y camisas'!$G$12</definedName>
    <definedName name="solver_opt" localSheetId="3" hidden="1">Carpinteria!$G$12</definedName>
    <definedName name="solver_opt" localSheetId="1" hidden="1">'Fabrica de procesos'!$G$12</definedName>
    <definedName name="solver_opt" localSheetId="0" hidden="1">'Laminas y varillas de aluminio'!$G$12</definedName>
    <definedName name="solver_opt" localSheetId="2" hidden="1">Pintura!$G$12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el1" localSheetId="4" hidden="1">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4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3" localSheetId="4" hidden="1">1</definedName>
    <definedName name="solver_rel3" localSheetId="1" hidden="1">1</definedName>
    <definedName name="solver_rel3" localSheetId="0" hidden="1">3</definedName>
    <definedName name="solver_rel3" localSheetId="2" hidden="1">1</definedName>
    <definedName name="solver_rel4" localSheetId="0" hidden="1">3</definedName>
    <definedName name="solver_rel4" localSheetId="2" hidden="1">1</definedName>
    <definedName name="solver_rel5" localSheetId="0" hidden="1">1</definedName>
    <definedName name="solver_rhs1" localSheetId="4" hidden="1">'Blusas y camisas'!$G$15</definedName>
    <definedName name="solver_rhs1" localSheetId="3" hidden="1">Carpinteria!$G$15</definedName>
    <definedName name="solver_rhs1" localSheetId="1" hidden="1">'Fabrica de procesos'!$G$15</definedName>
    <definedName name="solver_rhs1" localSheetId="0" hidden="1">'Laminas y varillas de aluminio'!$G$15</definedName>
    <definedName name="solver_rhs1" localSheetId="2" hidden="1">Pintura!$G$15</definedName>
    <definedName name="solver_rhs2" localSheetId="4" hidden="1">'Blusas y camisas'!$G$16</definedName>
    <definedName name="solver_rhs2" localSheetId="3" hidden="1">Carpinteria!$G$16</definedName>
    <definedName name="solver_rhs2" localSheetId="1" hidden="1">'Fabrica de procesos'!$G$16</definedName>
    <definedName name="solver_rhs2" localSheetId="0" hidden="1">'Laminas y varillas de aluminio'!$G$16</definedName>
    <definedName name="solver_rhs2" localSheetId="2" hidden="1">Pintura!$G$16</definedName>
    <definedName name="solver_rhs3" localSheetId="4" hidden="1">'Blusas y camisas'!$G$17</definedName>
    <definedName name="solver_rhs3" localSheetId="1" hidden="1">'Fabrica de procesos'!$G$17</definedName>
    <definedName name="solver_rhs3" localSheetId="0" hidden="1">'Laminas y varillas de aluminio'!$G$17</definedName>
    <definedName name="solver_rhs3" localSheetId="2" hidden="1">Pintura!$G$17</definedName>
    <definedName name="solver_rhs4" localSheetId="0" hidden="1">'Laminas y varillas de aluminio'!$G$18</definedName>
    <definedName name="solver_rhs4" localSheetId="2" hidden="1">Pintura!$G$18</definedName>
    <definedName name="solver_rhs5" localSheetId="0" hidden="1">'Laminas y varillas de aluminio'!$G$15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4" hidden="1">1</definedName>
    <definedName name="solver_typ" localSheetId="3" hidden="1">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4" hidden="1">3</definedName>
    <definedName name="solver_ver" localSheetId="3" hidden="1">3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5" l="1"/>
  <c r="H16" i="5"/>
  <c r="H15" i="5"/>
  <c r="G12" i="5"/>
  <c r="H15" i="4"/>
  <c r="H16" i="4"/>
  <c r="G12" i="4"/>
  <c r="H15" i="3"/>
  <c r="G12" i="3"/>
  <c r="H18" i="3"/>
  <c r="H17" i="3"/>
  <c r="H16" i="3"/>
  <c r="G12" i="2"/>
  <c r="H17" i="2"/>
  <c r="H16" i="2"/>
  <c r="H15" i="2"/>
  <c r="H18" i="1"/>
  <c r="H17" i="1"/>
  <c r="H16" i="1"/>
  <c r="H15" i="1"/>
  <c r="G12" i="1"/>
</calcChain>
</file>

<file path=xl/sharedStrings.xml><?xml version="1.0" encoding="utf-8"?>
<sst xmlns="http://schemas.openxmlformats.org/spreadsheetml/2006/main" count="57" uniqueCount="9">
  <si>
    <t>r1</t>
  </si>
  <si>
    <t>r2</t>
  </si>
  <si>
    <t>r3</t>
  </si>
  <si>
    <t>r4</t>
  </si>
  <si>
    <t>x1</t>
  </si>
  <si>
    <t>x2</t>
  </si>
  <si>
    <t>&lt;=</t>
  </si>
  <si>
    <t>&gt;=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</si>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</sst>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0ED1-2F84-4E03-AC77-8C7AF33107F6}">
  <dimension ref="C8:H18"/>
  <sheetViews>
    <sheetView tabSelected="1" workbookViewId="0">
      <selection activeCell="F12" sqref="F12"/>
    </sheetView>
  </sheetViews>
  <sheetFormatPr baseColWidth="10" defaultRowHeight="15" x14ac:dyDescent="0.25"/>
  <sheetData>
    <row r="8" spans="3:8" x14ac:dyDescent="0.25">
      <c r="D8" t="s">
        <v>4</v>
      </c>
      <c r="E8" t="s">
        <v>5</v>
      </c>
    </row>
    <row r="9" spans="3:8" x14ac:dyDescent="0.25">
      <c r="D9">
        <v>800</v>
      </c>
      <c r="E9">
        <v>600</v>
      </c>
    </row>
    <row r="11" spans="3:8" x14ac:dyDescent="0.25">
      <c r="D11">
        <v>40</v>
      </c>
      <c r="E11">
        <v>35</v>
      </c>
      <c r="G11" t="s">
        <v>8</v>
      </c>
    </row>
    <row r="12" spans="3:8" x14ac:dyDescent="0.25">
      <c r="G12">
        <f>D11*D9+E11*E9</f>
        <v>53000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1</v>
      </c>
      <c r="F15" t="s">
        <v>6</v>
      </c>
      <c r="G15">
        <v>800</v>
      </c>
      <c r="H15">
        <f>D15*D9</f>
        <v>800</v>
      </c>
    </row>
    <row r="16" spans="3:8" x14ac:dyDescent="0.25">
      <c r="C16" t="s">
        <v>1</v>
      </c>
      <c r="E16">
        <v>1</v>
      </c>
      <c r="F16" t="s">
        <v>6</v>
      </c>
      <c r="G16">
        <v>600</v>
      </c>
      <c r="H16">
        <f>E16*$E$9</f>
        <v>600</v>
      </c>
    </row>
    <row r="17" spans="3:8" x14ac:dyDescent="0.25">
      <c r="C17" t="s">
        <v>2</v>
      </c>
      <c r="D17">
        <v>1</v>
      </c>
      <c r="F17" t="s">
        <v>7</v>
      </c>
      <c r="G17">
        <v>550</v>
      </c>
      <c r="H17">
        <f>D17*$D$9</f>
        <v>800</v>
      </c>
    </row>
    <row r="18" spans="3:8" x14ac:dyDescent="0.25">
      <c r="C18" t="s">
        <v>3</v>
      </c>
      <c r="E18">
        <v>1</v>
      </c>
      <c r="F18" t="s">
        <v>7</v>
      </c>
      <c r="G18">
        <v>580</v>
      </c>
      <c r="H18">
        <f>E18*$E$9</f>
        <v>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F44-7CB2-42A0-A0C9-A5EF02BD7810}">
  <dimension ref="C8:H17"/>
  <sheetViews>
    <sheetView workbookViewId="0">
      <selection activeCell="C8" sqref="C8:H17"/>
    </sheetView>
  </sheetViews>
  <sheetFormatPr baseColWidth="10" defaultRowHeight="15" x14ac:dyDescent="0.25"/>
  <sheetData>
    <row r="8" spans="3:8" x14ac:dyDescent="0.25">
      <c r="D8" t="s">
        <v>4</v>
      </c>
      <c r="E8" t="s">
        <v>5</v>
      </c>
    </row>
    <row r="9" spans="3:8" x14ac:dyDescent="0.25">
      <c r="D9">
        <v>52.941176470588246</v>
      </c>
      <c r="E9">
        <v>14.117647058823515</v>
      </c>
    </row>
    <row r="11" spans="3:8" x14ac:dyDescent="0.25">
      <c r="D11">
        <v>2</v>
      </c>
      <c r="E11">
        <v>3</v>
      </c>
      <c r="G11" t="s">
        <v>8</v>
      </c>
    </row>
    <row r="12" spans="3:8" x14ac:dyDescent="0.25">
      <c r="G12">
        <f>D11*D9+E11*E9</f>
        <v>148.23529411764704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10</v>
      </c>
      <c r="E15">
        <v>5</v>
      </c>
      <c r="F15" t="s">
        <v>6</v>
      </c>
      <c r="G15">
        <v>600</v>
      </c>
      <c r="H15">
        <f>D15*$D$9+E15*$E$9</f>
        <v>600</v>
      </c>
    </row>
    <row r="16" spans="3:8" x14ac:dyDescent="0.25">
      <c r="C16" t="s">
        <v>1</v>
      </c>
      <c r="D16">
        <v>6</v>
      </c>
      <c r="E16">
        <v>20</v>
      </c>
      <c r="F16" t="s">
        <v>6</v>
      </c>
      <c r="G16">
        <v>600</v>
      </c>
      <c r="H16">
        <f>D16*$D$9+E16*$E$9</f>
        <v>599.99999999999977</v>
      </c>
    </row>
    <row r="17" spans="3:8" x14ac:dyDescent="0.25">
      <c r="C17" t="s">
        <v>2</v>
      </c>
      <c r="D17">
        <v>8</v>
      </c>
      <c r="E17">
        <v>10</v>
      </c>
      <c r="F17" t="s">
        <v>6</v>
      </c>
      <c r="G17">
        <v>600</v>
      </c>
      <c r="H17">
        <f>D17*$D$9+E17*$E$9</f>
        <v>564.7058823529411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194-0FE6-42E6-919F-D5BF02ECD3E3}">
  <dimension ref="C9:H18"/>
  <sheetViews>
    <sheetView workbookViewId="0">
      <selection activeCell="F12" sqref="F12"/>
    </sheetView>
  </sheetViews>
  <sheetFormatPr baseColWidth="10" defaultRowHeight="15" x14ac:dyDescent="0.25"/>
  <sheetData>
    <row r="9" spans="3:8" x14ac:dyDescent="0.25">
      <c r="D9" t="s">
        <v>4</v>
      </c>
      <c r="E9" t="s">
        <v>5</v>
      </c>
    </row>
    <row r="10" spans="3:8" x14ac:dyDescent="0.25">
      <c r="D10">
        <v>3</v>
      </c>
      <c r="E10">
        <v>1.4999999999999998</v>
      </c>
    </row>
    <row r="11" spans="3:8" x14ac:dyDescent="0.25">
      <c r="D11">
        <v>5</v>
      </c>
      <c r="E11">
        <v>4</v>
      </c>
      <c r="G11" t="s">
        <v>8</v>
      </c>
    </row>
    <row r="12" spans="3:8" x14ac:dyDescent="0.25">
      <c r="G12">
        <f>D11*D10+E11*E10</f>
        <v>21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6</v>
      </c>
      <c r="E15">
        <v>4</v>
      </c>
      <c r="F15" t="s">
        <v>6</v>
      </c>
      <c r="G15">
        <v>24</v>
      </c>
      <c r="H15">
        <f>D15*$D$10+E15*$E$10</f>
        <v>24</v>
      </c>
    </row>
    <row r="16" spans="3:8" x14ac:dyDescent="0.25">
      <c r="C16" t="s">
        <v>1</v>
      </c>
      <c r="D16">
        <v>1</v>
      </c>
      <c r="E16">
        <v>2</v>
      </c>
      <c r="F16" t="s">
        <v>6</v>
      </c>
      <c r="G16">
        <v>6</v>
      </c>
      <c r="H16">
        <f>D16*$D$10+E16*$E$10</f>
        <v>6</v>
      </c>
    </row>
    <row r="17" spans="3:8" x14ac:dyDescent="0.25">
      <c r="C17" t="s">
        <v>2</v>
      </c>
      <c r="D17">
        <v>-1</v>
      </c>
      <c r="E17">
        <v>1</v>
      </c>
      <c r="F17" t="s">
        <v>6</v>
      </c>
      <c r="G17">
        <v>1</v>
      </c>
      <c r="H17">
        <f>D17*$D$10+E17*$E$10</f>
        <v>-1.5000000000000002</v>
      </c>
    </row>
    <row r="18" spans="3:8" x14ac:dyDescent="0.25">
      <c r="C18" t="s">
        <v>3</v>
      </c>
      <c r="E18">
        <v>1</v>
      </c>
      <c r="F18" t="s">
        <v>6</v>
      </c>
      <c r="G18">
        <v>2</v>
      </c>
      <c r="H18">
        <f>E18*$E$10</f>
        <v>1.4999999999999998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C3B6-0828-468F-9125-AA063C1F50A1}">
  <dimension ref="C9:H16"/>
  <sheetViews>
    <sheetView workbookViewId="0">
      <selection activeCell="F12" sqref="F12"/>
    </sheetView>
  </sheetViews>
  <sheetFormatPr baseColWidth="10" defaultRowHeight="15" x14ac:dyDescent="0.25"/>
  <sheetData>
    <row r="9" spans="3:8" x14ac:dyDescent="0.25">
      <c r="D9" t="s">
        <v>4</v>
      </c>
      <c r="E9" t="s">
        <v>5</v>
      </c>
    </row>
    <row r="10" spans="3:8" x14ac:dyDescent="0.25">
      <c r="D10">
        <v>60.000000000000036</v>
      </c>
      <c r="E10">
        <v>29.999999999999972</v>
      </c>
    </row>
    <row r="11" spans="3:8" x14ac:dyDescent="0.25">
      <c r="D11">
        <v>50</v>
      </c>
      <c r="E11">
        <v>80</v>
      </c>
      <c r="G11" t="s">
        <v>8</v>
      </c>
    </row>
    <row r="12" spans="3:8" x14ac:dyDescent="0.25">
      <c r="G12">
        <f>D11*D10+E11*E10</f>
        <v>5400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1</v>
      </c>
      <c r="E15">
        <v>2</v>
      </c>
      <c r="F15" t="s">
        <v>6</v>
      </c>
      <c r="G15">
        <v>120</v>
      </c>
      <c r="H15">
        <f>D15*$D$10+E15*$E$10</f>
        <v>119.99999999999997</v>
      </c>
    </row>
    <row r="16" spans="3:8" x14ac:dyDescent="0.25">
      <c r="C16" t="s">
        <v>1</v>
      </c>
      <c r="D16">
        <v>1</v>
      </c>
      <c r="E16">
        <v>1</v>
      </c>
      <c r="F16" t="s">
        <v>6</v>
      </c>
      <c r="G16">
        <v>90</v>
      </c>
      <c r="H16">
        <f>D16*$D$10+E16*$E$10</f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E16D-F830-4D57-8F0C-A07DFAD6D6A1}">
  <dimension ref="C8:H17"/>
  <sheetViews>
    <sheetView workbookViewId="0">
      <selection activeCell="H16" sqref="H16"/>
    </sheetView>
  </sheetViews>
  <sheetFormatPr baseColWidth="10" defaultRowHeight="15" x14ac:dyDescent="0.25"/>
  <sheetData>
    <row r="8" spans="3:8" x14ac:dyDescent="0.25">
      <c r="D8" t="s">
        <v>4</v>
      </c>
      <c r="E8" t="s">
        <v>5</v>
      </c>
    </row>
    <row r="9" spans="3:8" x14ac:dyDescent="0.25">
      <c r="D9">
        <v>480</v>
      </c>
      <c r="E9">
        <v>840</v>
      </c>
    </row>
    <row r="11" spans="3:8" x14ac:dyDescent="0.25">
      <c r="D11">
        <v>8</v>
      </c>
      <c r="E11">
        <v>12</v>
      </c>
      <c r="G11" t="s">
        <v>8</v>
      </c>
    </row>
    <row r="12" spans="3:8" x14ac:dyDescent="0.25">
      <c r="G12">
        <f>D11*D9+E11*E9</f>
        <v>13920</v>
      </c>
    </row>
    <row r="14" spans="3:8" x14ac:dyDescent="0.25">
      <c r="D14" t="s">
        <v>4</v>
      </c>
      <c r="E14" t="s">
        <v>5</v>
      </c>
    </row>
    <row r="15" spans="3:8" x14ac:dyDescent="0.25">
      <c r="C15" t="s">
        <v>0</v>
      </c>
      <c r="D15">
        <v>20</v>
      </c>
      <c r="E15">
        <v>60</v>
      </c>
      <c r="F15" t="s">
        <v>6</v>
      </c>
      <c r="G15">
        <v>60000</v>
      </c>
      <c r="H15">
        <f>D15*$D$9+E15*$E$9</f>
        <v>60000</v>
      </c>
    </row>
    <row r="16" spans="3:8" x14ac:dyDescent="0.25">
      <c r="C16" t="s">
        <v>1</v>
      </c>
      <c r="D16">
        <v>70</v>
      </c>
      <c r="E16">
        <v>60</v>
      </c>
      <c r="F16" t="s">
        <v>6</v>
      </c>
      <c r="G16">
        <v>84000</v>
      </c>
      <c r="H16">
        <f>D16*$D$9+E16*$E$9</f>
        <v>84000</v>
      </c>
    </row>
    <row r="17" spans="3:8" x14ac:dyDescent="0.25">
      <c r="C17" t="s">
        <v>2</v>
      </c>
      <c r="D17">
        <v>12</v>
      </c>
      <c r="E17">
        <v>4</v>
      </c>
      <c r="F17" t="s">
        <v>6</v>
      </c>
      <c r="G17">
        <v>12000</v>
      </c>
      <c r="H17">
        <f>D17*$D$9+E17*$E$9</f>
        <v>9120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Laminas y varillas de aluminio</vt:lpstr>
      <vt:lpstr>Fabrica de procesos</vt:lpstr>
      <vt:lpstr>Pintura</vt:lpstr>
      <vt:lpstr>Carpinteria</vt:lpstr>
      <vt:lpstr>Blusas y camisas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</dc:creator>
  <cp:lastModifiedBy>Studio</cp:lastModifiedBy>
  <dcterms:created xsi:type="dcterms:W3CDTF">2022-03-07T06:02:02Z</dcterms:created>
  <dcterms:modified xsi:type="dcterms:W3CDTF">2022-03-07T09:22:04Z</dcterms:modified>
</cp:coreProperties>
</file>