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ài khoản &amp; dữ liệu test" sheetId="43" state="visible" r:id="rId43"/>
    <sheet xmlns:r="http://schemas.openxmlformats.org/officeDocument/2006/relationships" name="Phân quyền" sheetId="44" state="visible" r:id="rId44"/>
    <sheet xmlns:r="http://schemas.openxmlformats.org/officeDocument/2006/relationships" name="Nhật ký thay đổi" sheetId="45" state="visible" r:id="rId45"/>
    <sheet xmlns:r="http://schemas.openxmlformats.org/officeDocument/2006/relationships" name="Bằng chứng (ảnh)" sheetId="46" state="visible" r:id="rId46"/>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5"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4"/>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3902</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B73" s="2" t="inlineStr">
        <is>
          <t>TỔNG CỘNG</t>
        </is>
      </c>
      <c r="C73" s="2">
        <f>SUM(C32:C72)</f>
        <v/>
      </c>
      <c r="D73" s="2">
        <f>SUM(D32:D72)</f>
        <v/>
      </c>
      <c r="E73" s="2">
        <f>SUM(E32:E72)</f>
        <v/>
      </c>
      <c r="F73" s="2">
        <f>SUM(F32:F72)</f>
        <v/>
      </c>
      <c r="G73" s="2">
        <f>SUM(G32:G72)</f>
        <v/>
      </c>
      <c r="H73" s="2">
        <f>SUM(H32:H72)</f>
        <v/>
      </c>
      <c r="I73" s="2">
        <f>SUM(I32:I72)</f>
        <v/>
      </c>
      <c r="J73" s="2">
        <f>SUM(J32:J72)</f>
        <v/>
      </c>
      <c r="K73" s="2">
        <f>SUM(K32:K72)</f>
        <v/>
      </c>
      <c r="L73" s="2">
        <f>SUM(L32:L72)</f>
        <v/>
      </c>
    </row>
    <row r="75">
      <c r="A75" s="4" t="inlineStr">
        <is>
          <t>Thống kê theo Trạng thái tính năng</t>
        </is>
      </c>
    </row>
    <row r="76">
      <c r="A76" s="3" t="inlineStr">
        <is>
          <t>Đã hoàn thiện</t>
        </is>
      </c>
      <c r="C76" s="3">
        <f>COUNTIF('HOME - Trang chủ &amp; Khám phá'!$G:$G,A76)+COUNTIF('AUTH - Tài khoản &amp; Xác thực'!$G:$G,A76)+COUNTIF('COMM - Cộng đồng'!$G:$G,A76)+COUNTIF('COMMVP - Cộng đồng MVP'!$G:$G,A76)+COUNTIF('COURSE - Lớp học'!$G:$G,A76)+COUNTIF('CERT - Chứng nhận'!$G:$G,A76)+COUNTIF('FEED - Bảng tin'!$G:$G,A76)+COUNTIF('MEMBER - Thành viên &amp; Xếp hạng'!$G:$G,A76)+COUNTIF('EVENT - Lịch &amp; Sự kiện'!$G:$G,A76)+COUNTIF('NOTI - Thông báo &amp; Nhắn tin'!$G:$G,A76)+COUNTIF('SEARCH - Tìm kiếm'!$G:$G,A76)+COUNTIF('UPLOAD - Upload tệp &amp; ảnh'!$G:$G,A76)+COUNTIF('PAY - Thanh toán &amp; Gói'!$G:$G,A76)+COUNTIF('BANK - Thanh toán chuyển khoản'!$G:$G,A76)+COUNTIF('TOOLS - Tải Tool'!$G:$G,A76)+COUNTIF('HOST - Phí hosting &amp; GD giới th'!$G:$G,A76)+COUNTIF('CXT - Bổ sung đăng nhập, trắc n'!$G:$G,A76)+COUNTIF('ADMIN - Quản trị &amp; Kiểm duyệt'!$G:$G,A76)+COUNTIF('ADM - Admin Console (đợt 1)'!$G:$G,A76)+COUNTIF('ADM2 - Admin Console (đợt 2)'!$G:$G,A76)+COUNTIF('ADM3 - Admin Console (đợt 3)'!$G:$G,A76)+COUNTIF('SECX - Bảo mật hardening'!$G:$G,A76)+COUNTIF('MONEY - Vòng đời tiền'!$G:$G,A76)+COUNTIF('GAME - Điểm &amp; chính sách'!$G:$G,A76)+COUNTIF('INFRA - Hạ tầng vận hành'!$G:$G,A76)+COUNTIF('PERF - Tìm kiếm &amp; hiệu năng'!$G:$G,A76)+COUNTIF('SPLIT - Cộng đồng &amp; Khóa học'!$G:$G,A76)+COUNTIF('WIZ - Tạo cộng đồng (wizard)'!$G:$G,A76)+COUNTIF('ANN - Gói năm &amp; dialog tham gia'!$G:$G,A76)+COUNTIF('SETP - Hồ sơ'!$G:$G,A76)+COUNTIF('SETS - Tài khoản &amp; bảo mật'!$G:$G,A76)+COUNTIF('SETN - Thông báo'!$G:$G,A76)+COUNTIF('SETC - Cộng đồng của tôi'!$G:$G,A76)+COUNTIF('SETB - Thanh toán'!$G:$G,A76)+COUNTIF('SETR - Giới thiệu'!$G:$G,A76)+COUNTIF('ROLE - Ma trận phân quyền'!$G:$G,A76)+COUNTIF('SEC - Bảo mật &amp; Phi chức năng'!$G:$G,A76)+COUNTIF('INTEG - API &amp; Concurrency'!$G:$G,A76)+COUNTIF('BOT - Chatbot hỗ trợ'!$G:$G,A76)+COUNTIF('CBOT - Trợ lý AI của cộng đồng'!$G:$G,A76)+COUNTIF('GRT - Lời chào &amp; thông báo cộng'!$G:$G,A76)</f>
        <v/>
      </c>
    </row>
    <row r="77">
      <c r="A77" s="3" t="inlineStr">
        <is>
          <t>Kế hoạch</t>
        </is>
      </c>
      <c r="C77" s="3">
        <f>COUNTIF('HOME - Trang chủ &amp; Khám phá'!$G:$G,A77)+COUNTIF('AUTH - Tài khoản &amp; Xác thực'!$G:$G,A77)+COUNTIF('COMM - Cộng đồng'!$G:$G,A77)+COUNTIF('COMMVP - Cộng đồng MVP'!$G:$G,A77)+COUNTIF('COURSE - Lớp học'!$G:$G,A77)+COUNTIF('CERT - Chứng nhận'!$G:$G,A77)+COUNTIF('FEED - Bảng tin'!$G:$G,A77)+COUNTIF('MEMBER - Thành viên &amp; Xếp hạng'!$G:$G,A77)+COUNTIF('EVENT - Lịch &amp; Sự kiện'!$G:$G,A77)+COUNTIF('NOTI - Thông báo &amp; Nhắn tin'!$G:$G,A77)+COUNTIF('SEARCH - Tìm kiếm'!$G:$G,A77)+COUNTIF('UPLOAD - Upload tệp &amp; ảnh'!$G:$G,A77)+COUNTIF('PAY - Thanh toán &amp; Gói'!$G:$G,A77)+COUNTIF('BANK - Thanh toán chuyển khoản'!$G:$G,A77)+COUNTIF('TOOLS - Tải Tool'!$G:$G,A77)+COUNTIF('HOST - Phí hosting &amp; GD giới th'!$G:$G,A77)+COUNTIF('CXT - Bổ sung đăng nhập, trắc n'!$G:$G,A77)+COUNTIF('ADMIN - Quản trị &amp; Kiểm duyệt'!$G:$G,A77)+COUNTIF('ADM - Admin Console (đợt 1)'!$G:$G,A77)+COUNTIF('ADM2 - Admin Console (đợt 2)'!$G:$G,A77)+COUNTIF('ADM3 - Admin Console (đợt 3)'!$G:$G,A77)+COUNTIF('SECX - Bảo mật hardening'!$G:$G,A77)+COUNTIF('MONEY - Vòng đời tiền'!$G:$G,A77)+COUNTIF('GAME - Điểm &amp; chính sách'!$G:$G,A77)+COUNTIF('INFRA - Hạ tầng vận hành'!$G:$G,A77)+COUNTIF('PERF - Tìm kiếm &amp; hiệu năng'!$G:$G,A77)+COUNTIF('SPLIT - Cộng đồng &amp; Khóa học'!$G:$G,A77)+COUNTIF('WIZ - Tạo cộng đồng (wizard)'!$G:$G,A77)+COUNTIF('ANN - Gói năm &amp; dialog tham gia'!$G:$G,A77)+COUNTIF('SETP - Hồ sơ'!$G:$G,A77)+COUNTIF('SETS - Tài khoản &amp; bảo mật'!$G:$G,A77)+COUNTIF('SETN - Thông báo'!$G:$G,A77)+COUNTIF('SETC - Cộng đồng của tôi'!$G:$G,A77)+COUNTIF('SETB - Thanh toán'!$G:$G,A77)+COUNTIF('SETR - Giới thiệu'!$G:$G,A77)+COUNTIF('ROLE - Ma trận phân quyền'!$G:$G,A77)+COUNTIF('SEC - Bảo mật &amp; Phi chức năng'!$G:$G,A77)+COUNTIF('INTEG - API &amp; Concurrency'!$G:$G,A77)+COUNTIF('BOT - Chatbot hỗ trợ'!$G:$G,A77)+COUNTIF('CBOT - Trợ lý AI của cộng đồng'!$G:$G,A77)+COUNTIF('GRT - Lời chào &amp; thông báo cộng'!$G:$G,A77)</f>
        <v/>
      </c>
    </row>
    <row r="79">
      <c r="A79" s="4" t="inlineStr">
        <is>
          <t>Thống kê theo Loại test</t>
        </is>
      </c>
    </row>
    <row r="80">
      <c r="A80" s="3" t="inlineStr">
        <is>
          <t>Chức năng</t>
        </is>
      </c>
      <c r="C80" s="3">
        <f>COUNTIF('HOME - Trang chủ &amp; Khám phá'!$E:$E,A80)+COUNTIF('AUTH - Tài khoản &amp; Xác thực'!$E:$E,A80)+COUNTIF('COMM - Cộng đồng'!$E:$E,A80)+COUNTIF('COMMVP - Cộng đồng MVP'!$E:$E,A80)+COUNTIF('COURSE - Lớp học'!$E:$E,A80)+COUNTIF('CERT - Chứng nhận'!$E:$E,A80)+COUNTIF('FEED - Bảng tin'!$E:$E,A80)+COUNTIF('MEMBER - Thành viên &amp; Xếp hạng'!$E:$E,A80)+COUNTIF('EVENT - Lịch &amp; Sự kiện'!$E:$E,A80)+COUNTIF('NOTI - Thông báo &amp; Nhắn tin'!$E:$E,A80)+COUNTIF('SEARCH - Tìm kiếm'!$E:$E,A80)+COUNTIF('UPLOAD - Upload tệp &amp; ảnh'!$E:$E,A80)+COUNTIF('PAY - Thanh toán &amp; Gói'!$E:$E,A80)+COUNTIF('BANK - Thanh toán chuyển khoản'!$E:$E,A80)+COUNTIF('TOOLS - Tải Tool'!$E:$E,A80)+COUNTIF('HOST - Phí hosting &amp; GD giới th'!$E:$E,A80)+COUNTIF('CXT - Bổ sung đăng nhập, trắc n'!$E:$E,A80)+COUNTIF('ADMIN - Quản trị &amp; Kiểm duyệt'!$E:$E,A80)+COUNTIF('ADM - Admin Console (đợt 1)'!$E:$E,A80)+COUNTIF('ADM2 - Admin Console (đợt 2)'!$E:$E,A80)+COUNTIF('ADM3 - Admin Console (đợt 3)'!$E:$E,A80)+COUNTIF('SECX - Bảo mật hardening'!$E:$E,A80)+COUNTIF('MONEY - Vòng đời tiền'!$E:$E,A80)+COUNTIF('GAME - Điểm &amp; chính sách'!$E:$E,A80)+COUNTIF('INFRA - Hạ tầng vận hành'!$E:$E,A80)+COUNTIF('PERF - Tìm kiếm &amp; hiệu năng'!$E:$E,A80)+COUNTIF('SPLIT - Cộng đồng &amp; Khóa học'!$E:$E,A80)+COUNTIF('WIZ - Tạo cộng đồng (wizard)'!$E:$E,A80)+COUNTIF('ANN - Gói năm &amp; dialog tham gia'!$E:$E,A80)+COUNTIF('SETP - Hồ sơ'!$E:$E,A80)+COUNTIF('SETS - Tài khoản &amp; bảo mật'!$E:$E,A80)+COUNTIF('SETN - Thông báo'!$E:$E,A80)+COUNTIF('SETC - Cộng đồng của tôi'!$E:$E,A80)+COUNTIF('SETB - Thanh toán'!$E:$E,A80)+COUNTIF('SETR - Giới thiệu'!$E:$E,A80)+COUNTIF('ROLE - Ma trận phân quyền'!$E:$E,A80)+COUNTIF('SEC - Bảo mật &amp; Phi chức năng'!$E:$E,A80)+COUNTIF('INTEG - API &amp; Concurrency'!$E:$E,A80)+COUNTIF('BOT - Chatbot hỗ trợ'!$E:$E,A80)+COUNTIF('CBOT - Trợ lý AI của cộng đồng'!$E:$E,A80)+COUNTIF('GRT - Lời chào &amp; thông báo cộng'!$E:$E,A80)</f>
        <v/>
      </c>
    </row>
    <row r="81">
      <c r="A81" s="3" t="inlineStr">
        <is>
          <t>Giao diện</t>
        </is>
      </c>
      <c r="C81" s="3">
        <f>COUNTIF('HOME - Trang chủ &amp; Khám phá'!$E:$E,A81)+COUNTIF('AUTH - Tài khoản &amp; Xác thực'!$E:$E,A81)+COUNTIF('COMM - Cộng đồng'!$E:$E,A81)+COUNTIF('COMMVP - Cộng đồng MVP'!$E:$E,A81)+COUNTIF('COURSE - Lớp học'!$E:$E,A81)+COUNTIF('CERT - Chứng nhận'!$E:$E,A81)+COUNTIF('FEED - Bảng tin'!$E:$E,A81)+COUNTIF('MEMBER - Thành viên &amp; Xếp hạng'!$E:$E,A81)+COUNTIF('EVENT - Lịch &amp; Sự kiện'!$E:$E,A81)+COUNTIF('NOTI - Thông báo &amp; Nhắn tin'!$E:$E,A81)+COUNTIF('SEARCH - Tìm kiếm'!$E:$E,A81)+COUNTIF('UPLOAD - Upload tệp &amp; ảnh'!$E:$E,A81)+COUNTIF('PAY - Thanh toán &amp; Gói'!$E:$E,A81)+COUNTIF('BANK - Thanh toán chuyển khoản'!$E:$E,A81)+COUNTIF('TOOLS - Tải Tool'!$E:$E,A81)+COUNTIF('HOST - Phí hosting &amp; GD giới th'!$E:$E,A81)+COUNTIF('CXT - Bổ sung đăng nhập, trắc n'!$E:$E,A81)+COUNTIF('ADMIN - Quản trị &amp; Kiểm duyệt'!$E:$E,A81)+COUNTIF('ADM - Admin Console (đợt 1)'!$E:$E,A81)+COUNTIF('ADM2 - Admin Console (đợt 2)'!$E:$E,A81)+COUNTIF('ADM3 - Admin Console (đợt 3)'!$E:$E,A81)+COUNTIF('SECX - Bảo mật hardening'!$E:$E,A81)+COUNTIF('MONEY - Vòng đời tiền'!$E:$E,A81)+COUNTIF('GAME - Điểm &amp; chính sách'!$E:$E,A81)+COUNTIF('INFRA - Hạ tầng vận hành'!$E:$E,A81)+COUNTIF('PERF - Tìm kiếm &amp; hiệu năng'!$E:$E,A81)+COUNTIF('SPLIT - Cộng đồng &amp; Khóa học'!$E:$E,A81)+COUNTIF('WIZ - Tạo cộng đồng (wizard)'!$E:$E,A81)+COUNTIF('ANN - Gói năm &amp; dialog tham gia'!$E:$E,A81)+COUNTIF('SETP - Hồ sơ'!$E:$E,A81)+COUNTIF('SETS - Tài khoản &amp; bảo mật'!$E:$E,A81)+COUNTIF('SETN - Thông báo'!$E:$E,A81)+COUNTIF('SETC - Cộng đồng của tôi'!$E:$E,A81)+COUNTIF('SETB - Thanh toán'!$E:$E,A81)+COUNTIF('SETR - Giới thiệu'!$E:$E,A81)+COUNTIF('ROLE - Ma trận phân quyền'!$E:$E,A81)+COUNTIF('SEC - Bảo mật &amp; Phi chức năng'!$E:$E,A81)+COUNTIF('INTEG - API &amp; Concurrency'!$E:$E,A81)+COUNTIF('BOT - Chatbot hỗ trợ'!$E:$E,A81)+COUNTIF('CBOT - Trợ lý AI của cộng đồng'!$E:$E,A81)+COUNTIF('GRT - Lời chào &amp; thông báo cộng'!$E:$E,A81)</f>
        <v/>
      </c>
    </row>
    <row r="82">
      <c r="A82" s="3" t="inlineStr">
        <is>
          <t>Bảo mật</t>
        </is>
      </c>
      <c r="C82" s="3">
        <f>COUNTIF('HOME - Trang chủ &amp; Khám phá'!$E:$E,A82)+COUNTIF('AUTH - Tài khoản &amp; Xác thực'!$E:$E,A82)+COUNTIF('COMM - Cộng đồng'!$E:$E,A82)+COUNTIF('COMMVP - Cộng đồng MVP'!$E:$E,A82)+COUNTIF('COURSE - Lớp học'!$E:$E,A82)+COUNTIF('CERT - Chứng nhận'!$E:$E,A82)+COUNTIF('FEED - Bảng tin'!$E:$E,A82)+COUNTIF('MEMBER - Thành viên &amp; Xếp hạng'!$E:$E,A82)+COUNTIF('EVENT - Lịch &amp; Sự kiện'!$E:$E,A82)+COUNTIF('NOTI - Thông báo &amp; Nhắn tin'!$E:$E,A82)+COUNTIF('SEARCH - Tìm kiếm'!$E:$E,A82)+COUNTIF('UPLOAD - Upload tệp &amp; ảnh'!$E:$E,A82)+COUNTIF('PAY - Thanh toán &amp; Gói'!$E:$E,A82)+COUNTIF('BANK - Thanh toán chuyển khoản'!$E:$E,A82)+COUNTIF('TOOLS - Tải Tool'!$E:$E,A82)+COUNTIF('HOST - Phí hosting &amp; GD giới th'!$E:$E,A82)+COUNTIF('CXT - Bổ sung đăng nhập, trắc n'!$E:$E,A82)+COUNTIF('ADMIN - Quản trị &amp; Kiểm duyệt'!$E:$E,A82)+COUNTIF('ADM - Admin Console (đợt 1)'!$E:$E,A82)+COUNTIF('ADM2 - Admin Console (đợt 2)'!$E:$E,A82)+COUNTIF('ADM3 - Admin Console (đợt 3)'!$E:$E,A82)+COUNTIF('SECX - Bảo mật hardening'!$E:$E,A82)+COUNTIF('MONEY - Vòng đời tiền'!$E:$E,A82)+COUNTIF('GAME - Điểm &amp; chính sách'!$E:$E,A82)+COUNTIF('INFRA - Hạ tầng vận hành'!$E:$E,A82)+COUNTIF('PERF - Tìm kiếm &amp; hiệu năng'!$E:$E,A82)+COUNTIF('SPLIT - Cộng đồng &amp; Khóa học'!$E:$E,A82)+COUNTIF('WIZ - Tạo cộng đồng (wizard)'!$E:$E,A82)+COUNTIF('ANN - Gói năm &amp; dialog tham gia'!$E:$E,A82)+COUNTIF('SETP - Hồ sơ'!$E:$E,A82)+COUNTIF('SETS - Tài khoản &amp; bảo mật'!$E:$E,A82)+COUNTIF('SETN - Thông báo'!$E:$E,A82)+COUNTIF('SETC - Cộng đồng của tôi'!$E:$E,A82)+COUNTIF('SETB - Thanh toán'!$E:$E,A82)+COUNTIF('SETR - Giới thiệu'!$E:$E,A82)+COUNTIF('ROLE - Ma trận phân quyền'!$E:$E,A82)+COUNTIF('SEC - Bảo mật &amp; Phi chức năng'!$E:$E,A82)+COUNTIF('INTEG - API &amp; Concurrency'!$E:$E,A82)+COUNTIF('BOT - Chatbot hỗ trợ'!$E:$E,A82)+COUNTIF('CBOT - Trợ lý AI của cộng đồng'!$E:$E,A82)+COUNTIF('GRT - Lời chào &amp; thông báo cộng'!$E:$E,A82)</f>
        <v/>
      </c>
    </row>
    <row r="83">
      <c r="A83" s="3" t="inlineStr">
        <is>
          <t>Tích hợp</t>
        </is>
      </c>
      <c r="C83" s="3">
        <f>COUNTIF('HOME - Trang chủ &amp; Khám phá'!$E:$E,A83)+COUNTIF('AUTH - Tài khoản &amp; Xác thực'!$E:$E,A83)+COUNTIF('COMM - Cộng đồng'!$E:$E,A83)+COUNTIF('COMMVP - Cộng đồng MVP'!$E:$E,A83)+COUNTIF('COURSE - Lớp học'!$E:$E,A83)+COUNTIF('CERT - Chứng nhận'!$E:$E,A83)+COUNTIF('FEED - Bảng tin'!$E:$E,A83)+COUNTIF('MEMBER - Thành viên &amp; Xếp hạng'!$E:$E,A83)+COUNTIF('EVENT - Lịch &amp; Sự kiện'!$E:$E,A83)+COUNTIF('NOTI - Thông báo &amp; Nhắn tin'!$E:$E,A83)+COUNTIF('SEARCH - Tìm kiếm'!$E:$E,A83)+COUNTIF('UPLOAD - Upload tệp &amp; ảnh'!$E:$E,A83)+COUNTIF('PAY - Thanh toán &amp; Gói'!$E:$E,A83)+COUNTIF('BANK - Thanh toán chuyển khoản'!$E:$E,A83)+COUNTIF('TOOLS - Tải Tool'!$E:$E,A83)+COUNTIF('HOST - Phí hosting &amp; GD giới th'!$E:$E,A83)+COUNTIF('CXT - Bổ sung đăng nhập, trắc n'!$E:$E,A83)+COUNTIF('ADMIN - Quản trị &amp; Kiểm duyệt'!$E:$E,A83)+COUNTIF('ADM - Admin Console (đợt 1)'!$E:$E,A83)+COUNTIF('ADM2 - Admin Console (đợt 2)'!$E:$E,A83)+COUNTIF('ADM3 - Admin Console (đợt 3)'!$E:$E,A83)+COUNTIF('SECX - Bảo mật hardening'!$E:$E,A83)+COUNTIF('MONEY - Vòng đời tiền'!$E:$E,A83)+COUNTIF('GAME - Điểm &amp; chính sách'!$E:$E,A83)+COUNTIF('INFRA - Hạ tầng vận hành'!$E:$E,A83)+COUNTIF('PERF - Tìm kiếm &amp; hiệu năng'!$E:$E,A83)+COUNTIF('SPLIT - Cộng đồng &amp; Khóa học'!$E:$E,A83)+COUNTIF('WIZ - Tạo cộng đồng (wizard)'!$E:$E,A83)+COUNTIF('ANN - Gói năm &amp; dialog tham gia'!$E:$E,A83)+COUNTIF('SETP - Hồ sơ'!$E:$E,A83)+COUNTIF('SETS - Tài khoản &amp; bảo mật'!$E:$E,A83)+COUNTIF('SETN - Thông báo'!$E:$E,A83)+COUNTIF('SETC - Cộng đồng của tôi'!$E:$E,A83)+COUNTIF('SETB - Thanh toán'!$E:$E,A83)+COUNTIF('SETR - Giới thiệu'!$E:$E,A83)+COUNTIF('ROLE - Ma trận phân quyền'!$E:$E,A83)+COUNTIF('SEC - Bảo mật &amp; Phi chức năng'!$E:$E,A83)+COUNTIF('INTEG - API &amp; Concurrency'!$E:$E,A83)+COUNTIF('BOT - Chatbot hỗ trợ'!$E:$E,A83)+COUNTIF('CBOT - Trợ lý AI của cộng đồng'!$E:$E,A83)+COUNTIF('GRT - Lời chào &amp; thông báo cộng'!$E:$E,A83)</f>
        <v/>
      </c>
    </row>
    <row r="84">
      <c r="A84" s="3" t="inlineStr">
        <is>
          <t>Hiệu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f>
        <v/>
      </c>
    </row>
    <row r="86">
      <c r="A86" s="4" t="inlineStr">
        <is>
          <t>Thống kê theo Mức ưu tiên</t>
        </is>
      </c>
    </row>
    <row r="87">
      <c r="A87" s="3" t="inlineStr">
        <is>
          <t>Cao</t>
        </is>
      </c>
      <c r="C87" s="3">
        <f>COUNTIF('HOME - Trang chủ &amp; Khám phá'!$F:$F,A87)+COUNTIF('AUTH - Tài khoản &amp; Xác thực'!$F:$F,A87)+COUNTIF('COMM - Cộng đồng'!$F:$F,A87)+COUNTIF('COMMVP - Cộng đồng MVP'!$F:$F,A87)+COUNTIF('COURSE - Lớp học'!$F:$F,A87)+COUNTIF('CERT - Chứng nhận'!$F:$F,A87)+COUNTIF('FEED - Bảng tin'!$F:$F,A87)+COUNTIF('MEMBER - Thành viên &amp; Xếp hạng'!$F:$F,A87)+COUNTIF('EVENT - Lịch &amp; Sự kiện'!$F:$F,A87)+COUNTIF('NOTI - Thông báo &amp; Nhắn tin'!$F:$F,A87)+COUNTIF('SEARCH - Tìm kiếm'!$F:$F,A87)+COUNTIF('UPLOAD - Upload tệp &amp; ảnh'!$F:$F,A87)+COUNTIF('PAY - Thanh toán &amp; Gói'!$F:$F,A87)+COUNTIF('BANK - Thanh toán chuyển khoản'!$F:$F,A87)+COUNTIF('TOOLS - Tải Tool'!$F:$F,A87)+COUNTIF('HOST - Phí hosting &amp; GD giới th'!$F:$F,A87)+COUNTIF('CXT - Bổ sung đăng nhập, trắc n'!$F:$F,A87)+COUNTIF('ADMIN - Quản trị &amp; Kiểm duyệt'!$F:$F,A87)+COUNTIF('ADM - Admin Console (đợt 1)'!$F:$F,A87)+COUNTIF('ADM2 - Admin Console (đợt 2)'!$F:$F,A87)+COUNTIF('ADM3 - Admin Console (đợt 3)'!$F:$F,A87)+COUNTIF('SECX - Bảo mật hardening'!$F:$F,A87)+COUNTIF('MONEY - Vòng đời tiền'!$F:$F,A87)+COUNTIF('GAME - Điểm &amp; chính sách'!$F:$F,A87)+COUNTIF('INFRA - Hạ tầng vận hành'!$F:$F,A87)+COUNTIF('PERF - Tìm kiếm &amp; hiệu năng'!$F:$F,A87)+COUNTIF('SPLIT - Cộng đồng &amp; Khóa học'!$F:$F,A87)+COUNTIF('WIZ - Tạo cộng đồng (wizard)'!$F:$F,A87)+COUNTIF('ANN - Gói năm &amp; dialog tham gia'!$F:$F,A87)+COUNTIF('SETP - Hồ sơ'!$F:$F,A87)+COUNTIF('SETS - Tài khoản &amp; bảo mật'!$F:$F,A87)+COUNTIF('SETN - Thông báo'!$F:$F,A87)+COUNTIF('SETC - Cộng đồng của tôi'!$F:$F,A87)+COUNTIF('SETB - Thanh toán'!$F:$F,A87)+COUNTIF('SETR - Giới thiệu'!$F:$F,A87)+COUNTIF('ROLE - Ma trận phân quyền'!$F:$F,A87)+COUNTIF('SEC - Bảo mật &amp; Phi chức năng'!$F:$F,A87)+COUNTIF('INTEG - API &amp; Concurrency'!$F:$F,A87)+COUNTIF('BOT - Chatbot hỗ trợ'!$F:$F,A87)+COUNTIF('CBOT - Trợ lý AI của cộng đồng'!$F:$F,A87)+COUNTIF('GRT - Lời chào &amp; thông báo cộng'!$F:$F,A87)</f>
        <v/>
      </c>
    </row>
    <row r="88">
      <c r="A88" s="3" t="inlineStr">
        <is>
          <t>Trung bình</t>
        </is>
      </c>
      <c r="C88" s="3">
        <f>COUNTIF('HOME - Trang chủ &amp; Khám phá'!$F:$F,A88)+COUNTIF('AUTH - Tài khoản &amp; Xác thực'!$F:$F,A88)+COUNTIF('COMM - Cộng đồng'!$F:$F,A88)+COUNTIF('COMMVP - Cộng đồng MVP'!$F:$F,A88)+COUNTIF('COURSE - Lớp học'!$F:$F,A88)+COUNTIF('CERT - Chứng nhận'!$F:$F,A88)+COUNTIF('FEED - Bảng tin'!$F:$F,A88)+COUNTIF('MEMBER - Thành viên &amp; Xếp hạng'!$F:$F,A88)+COUNTIF('EVENT - Lịch &amp; Sự kiện'!$F:$F,A88)+COUNTIF('NOTI - Thông báo &amp; Nhắn tin'!$F:$F,A88)+COUNTIF('SEARCH - Tìm kiếm'!$F:$F,A88)+COUNTIF('UPLOAD - Upload tệp &amp; ảnh'!$F:$F,A88)+COUNTIF('PAY - Thanh toán &amp; Gói'!$F:$F,A88)+COUNTIF('BANK - Thanh toán chuyển khoản'!$F:$F,A88)+COUNTIF('TOOLS - Tải Tool'!$F:$F,A88)+COUNTIF('HOST - Phí hosting &amp; GD giới th'!$F:$F,A88)+COUNTIF('CXT - Bổ sung đăng nhập, trắc n'!$F:$F,A88)+COUNTIF('ADMIN - Quản trị &amp; Kiểm duyệt'!$F:$F,A88)+COUNTIF('ADM - Admin Console (đợt 1)'!$F:$F,A88)+COUNTIF('ADM2 - Admin Console (đợt 2)'!$F:$F,A88)+COUNTIF('ADM3 - Admin Console (đợt 3)'!$F:$F,A88)+COUNTIF('SECX - Bảo mật hardening'!$F:$F,A88)+COUNTIF('MONEY - Vòng đời tiền'!$F:$F,A88)+COUNTIF('GAME - Điểm &amp; chính sách'!$F:$F,A88)+COUNTIF('INFRA - Hạ tầng vận hành'!$F:$F,A88)+COUNTIF('PERF - Tìm kiếm &amp; hiệu năng'!$F:$F,A88)+COUNTIF('SPLIT - Cộng đồng &amp; Khóa học'!$F:$F,A88)+COUNTIF('WIZ - Tạo cộng đồng (wizard)'!$F:$F,A88)+COUNTIF('ANN - Gói năm &amp; dialog tham gia'!$F:$F,A88)+COUNTIF('SETP - Hồ sơ'!$F:$F,A88)+COUNTIF('SETS - Tài khoản &amp; bảo mật'!$F:$F,A88)+COUNTIF('SETN - Thông báo'!$F:$F,A88)+COUNTIF('SETC - Cộng đồng của tôi'!$F:$F,A88)+COUNTIF('SETB - Thanh toán'!$F:$F,A88)+COUNTIF('SETR - Giới thiệu'!$F:$F,A88)+COUNTIF('ROLE - Ma trận phân quyền'!$F:$F,A88)+COUNTIF('SEC - Bảo mật &amp; Phi chức năng'!$F:$F,A88)+COUNTIF('INTEG - API &amp; Concurrency'!$F:$F,A88)+COUNTIF('BOT - Chatbot hỗ trợ'!$F:$F,A88)+COUNTIF('CBOT - Trợ lý AI của cộng đồng'!$F:$F,A88)+COUNTIF('GRT - Lời chào &amp; thông báo cộng'!$F:$F,A88)</f>
        <v/>
      </c>
    </row>
    <row r="89">
      <c r="A89" s="3" t="inlineStr">
        <is>
          <t>Thấp</t>
        </is>
      </c>
      <c r="C89" s="3">
        <f>COUNTIF('HOME - Trang chủ &amp; Khám phá'!$F:$F,A89)+COUNTIF('AUTH - Tài khoản &amp; Xác thực'!$F:$F,A89)+COUNTIF('COMM - Cộng đồng'!$F:$F,A89)+COUNTIF('COMMVP - Cộng đồng MVP'!$F:$F,A89)+COUNTIF('COURSE - Lớp học'!$F:$F,A89)+COUNTIF('CERT - Chứng nhận'!$F:$F,A89)+COUNTIF('FEED - Bảng tin'!$F:$F,A89)+COUNTIF('MEMBER - Thành viên &amp; Xếp hạng'!$F:$F,A89)+COUNTIF('EVENT - Lịch &amp; Sự kiện'!$F:$F,A89)+COUNTIF('NOTI - Thông báo &amp; Nhắn tin'!$F:$F,A89)+COUNTIF('SEARCH - Tìm kiếm'!$F:$F,A89)+COUNTIF('UPLOAD - Upload tệp &amp; ảnh'!$F:$F,A89)+COUNTIF('PAY - Thanh toán &amp; Gói'!$F:$F,A89)+COUNTIF('BANK - Thanh toán chuyển khoản'!$F:$F,A89)+COUNTIF('TOOLS - Tải Tool'!$F:$F,A89)+COUNTIF('HOST - Phí hosting &amp; GD giới th'!$F:$F,A89)+COUNTIF('CXT - Bổ sung đăng nhập, trắc n'!$F:$F,A89)+COUNTIF('ADMIN - Quản trị &amp; Kiểm duyệt'!$F:$F,A89)+COUNTIF('ADM - Admin Console (đợt 1)'!$F:$F,A89)+COUNTIF('ADM2 - Admin Console (đợt 2)'!$F:$F,A89)+COUNTIF('ADM3 - Admin Console (đợt 3)'!$F:$F,A89)+COUNTIF('SECX - Bảo mật hardening'!$F:$F,A89)+COUNTIF('MONEY - Vòng đời tiền'!$F:$F,A89)+COUNTIF('GAME - Điểm &amp; chính sách'!$F:$F,A89)+COUNTIF('INFRA - Hạ tầng vận hành'!$F:$F,A89)+COUNTIF('PERF - Tìm kiếm &amp; hiệu năng'!$F:$F,A89)+COUNTIF('SPLIT - Cộng đồng &amp; Khóa học'!$F:$F,A89)+COUNTIF('WIZ - Tạo cộng đồng (wizard)'!$F:$F,A89)+COUNTIF('ANN - Gói năm &amp; dialog tham gia'!$F:$F,A89)+COUNTIF('SETP - Hồ sơ'!$F:$F,A89)+COUNTIF('SETS - Tài khoản &amp; bảo mật'!$F:$F,A89)+COUNTIF('SETN - Thông báo'!$F:$F,A89)+COUNTIF('SETC - Cộng đồng của tôi'!$F:$F,A89)+COUNTIF('SETB - Thanh toán'!$F:$F,A89)+COUNTIF('SETR - Giới thiệu'!$F:$F,A89)+COUNTIF('ROLE - Ma trận phân quyền'!$F:$F,A89)+COUNTIF('SEC - Bảo mật &amp; Phi chức năng'!$F:$F,A89)+COUNTIF('INTEG - API &amp; Concurrency'!$F:$F,A89)+COUNTIF('BOT - Chatbot hỗ trợ'!$F:$F,A89)+COUNTIF('CBOT - Trợ lý AI của cộng đồng'!$F:$F,A89)+COUNTIF('GRT - Lời chào &amp; thông báo cộng'!$F:$F,A89)</f>
        <v/>
      </c>
    </row>
    <row r="91">
      <c r="A91" s="4" t="inlineStr">
        <is>
          <t>Thống kê theo Phù hợp Playwright (Test 1 tự động / Test 2 thủ công)</t>
        </is>
      </c>
    </row>
    <row r="92">
      <c r="A92" s="3" t="inlineStr">
        <is>
          <t>Có</t>
        </is>
      </c>
      <c r="C92" s="3">
        <f>COUNTIF('HOME - Trang chủ &amp; Khám phá'!$H:$H,A92)+COUNTIF('AUTH - Tài khoản &amp; Xác thực'!$H:$H,A92)+COUNTIF('COMM - Cộng đồng'!$H:$H,A92)+COUNTIF('COMMVP - Cộng đồng MVP'!$H:$H,A92)+COUNTIF('COURSE - Lớp học'!$H:$H,A92)+COUNTIF('CERT - Chứng nhận'!$H:$H,A92)+COUNTIF('FEED - Bảng tin'!$H:$H,A92)+COUNTIF('MEMBER - Thành viên &amp; Xếp hạng'!$H:$H,A92)+COUNTIF('EVENT - Lịch &amp; Sự kiện'!$H:$H,A92)+COUNTIF('NOTI - Thông báo &amp; Nhắn tin'!$H:$H,A92)+COUNTIF('SEARCH - Tìm kiếm'!$H:$H,A92)+COUNTIF('UPLOAD - Upload tệp &amp; ảnh'!$H:$H,A92)+COUNTIF('PAY - Thanh toán &amp; Gói'!$H:$H,A92)+COUNTIF('BANK - Thanh toán chuyển khoản'!$H:$H,A92)+COUNTIF('TOOLS - Tải Tool'!$H:$H,A92)+COUNTIF('HOST - Phí hosting &amp; GD giới th'!$H:$H,A92)+COUNTIF('CXT - Bổ sung đăng nhập, trắc n'!$H:$H,A92)+COUNTIF('ADMIN - Quản trị &amp; Kiểm duyệt'!$H:$H,A92)+COUNTIF('ADM - Admin Console (đợt 1)'!$H:$H,A92)+COUNTIF('ADM2 - Admin Console (đợt 2)'!$H:$H,A92)+COUNTIF('ADM3 - Admin Console (đợt 3)'!$H:$H,A92)+COUNTIF('SECX - Bảo mật hardening'!$H:$H,A92)+COUNTIF('MONEY - Vòng đời tiền'!$H:$H,A92)+COUNTIF('GAME - Điểm &amp; chính sách'!$H:$H,A92)+COUNTIF('INFRA - Hạ tầng vận hành'!$H:$H,A92)+COUNTIF('PERF - Tìm kiếm &amp; hiệu năng'!$H:$H,A92)+COUNTIF('SPLIT - Cộng đồng &amp; Khóa học'!$H:$H,A92)+COUNTIF('WIZ - Tạo cộng đồng (wizard)'!$H:$H,A92)+COUNTIF('ANN - Gói năm &amp; dialog tham gia'!$H:$H,A92)+COUNTIF('SETP - Hồ sơ'!$H:$H,A92)+COUNTIF('SETS - Tài khoản &amp; bảo mật'!$H:$H,A92)+COUNTIF('SETN - Thông báo'!$H:$H,A92)+COUNTIF('SETC - Cộng đồng của tôi'!$H:$H,A92)+COUNTIF('SETB - Thanh toán'!$H:$H,A92)+COUNTIF('SETR - Giới thiệu'!$H:$H,A92)+COUNTIF('ROLE - Ma trận phân quyền'!$H:$H,A92)+COUNTIF('SEC - Bảo mật &amp; Phi chức năng'!$H:$H,A92)+COUNTIF('INTEG - API &amp; Concurrency'!$H:$H,A92)+COUNTIF('BOT - Chatbot hỗ trợ'!$H:$H,A92)+COUNTIF('CBOT - Trợ lý AI của cộng đồng'!$H:$H,A92)+COUNTIF('GRT - Lời chào &amp; thông báo cộng'!$H:$H,A92)</f>
        <v/>
      </c>
    </row>
    <row r="93">
      <c r="A93" s="3" t="inlineStr">
        <is>
          <t>Một phần</t>
        </is>
      </c>
      <c r="C93" s="3">
        <f>COUNTIF('HOME - Trang chủ &amp; Khám phá'!$H:$H,A93)+COUNTIF('AUTH - Tài khoản &amp; Xác thực'!$H:$H,A93)+COUNTIF('COMM - Cộng đồng'!$H:$H,A93)+COUNTIF('COMMVP - Cộng đồng MVP'!$H:$H,A93)+COUNTIF('COURSE - Lớp học'!$H:$H,A93)+COUNTIF('CERT - Chứng nhận'!$H:$H,A93)+COUNTIF('FEED - Bảng tin'!$H:$H,A93)+COUNTIF('MEMBER - Thành viên &amp; Xếp hạng'!$H:$H,A93)+COUNTIF('EVENT - Lịch &amp; Sự kiện'!$H:$H,A93)+COUNTIF('NOTI - Thông báo &amp; Nhắn tin'!$H:$H,A93)+COUNTIF('SEARCH - Tìm kiếm'!$H:$H,A93)+COUNTIF('UPLOAD - Upload tệp &amp; ảnh'!$H:$H,A93)+COUNTIF('PAY - Thanh toán &amp; Gói'!$H:$H,A93)+COUNTIF('BANK - Thanh toán chuyển khoản'!$H:$H,A93)+COUNTIF('TOOLS - Tải Tool'!$H:$H,A93)+COUNTIF('HOST - Phí hosting &amp; GD giới th'!$H:$H,A93)+COUNTIF('CXT - Bổ sung đăng nhập, trắc n'!$H:$H,A93)+COUNTIF('ADMIN - Quản trị &amp; Kiểm duyệt'!$H:$H,A93)+COUNTIF('ADM - Admin Console (đợt 1)'!$H:$H,A93)+COUNTIF('ADM2 - Admin Console (đợt 2)'!$H:$H,A93)+COUNTIF('ADM3 - Admin Console (đợt 3)'!$H:$H,A93)+COUNTIF('SECX - Bảo mật hardening'!$H:$H,A93)+COUNTIF('MONEY - Vòng đời tiền'!$H:$H,A93)+COUNTIF('GAME - Điểm &amp; chính sách'!$H:$H,A93)+COUNTIF('INFRA - Hạ tầng vận hành'!$H:$H,A93)+COUNTIF('PERF - Tìm kiếm &amp; hiệu năng'!$H:$H,A93)+COUNTIF('SPLIT - Cộng đồng &amp; Khóa học'!$H:$H,A93)+COUNTIF('WIZ - Tạo cộng đồng (wizard)'!$H:$H,A93)+COUNTIF('ANN - Gói năm &amp; dialog tham gia'!$H:$H,A93)+COUNTIF('SETP - Hồ sơ'!$H:$H,A93)+COUNTIF('SETS - Tài khoản &amp; bảo mật'!$H:$H,A93)+COUNTIF('SETN - Thông báo'!$H:$H,A93)+COUNTIF('SETC - Cộng đồng của tôi'!$H:$H,A93)+COUNTIF('SETB - Thanh toán'!$H:$H,A93)+COUNTIF('SETR - Giới thiệu'!$H:$H,A93)+COUNTIF('ROLE - Ma trận phân quyền'!$H:$H,A93)+COUNTIF('SEC - Bảo mật &amp; Phi chức năng'!$H:$H,A93)+COUNTIF('INTEG - API &amp; Concurrency'!$H:$H,A93)+COUNTIF('BOT - Chatbot hỗ trợ'!$H:$H,A93)+COUNTIF('CBOT - Trợ lý AI của cộng đồng'!$H:$H,A93)+COUNTIF('GRT - Lời chào &amp; thông báo cộng'!$H:$H,A93)</f>
        <v/>
      </c>
    </row>
    <row r="94">
      <c r="A94" s="3" t="inlineStr">
        <is>
          <t>Không</t>
        </is>
      </c>
      <c r="C94" s="3">
        <f>COUNTIF('HOME - Trang chủ &amp; Khám phá'!$H:$H,A94)+COUNTIF('AUTH - Tài khoản &amp; Xác thực'!$H:$H,A94)+COUNTIF('COMM - Cộng đồng'!$H:$H,A94)+COUNTIF('COMMVP - Cộng đồng MVP'!$H:$H,A94)+COUNTIF('COURSE - Lớp học'!$H:$H,A94)+COUNTIF('CERT - Chứng nhận'!$H:$H,A94)+COUNTIF('FEED - Bảng tin'!$H:$H,A94)+COUNTIF('MEMBER - Thành viên &amp; Xếp hạng'!$H:$H,A94)+COUNTIF('EVENT - Lịch &amp; Sự kiện'!$H:$H,A94)+COUNTIF('NOTI - Thông báo &amp; Nhắn tin'!$H:$H,A94)+COUNTIF('SEARCH - Tìm kiếm'!$H:$H,A94)+COUNTIF('UPLOAD - Upload tệp &amp; ảnh'!$H:$H,A94)+COUNTIF('PAY - Thanh toán &amp; Gói'!$H:$H,A94)+COUNTIF('BANK - Thanh toán chuyển khoản'!$H:$H,A94)+COUNTIF('TOOLS - Tải Tool'!$H:$H,A94)+COUNTIF('HOST - Phí hosting &amp; GD giới th'!$H:$H,A94)+COUNTIF('CXT - Bổ sung đăng nhập, trắc n'!$H:$H,A94)+COUNTIF('ADMIN - Quản trị &amp; Kiểm duyệt'!$H:$H,A94)+COUNTIF('ADM - Admin Console (đợt 1)'!$H:$H,A94)+COUNTIF('ADM2 - Admin Console (đợt 2)'!$H:$H,A94)+COUNTIF('ADM3 - Admin Console (đợt 3)'!$H:$H,A94)+COUNTIF('SECX - Bảo mật hardening'!$H:$H,A94)+COUNTIF('MONEY - Vòng đời tiền'!$H:$H,A94)+COUNTIF('GAME - Điểm &amp; chính sách'!$H:$H,A94)+COUNTIF('INFRA - Hạ tầng vận hành'!$H:$H,A94)+COUNTIF('PERF - Tìm kiếm &amp; hiệu năng'!$H:$H,A94)+COUNTIF('SPLIT - Cộng đồng &amp; Khóa học'!$H:$H,A94)+COUNTIF('WIZ - Tạo cộng đồng (wizard)'!$H:$H,A94)+COUNTIF('ANN - Gói năm &amp; dialog tham gia'!$H:$H,A94)+COUNTIF('SETP - Hồ sơ'!$H:$H,A94)+COUNTIF('SETS - Tài khoản &amp; bảo mật'!$H:$H,A94)+COUNTIF('SETN - Thông báo'!$H:$H,A94)+COUNTIF('SETC - Cộng đồng của tôi'!$H:$H,A94)+COUNTIF('SETB - Thanh toán'!$H:$H,A94)+COUNTIF('SETR - Giới thiệu'!$H:$H,A94)+COUNTIF('ROLE - Ma trận phân quyền'!$H:$H,A94)+COUNTIF('SEC - Bảo mật &amp; Phi chức năng'!$H:$H,A94)+COUNTIF('INTEG - API &amp; Concurrency'!$H:$H,A94)+COUNTIF('BOT - Chatbot hỗ trợ'!$H:$H,A94)+COUNTIF('CBOT - Trợ lý AI của cộng đồng'!$H:$H,A94)+COUNTIF('GRT - Lời chào &amp; thông báo cộng'!$H:$H,A94)</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4.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175"/>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3902 (+3621).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20">
      <c r="A20" s="4" t="inlineStr">
        <is>
          <t>A2. 2026-10-01 - Admin console đợt 1 (Tổng quan · Cộng đồng · Người dùng · Kiểm duyệt · Nhật ký hoạt động)</t>
        </is>
      </c>
    </row>
    <row r="21">
      <c r="A21" s="13" t="inlineStr">
        <is>
          <t>Ngày</t>
        </is>
      </c>
      <c r="B21" s="13" t="inlineStr">
        <is>
          <t>Hạng mục</t>
        </is>
      </c>
      <c r="C21" s="13" t="inlineStr">
        <is>
          <t>Nội dung đã làm</t>
        </is>
      </c>
      <c r="D21" s="13" t="inlineStr">
        <is>
          <t>Tài liệu / nguồn</t>
        </is>
      </c>
      <c r="E21" s="13" t="inlineStr">
        <is>
          <t>Ảnh hưởng tới test case</t>
        </is>
      </c>
    </row>
    <row r="22" ht="240" customHeight="1">
      <c r="A22" s="15" t="inlineStr">
        <is>
          <t>2026-10-01</t>
        </is>
      </c>
      <c r="B22" s="15" t="inlineStr">
        <is>
          <t>Backend /api/admin/* (đợt 1)</t>
        </is>
      </c>
      <c r="C22"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2" s="15" t="inlineStr">
        <is>
          <t>backend/docs/api/admin.md, backend/src/modules/admin/*, backend/tests/admin.test.ts</t>
        </is>
      </c>
      <c r="E22" s="15" t="inlineStr">
        <is>
          <t>Module mới ADM. Case cũ ADMIN/ROLE/SEC về Platform Admin không đổi kỳ vọng; cộng đồng chưa duyệt/tạm ngưng/đã xóa nay ẩn khỏi /courses và tìm kiếm.</t>
        </is>
      </c>
    </row>
    <row r="23" ht="180" customHeight="1">
      <c r="A23" s="15" t="inlineStr">
        <is>
          <t>2026-10-01</t>
        </is>
      </c>
      <c r="B23" s="15" t="inlineStr">
        <is>
          <t>Frontend /admin/* (khung admin mới)</t>
        </is>
      </c>
      <c r="C23"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3" s="15" t="inlineStr">
        <is>
          <t>docs/features/admin-batch1.md, frontend/ADMIN_BACKEND_GAPS.md</t>
        </is>
      </c>
      <c r="E23" s="15" t="inlineStr">
        <is>
          <t>UI của case ADM bám nhãn tiếng Việt thật trong frontend/src/features/admin/**; Test 1 (Playwright) chưa có kết quả.</t>
        </is>
      </c>
    </row>
    <row r="24" ht="120" customHeight="1">
      <c r="A24" s="15" t="inlineStr">
        <is>
          <t>2026-10-01</t>
        </is>
      </c>
      <c r="B24" s="15" t="inlineStr">
        <is>
          <t>Seed dữ liệu admin</t>
        </is>
      </c>
      <c r="C24"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4" s="15" t="inlineStr">
        <is>
          <t>backend/prisma/seed/admin.ts</t>
        </is>
      </c>
      <c r="E24" s="15" t="inlineStr">
        <is>
          <t>Tiền điều kiện của case ADM dùng đúng id/tên/email này (xem sheet 'Tài khoản &amp; dữ liệu test' mục A2 và C).</t>
        </is>
      </c>
    </row>
    <row r="25" ht="225" customHeight="1">
      <c r="A25" s="15" t="inlineStr">
        <is>
          <t>2026-10-01</t>
        </is>
      </c>
      <c r="B25" s="15" t="inlineStr">
        <is>
          <t>Bộ test QA: thêm module ADM</t>
        </is>
      </c>
      <c r="C25"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5" s="15" t="inlineStr">
        <is>
          <t>qa/cases_admin.py, qa/gen_testcases.py, qa/split_sheets.py, qa/sheets_extra.py, qa/README.md</t>
        </is>
      </c>
      <c r="E25" s="15" t="inlineStr">
        <is>
          <t>Kết quả Test 1/Test 2 đều 'Chưa test'. Case có ghi chú 'thay đổi dữ liệu seed' phải db:reset sau khi chạy. Case cũ không đổi mã/thứ tự; kết quả Pass/Fail cũ được khôi phục nguyên.</t>
        </is>
      </c>
    </row>
    <row r="27">
      <c r="A27" s="4" t="inlineStr">
        <is>
          <t>A3. 2026-10-02 - Admin console đợt 2 (Nội dung · Thanh toán · Khám phá)</t>
        </is>
      </c>
    </row>
    <row r="28">
      <c r="A28" s="13" t="inlineStr">
        <is>
          <t>Ngày</t>
        </is>
      </c>
      <c r="B28" s="13" t="inlineStr">
        <is>
          <t>Hạng mục</t>
        </is>
      </c>
      <c r="C28" s="13" t="inlineStr">
        <is>
          <t>Nội dung đã làm</t>
        </is>
      </c>
      <c r="D28" s="13" t="inlineStr">
        <is>
          <t>Tài liệu / nguồn</t>
        </is>
      </c>
      <c r="E28" s="13" t="inlineStr">
        <is>
          <t>Ảnh hưởng tới test case</t>
        </is>
      </c>
    </row>
    <row r="29" ht="210" customHeight="1">
      <c r="A29" s="15" t="inlineStr">
        <is>
          <t>2026-10-02</t>
        </is>
      </c>
      <c r="B29" s="15" t="inlineStr">
        <is>
          <t>Backend /api/admin/{content,payments,discovery}/*</t>
        </is>
      </c>
      <c r="C29"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9" s="15" t="inlineStr">
        <is>
          <t>backend/docs/api/admin-batch2.md, backend/tests/admin-batch2.test.ts</t>
        </is>
      </c>
      <c r="E29"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0" ht="135" customHeight="1">
      <c r="A30" s="15" t="inlineStr">
        <is>
          <t>2026-10-02</t>
        </is>
      </c>
      <c r="B30" s="15" t="inlineStr">
        <is>
          <t>Frontend /admin/{content,payments,discovery}/*</t>
        </is>
      </c>
      <c r="C30"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0" s="15" t="inlineStr">
        <is>
          <t>docs/features/admin-batch2.md, frontend/ADMIN_BACKEND_GAPS.md</t>
        </is>
      </c>
      <c r="E30" s="15" t="inlineStr">
        <is>
          <t>UI của case ADM2 bám nhãn tiếng Việt thật trong frontend/src/features/admin/pages/{Content,Payments,Discovery}Views.tsx; Test 1 (Playwright) chưa có kết quả.</t>
        </is>
      </c>
    </row>
    <row r="31" ht="120" customHeight="1">
      <c r="A31" s="15" t="inlineStr">
        <is>
          <t>2026-10-02</t>
        </is>
      </c>
      <c r="B31" s="15" t="inlineStr">
        <is>
          <t>Seed dữ liệu admin đợt 2</t>
        </is>
      </c>
      <c r="C31"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1" s="15" t="inlineStr">
        <is>
          <t>backend/prisma/seed/admin-batch2.ts</t>
        </is>
      </c>
      <c r="E31" s="15" t="inlineStr">
        <is>
          <t>Tiền điều kiện của case ADM2 dùng đúng mã/tên này (xem sheet 'Tài khoản &amp; dữ liệu test' mục A3, A4 và C). Thao tác admin không bị db:seed hoàn tác -&gt; dùng npm run db:reset.</t>
        </is>
      </c>
    </row>
    <row r="32" ht="195" customHeight="1">
      <c r="A32" s="15" t="inlineStr">
        <is>
          <t>2026-10-02</t>
        </is>
      </c>
      <c r="B32" s="15" t="inlineStr">
        <is>
          <t>Bộ test QA: thêm module ADM2</t>
        </is>
      </c>
      <c r="C32"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2" s="15" t="inlineStr">
        <is>
          <t>qa/cases_admin2.py, qa/gen_testcases.py, qa/split_sheets.py, qa/sheets_extra.py, qa/README.md</t>
        </is>
      </c>
      <c r="E32"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4">
      <c r="A34" s="4" t="inlineStr">
        <is>
          <t>A4. 2026-10-03 - Admin console đợt 3 (Phân tích · Hỗ trợ · Hệ thống + vai trò/quyền nhân viên)</t>
        </is>
      </c>
    </row>
    <row r="35">
      <c r="A35" s="13" t="inlineStr">
        <is>
          <t>Ngày</t>
        </is>
      </c>
      <c r="B35" s="13" t="inlineStr">
        <is>
          <t>Hạng mục</t>
        </is>
      </c>
      <c r="C35" s="13" t="inlineStr">
        <is>
          <t>Nội dung đã làm</t>
        </is>
      </c>
      <c r="D35" s="13" t="inlineStr">
        <is>
          <t>Tài liệu / nguồn</t>
        </is>
      </c>
      <c r="E35" s="13" t="inlineStr">
        <is>
          <t>Ảnh hưởng tới test case</t>
        </is>
      </c>
    </row>
    <row r="36" ht="300" customHeight="1">
      <c r="A36" s="15" t="inlineStr">
        <is>
          <t>2026-10-03</t>
        </is>
      </c>
      <c r="B36" s="15" t="inlineStr">
        <is>
          <t>Backend /api/admin/{analytics,support,system}/* + phân quyền nhân viên</t>
        </is>
      </c>
      <c r="C36"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6" s="15" t="inlineStr">
        <is>
          <t>backend/docs/api/admin-batch3.md, backend/docs/API.md, backend/tests/admin-batch3.test.ts (39 test)</t>
        </is>
      </c>
      <c r="E36"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7" ht="120" customHeight="1">
      <c r="A37" s="15" t="inlineStr">
        <is>
          <t>2026-10-03</t>
        </is>
      </c>
      <c r="B37" s="15" t="inlineStr">
        <is>
          <t>Frontend khung admin theo quyền + 19 trang đợt 3</t>
        </is>
      </c>
      <c r="C37"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7" s="15" t="inlineStr">
        <is>
          <t>docs/features/admin-batch3.md, frontend/ADMIN_BACKEND_GAPS.md (mục Admin đợt 3)</t>
        </is>
      </c>
      <c r="E37" s="15" t="inlineStr">
        <is>
          <t>UI của case ADM3 bám nhãn tiếng Việt thật trong frontend/src/features/admin/pages/{Analytics,Support,SystemAccess,SystemConfig}Views.tsx, EmailTemplatesView.tsx, AuditView.tsx và nav.ts; Test 1 (Playwright) chưa có kết quả.</t>
        </is>
      </c>
    </row>
    <row r="38" ht="105" customHeight="1">
      <c r="A38" s="15" t="inlineStr">
        <is>
          <t>2026-10-03</t>
        </is>
      </c>
      <c r="B38" s="15" t="inlineStr">
        <is>
          <t>Seed dữ liệu admin đợt 3</t>
        </is>
      </c>
      <c r="C38"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8" s="15" t="inlineStr">
        <is>
          <t>backend/prisma/seed/admin-batch3.ts</t>
        </is>
      </c>
      <c r="E38" s="15" t="inlineStr">
        <is>
          <t>Tiền điều kiện của case ADM3 dùng đúng mã/tên này (sheet 'Tài khoản &amp; dữ liệu test' mục A5, A6). Mã ticket T-2001.. phụ thuộc số tự tăng nên chỉ cố định trên DB sạch.</t>
        </is>
      </c>
    </row>
    <row r="39" ht="90" customHeight="1">
      <c r="A39" s="15" t="inlineStr">
        <is>
          <t>2026-10-03</t>
        </is>
      </c>
      <c r="B39" s="15" t="inlineStr">
        <is>
          <t>Sheet 'Phân quyền' viết lại</t>
        </is>
      </c>
      <c r="C39"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9" s="15" t="inlineStr">
        <is>
          <t>qa/sheets_extra.py (build_roles_sheet), backend/src/modules/admin/admin-staff.permissions.ts</t>
        </is>
      </c>
      <c r="E39" s="15" t="inlineStr">
        <is>
          <t>Đổi quyền ở admin-staff.permissions.ts thì sửa PERMS trong qa/cases_admin3.py (sheet Phân quyền và case ma trận sinh từ bảng này).</t>
        </is>
      </c>
    </row>
    <row r="40" ht="285" customHeight="1">
      <c r="A40" s="15" t="inlineStr">
        <is>
          <t>2026-10-03</t>
        </is>
      </c>
      <c r="B40" s="15" t="inlineStr">
        <is>
          <t>Bộ test QA: thêm module ADM3</t>
        </is>
      </c>
      <c r="C40"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0" s="15" t="inlineStr">
        <is>
          <t>qa/cases_admin3.py, qa/gen_testcases.py, qa/split_sheets.py, qa/sheets_extra.py, qa/README.md</t>
        </is>
      </c>
      <c r="E40"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2">
      <c r="A42" s="4" t="inlineStr">
        <is>
          <t>A5. 2026-10-04..06 - Audit backend hardening (AUDIT-BACKEND-2026-10-01.md, bước 1-8): bảo mật, tiền, điểm, dữ liệu giả, hạ tầng, tìm kiếm, tách Community/Course</t>
        </is>
      </c>
    </row>
    <row r="43">
      <c r="A43" s="13" t="inlineStr">
        <is>
          <t>Ngày</t>
        </is>
      </c>
      <c r="B43" s="13" t="inlineStr">
        <is>
          <t>Hạng mục</t>
        </is>
      </c>
      <c r="C43" s="13" t="inlineStr">
        <is>
          <t>Nội dung đã làm</t>
        </is>
      </c>
      <c r="D43" s="13" t="inlineStr">
        <is>
          <t>Tài liệu / nguồn</t>
        </is>
      </c>
      <c r="E43" s="13" t="inlineStr">
        <is>
          <t>Ảnh hưởng tới test case</t>
        </is>
      </c>
    </row>
    <row r="44" ht="240" customHeight="1">
      <c r="A44" s="15" t="inlineStr">
        <is>
          <t>2026-10-04</t>
        </is>
      </c>
      <c r="B44" s="15" t="inlineStr">
        <is>
          <t>Bước 1 - bịt 4 đường vào không cần mật khẩu (module SECX)</t>
        </is>
      </c>
      <c r="C44"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4" s="15" t="inlineStr">
        <is>
          <t>AUDIT-BACKEND-2026-10-01.md mục 4.1-4.4, backend/docs/api/{uploads,notifications,identity,messages}.md, DEPLOY.md (1.2, 1.4, checklist), backend/tests/security-hardening.test.ts</t>
        </is>
      </c>
      <c r="E44"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5" ht="300" customHeight="1">
      <c r="A45" s="15" t="inlineStr">
        <is>
          <t>2026-10-04</t>
        </is>
      </c>
      <c r="B45" s="15" t="inlineStr">
        <is>
          <t>Bước 2 - khóa chặt vòng đời tiền (module MONEY)</t>
        </is>
      </c>
      <c r="C45"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5" s="15" t="inlineStr">
        <is>
          <t>AUDIT-BACKEND-2026-10-01.md mục 3.1-3.5 + 6.1/6.2, backend/docs/api/payments.md (Vòng đời tiền), docs/features/money-ui-update.md, backend/tests/money-lifecycle.test.ts, migration 20261004100000_money_lifecycle_points</t>
        </is>
      </c>
      <c r="E45"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6" ht="210" customHeight="1">
      <c r="A46" s="15" t="inlineStr">
        <is>
          <t>2026-10-04</t>
        </is>
      </c>
      <c r="B46" s="15" t="inlineStr">
        <is>
          <t>Bước 3 - điểm thưởng chống farm + chính sách ranh giới trạng thái (module GAME)</t>
        </is>
      </c>
      <c r="C46"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6" s="15" t="inlineStr">
        <is>
          <t>AUDIT-BACKEND-2026-10-01.md mục 5.1, 5.2, 6.1, 6.2, backend/docs/api/{content,communities}.md, backend/tests/points-policy.test.ts, middlewares/rate-limit.ts</t>
        </is>
      </c>
      <c r="E46" s="15" t="inlineStr">
        <is>
          <t>Module mới GAME (90 case TC-GAME-001..): farm điểm, RSVP, ma trận locked (16 hành động), ban, join request, kiểm duyệt, rate limit, MAX_PAGE. Điểm seed là dòng legacy không có sourceType nên không bù được khi xóa nguồn.</t>
        </is>
      </c>
    </row>
    <row r="47" ht="150" customHeight="1">
      <c r="A47" s="15" t="inlineStr">
        <is>
          <t>2026-10-04</t>
        </is>
      </c>
      <c r="B47" s="15" t="inlineStr">
        <is>
          <t>Bước 4 - gỡ dữ liệu giả (nhóm con của module SPLIT)</t>
        </is>
      </c>
      <c r="C47"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7" s="15" t="inlineStr">
        <is>
          <t>AUDIT-BACKEND-2026-10-01.md mục 2.2 + 8, PLAN.md (STEP 4), backend/src/modules/{catalog/community-detail.ts,meta/meta.routes.ts}, backend/tests/courses.test.ts</t>
        </is>
      </c>
      <c r="E47" s="15" t="inlineStr">
        <is>
          <t>Nhóm 'Gỡ dữ liệu giả' trong module SPLIT. Nhiều case cũ ở HOME/COMMVP kiểm 'đánh giá/module mẫu/FAQ' có thể lệch - xem 'Case cũ cần rà lại'.</t>
        </is>
      </c>
    </row>
    <row r="48" ht="240" customHeight="1">
      <c r="A48" s="15" t="inlineStr">
        <is>
          <t>2026-10-05</t>
        </is>
      </c>
      <c r="B48" s="15" t="inlineStr">
        <is>
          <t>Bước 5 + 7 - lưới an toàn + đưa state ra khỏi RAM (module INFRA)</t>
        </is>
      </c>
      <c r="C48"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8" s="15" t="inlineStr">
        <is>
          <t>AUDIT-BACKEND-2026-10-01.md mục 5.3, 6.3, 6.5, 10 bước 5/7, DEPLOY.md (1.3-1.7, CI), PLAN.md (STEP 5/7), .github/workflows/ci.yml, backend/tests/{shared-state,scheduler,lifecycle,notifications-durability}.test.ts</t>
        </is>
      </c>
      <c r="E48"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9" ht="165" customHeight="1">
      <c r="A49" s="15" t="inlineStr">
        <is>
          <t>2026-10-05</t>
        </is>
      </c>
      <c r="B49" s="15" t="inlineStr">
        <is>
          <t>Bước 8 - Postgres full-text + hiệu năng SQL (module PERF)</t>
        </is>
      </c>
      <c r="C49"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9" s="15" t="inlineStr">
        <is>
          <t>AUDIT-BACKEND-2026-10-01.md mục 6.4, backend/docs/api/search.md, backend/docs/DATABASE.md (Số truy vấn trước/sau), DEPLOY.md 1.3a (pg_trgm), backend/tests/{search,perf-sql,query-count}.test.ts, migrations 20261005100000/20261005100100</t>
        </is>
      </c>
      <c r="E49"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0" ht="225" customHeight="1">
      <c r="A50" s="15" t="inlineStr">
        <is>
          <t>2026-10-06</t>
        </is>
      </c>
      <c r="B50" s="15" t="inlineStr">
        <is>
          <t>Bước 6 - tách Community / Khóa học (module SPLIT)</t>
        </is>
      </c>
      <c r="C50"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0"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0"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1" ht="120" customHeight="1">
      <c r="A51" s="15" t="inlineStr">
        <is>
          <t>2026-10-06</t>
        </is>
      </c>
      <c r="B51" s="15" t="inlineStr">
        <is>
          <t>Bộ test QA: thêm 6 module SECX, MONEY, GAME, INFRA, PERF, SPLIT</t>
        </is>
      </c>
      <c r="C51"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1" s="15" t="inlineStr">
        <is>
          <t>qa/cases_audit_*.py, qa/gen_testcases.py, qa/split_sheets.py, qa/sheets_extra.py, qa/README.md</t>
        </is>
      </c>
      <c r="E51"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2" ht="300" customHeight="1">
      <c r="A52" s="15" t="inlineStr">
        <is>
          <t>2026-10-06</t>
        </is>
      </c>
      <c r="B52" s="15" t="inlineStr">
        <is>
          <t>Rà soát &amp; dọn testcase lỗi thời (432 case loại bỏ, ~150 case sửa tại chỗ, 13 case thay thế)</t>
        </is>
      </c>
      <c r="C52"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2" s="15" t="inlineStr">
        <is>
          <t>qa/retired_cases.py, qa/retired_part_1..5.py, qa/archive/retired_cases.csv, qa/review_notes/part1..5.md, qa/cases_*.py, qa/gen_testcases.py</t>
        </is>
      </c>
      <c r="E52"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3" ht="300" customHeight="1">
      <c r="A53" s="15" t="inlineStr">
        <is>
          <t>2026-10-06</t>
        </is>
      </c>
      <c r="B53" s="15" t="inlineStr">
        <is>
          <t>Lệch giữa tài liệu / code / test phát hiện khi viết case (ghi 'HIỆN TẠI' trong case, trạng thái 'Kế hoạch')</t>
        </is>
      </c>
      <c r="C53"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3" s="15" t="inlineStr">
        <is>
          <t>backend/docs/**, DEPLOY.md, docs/OPEN_DECISIONS.md, frontend/src/pages/FaqPage.tsx, backend/src/config/env-guard.ts</t>
        </is>
      </c>
      <c r="E53" s="15" t="inlineStr">
        <is>
          <t>Mỗi điểm có case tương ứng trong SECX/MONEY/GAME/INFRA/PERF/SPLIT (tìm 'HIỆN TẠI' trong cột Tiêu đề/Kết quả mong đợi).</t>
        </is>
      </c>
    </row>
    <row r="55">
      <c r="A55" s="4" t="inlineStr">
        <is>
          <t>A6. 2026-10-07 - Wizard 'Tạo cộng đồng' 5 bước + hộp thoại 'Chọn gói thành viên' (gói năm, dùng thử có thẻ, nhắc trước 3 ngày)</t>
        </is>
      </c>
    </row>
    <row r="56">
      <c r="A56" s="13" t="inlineStr">
        <is>
          <t>Ngày</t>
        </is>
      </c>
      <c r="B56" s="13" t="inlineStr">
        <is>
          <t>Hạng mục</t>
        </is>
      </c>
      <c r="C56" s="13" t="inlineStr">
        <is>
          <t>Nội dung đã làm</t>
        </is>
      </c>
      <c r="D56" s="13" t="inlineStr">
        <is>
          <t>Tài liệu / nguồn</t>
        </is>
      </c>
      <c r="E56" s="13" t="inlineStr">
        <is>
          <t>Ảnh hưởng tới test case</t>
        </is>
      </c>
    </row>
    <row r="57" ht="300" customHeight="1">
      <c r="A57" s="15" t="inlineStr">
        <is>
          <t>2026-10-07</t>
        </is>
      </c>
      <c r="B57" s="15" t="inlineStr">
        <is>
          <t>Wizard 'Tạo cộng đồng' 5 bước (BE + FE) - module WIZ</t>
        </is>
      </c>
      <c r="C57"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7"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7"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8" ht="225" customHeight="1">
      <c r="A58" s="15" t="inlineStr">
        <is>
          <t>2026-10-07</t>
        </is>
      </c>
      <c r="B58" s="15" t="inlineStr">
        <is>
          <t>Hộp thoại 'Chọn gói thành viên' + gói năm + dùng thử có thẻ + nhắc trước 3 ngày - module ANN</t>
        </is>
      </c>
      <c r="C58"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8" s="15" t="inlineStr">
        <is>
          <t>backend/docs/api/community-wizard.md mục 4, backend/docs/api/payments.md, backend/tests/annual-subscription.test.ts, prisma/seed/communities-scenarios.ts, ảnh thiết kế images/3.png (XMAI - AI Heroes Club)</t>
        </is>
      </c>
      <c r="E58"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9" ht="90" customHeight="1">
      <c r="A59" s="15" t="inlineStr">
        <is>
          <t>2026-10-07</t>
        </is>
      </c>
      <c r="B59" s="15" t="inlineStr">
        <is>
          <t>Bộ test QA: thêm 2 module WIZ và ANN</t>
        </is>
      </c>
      <c r="C59"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9" s="15" t="inlineStr">
        <is>
          <t>qa/cases_wizard.py, qa/gen_testcases.py (CASE_MODULES), qa/split_sheets.py (SHORT_NAMES/ORDER), qa/sheets_extra.py, qa/README.md</t>
        </is>
      </c>
      <c r="E59"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0" ht="300" customHeight="1">
      <c r="A60" s="15" t="inlineStr">
        <is>
          <t>2026-10-07</t>
        </is>
      </c>
      <c r="B60" s="15" t="inlineStr">
        <is>
          <t>Lệch mockup / tài liệu / code / giao diện phát hiện khi viết case (ghi 'HIỆN TẠI'/'KỲ VỌNG', trạng thái 'Kế hoạch')</t>
        </is>
      </c>
      <c r="C60"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0" s="15" t="inlineStr">
        <is>
          <t>docs/features/community-wizard.md, backend/docs/api/community-wizard.md, mockup template.html + images/3.png, frontend/src/{features/wizard,features/payments,pages/BillingPage,features/communities/components/JoinRequestDialog}, backend/src/modules/admin/admin-payments.service.ts</t>
        </is>
      </c>
      <c r="E60" s="15" t="inlineStr">
        <is>
          <t>Mỗi điểm có case tương ứng (WIZ nhóm 'Điểm chưa làm / lệch...', ANN nhóm 'Hồi quy, điểm chưa làm, lệch UI-docs-code') trạng thái 'Kế hoạch', ghi rõ hành vi HIỆN TẠI để tester không báo lỗi trùng.</t>
        </is>
      </c>
    </row>
    <row r="62">
      <c r="A62" s="4" t="inlineStr">
        <is>
          <t>A7. 2026-10-08 - Luồng 'Cài đặt hồ sơ' (6 tab: Hồ sơ, Thông báo, Tài khoản &amp; bảo mật, Thanh toán, Cộng đồng của tôi, Chương trình giới thiệu)</t>
        </is>
      </c>
    </row>
    <row r="63">
      <c r="A63" s="13" t="inlineStr">
        <is>
          <t>Ngày</t>
        </is>
      </c>
      <c r="B63" s="13" t="inlineStr">
        <is>
          <t>Hạng mục</t>
        </is>
      </c>
      <c r="C63" s="13" t="inlineStr">
        <is>
          <t>Nội dung đã làm</t>
        </is>
      </c>
      <c r="D63" s="13" t="inlineStr">
        <is>
          <t>Tài liệu / nguồn</t>
        </is>
      </c>
      <c r="E63" s="13" t="inlineStr">
        <is>
          <t>Ảnh hưởng tới test case</t>
        </is>
      </c>
    </row>
    <row r="64" ht="285" customHeight="1">
      <c r="A64" s="15" t="inlineStr">
        <is>
          <t>2026-10-08</t>
        </is>
      </c>
      <c r="B64" s="15" t="inlineStr">
        <is>
          <t>Khung /settings + tab Hồ sơ và Tài khoản &amp; bảo mật (BE + FE) - module SETP, SETS</t>
        </is>
      </c>
      <c r="C64"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4" s="15" t="inlineStr">
        <is>
          <t>docs/features/settings-profile-security.md, backend/docs/api/settings-account.md, backend/tests/account-settings.test.ts, mockup scratchpad/cdhs/template.html</t>
        </is>
      </c>
      <c r="E64"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5" ht="165" customHeight="1">
      <c r="A65" s="15" t="inlineStr">
        <is>
          <t>2026-10-08</t>
        </is>
      </c>
      <c r="B65" s="15" t="inlineStr">
        <is>
          <t>Tab Thông báo và Cộng đồng của tôi (BE + FE) - module SETN, SETC</t>
        </is>
      </c>
      <c r="C65"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5" s="15" t="inlineStr">
        <is>
          <t>docs/features/settings-notify-communities.md, backend/docs/api/settings-notify-communities.md, backend/tests/{notifications-settings,my-communities}.test.ts</t>
        </is>
      </c>
      <c r="E65"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6" ht="165" customHeight="1">
      <c r="A66" s="15" t="inlineStr">
        <is>
          <t>2026-10-08</t>
        </is>
      </c>
      <c r="B66" s="15" t="inlineStr">
        <is>
          <t>Tab Thanh toán và Chương trình giới thiệu (BE + FE) - module SETB, SETR</t>
        </is>
      </c>
      <c r="C66"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6" s="15" t="inlineStr">
        <is>
          <t>docs/features/settings-billing-referral.md, backend/docs/api/{payments,referrals}.md, docs/OPEN_DECISIONS.md A16/A17, backend/tests/{payment-cards,referrals}.test.ts</t>
        </is>
      </c>
      <c r="E66"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7" ht="105" customHeight="1">
      <c r="A67" s="15" t="inlineStr">
        <is>
          <t>2026-10-08</t>
        </is>
      </c>
      <c r="B67" s="15" t="inlineStr">
        <is>
          <t>Bộ test QA: thêm 6 module SETP, SETS, SETN, SETC, SETB, SETR</t>
        </is>
      </c>
      <c r="C67"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7" s="15" t="inlineStr">
        <is>
          <t>qa/cases_settings.py, qa/gen_testcases.py (CASE_MODULES), qa/split_sheets.py (SHORT_NAMES/ORDER), qa/sheets_extra.py (mục A10 + nhật ký A7), qa/README.md</t>
        </is>
      </c>
      <c r="E67"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8" ht="270" customHeight="1">
      <c r="A68" s="15" t="inlineStr">
        <is>
          <t>2026-10-08</t>
        </is>
      </c>
      <c r="B68" s="15" t="inlineStr">
        <is>
          <t>Lệch tài liệu / code / giao diện phát hiện khi viết case (ghi 'HIỆN TẠI'/'KỲ VỌNG', trạng thái 'Kế hoạch')</t>
        </is>
      </c>
      <c r="C68"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8" s="15" t="inlineStr">
        <is>
          <t>frontend/src/features/settings/**, backend/src/modules/auth/auth.schema.ts, docs/features/settings-*.md, mockup template.html</t>
        </is>
      </c>
      <c r="E68" s="15" t="inlineStr">
        <is>
          <t>Mỗi điểm có case 'Kế hoạch' tương ứng ở SETP/SETS/SETN/SETC/SETB/SETR để tester không báo lỗi trùng.</t>
        </is>
      </c>
    </row>
    <row r="70">
      <c r="A70" s="4" t="inlineStr">
        <is>
          <t>B. Giá trị TẠM chưa chốt (đang dùng cấu hình mặc định, test theo hành vi thực tế)</t>
        </is>
      </c>
    </row>
    <row r="71">
      <c r="A71" s="13" t="inlineStr">
        <is>
          <t>Hạng mục</t>
        </is>
      </c>
      <c r="B71" s="13" t="inlineStr">
        <is>
          <t>Giá trị tạm hiện tại</t>
        </is>
      </c>
      <c r="C71" s="13" t="inlineStr">
        <is>
          <t>Trạng thái</t>
        </is>
      </c>
      <c r="D71" s="13" t="inlineStr">
        <is>
          <t>Ảnh hưởng tới test</t>
        </is>
      </c>
    </row>
    <row r="72" ht="30" customHeight="1">
      <c r="A72" s="15" t="inlineStr">
        <is>
          <t>Hoa hồng nền tảng</t>
        </is>
      </c>
      <c r="B72" s="15" t="inlineStr">
        <is>
          <t>10% (PLATFORM_COMMISSION_PCT) + phí cổng 2.9% + 30¢ (GATEWAY_FEE_PCT, GATEWAY_FEE_FIXED_CENTS)</t>
        </is>
      </c>
      <c r="C72" s="15" t="inlineStr">
        <is>
          <t>Chờ chốt mô hình doanh thu (PLAN câu hỏi #6)</t>
        </is>
      </c>
      <c r="D72" s="15" t="inlineStr">
        <is>
          <t>PAY: công thức doanh thu ròng/số dư owner</t>
        </is>
      </c>
    </row>
    <row r="73" ht="30" customHeight="1">
      <c r="A73" s="15" t="inlineStr">
        <is>
          <t>Chính sách hoàn tiền</t>
        </is>
      </c>
      <c r="B73" s="15" t="inlineStr">
        <is>
          <t>Hoàn 100% trong 7 ngày đầu (REFUND_WINDOW_DAYS=7), ngoài cửa sổ Platform Admin duyệt</t>
        </is>
      </c>
      <c r="C73" s="15" t="inlineStr">
        <is>
          <t>Chờ chốt (#8)</t>
        </is>
      </c>
      <c r="D73" s="15" t="inlineStr">
        <is>
          <t>PAY: hoàn tiền tự duyệt vs cần duyệt</t>
        </is>
      </c>
    </row>
    <row r="74" ht="30" customHeight="1">
      <c r="A74" s="15" t="inlineStr">
        <is>
          <t>Rút tiền tối thiểu</t>
        </is>
      </c>
      <c r="B74" s="15" t="inlineStr">
        <is>
          <t>$50 (PAYOUT_MIN_USD), duyệt thủ công bởi Platform Admin</t>
        </is>
      </c>
      <c r="C74" s="15" t="inlineStr">
        <is>
          <t>Chờ chốt (#9)</t>
        </is>
      </c>
      <c r="D74" s="15" t="inlineStr">
        <is>
          <t>PAY: rút tiền dưới ngưỡng bị từ chối</t>
        </is>
      </c>
    </row>
    <row r="75" ht="45" customHeight="1">
      <c r="A75" s="15" t="inlineStr">
        <is>
          <t>Cổng thanh toán</t>
        </is>
      </c>
      <c r="B75" s="15" t="inlineStr">
        <is>
          <t>Chưa chọn (Stripe vs PayOS/VNPay/MoMo) - đang dùng MockGateway (payments.gateway.ts; luôn thành công trừ user trong failFor)</t>
        </is>
      </c>
      <c r="C75" s="15" t="inlineStr">
        <is>
          <t>Chờ chốt (#2)</t>
        </is>
      </c>
      <c r="D75" s="15" t="inlineStr">
        <is>
          <t>PAY/INTEG: case cổng thật (thẻ hết hạn, không đủ số dư, tự thử lại, đối soát) giữ 'Kế hoạch'</t>
        </is>
      </c>
    </row>
    <row r="76" ht="30" customHeight="1">
      <c r="A76" s="15" t="inlineStr">
        <is>
          <t>Kick/ban thành viên trả phí</t>
        </is>
      </c>
      <c r="B76" s="15" t="inlineStr">
        <is>
          <t>Chưa quyết định có hoàn tiền hay không</t>
        </is>
      </c>
      <c r="C76" s="15" t="inlineStr">
        <is>
          <t>Chưa chốt</t>
        </is>
      </c>
      <c r="D76" s="15" t="inlineStr">
        <is>
          <t>COMM/PAY: ghi 'theo hành vi thực tế hiện tại' trong kết quả mong đợi</t>
        </is>
      </c>
    </row>
    <row r="77" ht="30" customHeight="1">
      <c r="A77" s="15" t="inlineStr">
        <is>
          <t>Owner đổi giá khi có gói đang thuê</t>
        </is>
      </c>
      <c r="B77" s="15" t="inlineStr">
        <is>
          <t>Chưa quyết định ảnh hưởng gói hiện tại</t>
        </is>
      </c>
      <c r="C77" s="15" t="inlineStr">
        <is>
          <t>Chưa chốt</t>
        </is>
      </c>
      <c r="D77" s="15" t="inlineStr">
        <is>
          <t>COMM/PAY: case 'đổi giá' giữ 'Kế hoạch' hoặc ghi rõ chưa chốt</t>
        </is>
      </c>
    </row>
    <row r="78" ht="45" customHeight="1">
      <c r="A78" s="15" t="inlineStr">
        <is>
          <t>Xác thực SSE (thông báo/tin nhắn)</t>
        </is>
      </c>
      <c r="B78" s="15" t="inlineStr">
        <is>
          <t>Từ 2026-10-04: CHỐT trong code - chỉ Bearer header hoặc vé một lần 30s (?ticket=), ĐÃ BỎ ?access_token=. Còn mở: chuyển sang cookie httpOnly hay giữ vé</t>
        </is>
      </c>
      <c r="C78" s="15" t="inlineStr">
        <is>
          <t>Một phần đã chốt (OPEN_DECISIONS A6)</t>
        </is>
      </c>
      <c r="D78" s="15" t="inlineStr">
        <is>
          <t>SECX nhóm SSE; NOTI/COMMS/AUTH cũ có case nhắc ?access_token cần rà lại</t>
        </is>
      </c>
    </row>
    <row r="79" ht="60" customHeight="1">
      <c r="A79" s="15" t="inlineStr">
        <is>
          <t>/files cho tệp đính kèm tin nhắn</t>
        </is>
      </c>
      <c r="B79" s="15" t="inlineStr">
        <is>
          <t>Từ 2026-10-04: ĐÃ CHỐT trong code - ảnh avatar/cover/post_image công khai; message/lesson/post_file cần đăng nhập + quyền hoặc URL ký 300s (private, no-store); 404 khi không có bản ghi Upload</t>
        </is>
      </c>
      <c r="C79" s="15" t="inlineStr">
        <is>
          <t>Đã chốt trong code</t>
        </is>
      </c>
      <c r="D79" s="15" t="inlineStr">
        <is>
          <t>SECX nhóm /files; UPLOAD cũ cần rà lại</t>
        </is>
      </c>
    </row>
    <row r="80" ht="45" customHeight="1">
      <c r="A80" s="15" t="inlineStr">
        <is>
          <t>Cửa sổ tranh chấp &amp; quỹ dự phòng của payout</t>
        </is>
      </c>
      <c r="B80" s="15" t="inlineStr">
        <is>
          <t>Holding = hoàn tiền 7 ngày + tranh chấp 7 ngày = 14 ngày; quỹ dự phòng 10% (PAYOUT_DISPUTE_WINDOW_DAYS, PAYOUT_RESERVE_PCT, chỉnh ở Cài đặt chung)</t>
        </is>
      </c>
      <c r="C80" s="15" t="inlineStr">
        <is>
          <t>Chưa chốt (tạm, cần owner dự án)</t>
        </is>
      </c>
      <c r="D80" s="15" t="inlineStr">
        <is>
          <t>MONEY: nhóm Số dư owner, Revenue UI</t>
        </is>
      </c>
    </row>
    <row r="81" ht="45" customHeight="1">
      <c r="A81" s="15" t="inlineStr">
        <is>
          <t>Kick/ban thành viên trả phí có HOÀN TIỀN không</t>
        </is>
      </c>
      <c r="B81" s="15" t="inlineStr">
        <is>
          <t>Hiện: kick kết thúc gói ngay, ban dừng gia hạn + gỡ quyền, KHÔNG hoàn tiền kỳ đã trả; gỡ cấm khi gói còn hạn trả lại quyền</t>
        </is>
      </c>
      <c r="C81" s="15" t="inlineStr">
        <is>
          <t>Hoàn tiền chưa chốt (A5); hủy/ngừng gia hạn đã làm</t>
        </is>
      </c>
      <c r="D81" s="15" t="inlineStr">
        <is>
          <t>MONEY nhóm kick/ban + GAME</t>
        </is>
      </c>
    </row>
    <row r="82" ht="18" customHeight="1">
      <c r="A82" s="15" t="inlineStr">
        <is>
          <t>Chứng nhận khi mod thêm bài sau khi đã cấp</t>
        </is>
      </c>
      <c r="B82" s="15" t="inlineStr">
        <is>
          <t>Chưa quyết định xử lý</t>
        </is>
      </c>
      <c r="C82" s="15" t="inlineStr">
        <is>
          <t>Chưa chốt</t>
        </is>
      </c>
      <c r="D82" s="15" t="inlineStr">
        <is>
          <t>CERT</t>
        </is>
      </c>
    </row>
    <row r="83" ht="45" customHeight="1">
      <c r="A83" s="15" t="inlineStr">
        <is>
          <t>Phí cổng trong doanh thu admin</t>
        </is>
      </c>
      <c r="B83" s="15" t="inlineStr">
        <is>
          <t>Phí cổng = 2,9% × số tiền + 30¢ tính trên số tiền gốc (không hoàn khi hoàn tiền) nên giao dịch hoàn đủ có 'Creator nhận' âm</t>
        </is>
      </c>
      <c r="C83" s="15" t="inlineStr">
        <is>
          <t>Chưa chốt (cùng #6)</t>
        </is>
      </c>
      <c r="D83" s="15" t="inlineStr">
        <is>
          <t>ADM2: Giao dịch, Doanh thu creator</t>
        </is>
      </c>
    </row>
    <row r="84" ht="30" customHeight="1">
      <c r="A84" s="15" t="inlineStr">
        <is>
          <t>Trọng số xếp hạng mặc định &amp; công thức</t>
        </is>
      </c>
      <c r="B84" s="15" t="inlineStr">
        <is>
          <t>25/25/20/15/10/5; revenue 100 điểm = MRR $450; reportPenalty = báo cáo 30 ngày × 10</t>
        </is>
      </c>
      <c r="C84" s="15" t="inlineStr">
        <is>
          <t>Chưa chốt</t>
        </is>
      </c>
      <c r="D84" s="15" t="inlineStr">
        <is>
          <t>ADM2: Xếp hạng, sort=ranked</t>
        </is>
      </c>
    </row>
    <row r="85" ht="45" customHeight="1">
      <c r="A85" s="15" t="inlineStr">
        <is>
          <t>Quy tắc hiển thị Khám phá hidden/unlisted</t>
        </is>
      </c>
      <c r="B85" s="15" t="inlineStr">
        <is>
          <t>hidden (ẩn) vs unlisted (gỡ): cộng đồng riêng tư hiển thị 'Đã ẩn', chưa active hiển thị 'Gỡ khỏi khám phá', nhưng /courses chỉ lọc theo cột discoveryStatus</t>
        </is>
      </c>
      <c r="C85" s="15" t="inlineStr">
        <is>
          <t>Chưa chốt</t>
        </is>
      </c>
      <c r="D85" s="15" t="inlineStr">
        <is>
          <t>ADM2: Cộng đồng hiển thị</t>
        </is>
      </c>
    </row>
    <row r="86" ht="45" customHeight="1">
      <c r="A86" s="15" t="inlineStr">
        <is>
          <t>Các giá trị tiền tạm ở trên (hoa hồng, phí cổng, cửa sổ hoàn tiền, rút tối thiểu, dùng thử, chu kỳ gói)</t>
        </is>
      </c>
      <c r="B86" s="15" t="inlineStr">
        <is>
          <t>Từ 2026-10-03 chỉnh được ở Admin &gt; Hệ thống &gt; Cài đặt chung (PATCH /api/admin/system/settings), mặc định vẫn lấy từ env và Khôi phục được</t>
        </is>
      </c>
      <c r="C86" s="15" t="inlineStr">
        <is>
          <t>Giá trị cuối cùng vẫn chưa chốt</t>
        </is>
      </c>
      <c r="D86" s="15" t="inlineStr">
        <is>
          <t>ADM3: nhóm case 'Cài đặt chung: hiệu lực thật lên thanh toán' + case Kế hoạch 'Giá trị nghiệp vụ tạm...'</t>
        </is>
      </c>
    </row>
    <row r="87" ht="30" customHeight="1">
      <c r="A87" s="15" t="inlineStr">
        <is>
          <t>Công thức điểm chất lượng tìm kiếm</t>
        </is>
      </c>
      <c r="B87" s="15" t="inlineStr">
        <is>
          <t>40×rating/5 + 25×tương tác + 15 (mô tả ≥80 ký tự) + 10 (ảnh bìa) + 10 (bài 30 ngày) − 8×vi phạm</t>
        </is>
      </c>
      <c r="C87" s="15" t="inlineStr">
        <is>
          <t>Chưa chốt</t>
        </is>
      </c>
      <c r="D87" s="15" t="inlineStr">
        <is>
          <t>ADM2: Hiển thị tìm kiếm</t>
        </is>
      </c>
    </row>
    <row r="88" ht="75" customHeight="1">
      <c r="A88" s="15" t="inlineStr">
        <is>
          <t>Gói hosting của owner (A16)</t>
        </is>
      </c>
      <c r="B88"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8" s="15" t="inlineStr">
        <is>
          <t>Chưa chốt (docs/OPEN_DECISIONS.md A16): MÔ PHỎNG, không trừ tiền khi hết thử</t>
        </is>
      </c>
      <c r="D88" s="15" t="inlineStr">
        <is>
          <t>WIZ: nhóm Bước 2, API gói owner, Global Settings owner.*, điểm chưa làm; ANN: tiền tệ lẫn lộn</t>
        </is>
      </c>
    </row>
    <row r="89" ht="90" customHeight="1">
      <c r="A89" s="15" t="inlineStr">
        <is>
          <t>Chương trình giới thiệu (A17)</t>
        </is>
      </c>
      <c r="B89"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9" s="15" t="inlineStr">
        <is>
          <t>Chưa chốt (A17)</t>
        </is>
      </c>
      <c r="D89" s="15" t="inlineStr">
        <is>
          <t>SETR: KPI, hoa hồng, Global Settings referral.* ([PHỤ THUỘC QUYẾT ĐỊNH CHƯA CHỐT])</t>
        </is>
      </c>
    </row>
    <row r="90" ht="30" customHeight="1">
      <c r="A90" s="15" t="inlineStr">
        <is>
          <t>Đơn vị tiền ở Cài đặt &gt; Thanh toán / Giới thiệu</t>
        </is>
      </c>
      <c r="B90" s="15" t="inlineStr">
        <is>
          <t>Gói thành viên USD ($7.00), gói hosting &amp; hoa hồng creator VND; mockup hiển thị VND (149.000đ)</t>
        </is>
      </c>
      <c r="C90" s="15" t="inlineStr">
        <is>
          <t>Chưa chốt (A16/A17)</t>
        </is>
      </c>
      <c r="D90" s="15" t="inlineStr">
        <is>
          <t>SETB, SETR: case 'Kế hoạch' về tiền tệ</t>
        </is>
      </c>
    </row>
    <row r="91" ht="75" customHeight="1">
      <c r="A91" s="15" t="inlineStr">
        <is>
          <t>Gói thành viên theo năm</t>
        </is>
      </c>
      <c r="B91"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1" s="15" t="inlineStr">
        <is>
          <t>Chưa chốt (cùng nhóm giá trị tiền tạm)</t>
        </is>
      </c>
      <c r="D91" s="15" t="inlineStr">
        <is>
          <t>ANN: quote, checkout năm, gia hạn/hoàn tiền, nhắc dùng thử</t>
        </is>
      </c>
    </row>
    <row r="93">
      <c r="A93" s="4" t="inlineStr">
        <is>
          <t>C. Còn mô phỏng / chưa làm (giữ 'Kế hoạch' trong test case)</t>
        </is>
      </c>
    </row>
    <row r="94">
      <c r="A94" s="13" t="inlineStr">
        <is>
          <t>Hạng mục</t>
        </is>
      </c>
      <c r="B94" s="13" t="inlineStr">
        <is>
          <t>Ghi chú</t>
        </is>
      </c>
    </row>
    <row r="95" ht="45" customHeight="1">
      <c r="A95" s="15" t="inlineStr">
        <is>
          <t>Đăng nhập Google/Facebook</t>
        </is>
      </c>
      <c r="B95" s="15" t="inlineStr">
        <is>
          <t>Chưa làm (nút chỉ hiển thị hoặc không có). 2FA TOTP và đổi email của NGƯỜI DÙNG đã làm 2026-10-08 (module SETS); 2FA của nhân viên admin vẫn chỉ là cờ.</t>
        </is>
      </c>
    </row>
    <row r="96" ht="135" customHeight="1">
      <c r="A96" s="15" t="inlineStr">
        <is>
          <t>Cài đặt hồ sơ - chưa làm / mô phỏng</t>
        </is>
      </c>
      <c r="B96"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7" ht="30" customHeight="1">
      <c r="A97" s="15" t="inlineStr">
        <is>
          <t>PDF chứng nhận</t>
        </is>
      </c>
      <c r="B97" s="15" t="inlineStr">
        <is>
          <t>Chưa làm (hiện chỉ trang chứng nhận + xác minh công khai).</t>
        </is>
      </c>
    </row>
    <row r="98" ht="45" customHeight="1">
      <c r="A98" s="15" t="inlineStr">
        <is>
          <t>Tìm kiếm Postgres full-text</t>
        </is>
      </c>
      <c r="B98" s="15" t="inlineStr">
        <is>
          <t>ĐÃ LÀM 2026-10-05 (module PERF): tsvector + GIN + pg_trgm; còn thiếu tìm trong bình luận, sự kiện, bài học lớp học; chưa khớp chuỗi con giữa từ cho nội dung bài.</t>
        </is>
      </c>
    </row>
    <row r="99" ht="30" customHeight="1">
      <c r="A99" s="15" t="inlineStr">
        <is>
          <t>Email thật</t>
        </is>
      </c>
      <c r="B99" s="15" t="inlineStr">
        <is>
          <t>Chỉ ghi vào outbox dev (GET /api/dev/outbox), chưa nối SES/SMTP -&gt; các case 'nhận email' giữ 'Kế hoạch'.</t>
        </is>
      </c>
    </row>
    <row r="100" ht="18" customHeight="1">
      <c r="A100" s="15" t="inlineStr">
        <is>
          <t>Upload S3/MinIO</t>
        </is>
      </c>
      <c r="B100" s="15" t="inlineStr">
        <is>
          <t>Đang lưu ổ đĩa cục bộ (StorageProvider đã tách sẵn).</t>
        </is>
      </c>
    </row>
    <row r="101" ht="18" customHeight="1">
      <c r="A101" s="15" t="inlineStr">
        <is>
          <t>i18n VI/EN, SEO meta/OG, sitemap</t>
        </is>
      </c>
      <c r="B101" s="15" t="inlineStr">
        <is>
          <t>Chưa làm (nút 'VI' chỉ là hình).</t>
        </is>
      </c>
    </row>
    <row r="102" ht="75" customHeight="1">
      <c r="A102" s="15" t="inlineStr">
        <is>
          <t>Nhiều instance BE</t>
        </is>
      </c>
      <c r="B102"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3" ht="75" customHeight="1">
      <c r="A103" s="15" t="inlineStr">
        <is>
          <t>Audit 2026-10-01: điểm chưa xử lý</t>
        </is>
      </c>
      <c r="B103"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3" s="15" t="inlineStr">
        <is>
          <t>Ngoài phạm vi 8 bước; giữ 'Kế hoạch' nếu có case</t>
        </is>
      </c>
    </row>
    <row r="104" ht="135" customHeight="1">
      <c r="A104" s="15" t="inlineStr">
        <is>
          <t>Admin đợt 3 - chưa làm / mô phỏng</t>
        </is>
      </c>
      <c r="B104"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5" ht="75" customHeight="1">
      <c r="A105" s="15" t="inlineStr">
        <is>
          <t>Thiếu ở BE mà FE tạm xử lý</t>
        </is>
      </c>
      <c r="B105"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6" ht="165" customHeight="1">
      <c r="A106" s="15" t="inlineStr">
        <is>
          <t>Wizard 'Tạo cộng đồng' - chưa làm / mô phỏng</t>
        </is>
      </c>
      <c r="B106"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7" ht="105" customHeight="1">
      <c r="A107" s="15" t="inlineStr">
        <is>
          <t>Gói năm / dùng thử có thẻ - chưa làm</t>
        </is>
      </c>
      <c r="B107"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9">
      <c r="A109" s="4" t="inlineStr">
        <is>
          <t>D. Thống kê số testcase trước / sau theo module</t>
        </is>
      </c>
    </row>
    <row r="110">
      <c r="A110" s="13" t="inlineStr">
        <is>
          <t>Mã</t>
        </is>
      </c>
      <c r="B110" s="13" t="inlineStr">
        <is>
          <t>Module</t>
        </is>
      </c>
      <c r="C110" s="13" t="inlineStr">
        <is>
          <t>Trước</t>
        </is>
      </c>
      <c r="D110" s="13" t="inlineStr">
        <is>
          <t>Sau</t>
        </is>
      </c>
      <c r="E110" s="13" t="inlineStr">
        <is>
          <t>Thêm mới</t>
        </is>
      </c>
    </row>
    <row r="111" ht="18" customHeight="1">
      <c r="A111" s="15" t="inlineStr">
        <is>
          <t>HOME</t>
        </is>
      </c>
      <c r="B111" s="15" t="inlineStr">
        <is>
          <t>Trang chủ &amp; Khám phá</t>
        </is>
      </c>
      <c r="C111" s="15" t="n">
        <v>32</v>
      </c>
      <c r="D111" s="15" t="n">
        <v>29</v>
      </c>
      <c r="E111" s="15" t="n">
        <v>-3</v>
      </c>
    </row>
    <row r="112" ht="18" customHeight="1">
      <c r="A112" s="15" t="inlineStr">
        <is>
          <t>AUTH</t>
        </is>
      </c>
      <c r="B112" s="15" t="inlineStr">
        <is>
          <t>Tài khoản &amp; Xác thực</t>
        </is>
      </c>
      <c r="C112" s="15" t="n">
        <v>36</v>
      </c>
      <c r="D112" s="15" t="n">
        <v>156</v>
      </c>
      <c r="E112" s="15" t="n">
        <v>120</v>
      </c>
    </row>
    <row r="113" ht="18" customHeight="1">
      <c r="A113" s="15" t="inlineStr">
        <is>
          <t>COMM</t>
        </is>
      </c>
      <c r="B113" s="15" t="inlineStr">
        <is>
          <t>Cộng đồng</t>
        </is>
      </c>
      <c r="C113" s="15" t="n">
        <v>32</v>
      </c>
      <c r="D113" s="15" t="n">
        <v>202</v>
      </c>
      <c r="E113" s="15" t="n">
        <v>170</v>
      </c>
    </row>
    <row r="114" ht="18" customHeight="1">
      <c r="A114" s="15" t="inlineStr">
        <is>
          <t>COMMVP</t>
        </is>
      </c>
      <c r="B114" s="15" t="inlineStr">
        <is>
          <t>Cộng đồng MVP (gắn theo khóa học — 2026-09-29)</t>
        </is>
      </c>
      <c r="C114" s="15" t="n">
        <v>27</v>
      </c>
      <c r="D114" s="15" t="n">
        <v>3</v>
      </c>
      <c r="E114" s="15" t="n">
        <v>-24</v>
      </c>
    </row>
    <row r="115" ht="18" customHeight="1">
      <c r="A115" s="15" t="inlineStr">
        <is>
          <t>COURSE</t>
        </is>
      </c>
      <c r="B115" s="15" t="inlineStr">
        <is>
          <t>Khóa học / Lớp học</t>
        </is>
      </c>
      <c r="C115" s="15" t="n">
        <v>20</v>
      </c>
      <c r="D115" s="15" t="n">
        <v>92</v>
      </c>
      <c r="E115" s="15" t="n">
        <v>72</v>
      </c>
    </row>
    <row r="116" ht="18" customHeight="1">
      <c r="A116" s="15" t="inlineStr">
        <is>
          <t>FEED</t>
        </is>
      </c>
      <c r="B116" s="15" t="inlineStr">
        <is>
          <t>Bảng tin &amp; Tương tác cộng đồng</t>
        </is>
      </c>
      <c r="C116" s="15" t="n">
        <v>18</v>
      </c>
      <c r="D116" s="15" t="n">
        <v>134</v>
      </c>
      <c r="E116" s="15" t="n">
        <v>116</v>
      </c>
    </row>
    <row r="117" ht="18" customHeight="1">
      <c r="A117" s="15" t="inlineStr">
        <is>
          <t>EVENT</t>
        </is>
      </c>
      <c r="B117" s="15" t="inlineStr">
        <is>
          <t>Lịch &amp; Sự kiện</t>
        </is>
      </c>
      <c r="C117" s="15" t="n">
        <v>12</v>
      </c>
      <c r="D117" s="15" t="n">
        <v>89</v>
      </c>
      <c r="E117" s="15" t="n">
        <v>77</v>
      </c>
    </row>
    <row r="118" ht="18" customHeight="1">
      <c r="A118" s="15" t="inlineStr">
        <is>
          <t>NOTI</t>
        </is>
      </c>
      <c r="B118" s="15" t="inlineStr">
        <is>
          <t>Thông báo &amp; Nhắn tin</t>
        </is>
      </c>
      <c r="C118" s="15" t="n">
        <v>12</v>
      </c>
      <c r="D118" s="15" t="n">
        <v>144</v>
      </c>
      <c r="E118" s="15" t="n">
        <v>132</v>
      </c>
    </row>
    <row r="119" ht="18" customHeight="1">
      <c r="A119" s="15" t="inlineStr">
        <is>
          <t>PAY</t>
        </is>
      </c>
      <c r="B119" s="15" t="inlineStr">
        <is>
          <t>Thanh toán &amp; Gói thành viên</t>
        </is>
      </c>
      <c r="C119" s="15" t="n">
        <v>26</v>
      </c>
      <c r="D119" s="15" t="n">
        <v>139</v>
      </c>
      <c r="E119" s="15" t="n">
        <v>113</v>
      </c>
    </row>
    <row r="120" ht="18" customHeight="1">
      <c r="A120" s="15" t="inlineStr">
        <is>
          <t>ADMIN</t>
        </is>
      </c>
      <c r="B120" s="15" t="inlineStr">
        <is>
          <t>Quản trị &amp; Vận hành hệ thống</t>
        </is>
      </c>
      <c r="C120" s="15" t="n">
        <v>12</v>
      </c>
      <c r="D120" s="15" t="n">
        <v>62</v>
      </c>
      <c r="E120" s="15" t="n">
        <v>50</v>
      </c>
    </row>
    <row r="121" ht="18" customHeight="1">
      <c r="A121" s="15" t="inlineStr">
        <is>
          <t>SEC</t>
        </is>
      </c>
      <c r="B121" s="15" t="inlineStr">
        <is>
          <t>Bảo mật &amp; Yêu cầu phi chức năng</t>
        </is>
      </c>
      <c r="C121" s="15" t="n">
        <v>11</v>
      </c>
      <c r="D121" s="15" t="n">
        <v>77</v>
      </c>
      <c r="E121" s="15" t="n">
        <v>66</v>
      </c>
    </row>
    <row r="122" ht="18" customHeight="1">
      <c r="A122" s="15" t="inlineStr">
        <is>
          <t>ROLE</t>
        </is>
      </c>
      <c r="B122" s="15" t="inlineStr">
        <is>
          <t>Ma trận phân quyền &amp; Bảo mật nâng cao</t>
        </is>
      </c>
      <c r="C122" s="15" t="n">
        <v>18</v>
      </c>
      <c r="D122" s="15" t="n">
        <v>76</v>
      </c>
      <c r="E122" s="15" t="n">
        <v>58</v>
      </c>
    </row>
    <row r="123" ht="18" customHeight="1">
      <c r="A123" s="15" t="inlineStr">
        <is>
          <t>INTEG</t>
        </is>
      </c>
      <c r="B123" s="15" t="inlineStr">
        <is>
          <t>API / Tích hợp &amp; Concurrency</t>
        </is>
      </c>
      <c r="C123" s="15" t="n">
        <v>13</v>
      </c>
      <c r="D123" s="15" t="n">
        <v>24</v>
      </c>
      <c r="E123" s="15" t="n">
        <v>11</v>
      </c>
    </row>
    <row r="124" ht="18" customHeight="1">
      <c r="A124" s="15" t="inlineStr">
        <is>
          <t>MEMBER</t>
        </is>
      </c>
      <c r="B124" s="15" t="inlineStr">
        <is>
          <t>Thành viên, Hồ sơ &amp; Xếp hạng</t>
        </is>
      </c>
      <c r="C124" s="15" t="n">
        <v>12</v>
      </c>
      <c r="D124" s="15" t="n">
        <v>50</v>
      </c>
      <c r="E124" s="15" t="n">
        <v>38</v>
      </c>
    </row>
    <row r="125" ht="18" customHeight="1">
      <c r="A125" s="15" t="inlineStr">
        <is>
          <t>CERT</t>
        </is>
      </c>
      <c r="B125" s="15" t="inlineStr">
        <is>
          <t>Chứng nhận</t>
        </is>
      </c>
      <c r="C125" s="15" t="n">
        <v>0</v>
      </c>
      <c r="D125" s="15" t="n">
        <v>40</v>
      </c>
      <c r="E125" s="15" t="n">
        <v>40</v>
      </c>
    </row>
    <row r="126" ht="18" customHeight="1">
      <c r="A126" s="15" t="inlineStr">
        <is>
          <t>SEARCH</t>
        </is>
      </c>
      <c r="B126" s="15" t="inlineStr">
        <is>
          <t>Tìm kiếm toàn cục</t>
        </is>
      </c>
      <c r="C126" s="15" t="n">
        <v>0</v>
      </c>
      <c r="D126" s="15" t="n">
        <v>44</v>
      </c>
      <c r="E126" s="15" t="n">
        <v>44</v>
      </c>
    </row>
    <row r="127" ht="18" customHeight="1">
      <c r="A127" s="15" t="inlineStr">
        <is>
          <t>UPLOAD</t>
        </is>
      </c>
      <c r="B127" s="15" t="inlineStr">
        <is>
          <t>Upload tệp &amp; ảnh</t>
        </is>
      </c>
      <c r="C127" s="15" t="n">
        <v>0</v>
      </c>
      <c r="D127" s="15" t="n">
        <v>58</v>
      </c>
      <c r="E127" s="15" t="n">
        <v>58</v>
      </c>
    </row>
    <row r="128" ht="18" customHeight="1">
      <c r="A128" s="15" t="inlineStr">
        <is>
          <t>ADM</t>
        </is>
      </c>
      <c r="B128" s="15" t="inlineStr">
        <is>
          <t>Admin Console (đợt 1)</t>
        </is>
      </c>
      <c r="C128" s="15" t="n">
        <v>0</v>
      </c>
      <c r="D128" s="15" t="n">
        <v>265</v>
      </c>
      <c r="E128" s="15" t="n">
        <v>265</v>
      </c>
    </row>
    <row r="129" ht="18" customHeight="1">
      <c r="A129" s="15" t="inlineStr">
        <is>
          <t>ADM2</t>
        </is>
      </c>
      <c r="B129" s="15" t="inlineStr">
        <is>
          <t>Admin Console (đợt 2: Nội dung, Thanh toán, Khám phá)</t>
        </is>
      </c>
      <c r="C129" s="15" t="n">
        <v>0</v>
      </c>
      <c r="D129" s="15" t="n">
        <v>300</v>
      </c>
      <c r="E129" s="15" t="n">
        <v>300</v>
      </c>
    </row>
    <row r="130" ht="18" customHeight="1">
      <c r="A130" s="15" t="inlineStr">
        <is>
          <t>ADM3</t>
        </is>
      </c>
      <c r="B130" s="15" t="inlineStr">
        <is>
          <t>Admin Console (đợt 3: Phân tích, Hỗ trợ, Hệ thống)</t>
        </is>
      </c>
      <c r="C130" s="15" t="n">
        <v>0</v>
      </c>
      <c r="D130" s="15" t="n">
        <v>357</v>
      </c>
      <c r="E130" s="15" t="n">
        <v>357</v>
      </c>
    </row>
    <row r="131" ht="18" customHeight="1">
      <c r="A131" s="15" t="inlineStr">
        <is>
          <t>SECX</t>
        </is>
      </c>
      <c r="B131" s="15" t="inlineStr">
        <is>
          <t>Bảo mật hardening (audit bước 1)</t>
        </is>
      </c>
      <c r="C131" s="15" t="n">
        <v>0</v>
      </c>
      <c r="D131" s="15" t="n">
        <v>109</v>
      </c>
      <c r="E131" s="15" t="n">
        <v>109</v>
      </c>
    </row>
    <row r="132" ht="18" customHeight="1">
      <c r="A132" s="15" t="inlineStr">
        <is>
          <t>MONEY</t>
        </is>
      </c>
      <c r="B132" s="15" t="inlineStr">
        <is>
          <t>Vòng đời tiền (audit bước 2)</t>
        </is>
      </c>
      <c r="C132" s="15" t="n">
        <v>0</v>
      </c>
      <c r="D132" s="15" t="n">
        <v>117</v>
      </c>
      <c r="E132" s="15" t="n">
        <v>117</v>
      </c>
    </row>
    <row r="133" ht="18" customHeight="1">
      <c r="A133" s="15" t="inlineStr">
        <is>
          <t>GAME</t>
        </is>
      </c>
      <c r="B133" s="15" t="inlineStr">
        <is>
          <t>Điểm thưởng &amp; chính sách (audit bước 3)</t>
        </is>
      </c>
      <c r="C133" s="15" t="n">
        <v>0</v>
      </c>
      <c r="D133" s="15" t="n">
        <v>90</v>
      </c>
      <c r="E133" s="15" t="n">
        <v>90</v>
      </c>
    </row>
    <row r="134" ht="18" customHeight="1">
      <c r="A134" s="15" t="inlineStr">
        <is>
          <t>INFRA</t>
        </is>
      </c>
      <c r="B134" s="15" t="inlineStr">
        <is>
          <t>Hạ tầng vận hành (audit bước 5 + 7)</t>
        </is>
      </c>
      <c r="C134" s="15" t="n">
        <v>0</v>
      </c>
      <c r="D134" s="15" t="n">
        <v>84</v>
      </c>
      <c r="E134" s="15" t="n">
        <v>84</v>
      </c>
    </row>
    <row r="135" ht="18" customHeight="1">
      <c r="A135" s="15" t="inlineStr">
        <is>
          <t>PERF</t>
        </is>
      </c>
      <c r="B135" s="15" t="inlineStr">
        <is>
          <t>Tìm kiếm &amp; hiệu năng (audit bước 8)</t>
        </is>
      </c>
      <c r="C135" s="15" t="n">
        <v>0</v>
      </c>
      <c r="D135" s="15" t="n">
        <v>85</v>
      </c>
      <c r="E135" s="15" t="n">
        <v>85</v>
      </c>
    </row>
    <row r="136" ht="18" customHeight="1">
      <c r="A136" s="15" t="inlineStr">
        <is>
          <t>SPLIT</t>
        </is>
      </c>
      <c r="B136" s="15" t="inlineStr">
        <is>
          <t>Cộng đồng &amp; Khóa học (audit bước 6 + 4)</t>
        </is>
      </c>
      <c r="C136" s="15" t="n">
        <v>0</v>
      </c>
      <c r="D136" s="15" t="n">
        <v>130</v>
      </c>
      <c r="E136" s="15" t="n">
        <v>130</v>
      </c>
    </row>
    <row r="137" ht="18" customHeight="1">
      <c r="A137" s="15" t="inlineStr">
        <is>
          <t>WIZ</t>
        </is>
      </c>
      <c r="B137" s="15" t="inlineStr">
        <is>
          <t>Tạo cộng đồng (wizard 5 bước)</t>
        </is>
      </c>
      <c r="C137" s="15" t="n">
        <v>0</v>
      </c>
      <c r="D137" s="15" t="n">
        <v>237</v>
      </c>
      <c r="E137" s="15" t="n">
        <v>237</v>
      </c>
    </row>
    <row r="138" ht="18" customHeight="1">
      <c r="A138" s="15" t="inlineStr">
        <is>
          <t>ANN</t>
        </is>
      </c>
      <c r="B138" s="15" t="inlineStr">
        <is>
          <t>Gói năm &amp; dialog tham gia</t>
        </is>
      </c>
      <c r="C138" s="15" t="n">
        <v>0</v>
      </c>
      <c r="D138" s="15" t="n">
        <v>70</v>
      </c>
      <c r="E138" s="15" t="n">
        <v>70</v>
      </c>
    </row>
    <row r="139" ht="18" customHeight="1">
      <c r="A139" s="15" t="inlineStr">
        <is>
          <t>SETP</t>
        </is>
      </c>
      <c r="B139" s="15" t="inlineStr">
        <is>
          <t>Cài đặt - Hồ sơ</t>
        </is>
      </c>
      <c r="C139" s="15" t="n">
        <v>0</v>
      </c>
      <c r="D139" s="15" t="n">
        <v>99</v>
      </c>
      <c r="E139" s="15" t="n">
        <v>99</v>
      </c>
    </row>
    <row r="140" ht="18" customHeight="1">
      <c r="A140" s="15" t="inlineStr">
        <is>
          <t>SETS</t>
        </is>
      </c>
      <c r="B140" s="15" t="inlineStr">
        <is>
          <t>Cài đặt - Tài khoản &amp; bảo mật</t>
        </is>
      </c>
      <c r="C140" s="15" t="n">
        <v>0</v>
      </c>
      <c r="D140" s="15" t="n">
        <v>92</v>
      </c>
      <c r="E140" s="15" t="n">
        <v>92</v>
      </c>
    </row>
    <row r="141" ht="18" customHeight="1">
      <c r="A141" s="15" t="inlineStr">
        <is>
          <t>SETN</t>
        </is>
      </c>
      <c r="B141" s="15" t="inlineStr">
        <is>
          <t>Cài đặt - Thông báo</t>
        </is>
      </c>
      <c r="C141" s="15" t="n">
        <v>0</v>
      </c>
      <c r="D141" s="15" t="n">
        <v>59</v>
      </c>
      <c r="E141" s="15" t="n">
        <v>59</v>
      </c>
    </row>
    <row r="142" ht="18" customHeight="1">
      <c r="A142" s="15" t="inlineStr">
        <is>
          <t>SETC</t>
        </is>
      </c>
      <c r="B142" s="15" t="inlineStr">
        <is>
          <t>Cài đặt - Cộng đồng của tôi</t>
        </is>
      </c>
      <c r="C142" s="15" t="n">
        <v>0</v>
      </c>
      <c r="D142" s="15" t="n">
        <v>47</v>
      </c>
      <c r="E142" s="15" t="n">
        <v>47</v>
      </c>
    </row>
    <row r="143" ht="18" customHeight="1">
      <c r="A143" s="15" t="inlineStr">
        <is>
          <t>SETB</t>
        </is>
      </c>
      <c r="B143" s="15" t="inlineStr">
        <is>
          <t>Cài đặt - Thanh toán</t>
        </is>
      </c>
      <c r="C143" s="15" t="n">
        <v>0</v>
      </c>
      <c r="D143" s="15" t="n">
        <v>52</v>
      </c>
      <c r="E143" s="15" t="n">
        <v>52</v>
      </c>
    </row>
    <row r="144" ht="18" customHeight="1">
      <c r="A144" s="15" t="inlineStr">
        <is>
          <t>SETR</t>
        </is>
      </c>
      <c r="B144" s="15" t="inlineStr">
        <is>
          <t>Cài đặt - Giới thiệu</t>
        </is>
      </c>
      <c r="C144" s="15" t="n">
        <v>0</v>
      </c>
      <c r="D144" s="15" t="n">
        <v>66</v>
      </c>
      <c r="E144" s="15" t="n">
        <v>66</v>
      </c>
    </row>
    <row r="145" ht="18" customHeight="1">
      <c r="A145" s="15" t="inlineStr">
        <is>
          <t>BANK</t>
        </is>
      </c>
      <c r="B145" s="15" t="inlineStr">
        <is>
          <t>Thanh toán chuyển khoản (VietQR + SePay)</t>
        </is>
      </c>
      <c r="C145" s="15" t="n">
        <v>0</v>
      </c>
      <c r="D145" s="15" t="n">
        <v>48</v>
      </c>
      <c r="E145" s="15" t="n">
        <v>48</v>
      </c>
    </row>
    <row r="146" ht="18" customHeight="1">
      <c r="A146" s="15" t="inlineStr">
        <is>
          <t>TOOLS</t>
        </is>
      </c>
      <c r="B146" s="15" t="inlineStr">
        <is>
          <t>Tải Tool (/tools)</t>
        </is>
      </c>
      <c r="C146" s="15" t="n">
        <v>0</v>
      </c>
      <c r="D146" s="15" t="n">
        <v>32</v>
      </c>
      <c r="E146" s="15" t="n">
        <v>32</v>
      </c>
    </row>
    <row r="147" ht="18" customHeight="1">
      <c r="A147" s="15" t="inlineStr">
        <is>
          <t>BOT</t>
        </is>
      </c>
      <c r="B147" s="15" t="inlineStr">
        <is>
          <t>Chatbot hỗ trợ</t>
        </is>
      </c>
      <c r="C147" s="15" t="n">
        <v>0</v>
      </c>
      <c r="D147" s="15" t="n">
        <v>42</v>
      </c>
      <c r="E147" s="15" t="n">
        <v>42</v>
      </c>
    </row>
    <row r="148" ht="18" customHeight="1">
      <c r="A148" s="15" t="inlineStr">
        <is>
          <t>CBOT</t>
        </is>
      </c>
      <c r="B148" s="15" t="inlineStr">
        <is>
          <t>Trợ lý AI của cộng đồng</t>
        </is>
      </c>
      <c r="C148" s="15" t="n">
        <v>0</v>
      </c>
      <c r="D148" s="15" t="n">
        <v>28</v>
      </c>
      <c r="E148" s="15" t="n">
        <v>28</v>
      </c>
    </row>
    <row r="149" ht="18" customHeight="1">
      <c r="A149" s="15" t="inlineStr">
        <is>
          <t>GRT</t>
        </is>
      </c>
      <c r="B149" s="15" t="inlineStr">
        <is>
          <t>Lời chào &amp; thông báo cộng đồng</t>
        </is>
      </c>
      <c r="C149" s="15" t="n">
        <v>0</v>
      </c>
      <c r="D149" s="15" t="n">
        <v>20</v>
      </c>
      <c r="E149" s="15" t="n">
        <v>20</v>
      </c>
    </row>
    <row r="150" ht="18" customHeight="1">
      <c r="A150" s="15" t="inlineStr">
        <is>
          <t>HOST</t>
        </is>
      </c>
      <c r="B150" s="15" t="inlineStr">
        <is>
          <t>Phí hosting &amp; giao dịch giới thiệu</t>
        </is>
      </c>
      <c r="C150" s="15" t="n">
        <v>0</v>
      </c>
      <c r="D150" s="15" t="n">
        <v>19</v>
      </c>
      <c r="E150" s="15" t="n">
        <v>19</v>
      </c>
    </row>
    <row r="151" ht="30" customHeight="1">
      <c r="A151" s="15" t="inlineStr">
        <is>
          <t>CXT</t>
        </is>
      </c>
      <c r="B151" s="15" t="inlineStr">
        <is>
          <t>Bổ sung: đăng nhập, công cụ, trắc nghiệm, giới thiệu CĐ, onboarding</t>
        </is>
      </c>
      <c r="C151" s="15" t="n">
        <v>0</v>
      </c>
      <c r="D151" s="15" t="n">
        <v>35</v>
      </c>
      <c r="E151" s="15" t="n">
        <v>35</v>
      </c>
    </row>
    <row r="152" ht="18" customHeight="1">
      <c r="A152" s="15" t="inlineStr"/>
      <c r="B152" s="15" t="inlineStr">
        <is>
          <t>TỔNG</t>
        </is>
      </c>
      <c r="C152" s="15" t="n">
        <v>281</v>
      </c>
      <c r="D152" s="15" t="n">
        <v>3902</v>
      </c>
      <c r="E152" s="15" t="n">
        <v>3621</v>
      </c>
    </row>
    <row r="154">
      <c r="A154" s="4" t="inlineStr">
        <is>
          <t>E. Rà soát QA -&gt; sửa lỗi (9 lỗi thật đã sửa ở backend; testcase đã cập nhật kỳ vọng theo hành vi MỚI)</t>
        </is>
      </c>
    </row>
    <row r="155">
      <c r="A155" s="13" t="inlineStr">
        <is>
          <t>#</t>
        </is>
      </c>
      <c r="B155" s="13" t="inlineStr">
        <is>
          <t>Lỗi đã sửa</t>
        </is>
      </c>
      <c r="C155" s="13" t="inlineStr">
        <is>
          <t>Hành vi mới</t>
        </is>
      </c>
      <c r="D155" s="13" t="inlineStr">
        <is>
          <t>Case đã cập nhật</t>
        </is>
      </c>
    </row>
    <row r="156" ht="45" customHeight="1">
      <c r="A156" s="15" t="inlineStr">
        <is>
          <t>1</t>
        </is>
      </c>
      <c r="B156" s="15" t="inlineStr">
        <is>
          <t>Avatar upload</t>
        </is>
      </c>
      <c r="C156" s="15" t="inlineStr">
        <is>
          <t>Upload ảnh avatar xong rồi PATCH /auth/me {avatarUrl:'/api/files/&lt;key&gt;'} bị 400. Nay được nhận (200); vẫn chặn '..' và javascript:.</t>
        </is>
      </c>
      <c r="D156" s="15" t="inlineStr">
        <is>
          <t>Case AUTH 'Đường dẫn ảnh upload /api/files/&lt;key&gt;', UPLOAD 'Đổi avatar bằng ảnh upload'.</t>
        </is>
      </c>
    </row>
    <row r="157" ht="30" customHeight="1">
      <c r="A157" s="15" t="inlineStr">
        <is>
          <t>2</t>
        </is>
      </c>
      <c r="B157" s="15" t="inlineStr">
        <is>
          <t>imageUrl bài viết / meetingLink sự kiện nhận javascript:, data:</t>
        </is>
      </c>
      <c r="C157" s="15" t="inlineStr">
        <is>
          <t>Trước đây trả 201. Nay chỉ nhận http/https, ngoài ra 400 VALIDATION_ERROR.</t>
        </is>
      </c>
      <c r="D157" s="15" t="inlineStr">
        <is>
          <t>Case FEED 'imageUrl dạng javascript:/data:', EVENT 'meetingLink', SEC 'URL độc hại trong imageUrl...'.</t>
        </is>
      </c>
    </row>
    <row r="158" ht="75" customHeight="1">
      <c r="A158" s="15" t="inlineStr">
        <is>
          <t>3</t>
        </is>
      </c>
      <c r="B158" s="15" t="inlineStr">
        <is>
          <t>Link thông báo sai route FE</t>
        </is>
      </c>
      <c r="C158"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58" s="15" t="inlineStr">
        <is>
          <t>Case NOTI (seed 7 thông báo, bấm thông báo), EVENT (tạo/hủy/nhắc/SSE), CERT (thông báo cấp chứng nhận).</t>
        </is>
      </c>
    </row>
    <row r="159" ht="45" customHeight="1">
      <c r="A159" s="15" t="inlineStr">
        <is>
          <t>4</t>
        </is>
      </c>
      <c r="B159" s="15" t="inlineStr">
        <is>
          <t>JSON sai cú pháp / body &gt; 1MB trả 500</t>
        </is>
      </c>
      <c r="C159" s="15" t="inlineStr">
        <is>
          <t>Nay JSON sai -&gt; 400 BAD_REQUEST 'Nội dung gửi lên không phải JSON hợp lệ'; body &gt; 1MB -&gt; 413 PAYLOAD_TOO_LARGE (error-handler.ts).</t>
        </is>
      </c>
      <c r="D159" s="15" t="inlineStr">
        <is>
          <t>Case SEC 'Định dạng lỗi' (JSON cụt, payload &gt; 1MB), EVENT tạo sự kiện, PAY webhook.</t>
        </is>
      </c>
    </row>
    <row r="160" ht="45" customHeight="1">
      <c r="A160" s="15" t="inlineStr">
        <is>
          <t>5</t>
        </is>
      </c>
      <c r="B160" s="15" t="inlineStr">
        <is>
          <t>Platform Admin bị chặn bởi requireMembership</t>
        </is>
      </c>
      <c r="C160" s="15" t="inlineStr">
        <is>
          <t>Nay requireMembership cho qua Platform Admin dù chưa ghi danh (đọc bảng tin/lịch/lớp học/thành viên, ghim/ẩn bài, RSVP, đánh giá...). Vẫn 403 với newbie/banned.</t>
        </is>
      </c>
      <c r="D160" s="15" t="inlineStr">
        <is>
          <t>Ma trận ROLE (ô 'admin nền tảng'), case ADMIN, FEED, EVENT, COURSE, COMM.</t>
        </is>
      </c>
    </row>
    <row r="161" ht="45" customHeight="1">
      <c r="A161" s="15" t="inlineStr">
        <is>
          <t>6</t>
        </is>
      </c>
      <c r="B161" s="15" t="inlineStr">
        <is>
          <t>loginLimiter đếm cả lần đăng nhập thành công</t>
        </is>
      </c>
      <c r="C161" s="15" t="inlineStr">
        <is>
          <t>Nay skipSuccessfulRequests: chỉ đếm đăng nhập THẤT BẠI (10 lần/15 phút/IP); đăng nhập đúng liên tiếp không bị 429, lần sai thứ 11 mới 429.</t>
        </is>
      </c>
      <c r="D161" s="15" t="inlineStr">
        <is>
          <t>Case AUTH 'Rate limit', ROLE (bỏ cảnh báo Playwright đăng nhập nhiều lần dính 429), SEC 'Giới hạn đăng nhập'.</t>
        </is>
      </c>
    </row>
    <row r="162" ht="45" customHeight="1">
      <c r="A162" s="15" t="inlineStr">
        <is>
          <t>7</t>
        </is>
      </c>
      <c r="B162" s="15" t="inlineStr">
        <is>
          <t>GET /health không kiểm DB</t>
        </is>
      </c>
      <c r="C162" s="15" t="inlineStr">
        <is>
          <t>Nay chạy SELECT 1: 200 {status:'ok'} khi DB sống, 503 {status:'db_unavailable'} khi DB chết (trước đây luôn 200).</t>
        </is>
      </c>
      <c r="D162" s="15" t="inlineStr">
        <is>
          <t>Case INTEG 'Health &amp; vận hành', 'Mất kết nối Postgres'.</t>
        </is>
      </c>
    </row>
    <row r="163" ht="45" customHeight="1">
      <c r="A163" s="15" t="inlineStr">
        <is>
          <t>8</t>
        </is>
      </c>
      <c r="B163" s="15" t="inlineStr">
        <is>
          <t>Xóa tài khoản = ẩn danh hóa</t>
        </is>
      </c>
      <c r="C163" s="15" t="inlineStr">
        <is>
          <t>Xóa tài khoản giữ bài viết/bình luận/điểm/thanh toán, tên hiện 'Thành viên đã xóa' (migration auth_user_deleted_at).</t>
        </is>
      </c>
      <c r="D163" s="15" t="inlineStr">
        <is>
          <t>Nhóm case AUTH 'Xóa tài khoản'.</t>
        </is>
      </c>
    </row>
    <row r="164" ht="45" customHeight="1">
      <c r="A164" s="15" t="inlineStr">
        <is>
          <t>9</t>
        </is>
      </c>
      <c r="B164" s="15" t="inlineStr">
        <is>
          <t>Thu hồi access token tức thì</t>
        </is>
      </c>
      <c r="C164" s="15" t="inlineStr">
        <is>
          <t>JWT mang sid + tv; requireAuth kiểm phiên và tokenVersion mỗi request: đổi/đặt lại mật khẩu, xóa tài khoản, logout, thu hồi phiên -&gt; token cũ 401 ngay.</t>
        </is>
      </c>
      <c r="D164" s="15" t="inlineStr">
        <is>
          <t>Nhóm case AUTH/SEC thu hồi token.</t>
        </is>
      </c>
    </row>
    <row r="166">
      <c r="A166" s="4" t="inlineStr">
        <is>
          <t>F. 8 điểm đã biết CHƯA sửa / chưa chốt (case giữ nguyên, ghi rõ là hành vi hiện tại, cần người dùng quyết định)</t>
        </is>
      </c>
    </row>
    <row r="167">
      <c r="A167" s="13" t="inlineStr">
        <is>
          <t>#</t>
        </is>
      </c>
      <c r="B167" s="13" t="inlineStr">
        <is>
          <t>Điểm đã biết</t>
        </is>
      </c>
      <c r="C167" s="13" t="inlineStr">
        <is>
          <t>Ghi chú / cần quyết định</t>
        </is>
      </c>
    </row>
    <row r="168" ht="30" customHeight="1">
      <c r="A168" s="15" t="inlineStr">
        <is>
          <t>1</t>
        </is>
      </c>
      <c r="B168" s="15" t="inlineStr">
        <is>
          <t>Kick/ban thành viên trả phí KHÔNG hủy gói (Subscription vẫn active, scheduler vẫn có thể thu phí)</t>
        </is>
      </c>
      <c r="C168" s="15" t="inlineStr">
        <is>
          <t>ĐÃ SỬA 2026-10-04 (module MONEY): kick kết thúc gói, ban dừng gia hạn; còn chốt hoàn tiền hay không.</t>
        </is>
      </c>
    </row>
    <row r="169" ht="30" customHeight="1">
      <c r="A169" s="15" t="inlineStr">
        <is>
          <t>2</t>
        </is>
      </c>
      <c r="B169" s="15" t="inlineStr">
        <is>
          <t>RSVP cộng +1 điểm mỗi lần (hủy rồi RSVP lại vẫn cộng, không thu hồi, không dedupe)</t>
        </is>
      </c>
      <c r="C169" s="15" t="inlineStr">
        <is>
          <t>ĐÃ SỬA 2026-10-04 (module GAME): khóa nghiệp vụ, +1 một lần, xóa sự kiện thu hồi điểm.</t>
        </is>
      </c>
    </row>
    <row r="170" ht="18" customHeight="1">
      <c r="A170" s="15" t="inlineStr">
        <is>
          <t>3</t>
        </is>
      </c>
      <c r="B170" s="15" t="inlineStr">
        <is>
          <t>Bài đã ẩn: PATCH/DELETE bởi người khác trả 403</t>
        </is>
      </c>
      <c r="C170" s="15" t="inlineStr">
        <is>
          <t>Cần chốt có cho mod thao tác trên bài ẩn không.</t>
        </is>
      </c>
    </row>
    <row r="171" ht="30" customHeight="1">
      <c r="A171" s="15" t="inlineStr">
        <is>
          <t>4</t>
        </is>
      </c>
      <c r="B171" s="15" t="inlineStr">
        <is>
          <t>Ban chưa có ở mức toàn nền tảng (chỉ ban theo cộng đồng)</t>
        </is>
      </c>
      <c r="C171" s="15" t="inlineStr">
        <is>
          <t>Case ban toàn nền tảng giữ 'Kế hoạch'.</t>
        </is>
      </c>
    </row>
    <row r="172" ht="45" customHeight="1">
      <c r="A172" s="15" t="inlineStr">
        <is>
          <t>5</t>
        </is>
      </c>
      <c r="B172" s="15" t="inlineStr">
        <is>
          <t>Platform Admin chưa cần emailVerified (chỉ so email trong PLATFORM_ADMIN_EMAILS -&gt; rủi ro chiếm quyền nếu email chưa có tài khoản)</t>
        </is>
      </c>
      <c r="C172" s="15" t="inlineStr">
        <is>
          <t>Đề xuất bắt buộc xác thực email cho Platform Admin.</t>
        </is>
      </c>
    </row>
    <row r="173" ht="45" customHeight="1">
      <c r="A173" s="15" t="inlineStr">
        <is>
          <t>6</t>
        </is>
      </c>
      <c r="B173" s="15" t="inlineStr">
        <is>
          <t>Đăng bài/bình luận không giới hạn tốc độ và không có trần điểm/ngày</t>
        </is>
      </c>
      <c r="C173" s="15" t="inlineStr">
        <is>
          <t>ĐÃ SỬA một phần 2026-10-04 (module GAME): rate limit theo nhóm + toàn cục, điểm không farm được; chưa có trần điểm/ngày.</t>
        </is>
      </c>
    </row>
    <row r="174" ht="30" customHeight="1">
      <c r="A174" s="15" t="inlineStr">
        <is>
          <t>7</t>
        </is>
      </c>
      <c r="B174" s="15" t="inlineStr">
        <is>
          <t>/files/:key công khai (bảo mật bằng khóa ngẫu nhiên), chưa bắt đăng nhập</t>
        </is>
      </c>
      <c r="C174" s="15" t="inlineStr">
        <is>
          <t>ĐÃ SỬA 2026-10-04 (module SECX): chỉ ảnh công khai còn public; file riêng tư cần quyền/URL ký.</t>
        </is>
      </c>
    </row>
    <row r="175" ht="30" customHeight="1">
      <c r="A175" s="15" t="inlineStr">
        <is>
          <t>8</t>
        </is>
      </c>
      <c r="B175" s="15" t="inlineStr">
        <is>
          <t>Refresh token không thu hồi access token cũ cùng phiên (còn hiệu lực đến hết 15 phút)</t>
        </is>
      </c>
      <c r="C175" s="15" t="inlineStr">
        <is>
          <t>Ghi nhận để thống nhất, không phải lỗi.</t>
        </is>
      </c>
    </row>
  </sheetData>
  <mergeCells count="1">
    <mergeCell ref="A1:E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2026-10-16T03:48:38Z</dcterms:created>
  <dcterms:modified xmlns:dcterms="http://purl.org/dc/terms/" xmlns:xsi="http://www.w3.org/2001/XMLSchema-instance" xsi:type="dcterms:W3CDTF">2026-10-16T03:48:56Z</dcterms:modified>
</cp:coreProperties>
</file>