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UPD19 - Cập nhật 19102026 (uplo" sheetId="46" state="visible" r:id="rId46"/>
    <sheet xmlns:r="http://schemas.openxmlformats.org/officeDocument/2006/relationships" name="Tài khoản &amp; dữ liệu test" sheetId="47" state="visible" r:id="rId47"/>
    <sheet xmlns:r="http://schemas.openxmlformats.org/officeDocument/2006/relationships" name="Phân quyền" sheetId="48" state="visible" r:id="rId48"/>
    <sheet xmlns:r="http://schemas.openxmlformats.org/officeDocument/2006/relationships" name="Nhật ký thay đổi"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học'!$A$1:$R$122</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th'!$A$1:$R$36</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5" hidden="1">'UPD19 - Cập nhật 19102026 (uplo'!$A$1:$R$34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 Type="http://schemas.openxmlformats.org/officeDocument/2006/relationships/hyperlink" Target="#'UPD19 - C&#7853;p nh&#7853;t 19102026 (uplo'!A1" TargetMode="External" Id="rId4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4086</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A76" s="3" t="inlineStr">
        <is>
          <t>UPD19</t>
        </is>
      </c>
      <c r="B76" s="12" t="inlineStr">
        <is>
          <t>Cập nhật 19/10/2026 (upload 2GB, gắn thẻ thành viên)</t>
        </is>
      </c>
      <c r="C76" s="3">
        <f>COUNTA('UPD19 - Cập nhật 19102026 (uplo'!$A$2:$A$5000)</f>
        <v/>
      </c>
      <c r="D76" s="3">
        <f>COUNTIF('UPD19 - Cập nhật 19102026 (uplo'!$G:$G,"Đã hoàn thiện")</f>
        <v/>
      </c>
      <c r="E76" s="3">
        <f>COUNTIF('UPD19 - Cập nhật 19102026 (uplo'!$G:$G,"Kế hoạch")</f>
        <v/>
      </c>
      <c r="F76" s="3">
        <f>COUNTIF('UPD19 - Cập nhật 19102026 (uplo'!$H:$H,"Có")</f>
        <v/>
      </c>
      <c r="G76" s="3">
        <f>C76-F76</f>
        <v/>
      </c>
      <c r="H76" s="3">
        <f>COUNTIF('UPD19 - Cập nhật 19102026 (uplo'!$N:$N,"Pass")</f>
        <v/>
      </c>
      <c r="I76" s="3">
        <f>COUNTIF('UPD19 - Cập nhật 19102026 (uplo'!$Q:$Q,"Pass")</f>
        <v/>
      </c>
      <c r="J76" s="3">
        <f>COUNTIF('UPD19 - Cập nhật 19102026 (uplo'!$N:$N,"Fail")+COUNTIF('UPD19 - Cập nhật 19102026 (uplo'!$Q:$Q,"Fail")</f>
        <v/>
      </c>
      <c r="K76" s="3">
        <f>COUNTIF('UPD19 - Cập nhật 19102026 (uplo'!$N:$N,"Chưa test")</f>
        <v/>
      </c>
      <c r="L76" s="3">
        <f>COUNTIF('UPD19 - Cập nhật 19102026 (uplo'!$Q:$Q,"Chưa test")</f>
        <v/>
      </c>
    </row>
    <row r="77">
      <c r="B77" s="2" t="inlineStr">
        <is>
          <t>TỔNG CỘNG</t>
        </is>
      </c>
      <c r="C77" s="2">
        <f>SUM(C32:C76)</f>
        <v/>
      </c>
      <c r="D77" s="2">
        <f>SUM(D32:D76)</f>
        <v/>
      </c>
      <c r="E77" s="2">
        <f>SUM(E32:E76)</f>
        <v/>
      </c>
      <c r="F77" s="2">
        <f>SUM(F32:F76)</f>
        <v/>
      </c>
      <c r="G77" s="2">
        <f>SUM(G32:G76)</f>
        <v/>
      </c>
      <c r="H77" s="2">
        <f>SUM(H32:H76)</f>
        <v/>
      </c>
      <c r="I77" s="2">
        <f>SUM(I32:I76)</f>
        <v/>
      </c>
      <c r="J77" s="2">
        <f>SUM(J32:J76)</f>
        <v/>
      </c>
      <c r="K77" s="2">
        <f>SUM(K32:K76)</f>
        <v/>
      </c>
      <c r="L77" s="2">
        <f>SUM(L32:L76)</f>
        <v/>
      </c>
    </row>
    <row r="78"/>
    <row r="79">
      <c r="A79" s="4" t="inlineStr">
        <is>
          <t>Thống kê theo Trạng thái tính năng</t>
        </is>
      </c>
    </row>
    <row r="80">
      <c r="A80" s="3" t="inlineStr">
        <is>
          <t>Đã hoàn thiện</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S'!$G:$G,A80)+COUNTIF('UPD19 - Cập nhật 19102026 (uplo'!$G:$G,A80)</f>
        <v/>
      </c>
    </row>
    <row r="81">
      <c r="A81" s="3" t="inlineStr">
        <is>
          <t>Kế hoạch</t>
        </is>
      </c>
      <c r="C81" s="3">
        <f>COUNTIF('HOME - Trang chủ &amp; Khám phá'!$G:$G,A81)+COUNTIF('AUTH - Tài khoản &amp; Xác thực'!$G:$G,A81)+COUNTIF('COMM - Cộng đồng'!$G:$G,A81)+COUNTIF('COMMVP - Cộng đồng MVP'!$G:$G,A81)+COUNTIF('COURSE - Lớp học'!$G:$G,A81)+COUNTIF('CERT - Chứng nhận'!$G:$G,A81)+COUNTIF('FEED - Bảng tin'!$G:$G,A81)+COUNTIF('MEMBER - Thành viên &amp; Xếp hạng'!$G:$G,A81)+COUNTIF('EVENT - Lịch &amp; Sự kiện'!$G:$G,A81)+COUNTIF('NOTI - Thông báo &amp; Nhắn tin'!$G:$G,A81)+COUNTIF('SEARCH - Tìm kiếm'!$G:$G,A81)+COUNTIF('UPLOAD - Upload tệp &amp; ảnh'!$G:$G,A81)+COUNTIF('PAY - Thanh toán &amp; Gói'!$G:$G,A81)+COUNTIF('BANK - Thanh toán chuyển khoản'!$G:$G,A81)+COUNTIF('TOOLS - Tải Tool'!$G:$G,A81)+COUNTIF('HOST - Phí hosting &amp; GD giới th'!$G:$G,A81)+COUNTIF('CXT - Bổ sung đăng nhập, trắc n'!$G:$G,A81)+COUNTIF('ADMIN - Quản trị &amp; Kiểm duyệt'!$G:$G,A81)+COUNTIF('ADM - Admin Console (đợt 1)'!$G:$G,A81)+COUNTIF('ADM2 - Admin Console (đợt 2)'!$G:$G,A81)+COUNTIF('ADM3 - Admin Console (đợt 3)'!$G:$G,A81)+COUNTIF('SECX - Bảo mật hardening'!$G:$G,A81)+COUNTIF('MONEY - Vòng đời tiền'!$G:$G,A81)+COUNTIF('GAME - Điểm &amp; chính sách'!$G:$G,A81)+COUNTIF('INFRA - Hạ tầng vận hành'!$G:$G,A81)+COUNTIF('PERF - Tìm kiếm &amp; hiệu năng'!$G:$G,A81)+COUNTIF('SPLIT - Cộng đồng &amp; Khóa học'!$G:$G,A81)+COUNTIF('WIZ - Tạo cộng đồng (wizard)'!$G:$G,A81)+COUNTIF('ANN - Gói năm &amp; dialog tham gia'!$G:$G,A81)+COUNTIF('SETP - Hồ sơ'!$G:$G,A81)+COUNTIF('SETS - Tài khoản &amp; bảo mật'!$G:$G,A81)+COUNTIF('SETN - Thông báo'!$G:$G,A81)+COUNTIF('SETC - Cộng đồng của tôi'!$G:$G,A81)+COUNTIF('SETB - Thanh toán'!$G:$G,A81)+COUNTIF('SETR - Giới thiệu'!$G:$G,A81)+COUNTIF('ROLE - Ma trận phân quyền'!$G:$G,A81)+COUNTIF('SEC - Bảo mật &amp; Phi chức năng'!$G:$G,A81)+COUNTIF('INTEG - API &amp; Concurrency'!$G:$G,A81)+COUNTIF('BOT - Chatbot hỗ trợ'!$G:$G,A81)+COUNTIF('CBOT - Trợ lý AI của cộng đồng'!$G:$G,A81)+COUNTIF('GRT - Lời chào &amp; thông báo cộng'!$G:$G,A81)+COUNTIF('THEME - Giao diện sángtối &amp; Tra'!$G:$G,A81)+COUNTIF('UPD16 - Cập nhật 16102026'!$G:$G,A81)+COUNTIF('MOB - Giao diện mobile (Figma S'!$G:$G,A81)+COUNTIF('UPD19 - Cập nhật 19102026 (uplo'!$G:$G,A81)</f>
        <v/>
      </c>
    </row>
    <row r="82"/>
    <row r="83">
      <c r="A83" s="4" t="inlineStr">
        <is>
          <t>Thống kê theo Loại test</t>
        </is>
      </c>
    </row>
    <row r="84">
      <c r="A84" s="3" t="inlineStr">
        <is>
          <t>Chức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S'!$E:$E,A84)+COUNTIF('UPD19 - Cập nhật 19102026 (uplo'!$E:$E,A84)</f>
        <v/>
      </c>
    </row>
    <row r="85">
      <c r="A85" s="3" t="inlineStr">
        <is>
          <t>Giao diện</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S'!$E:$E,A85)+COUNTIF('UPD19 - Cập nhật 19102026 (uplo'!$E:$E,A85)</f>
        <v/>
      </c>
    </row>
    <row r="86">
      <c r="A86" s="3" t="inlineStr">
        <is>
          <t>Bảo mật</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S'!$E:$E,A86)+COUNTIF('UPD19 - Cập nhật 19102026 (uplo'!$E:$E,A86)</f>
        <v/>
      </c>
    </row>
    <row r="87">
      <c r="A87" s="3" t="inlineStr">
        <is>
          <t>Tích hợp</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S'!$E:$E,A87)+COUNTIF('UPD19 - Cập nhật 19102026 (uplo'!$E:$E,A87)</f>
        <v/>
      </c>
    </row>
    <row r="88">
      <c r="A88" s="3" t="inlineStr">
        <is>
          <t>Hiệu năng</t>
        </is>
      </c>
      <c r="C88" s="3">
        <f>COUNTIF('HOME - Trang chủ &amp; Khám phá'!$E:$E,A88)+COUNTIF('AUTH - Tài khoản &amp; Xác thực'!$E:$E,A88)+COUNTIF('COMM - Cộng đồng'!$E:$E,A88)+COUNTIF('COMMVP - Cộng đồng MVP'!$E:$E,A88)+COUNTIF('COURSE - Lớp học'!$E:$E,A88)+COUNTIF('CERT - Chứng nhận'!$E:$E,A88)+COUNTIF('FEED - Bảng tin'!$E:$E,A88)+COUNTIF('MEMBER - Thành viên &amp; Xếp hạng'!$E:$E,A88)+COUNTIF('EVENT - Lịch &amp; Sự kiện'!$E:$E,A88)+COUNTIF('NOTI - Thông báo &amp; Nhắn tin'!$E:$E,A88)+COUNTIF('SEARCH - Tìm kiếm'!$E:$E,A88)+COUNTIF('UPLOAD - Upload tệp &amp; ảnh'!$E:$E,A88)+COUNTIF('PAY - Thanh toán &amp; Gói'!$E:$E,A88)+COUNTIF('BANK - Thanh toán chuyển khoản'!$E:$E,A88)+COUNTIF('TOOLS - Tải Tool'!$E:$E,A88)+COUNTIF('HOST - Phí hosting &amp; GD giới th'!$E:$E,A88)+COUNTIF('CXT - Bổ sung đăng nhập, trắc n'!$E:$E,A88)+COUNTIF('ADMIN - Quản trị &amp; Kiểm duyệt'!$E:$E,A88)+COUNTIF('ADM - Admin Console (đợt 1)'!$E:$E,A88)+COUNTIF('ADM2 - Admin Console (đợt 2)'!$E:$E,A88)+COUNTIF('ADM3 - Admin Console (đợt 3)'!$E:$E,A88)+COUNTIF('SECX - Bảo mật hardening'!$E:$E,A88)+COUNTIF('MONEY - Vòng đời tiền'!$E:$E,A88)+COUNTIF('GAME - Điểm &amp; chính sách'!$E:$E,A88)+COUNTIF('INFRA - Hạ tầng vận hành'!$E:$E,A88)+COUNTIF('PERF - Tìm kiếm &amp; hiệu năng'!$E:$E,A88)+COUNTIF('SPLIT - Cộng đồng &amp; Khóa học'!$E:$E,A88)+COUNTIF('WIZ - Tạo cộng đồng (wizard)'!$E:$E,A88)+COUNTIF('ANN - Gói năm &amp; dialog tham gia'!$E:$E,A88)+COUNTIF('SETP - Hồ sơ'!$E:$E,A88)+COUNTIF('SETS - Tài khoản &amp; bảo mật'!$E:$E,A88)+COUNTIF('SETN - Thông báo'!$E:$E,A88)+COUNTIF('SETC - Cộng đồng của tôi'!$E:$E,A88)+COUNTIF('SETB - Thanh toán'!$E:$E,A88)+COUNTIF('SETR - Giới thiệu'!$E:$E,A88)+COUNTIF('ROLE - Ma trận phân quyền'!$E:$E,A88)+COUNTIF('SEC - Bảo mật &amp; Phi chức năng'!$E:$E,A88)+COUNTIF('INTEG - API &amp; Concurrency'!$E:$E,A88)+COUNTIF('BOT - Chatbot hỗ trợ'!$E:$E,A88)+COUNTIF('CBOT - Trợ lý AI của cộng đồng'!$E:$E,A88)+COUNTIF('GRT - Lời chào &amp; thông báo cộng'!$E:$E,A88)+COUNTIF('THEME - Giao diện sángtối &amp; Tra'!$E:$E,A88)+COUNTIF('UPD16 - Cập nhật 16102026'!$E:$E,A88)+COUNTIF('MOB - Giao diện mobile (Figma S'!$E:$E,A88)+COUNTIF('UPD19 - Cập nhật 19102026 (uplo'!$E:$E,A88)</f>
        <v/>
      </c>
    </row>
    <row r="89"/>
    <row r="90">
      <c r="A90" s="4" t="inlineStr">
        <is>
          <t>Thống kê theo Mức ưu tiên</t>
        </is>
      </c>
    </row>
    <row r="91">
      <c r="A91" s="3" t="inlineStr">
        <is>
          <t>Cao</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S'!$F:$F,A91)+COUNTIF('UPD19 - Cập nhật 19102026 (uplo'!$F:$F,A91)</f>
        <v/>
      </c>
    </row>
    <row r="92">
      <c r="A92" s="3" t="inlineStr">
        <is>
          <t>Trung bình</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S'!$F:$F,A92)+COUNTIF('UPD19 - Cập nhật 19102026 (uplo'!$F:$F,A92)</f>
        <v/>
      </c>
    </row>
    <row r="93">
      <c r="A93" s="3" t="inlineStr">
        <is>
          <t>Thấp</t>
        </is>
      </c>
      <c r="C93" s="3">
        <f>COUNTIF('HOME - Trang chủ &amp; Khám phá'!$F:$F,A93)+COUNTIF('AUTH - Tài khoản &amp; Xác thực'!$F:$F,A93)+COUNTIF('COMM - Cộng đồng'!$F:$F,A93)+COUNTIF('COMMVP - Cộng đồng MVP'!$F:$F,A93)+COUNTIF('COURSE - Lớp học'!$F:$F,A93)+COUNTIF('CERT - Chứng nhận'!$F:$F,A93)+COUNTIF('FEED - Bảng tin'!$F:$F,A93)+COUNTIF('MEMBER - Thành viên &amp; Xếp hạng'!$F:$F,A93)+COUNTIF('EVENT - Lịch &amp; Sự kiện'!$F:$F,A93)+COUNTIF('NOTI - Thông báo &amp; Nhắn tin'!$F:$F,A93)+COUNTIF('SEARCH - Tìm kiếm'!$F:$F,A93)+COUNTIF('UPLOAD - Upload tệp &amp; ảnh'!$F:$F,A93)+COUNTIF('PAY - Thanh toán &amp; Gói'!$F:$F,A93)+COUNTIF('BANK - Thanh toán chuyển khoản'!$F:$F,A93)+COUNTIF('TOOLS - Tải Tool'!$F:$F,A93)+COUNTIF('HOST - Phí hosting &amp; GD giới th'!$F:$F,A93)+COUNTIF('CXT - Bổ sung đăng nhập, trắc n'!$F:$F,A93)+COUNTIF('ADMIN - Quản trị &amp; Kiểm duyệt'!$F:$F,A93)+COUNTIF('ADM - Admin Console (đợt 1)'!$F:$F,A93)+COUNTIF('ADM2 - Admin Console (đợt 2)'!$F:$F,A93)+COUNTIF('ADM3 - Admin Console (đợt 3)'!$F:$F,A93)+COUNTIF('SECX - Bảo mật hardening'!$F:$F,A93)+COUNTIF('MONEY - Vòng đời tiền'!$F:$F,A93)+COUNTIF('GAME - Điểm &amp; chính sách'!$F:$F,A93)+COUNTIF('INFRA - Hạ tầng vận hành'!$F:$F,A93)+COUNTIF('PERF - Tìm kiếm &amp; hiệu năng'!$F:$F,A93)+COUNTIF('SPLIT - Cộng đồng &amp; Khóa học'!$F:$F,A93)+COUNTIF('WIZ - Tạo cộng đồng (wizard)'!$F:$F,A93)+COUNTIF('ANN - Gói năm &amp; dialog tham gia'!$F:$F,A93)+COUNTIF('SETP - Hồ sơ'!$F:$F,A93)+COUNTIF('SETS - Tài khoản &amp; bảo mật'!$F:$F,A93)+COUNTIF('SETN - Thông báo'!$F:$F,A93)+COUNTIF('SETC - Cộng đồng của tôi'!$F:$F,A93)+COUNTIF('SETB - Thanh toán'!$F:$F,A93)+COUNTIF('SETR - Giới thiệu'!$F:$F,A93)+COUNTIF('ROLE - Ma trận phân quyền'!$F:$F,A93)+COUNTIF('SEC - Bảo mật &amp; Phi chức năng'!$F:$F,A93)+COUNTIF('INTEG - API &amp; Concurrency'!$F:$F,A93)+COUNTIF('BOT - Chatbot hỗ trợ'!$F:$F,A93)+COUNTIF('CBOT - Trợ lý AI của cộng đồng'!$F:$F,A93)+COUNTIF('GRT - Lời chào &amp; thông báo cộng'!$F:$F,A93)+COUNTIF('THEME - Giao diện sángtối &amp; Tra'!$F:$F,A93)+COUNTIF('UPD16 - Cập nhật 16102026'!$F:$F,A93)+COUNTIF('MOB - Giao diện mobile (Figma S'!$F:$F,A93)+COUNTIF('UPD19 - Cập nhật 19102026 (uplo'!$F:$F,A93)</f>
        <v/>
      </c>
    </row>
    <row r="94"/>
    <row r="95">
      <c r="A95" s="4" t="inlineStr">
        <is>
          <t>Thống kê theo Phù hợp Playwright (Test 1 tự động / Test 2 thủ công)</t>
        </is>
      </c>
    </row>
    <row r="96">
      <c r="A96" s="3" t="inlineStr">
        <is>
          <t>Có</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S'!$H:$H,A96)+COUNTIF('UPD19 - Cập nhật 19102026 (uplo'!$H:$H,A96)</f>
        <v/>
      </c>
    </row>
    <row r="97">
      <c r="A97" s="3" t="inlineStr">
        <is>
          <t>Một phần</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S'!$H:$H,A97)+COUNTIF('UPD19 - Cập nhật 19102026 (uplo'!$H:$H,A97)</f>
        <v/>
      </c>
    </row>
    <row r="98">
      <c r="A98" s="3" t="inlineStr">
        <is>
          <t>Không</t>
        </is>
      </c>
      <c r="C98" s="3">
        <f>COUNTIF('HOME - Trang chủ &amp; Khám phá'!$H:$H,A98)+COUNTIF('AUTH - Tài khoản &amp; Xác thực'!$H:$H,A98)+COUNTIF('COMM - Cộng đồng'!$H:$H,A98)+COUNTIF('COMMVP - Cộng đồng MVP'!$H:$H,A98)+COUNTIF('COURSE - Lớp học'!$H:$H,A98)+COUNTIF('CERT - Chứng nhận'!$H:$H,A98)+COUNTIF('FEED - Bảng tin'!$H:$H,A98)+COUNTIF('MEMBER - Thành viên &amp; Xếp hạng'!$H:$H,A98)+COUNTIF('EVENT - Lịch &amp; Sự kiện'!$H:$H,A98)+COUNTIF('NOTI - Thông báo &amp; Nhắn tin'!$H:$H,A98)+COUNTIF('SEARCH - Tìm kiếm'!$H:$H,A98)+COUNTIF('UPLOAD - Upload tệp &amp; ảnh'!$H:$H,A98)+COUNTIF('PAY - Thanh toán &amp; Gói'!$H:$H,A98)+COUNTIF('BANK - Thanh toán chuyển khoản'!$H:$H,A98)+COUNTIF('TOOLS - Tải Tool'!$H:$H,A98)+COUNTIF('HOST - Phí hosting &amp; GD giới th'!$H:$H,A98)+COUNTIF('CXT - Bổ sung đăng nhập, trắc n'!$H:$H,A98)+COUNTIF('ADMIN - Quản trị &amp; Kiểm duyệt'!$H:$H,A98)+COUNTIF('ADM - Admin Console (đợt 1)'!$H:$H,A98)+COUNTIF('ADM2 - Admin Console (đợt 2)'!$H:$H,A98)+COUNTIF('ADM3 - Admin Console (đợt 3)'!$H:$H,A98)+COUNTIF('SECX - Bảo mật hardening'!$H:$H,A98)+COUNTIF('MONEY - Vòng đời tiền'!$H:$H,A98)+COUNTIF('GAME - Điểm &amp; chính sách'!$H:$H,A98)+COUNTIF('INFRA - Hạ tầng vận hành'!$H:$H,A98)+COUNTIF('PERF - Tìm kiếm &amp; hiệu năng'!$H:$H,A98)+COUNTIF('SPLIT - Cộng đồng &amp; Khóa học'!$H:$H,A98)+COUNTIF('WIZ - Tạo cộng đồng (wizard)'!$H:$H,A98)+COUNTIF('ANN - Gói năm &amp; dialog tham gia'!$H:$H,A98)+COUNTIF('SETP - Hồ sơ'!$H:$H,A98)+COUNTIF('SETS - Tài khoản &amp; bảo mật'!$H:$H,A98)+COUNTIF('SETN - Thông báo'!$H:$H,A98)+COUNTIF('SETC - Cộng đồng của tôi'!$H:$H,A98)+COUNTIF('SETB - Thanh toán'!$H:$H,A98)+COUNTIF('SETR - Giới thiệu'!$H:$H,A98)+COUNTIF('ROLE - Ma trận phân quyền'!$H:$H,A98)+COUNTIF('SEC - Bảo mật &amp; Phi chức năng'!$H:$H,A98)+COUNTIF('INTEG - API &amp; Concurrency'!$H:$H,A98)+COUNTIF('BOT - Chatbot hỗ trợ'!$H:$H,A98)+COUNTIF('CBOT - Trợ lý AI của cộng đồng'!$H:$H,A98)+COUNTIF('GRT - Lời chào &amp; thông báo cộng'!$H:$H,A98)+COUNTIF('THEME - Giao diện sángtối &amp; Tra'!$H:$H,A98)+COUNTIF('UPD16 - Cập nhật 16102026'!$H:$H,A98)+COUNTIF('MOB - Giao diện mobile (Figma S'!$H:$H,A98)+COUNTIF('UPD19 - Cập nhật 19102026 (uplo'!$H:$H,A98)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 xmlns:r="http://schemas.openxmlformats.org/officeDocument/2006/relationships" ref="B76" r:id="rId4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12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30" customHeight="1">
      <c r="A93" s="14" t="inlineStr">
        <is>
          <t>TC-COURSE-109</t>
        </is>
      </c>
      <c r="B93" s="15" t="inlineStr">
        <is>
          <t>Khóa học / Lớp học</t>
        </is>
      </c>
      <c r="C93" s="15" t="inlineStr">
        <is>
          <t>Lớp học - Màn chúc mừng hoàn thành module</t>
        </is>
      </c>
      <c r="D93" s="15" t="inlineStr">
        <is>
          <t>Hoàn thành bài khi module còn bài chưa xong: KHÔNG hiện chúc mừng</t>
        </is>
      </c>
      <c r="E93" s="15" t="inlineStr">
        <is>
          <t>Chức năng</t>
        </is>
      </c>
      <c r="F93" s="16" t="inlineStr">
        <is>
          <t>Cao</t>
        </is>
      </c>
      <c r="G93" s="17" t="inlineStr">
        <is>
          <t>Đã hoàn thiện</t>
        </is>
      </c>
      <c r="H93" s="17" t="inlineStr">
        <is>
          <t>Có</t>
        </is>
      </c>
      <c r="I93" s="15" t="inlineStr">
        <is>
          <t>Tiền điều kiện chung: đã `db:seed`, BE :4000, FE :5173; mật khẩu mọi tài khoản seed = Passw0rd!x. Module có từ 2 bài chưa hoàn thành.</t>
        </is>
      </c>
      <c r="J93" s="15" t="inlineStr">
        <is>
          <t>1. Mở một bài chưa xong của module (còn &gt;= 1 bài khác chưa xong)
2. Bấm 'Hoàn thành'</t>
        </is>
      </c>
      <c r="K93" s="15" t="inlineStr">
        <is>
          <t>Module còn bài dở</t>
        </is>
      </c>
      <c r="L93" s="15" t="inlineStr">
        <is>
          <t>Chỉ hiện toast 'đã hoàn thành', vẫn ở lại nội dung bài (nút đổi 'Bỏ hoàn thành'); không có màn chúc mừng.</t>
        </is>
      </c>
      <c r="M93" s="15" t="inlineStr"/>
      <c r="N93" s="18" t="inlineStr">
        <is>
          <t>Chưa test</t>
        </is>
      </c>
      <c r="O93" s="15" t="inlineStr"/>
      <c r="P93" s="15" t="inlineStr"/>
      <c r="Q93" s="18" t="inlineStr">
        <is>
          <t>Chưa test</t>
        </is>
      </c>
      <c r="R93" s="15" t="inlineStr"/>
    </row>
    <row r="94" ht="30" customHeight="1">
      <c r="A94" s="14" t="inlineStr">
        <is>
          <t>TC-COURSE-110</t>
        </is>
      </c>
      <c r="B94" s="15" t="inlineStr">
        <is>
          <t>Khóa học / Lớp học</t>
        </is>
      </c>
      <c r="C94" s="15" t="inlineStr">
        <is>
          <t>Lớp học - Màn chúc mừng hoàn thành module</t>
        </is>
      </c>
      <c r="D94" s="15" t="inlineStr">
        <is>
          <t>Hoàn thành không theo thứ tự: bài cuối còn thiếu là bài giữa vẫn hiện chúc mừng</t>
        </is>
      </c>
      <c r="E94" s="15" t="inlineStr">
        <is>
          <t>Chức năng</t>
        </is>
      </c>
      <c r="F94" s="20" t="inlineStr">
        <is>
          <t>Trung bình</t>
        </is>
      </c>
      <c r="G94" s="17" t="inlineStr">
        <is>
          <t>Đã hoàn thiện</t>
        </is>
      </c>
      <c r="H94" s="17" t="inlineStr">
        <is>
          <t>Có</t>
        </is>
      </c>
      <c r="I94" s="15" t="inlineStr">
        <is>
          <t>Tiền điều kiện chung: đã `db:seed`, BE :4000, FE :5173; mật khẩu mọi tài khoản seed = Passw0rd!x. Module 6 bài, đã xong bài 1,2,4,5,6; còn bài 3.</t>
        </is>
      </c>
      <c r="J94" s="15" t="inlineStr">
        <is>
          <t>1. Mở bài 3
2. Bấm 'Hoàn thành'</t>
        </is>
      </c>
      <c r="K94" s="15" t="inlineStr">
        <is>
          <t>Bài còn thiếu không phải bài cuối danh sách</t>
        </is>
      </c>
      <c r="L94" s="15" t="inlineStr">
        <is>
          <t>Hiện màn chúc mừng (điều kiện là cả module đã xong, không phụ thuộc vị trí bài).</t>
        </is>
      </c>
      <c r="M94" s="15" t="inlineStr"/>
      <c r="N94" s="18" t="inlineStr">
        <is>
          <t>Chưa test</t>
        </is>
      </c>
      <c r="O94" s="15" t="inlineStr"/>
      <c r="P94" s="15" t="inlineStr"/>
      <c r="Q94" s="18" t="inlineStr">
        <is>
          <t>Chưa test</t>
        </is>
      </c>
      <c r="R94" s="15" t="inlineStr"/>
    </row>
    <row r="95" ht="30" customHeight="1">
      <c r="A95" s="14" t="inlineStr">
        <is>
          <t>TC-COURSE-111</t>
        </is>
      </c>
      <c r="B95" s="15" t="inlineStr">
        <is>
          <t>Khóa học / Lớp học</t>
        </is>
      </c>
      <c r="C95" s="15" t="inlineStr">
        <is>
          <t>Lớp học - Màn chúc mừng hoàn thành module</t>
        </is>
      </c>
      <c r="D95" s="15" t="inlineStr">
        <is>
          <t>Nút 'Tiếp tục học bài N+1' chuyển sang bài đầu của module kế</t>
        </is>
      </c>
      <c r="E95" s="15" t="inlineStr">
        <is>
          <t>Chức năng</t>
        </is>
      </c>
      <c r="F95" s="16" t="inlineStr">
        <is>
          <t>Cao</t>
        </is>
      </c>
      <c r="G95" s="17" t="inlineStr">
        <is>
          <t>Đã hoàn thiện</t>
        </is>
      </c>
      <c r="H95" s="17" t="inlineStr">
        <is>
          <t>Có</t>
        </is>
      </c>
      <c r="I95"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Có module kế tiếp, không bị khóa.</t>
        </is>
      </c>
      <c r="J95" s="15" t="inlineStr">
        <is>
          <t>1. Hoàn thành bài cuối còn thiếu
2. Bấm 'Tiếp tục học bài N+1'</t>
        </is>
      </c>
      <c r="K95" s="15" t="inlineStr">
        <is>
          <t>Module có nextLessonId</t>
        </is>
      </c>
      <c r="L95" s="15" t="inlineStr">
        <is>
          <t>Chuyển tới URL của bài kế tiếp (bài đầu module sau); màn chúc mừng biến mất, hiện nội dung bài mới.</t>
        </is>
      </c>
      <c r="M95" s="15" t="inlineStr"/>
      <c r="N95" s="18" t="inlineStr">
        <is>
          <t>Chưa test</t>
        </is>
      </c>
      <c r="O95" s="15" t="inlineStr"/>
      <c r="P95" s="15" t="inlineStr"/>
      <c r="Q95" s="18" t="inlineStr">
        <is>
          <t>Chưa test</t>
        </is>
      </c>
      <c r="R95" s="15" t="inlineStr"/>
    </row>
    <row r="96" ht="45" customHeight="1">
      <c r="A96" s="14" t="inlineStr">
        <is>
          <t>TC-COURSE-112</t>
        </is>
      </c>
      <c r="B96" s="15" t="inlineStr">
        <is>
          <t>Khóa học / Lớp học</t>
        </is>
      </c>
      <c r="C96" s="15" t="inlineStr">
        <is>
          <t>Lớp học - Màn chúc mừng hoàn thành module</t>
        </is>
      </c>
      <c r="D96" s="15" t="inlineStr">
        <is>
          <t>Module cuối khóa hoặc module kế bị khóa: nút chính đổi thành 'Về lớp học'</t>
        </is>
      </c>
      <c r="E96" s="15" t="inlineStr">
        <is>
          <t>Chức năng</t>
        </is>
      </c>
      <c r="F96" s="20" t="inlineStr">
        <is>
          <t>Trung bình</t>
        </is>
      </c>
      <c r="G96" s="17" t="inlineStr">
        <is>
          <t>Đã hoàn thiện</t>
        </is>
      </c>
      <c r="H96" s="17" t="inlineStr">
        <is>
          <t>Có</t>
        </is>
      </c>
      <c r="I96"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Chọn module cuối của khóa hoặc module sau đang bị khóa.</t>
        </is>
      </c>
      <c r="J96" s="15" t="inlineStr">
        <is>
          <t>1. Hoàn thành bài cuối còn thiếu
2. Quan sát nút chính
3. Bấm nút đó</t>
        </is>
      </c>
      <c r="K96" s="15" t="inlineStr">
        <is>
          <t>Không có bài kế mở được</t>
        </is>
      </c>
      <c r="L96" s="15" t="inlineStr">
        <is>
          <t>Nút chính hiện 'Về lớp học' (không còn 'Tiếp tục học bài N+1'); bấm vào chuyển về trang Lớp học của khóa.</t>
        </is>
      </c>
      <c r="M96" s="15" t="inlineStr"/>
      <c r="N96" s="18" t="inlineStr">
        <is>
          <t>Chưa test</t>
        </is>
      </c>
      <c r="O96" s="15" t="inlineStr"/>
      <c r="P96" s="15" t="inlineStr"/>
      <c r="Q96" s="18" t="inlineStr">
        <is>
          <t>Chưa test</t>
        </is>
      </c>
      <c r="R96" s="15" t="inlineStr"/>
    </row>
    <row r="97" ht="30" customHeight="1">
      <c r="A97" s="14" t="inlineStr">
        <is>
          <t>TC-COURSE-113</t>
        </is>
      </c>
      <c r="B97" s="15" t="inlineStr">
        <is>
          <t>Khóa học / Lớp học</t>
        </is>
      </c>
      <c r="C97" s="15" t="inlineStr">
        <is>
          <t>Lớp học - Màn chúc mừng hoàn thành module</t>
        </is>
      </c>
      <c r="D97" s="15" t="inlineStr">
        <is>
          <t>Nút 'Xem lại bài học' quay lại nội dung bài</t>
        </is>
      </c>
      <c r="E97" s="15" t="inlineStr">
        <is>
          <t>Chức năng</t>
        </is>
      </c>
      <c r="F97" s="20" t="inlineStr">
        <is>
          <t>Trung bình</t>
        </is>
      </c>
      <c r="G97" s="17" t="inlineStr">
        <is>
          <t>Đã hoàn thiện</t>
        </is>
      </c>
      <c r="H97" s="17" t="inlineStr">
        <is>
          <t>Có</t>
        </is>
      </c>
      <c r="I97"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97" s="15" t="inlineStr">
        <is>
          <t>1. Hoàn thành bài cuối để hiện màn chúc mừng
2. Bấm 'Xem lại bài học'</t>
        </is>
      </c>
      <c r="K97" s="15" t="inlineStr">
        <is>
          <t>-</t>
        </is>
      </c>
      <c r="L97" s="15" t="inlineStr">
        <is>
          <t>Màn chúc mừng đóng, hiện lại nội dung bài, nút hiển thị 'Bỏ hoàn thành' và dòng 'Bạn đã hoàn thành bài này'; không gọi API thêm.</t>
        </is>
      </c>
      <c r="M97" s="15" t="inlineStr"/>
      <c r="N97" s="18" t="inlineStr">
        <is>
          <t>Chưa test</t>
        </is>
      </c>
      <c r="O97" s="15" t="inlineStr"/>
      <c r="P97" s="15" t="inlineStr"/>
      <c r="Q97" s="18" t="inlineStr">
        <is>
          <t>Chưa test</t>
        </is>
      </c>
      <c r="R97" s="15" t="inlineStr"/>
    </row>
    <row r="98" ht="45" customHeight="1">
      <c r="A98" s="14" t="inlineStr">
        <is>
          <t>TC-COURSE-114</t>
        </is>
      </c>
      <c r="B98" s="15" t="inlineStr">
        <is>
          <t>Khóa học / Lớp học</t>
        </is>
      </c>
      <c r="C98" s="15" t="inlineStr">
        <is>
          <t>Lớp học - Màn chúc mừng hoàn thành module</t>
        </is>
      </c>
      <c r="D98" s="15" t="inlineStr">
        <is>
          <t>Bỏ hoàn thành / tải lại trang / đổi bài không hiện lại màn chúc mừng</t>
        </is>
      </c>
      <c r="E98" s="15" t="inlineStr">
        <is>
          <t>Chức năng</t>
        </is>
      </c>
      <c r="F98" s="20" t="inlineStr">
        <is>
          <t>Trung bình</t>
        </is>
      </c>
      <c r="G98" s="17" t="inlineStr">
        <is>
          <t>Đã hoàn thiện</t>
        </is>
      </c>
      <c r="H98" s="17" t="inlineStr">
        <is>
          <t>Có</t>
        </is>
      </c>
      <c r="I98" s="15" t="inlineStr">
        <is>
          <t>Tiền điều kiện chung: đã `db:seed`, BE :4000, FE :5173; mật khẩu mọi tài khoản seed = Passw0rd!x. Module đã hoàn thành đủ.</t>
        </is>
      </c>
      <c r="J98" s="15" t="inlineStr">
        <is>
          <t>1. Mở bài đã xong, bấm 'Bỏ hoàn thành'
2. Hoàn thành lại để hiện chúc mừng rồi bấm F5
3. Hiện chúc mừng rồi chuyển sang bài khác trong sidebar</t>
        </is>
      </c>
      <c r="K98" s="15" t="inlineStr">
        <is>
          <t>-</t>
        </is>
      </c>
      <c r="L98" s="15" t="inlineStr">
        <is>
          <t>Bỏ hoàn thành chỉ hiện toast, không có màn chúc mừng; F5 và đổi bài đều không hiện màn chúc mừng (chỉ hiện ngay sau khi bấm Hoàn thành bài cuối).</t>
        </is>
      </c>
      <c r="M98" s="15" t="inlineStr"/>
      <c r="N98" s="18" t="inlineStr">
        <is>
          <t>Chưa test</t>
        </is>
      </c>
      <c r="O98" s="15" t="inlineStr"/>
      <c r="P98" s="15" t="inlineStr"/>
      <c r="Q98" s="18" t="inlineStr">
        <is>
          <t>Chưa test</t>
        </is>
      </c>
      <c r="R98" s="15" t="inlineStr"/>
    </row>
    <row r="99" ht="30" customHeight="1">
      <c r="A99" s="14" t="inlineStr">
        <is>
          <t>TC-COURSE-115</t>
        </is>
      </c>
      <c r="B99" s="15" t="inlineStr">
        <is>
          <t>Khóa học / Lớp học</t>
        </is>
      </c>
      <c r="C99" s="15" t="inlineStr">
        <is>
          <t>Lớp học - Màn chúc mừng hoàn thành module</t>
        </is>
      </c>
      <c r="D99" s="15" t="inlineStr">
        <is>
          <t>Bài còn điều kiện bắt buộc: không hoàn thành được nên không hiện chúc mừng</t>
        </is>
      </c>
      <c r="E99" s="15" t="inlineStr">
        <is>
          <t>Chức năng</t>
        </is>
      </c>
      <c r="F99" s="20" t="inlineStr">
        <is>
          <t>Trung bình</t>
        </is>
      </c>
      <c r="G99" s="17" t="inlineStr">
        <is>
          <t>Đã hoàn thiện</t>
        </is>
      </c>
      <c r="H99" s="17" t="inlineStr">
        <is>
          <t>Có</t>
        </is>
      </c>
      <c r="I99" s="15" t="inlineStr">
        <is>
          <t>Tiền điều kiện chung: đã `db:seed`, BE :4000, FE :5173; mật khẩu mọi tài khoản seed = Passw0rd!x. Bài cuối còn thiếu có video bắt buộc xem hết / trắc nghiệm / khảo sát chưa đạt.</t>
        </is>
      </c>
      <c r="J99" s="15" t="inlineStr">
        <is>
          <t>1. Mở bài bị chặn điều kiện
2. Quan sát nút 'Hoàn thành'</t>
        </is>
      </c>
      <c r="K99" s="15" t="inlineStr">
        <is>
          <t>Bài có requirements chưa đạt</t>
        </is>
      </c>
      <c r="L99" s="15" t="inlineStr">
        <is>
          <t>Nút 'Hoàn thành' bị vô hiệu kèm danh sách điều kiện; không có màn chúc mừng cho tới khi đạt đủ và hoàn thành thành công.</t>
        </is>
      </c>
      <c r="M99" s="15" t="inlineStr"/>
      <c r="N99" s="18" t="inlineStr">
        <is>
          <t>Chưa test</t>
        </is>
      </c>
      <c r="O99" s="15" t="inlineStr"/>
      <c r="P99" s="15" t="inlineStr"/>
      <c r="Q99" s="18" t="inlineStr">
        <is>
          <t>Chưa test</t>
        </is>
      </c>
      <c r="R99" s="15" t="inlineStr"/>
    </row>
    <row r="100" ht="45" customHeight="1">
      <c r="A100" s="14" t="inlineStr">
        <is>
          <t>TC-COURSE-116</t>
        </is>
      </c>
      <c r="B100" s="15" t="inlineStr">
        <is>
          <t>Khóa học / Lớp học</t>
        </is>
      </c>
      <c r="C100" s="15" t="inlineStr">
        <is>
          <t>Lớp học - Màn chúc mừng hoàn thành module</t>
        </is>
      </c>
      <c r="D100" s="15" t="inlineStr">
        <is>
          <t>Giao diện màn chúc mừng khớp Figma, responsive và dark mode</t>
        </is>
      </c>
      <c r="E100" s="15" t="inlineStr">
        <is>
          <t>Giao diện</t>
        </is>
      </c>
      <c r="F100" s="17" t="inlineStr">
        <is>
          <t>Thấp</t>
        </is>
      </c>
      <c r="G100" s="17" t="inlineStr">
        <is>
          <t>Đã hoàn thiện</t>
        </is>
      </c>
      <c r="H100" s="16" t="inlineStr">
        <is>
          <t>Không</t>
        </is>
      </c>
      <c r="I100"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100" s="15" t="inlineStr">
        <is>
          <t>1. Hoàn thành bài cuối ở màn hình 1440px, so với Figma node 153:3758
2. Thu nhỏ còn 390px
3. Bật dark mode</t>
        </is>
      </c>
      <c r="K100" s="15" t="inlineStr">
        <is>
          <t>-</t>
        </is>
      </c>
      <c r="L100" s="15" t="inlineStr">
        <is>
          <t>Nền gradient cam nhạt, ảnh cúp 409x249, tiêu đề đậm 38px, nút 200x48 bo 15px (trắng viền #eee1d9 / cam #ff6717). Ở 390px: tiêu đề co lại, các nút xuống dòng, không tràn ngang. Dark mode: chữ vẫn đọc được.</t>
        </is>
      </c>
      <c r="M100" s="15" t="inlineStr"/>
      <c r="N100" s="18" t="inlineStr">
        <is>
          <t>Chưa test</t>
        </is>
      </c>
      <c r="O100" s="15" t="inlineStr"/>
      <c r="P100" s="15" t="inlineStr"/>
      <c r="Q100" s="18" t="inlineStr">
        <is>
          <t>Chưa test</t>
        </is>
      </c>
      <c r="R100" s="15" t="inlineStr"/>
    </row>
    <row r="101" ht="60" customHeight="1">
      <c r="A101" s="14" t="inlineStr">
        <is>
          <t>TC-COURSE-117</t>
        </is>
      </c>
      <c r="B101" s="15" t="inlineStr">
        <is>
          <t>Khóa học / Lớp học</t>
        </is>
      </c>
      <c r="C101" s="15" t="inlineStr">
        <is>
          <t>Lớp học - Nhiều video, tài liệu, slide trong một bài</t>
        </is>
      </c>
      <c r="D101" s="15" t="inlineStr">
        <is>
          <t>Thêm nhiều video bổ sung bằng tệp tải lên (chọn nhiều tệp một lần)</t>
        </is>
      </c>
      <c r="E101" s="15" t="inlineStr">
        <is>
          <t>Chức năng</t>
        </is>
      </c>
      <c r="F101" s="16" t="inlineStr">
        <is>
          <t>Cao</t>
        </is>
      </c>
      <c r="G101" s="17" t="inlineStr">
        <is>
          <t>Đã hoàn thiện</t>
        </is>
      </c>
      <c r="H101" s="17" t="inlineStr">
        <is>
          <t>Có</t>
        </is>
      </c>
      <c r="I101"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1" s="15" t="inlineStr">
        <is>
          <t>1. Trong mục 'Video bổ sung' bấm 'Tải thêm video'
2. Chọn cùng lúc 3 tệp mp4/webm
3. Chờ tải xong, bấm 'Lưu bài học'
4. Mở lại bài để sửa</t>
        </is>
      </c>
      <c r="K101" s="15" t="inlineStr">
        <is>
          <t>3 tệp video</t>
        </is>
      </c>
      <c r="L101" s="15" t="inlineStr">
        <is>
          <t>3 video lần lượt tải (có thanh tiến độ), hiện thành 3 dòng với tên tệp sửa được; lưu thành công; mở lại vẫn đủ 3 video bổ sung đúng thứ tự.</t>
        </is>
      </c>
      <c r="M101" s="15" t="inlineStr"/>
      <c r="N101" s="18" t="inlineStr">
        <is>
          <t>Chưa test</t>
        </is>
      </c>
      <c r="O101" s="15" t="inlineStr"/>
      <c r="P101" s="15" t="inlineStr"/>
      <c r="Q101" s="18" t="inlineStr">
        <is>
          <t>Chưa test</t>
        </is>
      </c>
      <c r="R101" s="15" t="inlineStr"/>
    </row>
    <row r="102" ht="30" customHeight="1">
      <c r="A102" s="14" t="inlineStr">
        <is>
          <t>TC-COURSE-118</t>
        </is>
      </c>
      <c r="B102" s="15" t="inlineStr">
        <is>
          <t>Khóa học / Lớp học</t>
        </is>
      </c>
      <c r="C102" s="15" t="inlineStr">
        <is>
          <t>Lớp học - Nhiều video, tài liệu, slide trong một bài</t>
        </is>
      </c>
      <c r="D102" s="15" t="inlineStr">
        <is>
          <t>Thêm video bổ sung bằng link YouTube/Vimeo; link lạ bị từ chối</t>
        </is>
      </c>
      <c r="E102" s="15" t="inlineStr">
        <is>
          <t>Chức năng</t>
        </is>
      </c>
      <c r="F102" s="16" t="inlineStr">
        <is>
          <t>Cao</t>
        </is>
      </c>
      <c r="G102" s="17" t="inlineStr">
        <is>
          <t>Đã hoàn thiện</t>
        </is>
      </c>
      <c r="H102" s="17" t="inlineStr">
        <is>
          <t>Có</t>
        </is>
      </c>
      <c r="I102"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2" s="15" t="inlineStr">
        <is>
          <t>1. Dán link YouTube hợp lệ vào ô link bổ sung, bấm 'Thêm link' (hoặc Enter)
2. Dán link https://example.com/a.mp4, thêm rồi lưu</t>
        </is>
      </c>
      <c r="K102" s="15" t="inlineStr">
        <is>
          <t>Link YouTube/Vimeo, link lạ</t>
        </is>
      </c>
      <c r="L102" s="15" t="inlineStr">
        <is>
          <t>Link hợp lệ thêm thành dòng 'Video N' (đổi tên được). Link lạ: lưu bị từ chối 400 'Video bổ sung chỉ chấp nhận link YouTube/Vimeo hợp lệ hoặc video tải lên'.</t>
        </is>
      </c>
      <c r="M102" s="15" t="inlineStr"/>
      <c r="N102" s="18" t="inlineStr">
        <is>
          <t>Chưa test</t>
        </is>
      </c>
      <c r="O102" s="15" t="inlineStr"/>
      <c r="P102" s="15" t="inlineStr"/>
      <c r="Q102" s="18" t="inlineStr">
        <is>
          <t>Chưa test</t>
        </is>
      </c>
      <c r="R102" s="15" t="inlineStr"/>
    </row>
    <row r="103" ht="45" customHeight="1">
      <c r="A103" s="14" t="inlineStr">
        <is>
          <t>TC-COURSE-119</t>
        </is>
      </c>
      <c r="B103" s="15" t="inlineStr">
        <is>
          <t>Khóa học / Lớp học</t>
        </is>
      </c>
      <c r="C103" s="15" t="inlineStr">
        <is>
          <t>Lớp học - Nhiều video, tài liệu, slide trong một bài</t>
        </is>
      </c>
      <c r="D103" s="15" t="inlineStr">
        <is>
          <t>Giới hạn 10 video bổ sung và tổng 30 tệp</t>
        </is>
      </c>
      <c r="E103" s="15" t="inlineStr">
        <is>
          <t>Chức năng</t>
        </is>
      </c>
      <c r="F103" s="20" t="inlineStr">
        <is>
          <t>Trung bình</t>
        </is>
      </c>
      <c r="G103" s="17" t="inlineStr">
        <is>
          <t>Đã hoàn thiện</t>
        </is>
      </c>
      <c r="H103" s="17" t="inlineStr">
        <is>
          <t>Có</t>
        </is>
      </c>
      <c r="I103"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3" s="15" t="inlineStr">
        <is>
          <t>1. Thêm đủ 10 video bổ sung
2. Thử thêm video thứ 11
3. Gọi API với 11 video bổ sung</t>
        </is>
      </c>
      <c r="K103" s="15" t="inlineStr">
        <is>
          <t>-</t>
        </is>
      </c>
      <c r="L103" s="15" t="inlineStr">
        <is>
          <t>Nút tải/thêm link bị vô hiệu khi đủ 10; API trả 400 'Tối đa 10 video bổ sung'; tổng video+slide+tài liệu &gt; 30 bị 400.</t>
        </is>
      </c>
      <c r="M103" s="15" t="inlineStr"/>
      <c r="N103" s="18" t="inlineStr">
        <is>
          <t>Chưa test</t>
        </is>
      </c>
      <c r="O103" s="15" t="inlineStr"/>
      <c r="P103" s="15" t="inlineStr"/>
      <c r="Q103" s="18" t="inlineStr">
        <is>
          <t>Chưa test</t>
        </is>
      </c>
      <c r="R103" s="15" t="inlineStr"/>
    </row>
    <row r="104" ht="45" customHeight="1">
      <c r="A104" s="14" t="inlineStr">
        <is>
          <t>TC-COURSE-120</t>
        </is>
      </c>
      <c r="B104" s="15" t="inlineStr">
        <is>
          <t>Khóa học / Lớp học</t>
        </is>
      </c>
      <c r="C104" s="15" t="inlineStr">
        <is>
          <t>Lớp học - Nhiều video, tài liệu, slide trong một bài</t>
        </is>
      </c>
      <c r="D104" s="15" t="inlineStr">
        <is>
          <t>Chọn nhiều tệp một lần cho tài liệu và slide</t>
        </is>
      </c>
      <c r="E104" s="15" t="inlineStr">
        <is>
          <t>Chức năng</t>
        </is>
      </c>
      <c r="F104" s="20" t="inlineStr">
        <is>
          <t>Trung bình</t>
        </is>
      </c>
      <c r="G104" s="17" t="inlineStr">
        <is>
          <t>Đã hoàn thiện</t>
        </is>
      </c>
      <c r="H104" s="17" t="inlineStr">
        <is>
          <t>Có</t>
        </is>
      </c>
      <c r="I104"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4" s="15" t="inlineStr">
        <is>
          <t>1. Mục tài liệu đính kèm: chọn 3 tệp cùng lúc
2. Mục slide: chọn 2 tệp pdf/pptx cùng lúc
3. Lưu bài</t>
        </is>
      </c>
      <c r="K104" s="15" t="inlineStr">
        <is>
          <t>3 tài liệu, 2 slide</t>
        </is>
      </c>
      <c r="L104" s="15" t="inlineStr">
        <is>
          <t>Tất cả được tải lần lượt và hiện đủ trong danh sách tương ứng; lưu xong học viên thấy đủ 5 tệp. Hủy giữa chừng: tệp đã tải xong vẫn giữ, các tệp sau dừng.</t>
        </is>
      </c>
      <c r="M104" s="15" t="inlineStr"/>
      <c r="N104" s="18" t="inlineStr">
        <is>
          <t>Chưa test</t>
        </is>
      </c>
      <c r="O104" s="15" t="inlineStr"/>
      <c r="P104" s="15" t="inlineStr"/>
      <c r="Q104" s="18" t="inlineStr">
        <is>
          <t>Chưa test</t>
        </is>
      </c>
      <c r="R104" s="15" t="inlineStr"/>
    </row>
    <row r="105" ht="30" customHeight="1">
      <c r="A105" s="14" t="inlineStr">
        <is>
          <t>TC-COURSE-121</t>
        </is>
      </c>
      <c r="B105" s="15" t="inlineStr">
        <is>
          <t>Khóa học / Lớp học</t>
        </is>
      </c>
      <c r="C105" s="15" t="inlineStr">
        <is>
          <t>Lớp học - Nhiều video, tài liệu, slide trong một bài</t>
        </is>
      </c>
      <c r="D105" s="15" t="inlineStr">
        <is>
          <t>Chưa có video chính: video bổ sung đầu tiên được nâng thành video chính</t>
        </is>
      </c>
      <c r="E105" s="15" t="inlineStr">
        <is>
          <t>Chức năng</t>
        </is>
      </c>
      <c r="F105" s="20" t="inlineStr">
        <is>
          <t>Trung bình</t>
        </is>
      </c>
      <c r="G105" s="17" t="inlineStr">
        <is>
          <t>Đã hoàn thiện</t>
        </is>
      </c>
      <c r="H105" s="17" t="inlineStr">
        <is>
          <t>Có</t>
        </is>
      </c>
      <c r="I105"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5" s="15" t="inlineStr">
        <is>
          <t>1. Để trống video chính, chỉ thêm 2 video bổ sung
2. Lưu bài, mở trang bài học bằng học viên</t>
        </is>
      </c>
      <c r="K105" s="15" t="inlineStr">
        <is>
          <t>2 video bổ sung</t>
        </is>
      </c>
      <c r="L105" s="15" t="inlineStr">
        <is>
          <t>Bài lưu được, type = video; video đầu là video chính (phát đầu tiên, có theo dõi 'xem hết'), video còn lại là video bổ sung.</t>
        </is>
      </c>
      <c r="M105" s="15" t="inlineStr"/>
      <c r="N105" s="18" t="inlineStr">
        <is>
          <t>Chưa test</t>
        </is>
      </c>
      <c r="O105" s="15" t="inlineStr"/>
      <c r="P105" s="15" t="inlineStr"/>
      <c r="Q105" s="18" t="inlineStr">
        <is>
          <t>Chưa test</t>
        </is>
      </c>
      <c r="R105" s="15" t="inlineStr"/>
    </row>
    <row r="106" ht="45" customHeight="1">
      <c r="A106" s="14" t="inlineStr">
        <is>
          <t>TC-COURSE-122</t>
        </is>
      </c>
      <c r="B106" s="15" t="inlineStr">
        <is>
          <t>Khóa học / Lớp học</t>
        </is>
      </c>
      <c r="C106" s="15" t="inlineStr">
        <is>
          <t>Lớp học - Nhiều video, tài liệu, slide trong một bài</t>
        </is>
      </c>
      <c r="D106" s="15" t="inlineStr">
        <is>
          <t>Trang bài học: thanh chuyển video khi bài có từ 2 video</t>
        </is>
      </c>
      <c r="E106" s="15" t="inlineStr">
        <is>
          <t>Chức năng</t>
        </is>
      </c>
      <c r="F106" s="16" t="inlineStr">
        <is>
          <t>Cao</t>
        </is>
      </c>
      <c r="G106" s="17" t="inlineStr">
        <is>
          <t>Đã hoàn thiện</t>
        </is>
      </c>
      <c r="H106" s="17" t="inlineStr">
        <is>
          <t>Có</t>
        </is>
      </c>
      <c r="I106" s="15" t="inlineStr">
        <is>
          <t>Tiền điều kiện chung: đã `db:seed`, BE :4000, FE :5173; mật khẩu mọi tài khoản seed = Passw0rd!x. Bài học có video chính + 2 video bổ sung (1 YouTube, 1 tải lên). Đăng nhập học viên.</t>
        </is>
      </c>
      <c r="J106" s="15" t="inlineStr">
        <is>
          <t>1. Mở trang bài học
2. Bấm lần lượt các nút 'Video 1', tên video 2, tên video 3 dưới khung phát
3. Đổi sang bài khác rồi quay lại</t>
        </is>
      </c>
      <c r="K106" s="15" t="inlineStr">
        <is>
          <t>-</t>
        </is>
      </c>
      <c r="L106" s="15" t="inlineStr">
        <is>
          <t>Có thanh chip dưới khung phát, chip đang chọn nổi màu cam; bấm chip thì khung phát đổi đúng video (YouTube nhúng iframe, tải lên dùng thẻ video); quay lại bài thì về Video 1. Bài chỉ có 1 video: không hiện thanh chip, giao diện như cũ.</t>
        </is>
      </c>
      <c r="M106" s="15" t="inlineStr"/>
      <c r="N106" s="18" t="inlineStr">
        <is>
          <t>Chưa test</t>
        </is>
      </c>
      <c r="O106" s="15" t="inlineStr"/>
      <c r="P106" s="15" t="inlineStr"/>
      <c r="Q106" s="18" t="inlineStr">
        <is>
          <t>Chưa test</t>
        </is>
      </c>
      <c r="R106" s="15" t="inlineStr"/>
    </row>
    <row r="107" ht="60" customHeight="1">
      <c r="A107" s="14" t="inlineStr">
        <is>
          <t>TC-COURSE-123</t>
        </is>
      </c>
      <c r="B107" s="15" t="inlineStr">
        <is>
          <t>Khóa học / Lớp học</t>
        </is>
      </c>
      <c r="C107" s="15" t="inlineStr">
        <is>
          <t>Lớp học - Nhiều video, tài liệu, slide trong một bài</t>
        </is>
      </c>
      <c r="D107" s="15" t="inlineStr">
        <is>
          <t>Phải xem hết TẤT CẢ video (chính + bổ sung) mới hoàn thành được bài</t>
        </is>
      </c>
      <c r="E107" s="15" t="inlineStr">
        <is>
          <t>Chức năng</t>
        </is>
      </c>
      <c r="F107" s="16" t="inlineStr">
        <is>
          <t>Cao</t>
        </is>
      </c>
      <c r="G107" s="17" t="inlineStr">
        <is>
          <t>Đã hoàn thiện</t>
        </is>
      </c>
      <c r="H107" s="17" t="inlineStr">
        <is>
          <t>Có</t>
        </is>
      </c>
      <c r="I107" s="15" t="inlineStr">
        <is>
          <t>Tiền điều kiện chung: đã `db:seed`, BE :4000, FE :5173; mật khẩu mọi tài khoản seed = Passw0rd!x. Bài có 3 video (1 chính + 2 bổ sung), học viên chưa xem video nào.</t>
        </is>
      </c>
      <c r="J107" s="15" t="inlineStr">
        <is>
          <t>1. Xem hết Video 1 (không tua), bấm 'Hoàn thành'
2. Chuyển sang video 2, xem hết, bấm 'Hoàn thành'
3. Xem hết video 3, bấm 'Hoàn thành'
4. Quan sát dòng thông báo và dấu tích trên các nút video</t>
        </is>
      </c>
      <c r="K107" s="15" t="inlineStr">
        <is>
          <t>-</t>
        </is>
      </c>
      <c r="L107" s="15" t="inlineStr">
        <is>
          <t>Sau video 1 và 2: nút Hoàn thành vẫn báo 409 VIDEO_REQUIRED 'xem hết tất cả video', thông báo 'Đã xem 1/3, 2/3 video', nút video đã xem hiện dấu tích. Chỉ sau khi xem hết cả 3 mới hoàn thành được; bài trắc nghiệm cũng chỉ mở khi xem đủ 3.</t>
        </is>
      </c>
      <c r="M107" s="15" t="inlineStr"/>
      <c r="N107" s="18" t="inlineStr">
        <is>
          <t>Chưa test</t>
        </is>
      </c>
      <c r="O107" s="15" t="inlineStr"/>
      <c r="P107" s="15" t="inlineStr"/>
      <c r="Q107" s="18" t="inlineStr">
        <is>
          <t>Chưa test</t>
        </is>
      </c>
      <c r="R107" s="15" t="inlineStr"/>
    </row>
    <row r="108" ht="30" customHeight="1">
      <c r="A108" s="14" t="inlineStr">
        <is>
          <t>TC-COURSE-124</t>
        </is>
      </c>
      <c r="B108" s="15" t="inlineStr">
        <is>
          <t>Khóa học / Lớp học</t>
        </is>
      </c>
      <c r="C108" s="15" t="inlineStr">
        <is>
          <t>Lớp học - Nhiều video, tài liệu, slide trong một bài</t>
        </is>
      </c>
      <c r="D108" s="15" t="inlineStr">
        <is>
          <t>Tua qua video bổ sung không tính là đã xem; API báo xem với khóa video lạ bị từ chối</t>
        </is>
      </c>
      <c r="E108" s="15" t="inlineStr">
        <is>
          <t>Chức năng</t>
        </is>
      </c>
      <c r="F108" s="20" t="inlineStr">
        <is>
          <t>Trung bình</t>
        </is>
      </c>
      <c r="G108" s="17" t="inlineStr">
        <is>
          <t>Đã hoàn thiện</t>
        </is>
      </c>
      <c r="H108" s="17" t="inlineStr">
        <is>
          <t>Có</t>
        </is>
      </c>
      <c r="I108" s="15" t="inlineStr">
        <is>
          <t>Tiền điều kiện chung: đã `db:seed`, BE :4000, FE :5173; mật khẩu mọi tài khoản seed = Passw0rd!x. Bài có video bổ sung chưa xem.</t>
        </is>
      </c>
      <c r="J108" s="15" t="inlineStr">
        <is>
          <t>1. Chuyển sang video bổ sung, tua thẳng tới cuối
2. Gọi POST /lessons/:id/watched với videoKey không thuộc bài</t>
        </is>
      </c>
      <c r="K108" s="15" t="inlineStr">
        <is>
          <t>-</t>
        </is>
      </c>
      <c r="L108" s="15" t="inlineStr">
        <is>
          <t>Tua qua: hiện 'Bạn đã tua qua video…', không ghi nhận. API khóa lạ: 400 'Video không thuộc bài học này'.</t>
        </is>
      </c>
      <c r="M108" s="15" t="inlineStr"/>
      <c r="N108" s="18" t="inlineStr">
        <is>
          <t>Chưa test</t>
        </is>
      </c>
      <c r="O108" s="15" t="inlineStr"/>
      <c r="P108" s="15" t="inlineStr"/>
      <c r="Q108" s="18" t="inlineStr">
        <is>
          <t>Chưa test</t>
        </is>
      </c>
      <c r="R108" s="15" t="inlineStr"/>
    </row>
    <row r="109" ht="45" customHeight="1">
      <c r="A109" s="14" t="inlineStr">
        <is>
          <t>TC-COURSE-125</t>
        </is>
      </c>
      <c r="B109" s="15" t="inlineStr">
        <is>
          <t>Khóa học / Lớp học</t>
        </is>
      </c>
      <c r="C109" s="15" t="inlineStr">
        <is>
          <t>Lớp học - Nhiều video, tài liệu, slide trong một bài</t>
        </is>
      </c>
      <c r="D109" s="15" t="inlineStr">
        <is>
          <t>Sửa bài đã có video/tài liệu/slide rồi bấm Lưu: không lỗi 400</t>
        </is>
      </c>
      <c r="E109" s="15" t="inlineStr">
        <is>
          <t>Chức năng</t>
        </is>
      </c>
      <c r="F109" s="16" t="inlineStr">
        <is>
          <t>Cao</t>
        </is>
      </c>
      <c r="G109" s="17" t="inlineStr">
        <is>
          <t>Đã hoàn thiện</t>
        </is>
      </c>
      <c r="H109" s="17" t="inlineStr">
        <is>
          <t>Có</t>
        </is>
      </c>
      <c r="I109" s="15" t="inlineStr">
        <is>
          <t>Tiền điều kiện chung: đã `db:seed`, BE :4000, FE :5173; mật khẩu mọi tài khoản seed = Passw0rd!x. Đăng nhập tài khoản mod/owner; mở popup Thêm/Sửa bài học (tab Lớp học). Có sẵn vài file mp4/webm, pdf, pptx nhỏ. Bài đã lưu có video bổ sung tải lên + link YouTube + slide + tài liệu.</t>
        </is>
      </c>
      <c r="J109" s="15" t="inlineStr">
        <is>
          <t>1. Bấm nút Sửa bài
2. Không đổi gì (hoặc thêm 1 video/tài liệu/slide), bấm 'Lưu bài học'
3. Mở lại bài để sửa</t>
        </is>
      </c>
      <c r="K109" s="15" t="inlineStr">
        <is>
          <t>Bài có đủ 3 loại tệp</t>
        </is>
      </c>
      <c r="L109" s="15" t="inlineStr">
        <is>
          <t>Lưu thành công (200), không còn 400; đủ video/tài liệu/slide cũ và mới; video tải lên vẫn phát được (BE lưu dạng /api/files/&lt;key&gt; và nhận lại đúng dạng này khi sửa).</t>
        </is>
      </c>
      <c r="M109" s="15" t="inlineStr"/>
      <c r="N109" s="18" t="inlineStr">
        <is>
          <t>Chưa test</t>
        </is>
      </c>
      <c r="O109" s="15" t="inlineStr"/>
      <c r="P109" s="15" t="inlineStr"/>
      <c r="Q109" s="18" t="inlineStr">
        <is>
          <t>Chưa test</t>
        </is>
      </c>
      <c r="R109" s="15" t="inlineStr"/>
    </row>
    <row r="110" ht="45" customHeight="1">
      <c r="A110" s="14" t="inlineStr">
        <is>
          <t>TC-COURSE-126</t>
        </is>
      </c>
      <c r="B110" s="15" t="inlineStr">
        <is>
          <t>Khóa học / Lớp học</t>
        </is>
      </c>
      <c r="C110" s="15" t="inlineStr">
        <is>
          <t>Lớp học - Nhiều video, tài liệu, slide trong một bài</t>
        </is>
      </c>
      <c r="D110" s="15" t="inlineStr">
        <is>
          <t>Danh sách tài liệu/slide nhiều tệp: 2 cột, thu gọn 4 tệp đầu + 'Xem thêm'</t>
        </is>
      </c>
      <c r="E110" s="15" t="inlineStr">
        <is>
          <t>Giao diện</t>
        </is>
      </c>
      <c r="F110" s="20" t="inlineStr">
        <is>
          <t>Trung bình</t>
        </is>
      </c>
      <c r="G110" s="17" t="inlineStr">
        <is>
          <t>Đã hoàn thiện</t>
        </is>
      </c>
      <c r="H110" s="16" t="inlineStr">
        <is>
          <t>Không</t>
        </is>
      </c>
      <c r="I110" s="15" t="inlineStr">
        <is>
          <t>Tiền điều kiện chung: đã `db:seed`, BE :4000, FE :5173; mật khẩu mọi tài khoản seed = Passw0rd!x. Bài có 7 tài liệu và 6 slide.</t>
        </is>
      </c>
      <c r="J110" s="15" t="inlineStr">
        <is>
          <t>1. Mở trang bài học ở 1440px
2. Bấm 'Xem thêm n tệp', rồi 'Thu gọn'
3. Thu nhỏ còn 390px</t>
        </is>
      </c>
      <c r="K110" s="15" t="inlineStr">
        <is>
          <t>-</t>
        </is>
      </c>
      <c r="L110" s="15" t="inlineStr">
        <is>
          <t>Mỗi mục hiện số tệp trong ngoặc, 2 cột (mobile 1 cột), chỉ 4 tệp đầu; 'Xem thêm' mở hết, 'Thu gọn' đóng lại; tên dài bị cắt bằng '...'. Form soạn bài cũng chỉ hiện 4 dòng đầu cho mỗi danh sách video/tài liệu/slide kèm 'Xem thêm n tệp'.</t>
        </is>
      </c>
      <c r="M110" s="15" t="inlineStr"/>
      <c r="N110" s="18" t="inlineStr">
        <is>
          <t>Chưa test</t>
        </is>
      </c>
      <c r="O110" s="15" t="inlineStr"/>
      <c r="P110" s="15" t="inlineStr"/>
      <c r="Q110" s="18" t="inlineStr">
        <is>
          <t>Chưa test</t>
        </is>
      </c>
      <c r="R110" s="15" t="inlineStr"/>
    </row>
    <row r="111" ht="30" customHeight="1">
      <c r="A111" s="14" t="inlineStr">
        <is>
          <t>TC-COURSE-127</t>
        </is>
      </c>
      <c r="B111" s="15" t="inlineStr">
        <is>
          <t>Khóa học / Lớp học</t>
        </is>
      </c>
      <c r="C111" s="15" t="inlineStr">
        <is>
          <t>Lớp học - Nhiều video, tài liệu, slide trong một bài</t>
        </is>
      </c>
      <c r="D111" s="15" t="inlineStr">
        <is>
          <t>Bài khóa không lộ video bổ sung; học viên ngoài quyền không tải được</t>
        </is>
      </c>
      <c r="E111" s="15" t="inlineStr">
        <is>
          <t>Bảo mật</t>
        </is>
      </c>
      <c r="F111" s="16" t="inlineStr">
        <is>
          <t>Cao</t>
        </is>
      </c>
      <c r="G111" s="17" t="inlineStr">
        <is>
          <t>Đã hoàn thiện</t>
        </is>
      </c>
      <c r="H111" s="17" t="inlineStr">
        <is>
          <t>Có</t>
        </is>
      </c>
      <c r="I111" s="15" t="inlineStr">
        <is>
          <t>Tiền điều kiện chung: đã `db:seed`, BE :4000, FE :5173; mật khẩu mọi tài khoản seed = Passw0rd!x. Module khóa với học viên chưa mở khóa.</t>
        </is>
      </c>
      <c r="J111" s="15" t="inlineStr">
        <is>
          <t>1. Học viên chưa mở khóa gọi GET /api/courses/photo/lessons/:id
2. Thử mở URL video bổ sung trực tiếp</t>
        </is>
      </c>
      <c r="K111" s="15" t="inlineStr">
        <is>
          <t>-</t>
        </is>
      </c>
      <c r="L111" s="15" t="inlineStr">
        <is>
          <t>Phản hồi bài khóa có attachments = [] (không có link video bổ sung); URL /api/files/... cần quyền cộng đồng, người ngoài bị chặn.</t>
        </is>
      </c>
      <c r="M111" s="15" t="inlineStr"/>
      <c r="N111" s="18" t="inlineStr">
        <is>
          <t>Chưa test</t>
        </is>
      </c>
      <c r="O111" s="15" t="inlineStr"/>
      <c r="P111" s="15" t="inlineStr"/>
      <c r="Q111" s="18" t="inlineStr">
        <is>
          <t>Chưa test</t>
        </is>
      </c>
      <c r="R111" s="15" t="inlineStr"/>
    </row>
    <row r="112" ht="45" customHeight="1">
      <c r="A112" s="14" t="inlineStr">
        <is>
          <t>TC-COURSE-128</t>
        </is>
      </c>
      <c r="B112" s="15" t="inlineStr">
        <is>
          <t>Khóa học / Lớp học</t>
        </is>
      </c>
      <c r="C112" s="15" t="inlineStr">
        <is>
          <t>Lớp học - Màn chờ video &amp; linh vật trắc nghiệm</t>
        </is>
      </c>
      <c r="D112" s="15" t="inlineStr">
        <is>
          <t>Bấm 'Làm trắc nghiệm' phát video linh vật, chạy xong tự vào làm trắc nghiệm</t>
        </is>
      </c>
      <c r="E112" s="15" t="inlineStr">
        <is>
          <t>Chức năng</t>
        </is>
      </c>
      <c r="F112" s="16" t="inlineStr">
        <is>
          <t>Cao</t>
        </is>
      </c>
      <c r="G112" s="17" t="inlineStr">
        <is>
          <t>Đã hoàn thiện</t>
        </is>
      </c>
      <c r="H112" s="17" t="inlineStr">
        <is>
          <t>Có</t>
        </is>
      </c>
      <c r="I112"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2" s="15" t="inlineStr">
        <is>
          <t>1. Mở trang bài học
2. Bấm 'Làm trắc nghiệm'
3. Quan sát cho tới khi video kết thúc</t>
        </is>
      </c>
      <c r="K112" s="15" t="inlineStr">
        <is>
          <t>Bài có trắc nghiệm</t>
        </is>
      </c>
      <c r="L112" s="15" t="inlineStr">
        <is>
          <t>Hiện thẻ trắng bo góc phát video linh vật (tự chạy, tắt tiếng, không có nút điều khiển) cùng 'Đang tải bài trắc nghiệm...' và dòng 'Đợi chút nhé, chúng tôi đang chuẩn bị nội dung cho bạn.'. Video chạy hết thì TỰ chuyển sang câu hỏi trắc nghiệm, không cần bấm gì.</t>
        </is>
      </c>
      <c r="M112" s="15" t="inlineStr"/>
      <c r="N112" s="18" t="inlineStr">
        <is>
          <t>Chưa test</t>
        </is>
      </c>
      <c r="O112" s="15" t="inlineStr"/>
      <c r="P112" s="15" t="inlineStr"/>
      <c r="Q112" s="18" t="inlineStr">
        <is>
          <t>Chưa test</t>
        </is>
      </c>
      <c r="R112" s="15" t="inlineStr"/>
    </row>
    <row r="113" ht="30" customHeight="1">
      <c r="A113" s="14" t="inlineStr">
        <is>
          <t>TC-COURSE-129</t>
        </is>
      </c>
      <c r="B113" s="15" t="inlineStr">
        <is>
          <t>Khóa học / Lớp học</t>
        </is>
      </c>
      <c r="C113" s="15" t="inlineStr">
        <is>
          <t>Lớp học - Màn chờ video &amp; linh vật trắc nghiệm</t>
        </is>
      </c>
      <c r="D113" s="15" t="inlineStr">
        <is>
          <t>Video chỉ phát một lần mỗi lần vào, không bị phát lại khi dữ liệu bài về</t>
        </is>
      </c>
      <c r="E113" s="15" t="inlineStr">
        <is>
          <t>Chức năng</t>
        </is>
      </c>
      <c r="F113" s="20" t="inlineStr">
        <is>
          <t>Trung bình</t>
        </is>
      </c>
      <c r="G113" s="17" t="inlineStr">
        <is>
          <t>Đã hoàn thiện</t>
        </is>
      </c>
      <c r="H113" s="17" t="inlineStr">
        <is>
          <t>Có</t>
        </is>
      </c>
      <c r="I113"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3" s="15" t="inlineStr">
        <is>
          <t>1. Mở thẳng URL trang trắc nghiệm (F5) với mạng chậm (Slow 3G)
2. Quan sát video khi dữ liệu bài tải xong giữa chừng</t>
        </is>
      </c>
      <c r="K113" s="15" t="inlineStr">
        <is>
          <t>URL /communities/:id/lessons/:lessonId/trac-nghiem</t>
        </is>
      </c>
      <c r="L113" s="15" t="inlineStr">
        <is>
          <t>Video phát liền mạch từ đầu tới cuối đúng một lần (không khựng/quay lại từ đầu khi dữ liệu về). Nếu video hết mà dữ liệu bài chưa về thì hiện dòng 'Đang tải' cho tới khi có dữ liệu rồi vào trắc nghiệm.</t>
        </is>
      </c>
      <c r="M113" s="15" t="inlineStr"/>
      <c r="N113" s="18" t="inlineStr">
        <is>
          <t>Chưa test</t>
        </is>
      </c>
      <c r="O113" s="15" t="inlineStr"/>
      <c r="P113" s="15" t="inlineStr"/>
      <c r="Q113" s="18" t="inlineStr">
        <is>
          <t>Chưa test</t>
        </is>
      </c>
      <c r="R113" s="15" t="inlineStr"/>
    </row>
    <row r="114" ht="45" customHeight="1">
      <c r="A114" s="14" t="inlineStr">
        <is>
          <t>TC-COURSE-130</t>
        </is>
      </c>
      <c r="B114" s="15" t="inlineStr">
        <is>
          <t>Khóa học / Lớp học</t>
        </is>
      </c>
      <c r="C114" s="15" t="inlineStr">
        <is>
          <t>Lớp học - Màn chờ video &amp; linh vật trắc nghiệm</t>
        </is>
      </c>
      <c r="D114" s="15" t="inlineStr">
        <is>
          <t>Không phát video khi bài bị khóa, không có trắc nghiệm hoặc lỗi tải</t>
        </is>
      </c>
      <c r="E114" s="15" t="inlineStr">
        <is>
          <t>Chức năng</t>
        </is>
      </c>
      <c r="F114" s="20" t="inlineStr">
        <is>
          <t>Trung bình</t>
        </is>
      </c>
      <c r="G114" s="17" t="inlineStr">
        <is>
          <t>Đã hoàn thiện</t>
        </is>
      </c>
      <c r="H114" s="17" t="inlineStr">
        <is>
          <t>Có</t>
        </is>
      </c>
      <c r="I114" s="15" t="inlineStr">
        <is>
          <t>Tiền điều kiện chung: đã `db:seed`, BE :4000, FE :5173; mật khẩu mọi tài khoản seed = Passw0rd!x. Có bài bắt buộc xem video mà học viên chưa xem; bài không có trắc nghiệm; lessonId không tồn tại.</t>
        </is>
      </c>
      <c r="J114" s="15" t="inlineStr">
        <is>
          <t>1. Mở trang trắc nghiệm của bài chưa xem hết video
2. Mở trang trắc nghiệm của bài không có trắc nghiệm
3. Mở URL trắc nghiệm của bài không tồn tại</t>
        </is>
      </c>
      <c r="K114" s="15" t="inlineStr">
        <is>
          <t>-</t>
        </is>
      </c>
      <c r="L114" s="15" t="inlineStr">
        <is>
          <t>Bài bị khóa: hiện ngay thông báo khóa + nút 'Xem video'; bài không có trắc nghiệm: hiện ngay dòng 'chưa có trắc nghiệm'; bài không tồn tại: hiện ngay thông báo lỗi kèm nút quay lại. Cả ba đều không chờ video.</t>
        </is>
      </c>
      <c r="M114" s="15" t="inlineStr"/>
      <c r="N114" s="18" t="inlineStr">
        <is>
          <t>Chưa test</t>
        </is>
      </c>
      <c r="O114" s="15" t="inlineStr"/>
      <c r="P114" s="15" t="inlineStr"/>
      <c r="Q114" s="18" t="inlineStr">
        <is>
          <t>Chưa test</t>
        </is>
      </c>
      <c r="R114" s="15" t="inlineStr"/>
    </row>
    <row r="115" ht="30" customHeight="1">
      <c r="A115" s="14" t="inlineStr">
        <is>
          <t>TC-COURSE-131</t>
        </is>
      </c>
      <c r="B115" s="15" t="inlineStr">
        <is>
          <t>Khóa học / Lớp học</t>
        </is>
      </c>
      <c r="C115" s="15" t="inlineStr">
        <is>
          <t>Lớp học - Màn chờ video &amp; linh vật trắc nghiệm</t>
        </is>
      </c>
      <c r="D115" s="15" t="inlineStr">
        <is>
          <t>Video không tải/phát được thì vẫn vào được trắc nghiệm</t>
        </is>
      </c>
      <c r="E115" s="15" t="inlineStr">
        <is>
          <t>Chức năng</t>
        </is>
      </c>
      <c r="F115" s="20" t="inlineStr">
        <is>
          <t>Trung bình</t>
        </is>
      </c>
      <c r="G115" s="17" t="inlineStr">
        <is>
          <t>Đã hoàn thiện</t>
        </is>
      </c>
      <c r="H115" s="16" t="inlineStr">
        <is>
          <t>Không</t>
        </is>
      </c>
      <c r="I115"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5" s="15" t="inlineStr">
        <is>
          <t>1. Chặn tệp /images/lesson/quiz-loading-mascot.mp4 trong DevTools (Network &gt; Block request URL)
2. Bấm 'Làm trắc nghiệm'</t>
        </is>
      </c>
      <c r="K115" s="15" t="inlineStr">
        <is>
          <t>-</t>
        </is>
      </c>
      <c r="L115" s="15" t="inlineStr">
        <is>
          <t>Không bị kẹt ở màn chờ: vào thẳng câu hỏi trắc nghiệm; Console có 1 dòng lỗi '[quiz-intro] không tải được video chờ ...'.</t>
        </is>
      </c>
      <c r="M115" s="15" t="inlineStr"/>
      <c r="N115" s="18" t="inlineStr">
        <is>
          <t>Chưa test</t>
        </is>
      </c>
      <c r="O115" s="15" t="inlineStr"/>
      <c r="P115" s="15" t="inlineStr"/>
      <c r="Q115" s="18" t="inlineStr">
        <is>
          <t>Chưa test</t>
        </is>
      </c>
      <c r="R115" s="15" t="inlineStr"/>
    </row>
    <row r="116" ht="45" customHeight="1">
      <c r="A116" s="14" t="inlineStr">
        <is>
          <t>TC-COURSE-132</t>
        </is>
      </c>
      <c r="B116" s="15" t="inlineStr">
        <is>
          <t>Khóa học / Lớp học</t>
        </is>
      </c>
      <c r="C116" s="15" t="inlineStr">
        <is>
          <t>Lớp học - Màn chờ video &amp; linh vật trắc nghiệm</t>
        </is>
      </c>
      <c r="D116" s="15" t="inlineStr">
        <is>
          <t>Giao diện màn chờ khớp Figma, responsive, dark mode</t>
        </is>
      </c>
      <c r="E116" s="15" t="inlineStr">
        <is>
          <t>Giao diện</t>
        </is>
      </c>
      <c r="F116" s="17" t="inlineStr">
        <is>
          <t>Thấp</t>
        </is>
      </c>
      <c r="G116" s="17" t="inlineStr">
        <is>
          <t>Đã hoàn thiện</t>
        </is>
      </c>
      <c r="H116" s="16" t="inlineStr">
        <is>
          <t>Không</t>
        </is>
      </c>
      <c r="I116"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6" s="15" t="inlineStr">
        <is>
          <t>1. Mở màn chờ ở 1440px, so với Figma node 193:4854
2. Thu nhỏ còn 390px
3. Bật dark mode</t>
        </is>
      </c>
      <c r="K116" s="15" t="inlineStr">
        <is>
          <t>-</t>
        </is>
      </c>
      <c r="L116" s="15" t="inlineStr">
        <is>
          <t>Video 374px (16:9) mờ dần ở mép, tiêu đề đậm 28px, dòng phụ xám 20px, thẻ bo 20px đổ bóng nhẹ. 390px: chữ co lại, không tràn ngang. Dark mode: thẻ tối, chữ đọc được (video nền trắng có thể thành vầng sáng, cần xem lại).</t>
        </is>
      </c>
      <c r="M116" s="15" t="inlineStr"/>
      <c r="N116" s="18" t="inlineStr">
        <is>
          <t>Chưa test</t>
        </is>
      </c>
      <c r="O116" s="15" t="inlineStr"/>
      <c r="P116" s="15" t="inlineStr"/>
      <c r="Q116" s="18" t="inlineStr">
        <is>
          <t>Chưa test</t>
        </is>
      </c>
      <c r="R116" s="15" t="inlineStr"/>
    </row>
    <row r="117" ht="30" customHeight="1">
      <c r="A117" s="14" t="inlineStr">
        <is>
          <t>TC-COURSE-133</t>
        </is>
      </c>
      <c r="B117" s="15" t="inlineStr">
        <is>
          <t>Khóa học / Lớp học</t>
        </is>
      </c>
      <c r="C117" s="15" t="inlineStr">
        <is>
          <t>Lớp học - Màn chờ video &amp; linh vật trắc nghiệm</t>
        </is>
      </c>
      <c r="D117" s="15" t="inlineStr">
        <is>
          <t>Vào trắc nghiệm: linh vật nhún nhảy xuất hiện, bong bóng bật ra và chữ chạy từng ký tự</t>
        </is>
      </c>
      <c r="E117" s="15" t="inlineStr">
        <is>
          <t>Chức năng</t>
        </is>
      </c>
      <c r="F117" s="16" t="inlineStr">
        <is>
          <t>Cao</t>
        </is>
      </c>
      <c r="G117" s="17" t="inlineStr">
        <is>
          <t>Đã hoàn thiện</t>
        </is>
      </c>
      <c r="H117" s="17" t="inlineStr">
        <is>
          <t>Có</t>
        </is>
      </c>
      <c r="I117"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7" s="15" t="inlineStr">
        <is>
          <t>1. Sau video, quan sát phần đầu bài trắc nghiệm trong 2-3 giây đầu</t>
        </is>
      </c>
      <c r="K117" s="15" t="inlineStr">
        <is>
          <t>Bài có trắc nghiệm</t>
        </is>
      </c>
      <c r="L117" s="15" t="inlineStr">
        <is>
          <t>Ảnh linh vật (quiz-mascot.png) trượt vào từ trái, nảy nhẹ rồi bồng bềnh liên tục; bong bóng thoại bật ra bên phải linh vật và câu 'Sẵn sàng chưa? Cùng làm bài trắc nghiệm nào!' chạy từng ký tự kèm con trỏ nhấp nháy; chiều cao bong bóng không nhảy khi chữ chạy.</t>
        </is>
      </c>
      <c r="M117" s="15" t="inlineStr"/>
      <c r="N117" s="18" t="inlineStr">
        <is>
          <t>Chưa test</t>
        </is>
      </c>
      <c r="O117" s="15" t="inlineStr"/>
      <c r="P117" s="15" t="inlineStr"/>
      <c r="Q117" s="18" t="inlineStr">
        <is>
          <t>Chưa test</t>
        </is>
      </c>
      <c r="R117" s="15" t="inlineStr"/>
    </row>
    <row r="118" ht="60" customHeight="1">
      <c r="A118" s="14" t="inlineStr">
        <is>
          <t>TC-COURSE-134</t>
        </is>
      </c>
      <c r="B118" s="15" t="inlineStr">
        <is>
          <t>Khóa học / Lớp học</t>
        </is>
      </c>
      <c r="C118" s="15" t="inlineStr">
        <is>
          <t>Lớp học - Màn chờ video &amp; linh vật trắc nghiệm</t>
        </is>
      </c>
      <c r="D118" s="15" t="inlineStr">
        <is>
          <t>Linh vật đổi lời thoại theo đáp án và theo câu</t>
        </is>
      </c>
      <c r="E118" s="15" t="inlineStr">
        <is>
          <t>Chức năng</t>
        </is>
      </c>
      <c r="F118" s="20" t="inlineStr">
        <is>
          <t>Trung bình</t>
        </is>
      </c>
      <c r="G118" s="17" t="inlineStr">
        <is>
          <t>Đã hoàn thiện</t>
        </is>
      </c>
      <c r="H118" s="17" t="inlineStr">
        <is>
          <t>Có</t>
        </is>
      </c>
      <c r="I118" s="15" t="inlineStr">
        <is>
          <t>Tiền điều kiện chung: đã `db:seed`, BE :4000, FE :5173; mật khẩu mọi tài khoản seed = Passw0rd!x. Đăng nhập học viên; có bài học đã mở khóa, có bài trắc nghiệm (và đã xem hết video nếu bài bắt buộc xem). Bài trắc nghiệm có &gt;= 2 câu.</t>
        </is>
      </c>
      <c r="J118" s="15" t="inlineStr">
        <is>
          <t>1. Ở câu 1 chọn đáp án SAI
2. Chọn tiếp một đáp án SAI khác (lần 2)
3. Chọn lại đáp án ĐÚNG
4. Bấm sang câu 2</t>
        </is>
      </c>
      <c r="K118" s="15" t="inlineStr">
        <is>
          <t>-</t>
        </is>
      </c>
      <c r="L118" s="15" t="inlineStr">
        <is>
          <t>Chọn sai: linh vật nhảy một nhịp, bong bóng chạy 'Chưa đúng rồi, thử chọn lại nhé!'; chọn đúng: 'Chính xác! Bạn giỏi quá!'; sang câu 2: 'Câu tiếp theo nè, cố lên nhé!' (chạy lại từ đầu). Trong lúc chờ server chấm (chọn lại đáp án), bong bóng GIỮ nguyên lời thoại cũ, KHÔNG nháy sang 'Sẵn sàng chưa?'/'Câu tiếp theo nè' rồi mới ra 'Chưa đúng rồi'.</t>
        </is>
      </c>
      <c r="M118" s="15" t="inlineStr"/>
      <c r="N118" s="18" t="inlineStr">
        <is>
          <t>Chưa test</t>
        </is>
      </c>
      <c r="O118" s="15" t="inlineStr"/>
      <c r="P118" s="15" t="inlineStr"/>
      <c r="Q118" s="18" t="inlineStr">
        <is>
          <t>Chưa test</t>
        </is>
      </c>
      <c r="R118" s="15" t="inlineStr"/>
    </row>
    <row r="119" ht="30" customHeight="1">
      <c r="A119" s="14" t="inlineStr">
        <is>
          <t>TC-COURSE-135</t>
        </is>
      </c>
      <c r="B119" s="15" t="inlineStr">
        <is>
          <t>Khóa học / Lớp học</t>
        </is>
      </c>
      <c r="C119" s="15" t="inlineStr">
        <is>
          <t>Lớp học - Màn chờ video &amp; linh vật trắc nghiệm</t>
        </is>
      </c>
      <c r="D119" s="15" t="inlineStr">
        <is>
          <t>Linh vật tôn trọng 'giảm chuyển động' và màn hình đọc được lời thoại</t>
        </is>
      </c>
      <c r="E119" s="15" t="inlineStr">
        <is>
          <t>Giao diện</t>
        </is>
      </c>
      <c r="F119" s="17" t="inlineStr">
        <is>
          <t>Thấp</t>
        </is>
      </c>
      <c r="G119" s="17" t="inlineStr">
        <is>
          <t>Đã hoàn thiện</t>
        </is>
      </c>
      <c r="H119" s="16" t="inlineStr">
        <is>
          <t>Không</t>
        </is>
      </c>
      <c r="I119"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9" s="15" t="inlineStr">
        <is>
          <t>1. Bật 'Reduce motion' của hệ điều hành rồi vào trắc nghiệm
2. Dùng trình đọc màn hình</t>
        </is>
      </c>
      <c r="K119" s="15" t="inlineStr">
        <is>
          <t>-</t>
        </is>
      </c>
      <c r="L119" s="15" t="inlineStr">
        <is>
          <t>Reduce motion: linh vật đứng yên, bong bóng hiện đủ chữ ngay (không chạy); trình đọc màn hình đọc đủ câu thoại một lần (không đọc từng ký tự).</t>
        </is>
      </c>
      <c r="M119" s="15" t="inlineStr"/>
      <c r="N119" s="18" t="inlineStr">
        <is>
          <t>Chưa test</t>
        </is>
      </c>
      <c r="O119" s="15" t="inlineStr"/>
      <c r="P119" s="15" t="inlineStr"/>
      <c r="Q119" s="18" t="inlineStr">
        <is>
          <t>Chưa test</t>
        </is>
      </c>
      <c r="R119" s="15" t="inlineStr"/>
    </row>
    <row r="120" ht="30" customHeight="1">
      <c r="A120" s="14" t="inlineStr">
        <is>
          <t>TC-COURSE-136</t>
        </is>
      </c>
      <c r="B120" s="15" t="inlineStr">
        <is>
          <t>Khóa học / Lớp học</t>
        </is>
      </c>
      <c r="C120" s="15" t="inlineStr">
        <is>
          <t>Lớp học - Màn chờ video &amp; linh vật trắc nghiệm</t>
        </is>
      </c>
      <c r="D120" s="15" t="inlineStr">
        <is>
          <t>Dark mode: bong bóng thoại của linh vật đọc rõ, đuôi bong bóng khớp màu</t>
        </is>
      </c>
      <c r="E120" s="15" t="inlineStr">
        <is>
          <t>Giao diện</t>
        </is>
      </c>
      <c r="F120" s="20" t="inlineStr">
        <is>
          <t>Trung bình</t>
        </is>
      </c>
      <c r="G120" s="17" t="inlineStr">
        <is>
          <t>Đã hoàn thiện</t>
        </is>
      </c>
      <c r="H120" s="16" t="inlineStr">
        <is>
          <t>Không</t>
        </is>
      </c>
      <c r="I120"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20" s="15" t="inlineStr">
        <is>
          <t>1. Bật dark mode, vào bài trắc nghiệm
2. Quan sát bong bóng ở lời chào, khi chọn sai, khi chọn đúng</t>
        </is>
      </c>
      <c r="K120" s="15" t="inlineStr">
        <is>
          <t>-</t>
        </is>
      </c>
      <c r="L120" s="15" t="inlineStr">
        <is>
          <t>Bong bóng nền xám đậm (#2b2f33) viền xám, chữ TRẮNG rõ nét (không bị mờ/xám chìm); đuôi bong bóng cùng màu và viền với thân bong bóng, không lệch tông.</t>
        </is>
      </c>
      <c r="M120" s="15" t="inlineStr"/>
      <c r="N120" s="18" t="inlineStr">
        <is>
          <t>Chưa test</t>
        </is>
      </c>
      <c r="O120" s="15" t="inlineStr"/>
      <c r="P120" s="15" t="inlineStr"/>
      <c r="Q120" s="18" t="inlineStr">
        <is>
          <t>Chưa test</t>
        </is>
      </c>
      <c r="R120" s="15" t="inlineStr"/>
    </row>
    <row r="121" ht="45" customHeight="1">
      <c r="A121" s="14" t="inlineStr">
        <is>
          <t>TC-COURSE-137</t>
        </is>
      </c>
      <c r="B121" s="15" t="inlineStr">
        <is>
          <t>Khóa học / Lớp học</t>
        </is>
      </c>
      <c r="C121" s="15" t="inlineStr">
        <is>
          <t>Chi tiết cộng đồng</t>
        </is>
      </c>
      <c r="D121" s="15" t="inlineStr">
        <is>
          <t>Trang chi tiết cộng đồng /communities/:id hiển thị dữ liệu thật: mô tả, thống kê, giá, đánh giá thật (không có review/module/FAQ minh họa)</t>
        </is>
      </c>
      <c r="E121" s="15" t="inlineStr">
        <is>
          <t>Chức năng</t>
        </is>
      </c>
      <c r="F121" s="16" t="inlineStr">
        <is>
          <t>Cao</t>
        </is>
      </c>
      <c r="G121" s="17" t="inlineStr">
        <is>
          <t>Đã hoàn thiện</t>
        </is>
      </c>
      <c r="H121" s="17" t="inlineStr">
        <is>
          <t>Có</t>
        </is>
      </c>
      <c r="I121" s="15" t="inlineStr">
        <is>
          <t>Có cộng đồng seed (vd photo) và 1 cộng đồng mới tạo</t>
        </is>
      </c>
      <c r="J121" s="15" t="inlineStr">
        <is>
          <t>1. Vào trang khám phá và mở 1 cộng đồng
2. Xem các tab Tổng quan / Nội dung / Đánh giá (tab Câu hỏi thường gặp chỉ hiện khi có dữ liệu)
3. Đối chiếu số liệu với GET /api/courses/:id (facts, stats, reviews, priceNotes)</t>
        </is>
      </c>
      <c r="K121" s="15" t="inlineStr">
        <is>
          <t>-</t>
        </is>
      </c>
      <c r="L121" s="15" t="inlineStr">
        <is>
          <t>Hiển thị mô tả, chủ cộng đồng, số thành viên/bài học thật từ DB, giá ($/tháng hoặc Miễn phí) và ghi chú 'Miễn phí dùng thử N ngày' lấy từ Cài đặt chung; tab Đánh giá chỉ gồm review thật (rỗng nếu chưa có); KHÔNG còn review/module/FAQ/highlights minh họa (highlights, gains, faqs = [] ở cộng đồng mới); không thiếu khu vực, không NaN</t>
        </is>
      </c>
      <c r="M121" s="15" t="inlineStr"/>
      <c r="N121" s="18" t="inlineStr">
        <is>
          <t>Chưa test</t>
        </is>
      </c>
      <c r="O121" s="15" t="inlineStr"/>
      <c r="P121" s="15" t="inlineStr"/>
      <c r="Q121" s="18" t="inlineStr">
        <is>
          <t>Chưa test</t>
        </is>
      </c>
      <c r="R121" s="15" t="inlineStr"/>
    </row>
    <row r="122" ht="45" customHeight="1">
      <c r="A122" s="14" t="inlineStr">
        <is>
          <t>TC-COURSE-138</t>
        </is>
      </c>
      <c r="B122" s="15" t="inlineStr">
        <is>
          <t>Khóa học / Lớp học</t>
        </is>
      </c>
      <c r="C122" s="15" t="inlineStr">
        <is>
          <t>Tham gia cộng đồng</t>
        </is>
      </c>
      <c r="D122" s="15" t="inlineStr">
        <is>
          <t>Bấm lại nút 'Đã tham gia' là rời cộng đồng (toggle); cộng đồng có phí hiện hộp xác nhận trước khi rời</t>
        </is>
      </c>
      <c r="E122" s="15" t="inlineStr">
        <is>
          <t>Chức năng</t>
        </is>
      </c>
      <c r="F122" s="20" t="inlineStr">
        <is>
          <t>Trung bình</t>
        </is>
      </c>
      <c r="G122" s="17" t="inlineStr">
        <is>
          <t>Đã hoàn thiện</t>
        </is>
      </c>
      <c r="H122" s="17" t="inlineStr">
        <is>
          <t>Có</t>
        </is>
      </c>
      <c r="I122" s="15" t="inlineStr">
        <is>
          <t>Đã tham gia 1 cộng đồng miễn phí và 1 cộng đồng có phí</t>
        </is>
      </c>
      <c r="J122" s="15" t="inlineStr">
        <is>
          <t>1. Mở trang chi tiết cộng đồng miễn phí đã tham gia
2. Bấm nút 'Đã tham gia'
3. Lặp lại với cộng đồng có phí (xác nhận hộp thoại)</t>
        </is>
      </c>
      <c r="K122" s="15" t="inlineStr">
        <is>
          <t>-</t>
        </is>
      </c>
      <c r="L122"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122" s="15" t="inlineStr"/>
      <c r="N122" s="18" t="inlineStr">
        <is>
          <t>Chưa test</t>
        </is>
      </c>
      <c r="O122" s="15" t="inlineStr"/>
      <c r="P122" s="15" t="inlineStr"/>
      <c r="Q122" s="18" t="inlineStr">
        <is>
          <t>Chưa test</t>
        </is>
      </c>
      <c r="R122" s="15" t="inlineStr"/>
    </row>
  </sheetData>
  <autoFilter ref="A1:R122"/>
  <conditionalFormatting sqref="N2:N12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2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22" showDropDown="0" showInputMessage="0" showErrorMessage="0" allowBlank="1" type="list">
      <formula1>"Chưa test,Pass,Fail,Blocked,N/A"</formula1>
    </dataValidation>
    <dataValidation sqref="Q2:Q122" showDropDown="0" showInputMessage="0" showErrorMessage="0" allowBlank="1" type="list">
      <formula1>"Chưa test,Pass,Fail,Blocked,N/A"</formula1>
    </dataValidation>
    <dataValidation sqref="F2:F122" showDropDown="0" showInputMessage="0" showErrorMessage="0" allowBlank="1" type="list">
      <formula1>"Cao,Trung bình,Thấp"</formula1>
    </dataValidation>
    <dataValidation sqref="G2:G122" showDropDown="0" showInputMessage="0" showErrorMessage="0" allowBlank="1" type="list">
      <formula1>"Đã hoàn thiện,Kế hoạch"</formula1>
    </dataValidation>
    <dataValidation sqref="H2:H122"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row r="21" ht="30" customHeight="1">
      <c r="A21" s="14" t="inlineStr">
        <is>
          <t>TC-HOST-020</t>
        </is>
      </c>
      <c r="B21" s="15" t="inlineStr">
        <is>
          <t>Phí hosting &amp; giao dịch giới thiệu</t>
        </is>
      </c>
      <c r="C21" s="15" t="inlineStr">
        <is>
          <t>Link giới thiệu</t>
        </is>
      </c>
      <c r="D21" s="15" t="inlineStr">
        <is>
          <t>Link copy trong trang Giới thiệu &amp; hoa hồng của cộng đồng có kèm id cộng đồng</t>
        </is>
      </c>
      <c r="E21" s="15" t="inlineStr">
        <is>
          <t>Chức năng</t>
        </is>
      </c>
      <c r="F21" s="16" t="inlineStr">
        <is>
          <t>Cao</t>
        </is>
      </c>
      <c r="G21" s="17" t="inlineStr">
        <is>
          <t>Đã hoàn thiện</t>
        </is>
      </c>
      <c r="H21" s="17" t="inlineStr">
        <is>
          <t>Có</t>
        </is>
      </c>
      <c r="I21" s="15" t="inlineStr">
        <is>
          <t>Môi trường: backend + frontend chạy. A = người giới thiệu (Cài đặt &gt; Giới thiệu &amp; hoa hồng, copy link dạng /gioi-thieu/&lt;mã&gt;); B = người nhận link. A là thành viên cộng đồng X.</t>
        </is>
      </c>
      <c r="J21" s="15" t="inlineStr">
        <is>
          <t>1. A vào /communities/&lt;X&gt;/chuong-trinh-gioi-thieu
2. Bấm sao chép link (hoặc xem ô link, nút Facebook/Telegram/X)</t>
        </is>
      </c>
      <c r="K21" s="15" t="inlineStr">
        <is>
          <t>-</t>
        </is>
      </c>
      <c r="L21" s="15" t="inlineStr">
        <is>
          <t>Link có dạng &lt;origin&gt;/gioi-thieu/&lt;mã&gt;?c=&lt;id cộng đồng X&gt; (cả ô hiển thị lẫn nội dung được copy/chia sẻ). Link cũ không có ?c vẫn mở được nhưng không biết cộng đồng nào (người đã đăng nhập về trang chủ).</t>
        </is>
      </c>
      <c r="M21" s="15" t="inlineStr"/>
      <c r="N21" s="18" t="inlineStr">
        <is>
          <t>Chưa test</t>
        </is>
      </c>
      <c r="O21" s="15" t="inlineStr"/>
      <c r="P21" s="15" t="inlineStr"/>
      <c r="Q21" s="18" t="inlineStr">
        <is>
          <t>Chưa test</t>
        </is>
      </c>
      <c r="R21" s="15" t="inlineStr"/>
    </row>
    <row r="22" ht="30" customHeight="1">
      <c r="A22" s="14" t="inlineStr">
        <is>
          <t>TC-HOST-021</t>
        </is>
      </c>
      <c r="B22" s="15" t="inlineStr">
        <is>
          <t>Phí hosting &amp; giao dịch giới thiệu</t>
        </is>
      </c>
      <c r="C22" s="15" t="inlineStr">
        <is>
          <t>Link giới thiệu</t>
        </is>
      </c>
      <c r="D22" s="15" t="inlineStr">
        <is>
          <t>Mở link khi ĐÃ đăng nhập: vào đúng cộng đồng của người giới thiệu, không sang đăng ký</t>
        </is>
      </c>
      <c r="E22" s="15" t="inlineStr">
        <is>
          <t>Chức năng</t>
        </is>
      </c>
      <c r="F22" s="16" t="inlineStr">
        <is>
          <t>Cao</t>
        </is>
      </c>
      <c r="G22" s="17" t="inlineStr">
        <is>
          <t>Đã hoàn thiện</t>
        </is>
      </c>
      <c r="H22" s="17" t="inlineStr">
        <is>
          <t>Có</t>
        </is>
      </c>
      <c r="I22" s="15" t="inlineStr">
        <is>
          <t>Môi trường: backend + frontend chạy. A = người giới thiệu (Cài đặt &gt; Giới thiệu &amp; hoa hồng, copy link dạng /gioi-thieu/&lt;mã&gt;); B = người nhận link. B đã đăng nhập sẵn trên trình duyệt; link của A lấy từ trang Giới thiệu &amp; hoa hồng của cộng đồng X.</t>
        </is>
      </c>
      <c r="J22" s="15" t="inlineStr">
        <is>
          <t>1. Dán link /gioi-thieu/&lt;mã&gt;?c=&lt;X&gt; vào tab mới của trình duyệt đang đăng nhập B
2. Quan sát trang đích và thanh địa chỉ</t>
        </is>
      </c>
      <c r="K22" s="15" t="inlineStr">
        <is>
          <t>Link của A có ?c</t>
        </is>
      </c>
      <c r="L22" s="15" t="inlineStr">
        <is>
          <t>Thoáng hiện 'Đang chuyển hướng' rồi vào TRANG CỘNG ĐỒNG X (/communities/&lt;X&gt;?cref=&lt;mã&gt;), vẫn đăng nhập; KHÔNG vào /register và KHÔNG về trang chủ. B bấm Tham gia/thanh toán thì chương trình giới thiệu của cộng đồng ghi nhận A (nếu cộng đồng bật hoa hồng và A còn là thành viên).</t>
        </is>
      </c>
      <c r="M22" s="15" t="inlineStr"/>
      <c r="N22" s="18" t="inlineStr">
        <is>
          <t>Chưa test</t>
        </is>
      </c>
      <c r="O22" s="15" t="inlineStr"/>
      <c r="P22" s="15" t="inlineStr"/>
      <c r="Q22" s="18" t="inlineStr">
        <is>
          <t>Chưa test</t>
        </is>
      </c>
      <c r="R22" s="15" t="inlineStr"/>
    </row>
    <row r="23" ht="30" customHeight="1">
      <c r="A23" s="14" t="inlineStr">
        <is>
          <t>TC-HOST-022</t>
        </is>
      </c>
      <c r="B23" s="15" t="inlineStr">
        <is>
          <t>Phí hosting &amp; giao dịch giới thiệu</t>
        </is>
      </c>
      <c r="C23" s="15" t="inlineStr">
        <is>
          <t>Link giới thiệu</t>
        </is>
      </c>
      <c r="D23" s="15" t="inlineStr">
        <is>
          <t>Link có id cộng đồng sai định dạng/không tồn tại: không điều hướng bậy</t>
        </is>
      </c>
      <c r="E23" s="15" t="inlineStr">
        <is>
          <t>Chức năng</t>
        </is>
      </c>
      <c r="F23" s="20" t="inlineStr">
        <is>
          <t>Trung bình</t>
        </is>
      </c>
      <c r="G23" s="17" t="inlineStr">
        <is>
          <t>Đã hoàn thiện</t>
        </is>
      </c>
      <c r="H23" s="17" t="inlineStr">
        <is>
          <t>Có</t>
        </is>
      </c>
      <c r="I23" s="15" t="inlineStr">
        <is>
          <t>Môi trường: backend + frontend chạy. A = người giới thiệu (Cài đặt &gt; Giới thiệu &amp; hoa hồng, copy link dạng /gioi-thieu/&lt;mã&gt;); B = người nhận link. B đã đăng nhập.</t>
        </is>
      </c>
      <c r="J23" s="15" t="inlineStr">
        <is>
          <t>1. Mở /gioi-thieu/&lt;mã&gt;?c=../admin
2. Mở /gioi-thieu/&lt;mã&gt;?c=khong-ton-tai</t>
        </is>
      </c>
      <c r="K23" s="15" t="inlineStr">
        <is>
          <t>?c lạ</t>
        </is>
      </c>
      <c r="L23" s="15" t="inlineStr">
        <is>
          <t>?c chứa ký tự lạ ('/', '.'...) bị bỏ qua, về trang chủ; ?c hợp lệ nhưng cộng đồng không tồn tại: vào /communities/&lt;id&gt; và hiện trang 'không tìm thấy' như bình thường (không treo).</t>
        </is>
      </c>
      <c r="M23" s="15" t="inlineStr"/>
      <c r="N23" s="18" t="inlineStr">
        <is>
          <t>Chưa test</t>
        </is>
      </c>
      <c r="O23" s="15" t="inlineStr"/>
      <c r="P23" s="15" t="inlineStr"/>
      <c r="Q23" s="18" t="inlineStr">
        <is>
          <t>Chưa test</t>
        </is>
      </c>
      <c r="R23" s="15" t="inlineStr"/>
    </row>
    <row r="24" ht="45" customHeight="1">
      <c r="A24" s="14" t="inlineStr">
        <is>
          <t>TC-HOST-023</t>
        </is>
      </c>
      <c r="B24" s="15" t="inlineStr">
        <is>
          <t>Phí hosting &amp; giao dịch giới thiệu</t>
        </is>
      </c>
      <c r="C24" s="15" t="inlineStr">
        <is>
          <t>Link giới thiệu</t>
        </is>
      </c>
      <c r="D24" s="15" t="inlineStr">
        <is>
          <t>Mở link khi CHƯA đăng nhập: lưu mã rồi sang đăng ký; đăng ký xong được ghi nhận</t>
        </is>
      </c>
      <c r="E24" s="15" t="inlineStr">
        <is>
          <t>Chức năng</t>
        </is>
      </c>
      <c r="F24" s="16" t="inlineStr">
        <is>
          <t>Cao</t>
        </is>
      </c>
      <c r="G24" s="17" t="inlineStr">
        <is>
          <t>Đã hoàn thiện</t>
        </is>
      </c>
      <c r="H24" s="17" t="inlineStr">
        <is>
          <t>Có</t>
        </is>
      </c>
      <c r="I24" s="15" t="inlineStr">
        <is>
          <t>Môi trường: backend + frontend chạy. A = người giới thiệu (Cài đặt &gt; Giới thiệu &amp; hoa hồng, copy link dạng /gioi-thieu/&lt;mã&gt;); B = người nhận link. Cửa sổ ẩn danh, chưa đăng nhập.</t>
        </is>
      </c>
      <c r="J24" s="15" t="inlineStr">
        <is>
          <t>1. Mở link của A
2. Đăng ký tài khoản mới + xác thực OTP
3. A mở Giới thiệu &amp; hoa hồng, xem bảng 'Người bạn đã giới thiệu'</t>
        </is>
      </c>
      <c r="K24" s="15" t="inlineStr">
        <is>
          <t>Link của A</t>
        </is>
      </c>
      <c r="L24" s="15" t="inlineStr">
        <is>
          <t>Tự chuyển sang /register; xác thực OTP xong B được đưa thẳng vào CỘNG ĐỒNG trên link (nếu link có ?c) thay vì trang chủ; bảng của A có thêm dòng của B với trạng thái 'Chưa tham gia', hoa hồng '—'; KPI 'Người đã đăng ký' tăng 1. Đăng ký bằng Google/Facebook cũng vào đúng cộng đồng.</t>
        </is>
      </c>
      <c r="M24" s="15" t="inlineStr"/>
      <c r="N24" s="18" t="inlineStr">
        <is>
          <t>Chưa test</t>
        </is>
      </c>
      <c r="O24" s="15" t="inlineStr"/>
      <c r="P24" s="15" t="inlineStr"/>
      <c r="Q24" s="18" t="inlineStr">
        <is>
          <t>Chưa test</t>
        </is>
      </c>
      <c r="R24" s="15" t="inlineStr"/>
    </row>
    <row r="25" ht="30" customHeight="1">
      <c r="A25" s="14" t="inlineStr">
        <is>
          <t>TC-HOST-024</t>
        </is>
      </c>
      <c r="B25" s="15" t="inlineStr">
        <is>
          <t>Phí hosting &amp; giao dịch giới thiệu</t>
        </is>
      </c>
      <c r="C25" s="15" t="inlineStr">
        <is>
          <t>Link giới thiệu</t>
        </is>
      </c>
      <c r="D25" s="15" t="inlineStr">
        <is>
          <t>Mở link khi đang chờ xác định phiên đăng nhập (F5 trên link)</t>
        </is>
      </c>
      <c r="E25" s="15" t="inlineStr">
        <is>
          <t>Chức năng</t>
        </is>
      </c>
      <c r="F25" s="20" t="inlineStr">
        <is>
          <t>Trung bình</t>
        </is>
      </c>
      <c r="G25" s="17" t="inlineStr">
        <is>
          <t>Đã hoàn thiện</t>
        </is>
      </c>
      <c r="H25" s="16" t="inlineStr">
        <is>
          <t>Không</t>
        </is>
      </c>
      <c r="I25" s="15" t="inlineStr">
        <is>
          <t>Môi trường: backend + frontend chạy. A = người giới thiệu (Cài đặt &gt; Giới thiệu &amp; hoa hồng, copy link dạng /gioi-thieu/&lt;mã&gt;); B = người nhận link. B đã đăng nhập.</t>
        </is>
      </c>
      <c r="J25" s="15" t="inlineStr">
        <is>
          <t>1. Mở link rồi bấm F5 ngay trên trang chuyển hướng</t>
        </is>
      </c>
      <c r="K25" s="15" t="inlineStr">
        <is>
          <t>Link của A</t>
        </is>
      </c>
      <c r="L25" s="15" t="inlineStr">
        <is>
          <t>Không nháy sang /register: trang đợi biết phiên đăng nhập xong mới chuyển (đã đăng nhập -&gt; vào cộng đồng của link, không có ?c thì trang chủ).</t>
        </is>
      </c>
      <c r="M25" s="15" t="inlineStr"/>
      <c r="N25" s="18" t="inlineStr">
        <is>
          <t>Chưa test</t>
        </is>
      </c>
      <c r="O25" s="15" t="inlineStr"/>
      <c r="P25" s="15" t="inlineStr"/>
      <c r="Q25" s="18" t="inlineStr">
        <is>
          <t>Chưa test</t>
        </is>
      </c>
      <c r="R25" s="15" t="inlineStr"/>
    </row>
    <row r="26" ht="30" customHeight="1">
      <c r="A26" s="14" t="inlineStr">
        <is>
          <t>TC-HOST-025</t>
        </is>
      </c>
      <c r="B26" s="15" t="inlineStr">
        <is>
          <t>Phí hosting &amp; giao dịch giới thiệu</t>
        </is>
      </c>
      <c r="C26" s="15" t="inlineStr">
        <is>
          <t>Trạng thái người được giới thiệu</t>
        </is>
      </c>
      <c r="D26" s="15" t="inlineStr">
        <is>
          <t>B (đăng ký bằng link của A) tham gia cộng đồng miễn phí: trạng thái đổi thành 'Đã tham gia'</t>
        </is>
      </c>
      <c r="E26" s="15" t="inlineStr">
        <is>
          <t>Chức năng</t>
        </is>
      </c>
      <c r="F26" s="16" t="inlineStr">
        <is>
          <t>Cao</t>
        </is>
      </c>
      <c r="G26" s="17" t="inlineStr">
        <is>
          <t>Đã hoàn thiện</t>
        </is>
      </c>
      <c r="H26" s="17" t="inlineStr">
        <is>
          <t>Có</t>
        </is>
      </c>
      <c r="I26" s="15" t="inlineStr">
        <is>
          <t>Môi trường: backend + frontend chạy. A = người giới thiệu (Cài đặt &gt; Giới thiệu &amp; hoa hồng, copy link dạng /gioi-thieu/&lt;mã&gt;); B = người nhận link. B đã đăng ký bằng link của A; có một cộng đồng miễn phí công khai.</t>
        </is>
      </c>
      <c r="J26" s="15" t="inlineStr">
        <is>
          <t>1. Đăng nhập lại B, vào cộng đồng miễn phí và bấm Tham gia
2. A tải lại Cài đặt &gt; Giới thiệu &amp; hoa hồng</t>
        </is>
      </c>
      <c r="K26" s="15" t="inlineStr">
        <is>
          <t>Cộng đồng miễn phí</t>
        </is>
      </c>
      <c r="L26" s="15" t="inlineStr">
        <is>
          <t>Dòng của B đổi từ 'Chưa tham gia' sang nhãn xanh dương 'Đã tham gia' và cột Cộng đồng hiện tên cộng đồng vừa vào. Hoa hồng vẫn '—' vì chưa có giao dịch; KPI 'Đang trả phí' không tăng.</t>
        </is>
      </c>
      <c r="M26" s="15" t="inlineStr"/>
      <c r="N26" s="18" t="inlineStr">
        <is>
          <t>Chưa test</t>
        </is>
      </c>
      <c r="O26" s="15" t="inlineStr"/>
      <c r="P26" s="15" t="inlineStr"/>
      <c r="Q26" s="18" t="inlineStr">
        <is>
          <t>Chưa test</t>
        </is>
      </c>
      <c r="R26" s="15" t="inlineStr"/>
    </row>
    <row r="27" ht="45" customHeight="1">
      <c r="A27" s="14" t="inlineStr">
        <is>
          <t>TC-HOST-026</t>
        </is>
      </c>
      <c r="B27" s="15" t="inlineStr">
        <is>
          <t>Phí hosting &amp; giao dịch giới thiệu</t>
        </is>
      </c>
      <c r="C27" s="15" t="inlineStr">
        <is>
          <t>Trạng thái người được giới thiệu</t>
        </is>
      </c>
      <c r="D27" s="15" t="inlineStr">
        <is>
          <t>B thanh toán gói cộng đồng trả phí: trạng thái lên 'Đang trả phí' và A được cộng hoa hồng</t>
        </is>
      </c>
      <c r="E27" s="15" t="inlineStr">
        <is>
          <t>Chức năng</t>
        </is>
      </c>
      <c r="F27" s="16" t="inlineStr">
        <is>
          <t>Cao</t>
        </is>
      </c>
      <c r="G27" s="17" t="inlineStr">
        <is>
          <t>Đã hoàn thiện</t>
        </is>
      </c>
      <c r="H27" s="17" t="inlineStr">
        <is>
          <t>Có</t>
        </is>
      </c>
      <c r="I27" s="15" t="inlineStr">
        <is>
          <t>Môi trường: backend + frontend chạy. A = người giới thiệu (Cài đặt &gt; Giới thiệu &amp; hoa hồng, copy link dạng /gioi-thieu/&lt;mã&gt;); B = người nhận link. B đã đăng ký bằng link của A; có cộng đồng trả phí 250.000đ; hoa hồng thành viên mặc định 10%.</t>
        </is>
      </c>
      <c r="J27" s="15" t="inlineStr">
        <is>
          <t>1. Đăng nhập B, thanh toán gói cộng đồng trả phí (chuyển khoản, ghi có)
2. A tải lại Giới thiệu &amp; hoa hồng
3. Bấm '...' ở dòng B &gt; Chi tiết hoa hồng</t>
        </is>
      </c>
      <c r="K27" s="15" t="inlineStr">
        <is>
          <t>Gói 250.000đ</t>
        </is>
      </c>
      <c r="L27" s="15" t="inlineStr">
        <is>
          <t>Dòng B: 'Đang trả phí', cộng đồng đúng, hoa hồng 25.000đ (pending); KPI 'Đang trả phí' +1, 'Hoa hồng tháng này' 25.000đ. Gói trả phí được ưu tiên hơn 'Đã tham gia' khi B ở cả cộng đồng miễn phí lẫn trả phí.</t>
        </is>
      </c>
      <c r="M27" s="15" t="inlineStr"/>
      <c r="N27" s="18" t="inlineStr">
        <is>
          <t>Chưa test</t>
        </is>
      </c>
      <c r="O27" s="15" t="inlineStr"/>
      <c r="P27" s="15" t="inlineStr"/>
      <c r="Q27" s="18" t="inlineStr">
        <is>
          <t>Chưa test</t>
        </is>
      </c>
      <c r="R27" s="15" t="inlineStr"/>
    </row>
    <row r="28" ht="30" customHeight="1">
      <c r="A28" s="14" t="inlineStr">
        <is>
          <t>TC-HOST-027</t>
        </is>
      </c>
      <c r="B28" s="15" t="inlineStr">
        <is>
          <t>Phí hosting &amp; giao dịch giới thiệu</t>
        </is>
      </c>
      <c r="C28" s="15" t="inlineStr">
        <is>
          <t>Trạng thái người được giới thiệu</t>
        </is>
      </c>
      <c r="D28" s="15" t="inlineStr">
        <is>
          <t>Cộng đồng do chính B tạo không làm trạng thái 'member' thành 'Đã tham gia'</t>
        </is>
      </c>
      <c r="E28" s="15" t="inlineStr">
        <is>
          <t>Chức năng</t>
        </is>
      </c>
      <c r="F28" s="20" t="inlineStr">
        <is>
          <t>Trung bình</t>
        </is>
      </c>
      <c r="G28" s="17" t="inlineStr">
        <is>
          <t>Đã hoàn thiện</t>
        </is>
      </c>
      <c r="H28" s="17" t="inlineStr">
        <is>
          <t>Có</t>
        </is>
      </c>
      <c r="I28" s="15" t="inlineStr">
        <is>
          <t>Môi trường: backend + frontend chạy. A = người giới thiệu (Cài đặt &gt; Giới thiệu &amp; hoa hồng, copy link dạng /gioi-thieu/&lt;mã&gt;); B = người nhận link. B đã đăng ký bằng link của A, chưa vào cộng đồng nào.</t>
        </is>
      </c>
      <c r="J28" s="15" t="inlineStr">
        <is>
          <t>1. B tạo cộng đồng riêng của mình
2. A xem tab 'Hoa hồng thành viên' và tab 'Hoa hồng người tạo'</t>
        </is>
      </c>
      <c r="K28" s="15" t="inlineStr">
        <is>
          <t>-</t>
        </is>
      </c>
      <c r="L28" s="15" t="inlineStr">
        <is>
          <t>Tab thành viên: dòng B vẫn 'Chưa tham gia' (chủ cộng đồng không tính là đã tham gia); tab người tạo hiện cộng đồng của B với trạng thái gói hosting.</t>
        </is>
      </c>
      <c r="M28" s="15" t="inlineStr"/>
      <c r="N28" s="18" t="inlineStr">
        <is>
          <t>Chưa test</t>
        </is>
      </c>
      <c r="O28" s="15" t="inlineStr"/>
      <c r="P28" s="15" t="inlineStr"/>
      <c r="Q28" s="18" t="inlineStr">
        <is>
          <t>Chưa test</t>
        </is>
      </c>
      <c r="R28" s="15" t="inlineStr"/>
    </row>
    <row r="29" ht="45" customHeight="1">
      <c r="A29" s="14" t="inlineStr">
        <is>
          <t>TC-HOST-028</t>
        </is>
      </c>
      <c r="B29" s="15" t="inlineStr">
        <is>
          <t>Phí hosting &amp; giao dịch giới thiệu</t>
        </is>
      </c>
      <c r="C29" s="15" t="inlineStr">
        <is>
          <t>Trạng thái người được giới thiệu</t>
        </is>
      </c>
      <c r="D29" s="15" t="inlineStr">
        <is>
          <t>Người ĐÃ có tài khoản tham gia cộng đồng qua link: hiện trong bảng 'Người bạn đã giới thiệu' của trang trong cộng đồng</t>
        </is>
      </c>
      <c r="E29" s="15" t="inlineStr">
        <is>
          <t>Chức năng</t>
        </is>
      </c>
      <c r="F29" s="16" t="inlineStr">
        <is>
          <t>Cao</t>
        </is>
      </c>
      <c r="G29" s="17" t="inlineStr">
        <is>
          <t>Đã hoàn thiện</t>
        </is>
      </c>
      <c r="H29" s="17" t="inlineStr">
        <is>
          <t>Có</t>
        </is>
      </c>
      <c r="I29" s="15" t="inlineStr">
        <is>
          <t>Môi trường: backend + frontend chạy. A = người giới thiệu (Cài đặt &gt; Giới thiệu &amp; hoa hồng, copy link dạng /gioi-thieu/&lt;mã&gt;); B = người nhận link. Chủ cộng đồng X đã BẬT % hoa hồng ở thẻ 'Chương trình giới thiệu của cộng đồng này' (mặc định 0% = tắt); A là thành viên X; B có tài khoản từ trước, chưa là thành viên X.</t>
        </is>
      </c>
      <c r="J29" s="15" t="inlineStr">
        <is>
          <t>1. A copy link ở /communities/&lt;X&gt;/chuong-trinh-gioi-thieu và gửi B
2. B (đã đăng nhập) mở link, bấm Tham gia (hoặc Gửi yêu cầu tham gia nếu cộng đồng riêng tư)
3. A tải lại trang Giới thiệu &amp; hoa hồng</t>
        </is>
      </c>
      <c r="K29" s="15" t="inlineStr">
        <is>
          <t>Link có ?c</t>
        </is>
      </c>
      <c r="L29" s="15" t="inlineStr">
        <is>
          <t>Bảng của A có dòng B (tên, ngày) với cột Cộng đồng = X; sau khi B vào X trạng thái là 'Đã tham gia'; nếu B trả phí thì 'Đang trả phí' và cột Hoa hồng cộng cả hoa hồng chương trình cộng đồng. Mở '...' &gt; Chi tiết hoa hồng không báo lỗi 'không tìm thấy'. Trang Cài đặt chung (ngoài cộng đồng) vẫn chỉ liệt kê người đăng ký tài khoản qua link.</t>
        </is>
      </c>
      <c r="M29" s="15" t="inlineStr"/>
      <c r="N29" s="18" t="inlineStr">
        <is>
          <t>Chưa test</t>
        </is>
      </c>
      <c r="O29" s="15" t="inlineStr"/>
      <c r="P29" s="15" t="inlineStr"/>
      <c r="Q29" s="18" t="inlineStr">
        <is>
          <t>Chưa test</t>
        </is>
      </c>
      <c r="R29" s="15" t="inlineStr"/>
    </row>
    <row r="30" ht="30" customHeight="1">
      <c r="A30" s="14" t="inlineStr">
        <is>
          <t>TC-HOST-029</t>
        </is>
      </c>
      <c r="B30" s="15" t="inlineStr">
        <is>
          <t>Phí hosting &amp; giao dịch giới thiệu</t>
        </is>
      </c>
      <c r="C30" s="15" t="inlineStr">
        <is>
          <t>Trạng thái người được giới thiệu</t>
        </is>
      </c>
      <c r="D30" s="15" t="inlineStr">
        <is>
          <t>Chủ cộng đồng để hoa hồng cộng đồng = 0% (tắt): tham gia qua link KHÔNG được ghi nhận người mời</t>
        </is>
      </c>
      <c r="E30" s="15" t="inlineStr">
        <is>
          <t>Chức năng</t>
        </is>
      </c>
      <c r="F30" s="20" t="inlineStr">
        <is>
          <t>Trung bình</t>
        </is>
      </c>
      <c r="G30" s="17" t="inlineStr">
        <is>
          <t>Đã hoàn thiện</t>
        </is>
      </c>
      <c r="H30" s="17" t="inlineStr">
        <is>
          <t>Có</t>
        </is>
      </c>
      <c r="I30" s="15" t="inlineStr">
        <is>
          <t>Môi trường: backend + frontend chạy. A = người giới thiệu (Cài đặt &gt; Giới thiệu &amp; hoa hồng, copy link dạng /gioi-thieu/&lt;mã&gt;); B = người nhận link. Cộng đồng X có hoa hồng cộng đồng = 0% (mặc định).</t>
        </is>
      </c>
      <c r="J30" s="15" t="inlineStr">
        <is>
          <t>1. B có tài khoản từ trước mở link của A rồi tham gia X
2. A xem bảng 'Người bạn đã giới thiệu'</t>
        </is>
      </c>
      <c r="K30" s="15" t="inlineStr">
        <is>
          <t>% = 0</t>
        </is>
      </c>
      <c r="L30" s="15" t="inlineStr">
        <is>
          <t>Chương trình tắt nên không ghi nhận người mời (hành vi hiện tại): dòng của B KHÔNG xuất hiện ở bảng của A; bật % rồi người KHÁC tham gia thì mới được ghi nhận.</t>
        </is>
      </c>
      <c r="M30" s="15" t="inlineStr"/>
      <c r="N30" s="18" t="inlineStr">
        <is>
          <t>Chưa test</t>
        </is>
      </c>
      <c r="O30" s="15" t="inlineStr"/>
      <c r="P30" s="15" t="inlineStr"/>
      <c r="Q30" s="18" t="inlineStr">
        <is>
          <t>Chưa test</t>
        </is>
      </c>
      <c r="R30" s="15" t="inlineStr"/>
    </row>
    <row r="31" ht="30" customHeight="1">
      <c r="A31" s="14" t="inlineStr">
        <is>
          <t>TC-HOST-030</t>
        </is>
      </c>
      <c r="B31" s="15" t="inlineStr">
        <is>
          <t>Phí hosting &amp; giao dịch giới thiệu</t>
        </is>
      </c>
      <c r="C31" s="15" t="inlineStr">
        <is>
          <t>Trạng thái người được giới thiệu</t>
        </is>
      </c>
      <c r="D31" s="15" t="inlineStr">
        <is>
          <t>Gói cũ đã hủy nhưng người đó vẫn là thành viên: hiện 'Đã tham gia', không phải 'Đã hủy'</t>
        </is>
      </c>
      <c r="E31" s="15" t="inlineStr">
        <is>
          <t>Chức năng</t>
        </is>
      </c>
      <c r="F31" s="16" t="inlineStr">
        <is>
          <t>Cao</t>
        </is>
      </c>
      <c r="G31" s="17" t="inlineStr">
        <is>
          <t>Đã hoàn thiện</t>
        </is>
      </c>
      <c r="H31" s="17" t="inlineStr">
        <is>
          <t>Có</t>
        </is>
      </c>
      <c r="I31" s="15" t="inlineStr">
        <is>
          <t>Môi trường: backend + frontend chạy. A = người giới thiệu (Cài đặt &gt; Giới thiệu &amp; hoa hồng, copy link dạng /gioi-thieu/&lt;mã&gt;); B = người nhận link. B đăng ký bằng link của A; B từng có gói trả phí ở cộng đồng X (đã hủy/hết hạn) nhưng hiện vẫn là thành viên X.</t>
        </is>
      </c>
      <c r="J31" s="15" t="inlineStr">
        <is>
          <t>1. A mở Giới thiệu &amp; hoa hồng, xem dòng của B
2. Cho B rời cộng đồng X rồi A tải lại</t>
        </is>
      </c>
      <c r="K31" s="15" t="inlineStr">
        <is>
          <t>Gói canceled + enrollment còn</t>
        </is>
      </c>
      <c r="L31" s="15" t="inlineStr">
        <is>
          <t>Khi B còn là thành viên: nhãn 'Đã tham gia' (xanh dương) kèm tên cộng đồng X. Sau khi B rời X (không còn thành viên): nhãn 'Đã hủy' (xám). Người có gói đang trả phí/dùng thử luôn ưu tiên hơn.</t>
        </is>
      </c>
      <c r="M31" s="15" t="inlineStr"/>
      <c r="N31" s="18" t="inlineStr">
        <is>
          <t>Chưa test</t>
        </is>
      </c>
      <c r="O31" s="15" t="inlineStr"/>
      <c r="P31" s="15" t="inlineStr"/>
      <c r="Q31" s="18" t="inlineStr">
        <is>
          <t>Chưa test</t>
        </is>
      </c>
      <c r="R31" s="15" t="inlineStr"/>
    </row>
    <row r="32" ht="75" customHeight="1">
      <c r="A32" s="14" t="inlineStr">
        <is>
          <t>TC-HOST-031</t>
        </is>
      </c>
      <c r="B32" s="15" t="inlineStr">
        <is>
          <t>Phí hosting &amp; giao dịch giới thiệu</t>
        </is>
      </c>
      <c r="C32" s="15" t="inlineStr">
        <is>
          <t>Trạng thái người được giới thiệu</t>
        </is>
      </c>
      <c r="D32" s="15" t="inlineStr">
        <is>
          <t>B vào cộng đồng từ trang khác (không qua link) vẫn đổi trạng thái; yêu cầu tham gia chờ duyệt hiện 'Chờ duyệt'</t>
        </is>
      </c>
      <c r="E32" s="15" t="inlineStr">
        <is>
          <t>Chức năng</t>
        </is>
      </c>
      <c r="F32" s="16" t="inlineStr">
        <is>
          <t>Cao</t>
        </is>
      </c>
      <c r="G32" s="17" t="inlineStr">
        <is>
          <t>Đã hoàn thiện</t>
        </is>
      </c>
      <c r="H32" s="17" t="inlineStr">
        <is>
          <t>Có</t>
        </is>
      </c>
      <c r="I32" s="15" t="inlineStr">
        <is>
          <t>Môi trường: backend + frontend chạy. A = người giới thiệu (Cài đặt &gt; Giới thiệu &amp; hoa hồng, copy link dạng /gioi-thieu/&lt;mã&gt;); B = người nhận link. B đăng ký bằng link của A lúc trước; có 1 cộng đồng miễn phí công khai và 1 cộng đồng riêng tư cần duyệt.</t>
        </is>
      </c>
      <c r="J32" s="15" t="inlineStr">
        <is>
          <t>1. B vào cộng đồng miễn phí từ trang Khám phá (không dùng link) và bấm Tham gia
2. A tải lại bảng
3. B gửi yêu cầu tham gia cộng đồng riêng tư
4. A tải lại bảng
5. Chủ cộng đồng riêng tư duyệt yêu cầu, A tải lại</t>
        </is>
      </c>
      <c r="K32" s="15" t="inlineStr">
        <is>
          <t>-</t>
        </is>
      </c>
      <c r="L32" s="15" t="inlineStr">
        <is>
          <t>Sau bước 1: 'Đã tham gia' (cộng đồng miễn phí). Sau bước 3 khi chưa có cộng đồng nào khác: 'Chờ duyệt' (vàng) kèm tên cộng đồng riêng tư; sau khi duyệt: 'Đã tham gia'. Nhãn 'Chưa tham gia' chỉ còn khi B chưa vào/xin vào cộng đồng nào.</t>
        </is>
      </c>
      <c r="M32" s="15" t="inlineStr"/>
      <c r="N32" s="18" t="inlineStr">
        <is>
          <t>Chưa test</t>
        </is>
      </c>
      <c r="O32" s="15" t="inlineStr"/>
      <c r="P32" s="15" t="inlineStr"/>
      <c r="Q32" s="18" t="inlineStr">
        <is>
          <t>Chưa test</t>
        </is>
      </c>
      <c r="R32" s="15" t="inlineStr"/>
    </row>
    <row r="33" ht="30" customHeight="1">
      <c r="A33" s="14" t="inlineStr">
        <is>
          <t>TC-HOST-032</t>
        </is>
      </c>
      <c r="B33" s="15" t="inlineStr">
        <is>
          <t>Phí hosting &amp; giao dịch giới thiệu</t>
        </is>
      </c>
      <c r="C33" s="15" t="inlineStr">
        <is>
          <t>Trang Giới thiệu &amp; hoa hồng của cộng đồng</t>
        </is>
      </c>
      <c r="D33" s="15" t="inlineStr">
        <is>
          <t>Khung đặt % hoa hồng nằm TRÊN CÙNG trang (chủ cộng đồng)</t>
        </is>
      </c>
      <c r="E33" s="15" t="inlineStr">
        <is>
          <t>Giao diện</t>
        </is>
      </c>
      <c r="F33" s="16" t="inlineStr">
        <is>
          <t>Cao</t>
        </is>
      </c>
      <c r="G33" s="17" t="inlineStr">
        <is>
          <t>Đã hoàn thiện</t>
        </is>
      </c>
      <c r="H33" s="16" t="inlineStr">
        <is>
          <t>Không</t>
        </is>
      </c>
      <c r="I33" s="15" t="inlineStr">
        <is>
          <t>Môi trường: backend + frontend chạy. A = người giới thiệu (Cài đặt &gt; Giới thiệu &amp; hoa hồng, copy link dạng /gioi-thieu/&lt;mã&gt;); B = người nhận link. Đăng nhập chủ cộng đồng X.</t>
        </is>
      </c>
      <c r="J33" s="15" t="inlineStr">
        <is>
          <t>1. Vào /communities/&lt;X&gt;/chuong-trinh-gioi-thieu
2. Quan sát thứ tự các khối từ trên xuống</t>
        </is>
      </c>
      <c r="K33" s="15" t="inlineStr">
        <is>
          <t>-</t>
        </is>
      </c>
      <c r="L33" s="15" t="inlineStr">
        <is>
          <t>Thứ tự: (1) khung 'Hoa hồng giới thiệu (dành cho chủ cộng đồng)' có ô % + Lưu (+ Tắt khi đang bật), (2) hero + link, (3) 4 chỉ số, (4) bảng 'Người bạn đã giới thiệu' + Rút tiền, (5) Quy trình rút tiền. Không còn khung % ở cuối trang. Thành viên thường không thấy khung %.</t>
        </is>
      </c>
      <c r="M33" s="15" t="inlineStr"/>
      <c r="N33" s="18" t="inlineStr">
        <is>
          <t>Chưa test</t>
        </is>
      </c>
      <c r="O33" s="15" t="inlineStr"/>
      <c r="P33" s="15" t="inlineStr"/>
      <c r="Q33" s="18" t="inlineStr">
        <is>
          <t>Chưa test</t>
        </is>
      </c>
      <c r="R33" s="15" t="inlineStr"/>
    </row>
    <row r="34" ht="30" customHeight="1">
      <c r="A34" s="14" t="inlineStr">
        <is>
          <t>TC-HOST-033</t>
        </is>
      </c>
      <c r="B34" s="15" t="inlineStr">
        <is>
          <t>Phí hosting &amp; giao dịch giới thiệu</t>
        </is>
      </c>
      <c r="C34" s="15" t="inlineStr">
        <is>
          <t>Trang Giới thiệu &amp; hoa hồng của cộng đồng</t>
        </is>
      </c>
      <c r="D34" s="15" t="inlineStr">
        <is>
          <t>Chủ cộng đồng chưa đặt % (0): KHÔNG hiện link và KHÔNG hiện '10%' của nền tảng</t>
        </is>
      </c>
      <c r="E34" s="15" t="inlineStr">
        <is>
          <t>Chức năng</t>
        </is>
      </c>
      <c r="F34" s="16" t="inlineStr">
        <is>
          <t>Cao</t>
        </is>
      </c>
      <c r="G34" s="17" t="inlineStr">
        <is>
          <t>Đã hoàn thiện</t>
        </is>
      </c>
      <c r="H34" s="17" t="inlineStr">
        <is>
          <t>Có</t>
        </is>
      </c>
      <c r="I34" s="15" t="inlineStr">
        <is>
          <t>Môi trường: backend + frontend chạy. A = người giới thiệu (Cài đặt &gt; Giới thiệu &amp; hoa hồng, copy link dạng /gioi-thieu/&lt;mã&gt;); B = người nhận link. Cộng đồng X có hoa hồng cộng đồng = 0% (mặc định).</t>
        </is>
      </c>
      <c r="J34" s="15" t="inlineStr">
        <is>
          <t>1. Chủ cộng đồng mở trang Giới thiệu &amp; hoa hồng
2. Một thành viên thường của X mở cùng trang</t>
        </is>
      </c>
      <c r="K34" s="15" t="inlineStr">
        <is>
          <t>% = 0</t>
        </is>
      </c>
      <c r="L34" s="15" t="inlineStr">
        <is>
          <t>Hero hiện 'Chương trình giới thiệu chưa được bật' kèm hướng dẫn (chủ: 'Hãy đặt % ở khung phía trên'; thành viên: 'Chủ cộng đồng chưa bật hoa hồng giới thiệu'); KHÔNG có ô link, nút Sao chép/chia sẻ và KHÔNG có chữ 'Nhận 10%'. Các chỉ số hiện 0.</t>
        </is>
      </c>
      <c r="M34" s="15" t="inlineStr"/>
      <c r="N34" s="18" t="inlineStr">
        <is>
          <t>Chưa test</t>
        </is>
      </c>
      <c r="O34" s="15" t="inlineStr"/>
      <c r="P34" s="15" t="inlineStr"/>
      <c r="Q34" s="18" t="inlineStr">
        <is>
          <t>Chưa test</t>
        </is>
      </c>
      <c r="R34" s="15" t="inlineStr"/>
    </row>
    <row r="35" ht="45" customHeight="1">
      <c r="A35" s="14" t="inlineStr">
        <is>
          <t>TC-HOST-034</t>
        </is>
      </c>
      <c r="B35" s="15" t="inlineStr">
        <is>
          <t>Phí hosting &amp; giao dịch giới thiệu</t>
        </is>
      </c>
      <c r="C35" s="15" t="inlineStr">
        <is>
          <t>Trang Giới thiệu &amp; hoa hồng của cộng đồng</t>
        </is>
      </c>
      <c r="D35" s="15" t="inlineStr">
        <is>
          <t>Chủ đặt % thì hero và link hiện ngay với đúng % của cộng đồng</t>
        </is>
      </c>
      <c r="E35" s="15" t="inlineStr">
        <is>
          <t>Chức năng</t>
        </is>
      </c>
      <c r="F35" s="16" t="inlineStr">
        <is>
          <t>Cao</t>
        </is>
      </c>
      <c r="G35" s="17" t="inlineStr">
        <is>
          <t>Đã hoàn thiện</t>
        </is>
      </c>
      <c r="H35" s="17" t="inlineStr">
        <is>
          <t>Có</t>
        </is>
      </c>
      <c r="I35" s="15" t="inlineStr">
        <is>
          <t>Môi trường: backend + frontend chạy. A = người giới thiệu (Cài đặt &gt; Giới thiệu &amp; hoa hồng, copy link dạng /gioi-thieu/&lt;mã&gt;); B = người nhận link. Cộng đồng X đang 0%.</t>
        </is>
      </c>
      <c r="J35" s="15" t="inlineStr">
        <is>
          <t>1. Chủ cộng đồng nhập 15 vào ô % và bấm Lưu
2. Quan sát hero/link không cần tải lại trang
3. Thành viên thường tải lại trang</t>
        </is>
      </c>
      <c r="K35" s="15" t="inlineStr">
        <is>
          <t>15%</t>
        </is>
      </c>
      <c r="L35" s="15" t="inlineStr">
        <is>
          <t>Hero đổi thành 'Nhận 15% ...' và hiện ô link + nút chia sẻ ngay (không cần F5); thành viên thường thấy cùng nội dung. Bấm 'Tắt' thì quay về trạng thái chưa bật.</t>
        </is>
      </c>
      <c r="M35" s="15" t="inlineStr"/>
      <c r="N35" s="18" t="inlineStr">
        <is>
          <t>Chưa test</t>
        </is>
      </c>
      <c r="O35" s="15" t="inlineStr"/>
      <c r="P35" s="15" t="inlineStr"/>
      <c r="Q35" s="18" t="inlineStr">
        <is>
          <t>Chưa test</t>
        </is>
      </c>
      <c r="R35" s="15" t="inlineStr"/>
    </row>
    <row r="36" ht="30" customHeight="1">
      <c r="A36" s="14" t="inlineStr">
        <is>
          <t>TC-HOST-035</t>
        </is>
      </c>
      <c r="B36" s="15" t="inlineStr">
        <is>
          <t>Phí hosting &amp; giao dịch giới thiệu</t>
        </is>
      </c>
      <c r="C36" s="15" t="inlineStr">
        <is>
          <t>Trang Giới thiệu &amp; hoa hồng của cộng đồng</t>
        </is>
      </c>
      <c r="D36" s="15" t="inlineStr">
        <is>
          <t>Số liệu 4 ô tính theo CỘNG ĐỒNG và khớp bảng người giới thiệu</t>
        </is>
      </c>
      <c r="E36" s="15" t="inlineStr">
        <is>
          <t>Chức năng</t>
        </is>
      </c>
      <c r="F36" s="16" t="inlineStr">
        <is>
          <t>Cao</t>
        </is>
      </c>
      <c r="G36" s="17" t="inlineStr">
        <is>
          <t>Đã hoàn thiện</t>
        </is>
      </c>
      <c r="H36" s="17" t="inlineStr">
        <is>
          <t>Có</t>
        </is>
      </c>
      <c r="I36" s="15" t="inlineStr">
        <is>
          <t>Môi trường: backend + frontend chạy. A = người giới thiệu (Cài đặt &gt; Giới thiệu &amp; hoa hồng, copy link dạng /gioi-thieu/&lt;mã&gt;); B = người nhận link. X đã bật 15%. B (tài khoản cũ) tham gia X qua link của A và trả phí 250.000đ; C đăng ký tài khoản mới qua link của A nhưng chưa vào X.</t>
        </is>
      </c>
      <c r="J36" s="15" t="inlineStr">
        <is>
          <t>1. A mở trang Giới thiệu &amp; hoa hồng của X
2. So 4 ô chỉ số với bảng 'Người bạn đã giới thiệu'</t>
        </is>
      </c>
      <c r="K36" s="15" t="inlineStr">
        <is>
          <t>B trả phí, C chưa tham gia</t>
        </is>
      </c>
      <c r="L36" s="15" t="inlineStr">
        <is>
          <t>'Người đã đăng ký' = 2 (B, C; bằng tổng số dòng bảng); 'Đang trả phí' = 1 (B); 'Hoa hồng tháng này' = 37.500đ (15% x 250.000đ); 'Chờ chi trả' = 37.500đ kèm ngày chi trả. Hoa hồng phát sinh ở cộng đồng KHÁC không lẫn vào. Dòng B: 'Đang trả phí' + cột Hoa hồng 37.500đ; dòng C: 'Chưa tham gia'; cột Cộng đồng/trạng thái tính theo X.</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Contact@sofin.ai,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tabColor rgb="001F4E78"/>
    <outlinePr summaryBelow="1" summaryRight="1"/>
    <pageSetUpPr/>
  </sheetPr>
  <dimension ref="A1:R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TC-UPD19-001</t>
        </is>
      </c>
      <c r="B2" s="15" t="inlineStr">
        <is>
          <t>Cập nhật 19/10/2026 (upload 2GB, gắn thẻ thành viên)</t>
        </is>
      </c>
      <c r="C2" s="15" t="inlineStr">
        <is>
          <t>Giới hạn upload</t>
        </is>
      </c>
      <c r="D2" s="15" t="inlineStr">
        <is>
          <t>Đính kèm bài viết nhận file/video lớn hơn 25MB (tối đa 2GB)</t>
        </is>
      </c>
      <c r="E2" s="15" t="inlineStr">
        <is>
          <t>Chức năng</t>
        </is>
      </c>
      <c r="F2" s="16" t="inlineStr">
        <is>
          <t>Cao</t>
        </is>
      </c>
      <c r="G2" s="17" t="inlineStr">
        <is>
          <t>Đã hoàn thiện</t>
        </is>
      </c>
      <c r="H2" s="20" t="inlineStr">
        <is>
          <t>Một phần</t>
        </is>
      </c>
      <c r="I2" s="15" t="inlineStr">
        <is>
          <t>Frontend :5173 + backend :4000 chạy; đăng nhập là thành viên một cộng đồng (xem sheet 'Tài khoản &amp; dữ liệu test').</t>
        </is>
      </c>
      <c r="J2" s="15" t="inlineStr">
        <is>
          <t>1. Trong ô đăng bài bấm 'File đính kèm' hoặc 'Video'
2. Chọn file ~100MB (PDF/ZIP/MP4)
3. Bấm Đăng bài</t>
        </is>
      </c>
      <c r="K2" s="15" t="inlineStr">
        <is>
          <t>File 100MB</t>
        </is>
      </c>
      <c r="L2" s="15" t="inlineStr">
        <is>
          <t>Không báo 'quá lớn'; thanh tiến độ chạy; bài đăng có file đính kèm tải/phát được.</t>
        </is>
      </c>
      <c r="M2" s="15" t="inlineStr"/>
      <c r="N2" s="18" t="inlineStr">
        <is>
          <t>Chưa test</t>
        </is>
      </c>
      <c r="O2" s="15" t="inlineStr"/>
      <c r="P2" s="15" t="inlineStr"/>
      <c r="Q2" s="18" t="inlineStr">
        <is>
          <t>Chưa test</t>
        </is>
      </c>
      <c r="R2" s="15" t="inlineStr"/>
    </row>
    <row r="3" ht="30" customHeight="1">
      <c r="A3" s="14" t="inlineStr">
        <is>
          <t>TC-UPD19-002</t>
        </is>
      </c>
      <c r="B3" s="15" t="inlineStr">
        <is>
          <t>Cập nhật 19/10/2026 (upload 2GB, gắn thẻ thành viên)</t>
        </is>
      </c>
      <c r="C3" s="15" t="inlineStr">
        <is>
          <t>Giới hạn upload</t>
        </is>
      </c>
      <c r="D3" s="15" t="inlineStr">
        <is>
          <t>Đính kèm bài viết nhận ảnh, WEBM, MOV; loại ngoài danh sách bị từ chối rõ ràng</t>
        </is>
      </c>
      <c r="E3" s="15" t="inlineStr">
        <is>
          <t>Chức năng</t>
        </is>
      </c>
      <c r="F3" s="20" t="inlineStr">
        <is>
          <t>Trung bình</t>
        </is>
      </c>
      <c r="G3" s="17" t="inlineStr">
        <is>
          <t>Đã hoàn thiện</t>
        </is>
      </c>
      <c r="H3" s="20" t="inlineStr">
        <is>
          <t>Một phần</t>
        </is>
      </c>
      <c r="I3" s="15" t="inlineStr">
        <is>
          <t>Frontend :5173 + backend :4000 chạy; đăng nhập là thành viên một cộng đồng (xem sheet 'Tài khoản &amp; dữ liệu test').</t>
        </is>
      </c>
      <c r="J3" s="15" t="inlineStr">
        <is>
          <t>1. Bấm 'File đính kèm'
2. Chọn ảnh PNG, rồi video WEBM, rồi file .exe</t>
        </is>
      </c>
      <c r="K3" s="15" t="inlineStr">
        <is>
          <t>png / webm / exe</t>
        </is>
      </c>
      <c r="L3" s="15" t="inlineStr">
        <is>
          <t>PNG và WEBM tải lên được; .exe báo 'Loại tệp không được hỗ trợ' kèm danh sách loại cho phép.</t>
        </is>
      </c>
      <c r="M3" s="15" t="inlineStr"/>
      <c r="N3" s="18" t="inlineStr">
        <is>
          <t>Chưa test</t>
        </is>
      </c>
      <c r="O3" s="15" t="inlineStr"/>
      <c r="P3" s="15" t="inlineStr"/>
      <c r="Q3" s="18" t="inlineStr">
        <is>
          <t>Chưa test</t>
        </is>
      </c>
      <c r="R3" s="15" t="inlineStr"/>
    </row>
    <row r="4" ht="30" customHeight="1">
      <c r="A4" s="14" t="inlineStr">
        <is>
          <t>TC-UPD19-003</t>
        </is>
      </c>
      <c r="B4" s="15" t="inlineStr">
        <is>
          <t>Cập nhật 19/10/2026 (upload 2GB, gắn thẻ thành viên)</t>
        </is>
      </c>
      <c r="C4" s="15" t="inlineStr">
        <is>
          <t>Giới hạn upload</t>
        </is>
      </c>
      <c r="D4" s="15" t="inlineStr">
        <is>
          <t>Đính kèm tin nhắn và media giới thiệu cộng đồng: tới 2GB mỗi file</t>
        </is>
      </c>
      <c r="E4" s="15" t="inlineStr">
        <is>
          <t>Chức năng</t>
        </is>
      </c>
      <c r="F4" s="20" t="inlineStr">
        <is>
          <t>Trung bình</t>
        </is>
      </c>
      <c r="G4" s="17" t="inlineStr">
        <is>
          <t>Đã hoàn thiện</t>
        </is>
      </c>
      <c r="H4" s="20" t="inlineStr">
        <is>
          <t>Một phần</t>
        </is>
      </c>
      <c r="I4" s="15" t="inlineStr">
        <is>
          <t>Frontend :5173 + backend :4000 chạy; đăng nhập là thành viên một cộng đồng (xem sheet 'Tài khoản &amp; dữ liệu test').</t>
        </is>
      </c>
      <c r="J4" s="15" t="inlineStr">
        <is>
          <t>1. Mở Tin nhắn, đính kèm file 50MB
2. Vào Cài đặt cộng đồng &gt; media, tải video MP4 50MB</t>
        </is>
      </c>
      <c r="K4" s="15" t="inlineStr">
        <is>
          <t>File 50MB</t>
        </is>
      </c>
      <c r="L4" s="15" t="inlineStr">
        <is>
          <t>Cả hai tải lên thành công; hint hiển thị 'tối đa 2GB'.</t>
        </is>
      </c>
      <c r="M4" s="15" t="inlineStr"/>
      <c r="N4" s="18" t="inlineStr">
        <is>
          <t>Chưa test</t>
        </is>
      </c>
      <c r="O4" s="15" t="inlineStr"/>
      <c r="P4" s="15" t="inlineStr"/>
      <c r="Q4" s="18" t="inlineStr">
        <is>
          <t>Chưa test</t>
        </is>
      </c>
      <c r="R4" s="15" t="inlineStr"/>
    </row>
    <row r="5" ht="30" customHeight="1">
      <c r="A5" s="14" t="inlineStr">
        <is>
          <t>TC-UPD19-004</t>
        </is>
      </c>
      <c r="B5" s="15" t="inlineStr">
        <is>
          <t>Cập nhật 19/10/2026 (upload 2GB, gắn thẻ thành viên)</t>
        </is>
      </c>
      <c r="C5" s="15" t="inlineStr">
        <is>
          <t>Giới hạn upload</t>
        </is>
      </c>
      <c r="D5" s="15" t="inlineStr">
        <is>
          <t>File vượt 2GB bị chặn sớm ở FE và BE</t>
        </is>
      </c>
      <c r="E5" s="15" t="inlineStr">
        <is>
          <t>Chức năng</t>
        </is>
      </c>
      <c r="F5" s="20" t="inlineStr">
        <is>
          <t>Trung bình</t>
        </is>
      </c>
      <c r="G5" s="17" t="inlineStr">
        <is>
          <t>Đã hoàn thiện</t>
        </is>
      </c>
      <c r="H5" s="16" t="inlineStr">
        <is>
          <t>Không</t>
        </is>
      </c>
      <c r="I5" s="15" t="inlineStr">
        <is>
          <t>Frontend :5173 + backend :4000 chạy; đăng nhập là thành viên một cộng đồng (xem sheet 'Tài khoản &amp; dữ liệu test').</t>
        </is>
      </c>
      <c r="J5" s="15" t="inlineStr">
        <is>
          <t>1. Chọn file lớn hơn 2048MB ở đính kèm bài viết</t>
        </is>
      </c>
      <c r="K5" s="15" t="inlineStr">
        <is>
          <t>File &gt;2GB</t>
        </is>
      </c>
      <c r="L5" s="15" t="inlineStr">
        <is>
          <t>FE báo 'Tệp quá lớn (tối đa 2048MB)'; nếu gọi thẳng API presign, BE trả 400 'File quá lớn'.</t>
        </is>
      </c>
      <c r="M5" s="15" t="inlineStr"/>
      <c r="N5" s="18" t="inlineStr">
        <is>
          <t>Chưa test</t>
        </is>
      </c>
      <c r="O5" s="15" t="inlineStr"/>
      <c r="P5" s="15" t="inlineStr"/>
      <c r="Q5" s="18" t="inlineStr">
        <is>
          <t>Chưa test</t>
        </is>
      </c>
      <c r="R5" s="15" t="inlineStr"/>
    </row>
    <row r="6" ht="45" customHeight="1">
      <c r="A6" s="14" t="inlineStr">
        <is>
          <t>TC-UPD19-005</t>
        </is>
      </c>
      <c r="B6" s="15" t="inlineStr">
        <is>
          <t>Cập nhật 19/10/2026 (upload 2GB, gắn thẻ thành viên)</t>
        </is>
      </c>
      <c r="C6" s="15" t="inlineStr">
        <is>
          <t>Gắn thẻ thành viên</t>
        </is>
      </c>
      <c r="D6" s="15" t="inlineStr">
        <is>
          <t>Gõ @ trong ô nội dung hiện gợi ý thành viên và lọc theo ký tự gõ sau @</t>
        </is>
      </c>
      <c r="E6" s="15" t="inlineStr">
        <is>
          <t>Chức năng</t>
        </is>
      </c>
      <c r="F6" s="16" t="inlineStr">
        <is>
          <t>Cao</t>
        </is>
      </c>
      <c r="G6" s="17" t="inlineStr">
        <is>
          <t>Đã hoàn thiện</t>
        </is>
      </c>
      <c r="H6" s="20" t="inlineStr">
        <is>
          <t>Một phần</t>
        </is>
      </c>
      <c r="I6" s="15" t="inlineStr">
        <is>
          <t>Frontend :5173 + backend :4000 chạy; đăng nhập là thành viên một cộng đồng (xem sheet 'Tài khoản &amp; dữ liệu test').</t>
        </is>
      </c>
      <c r="J6" s="15" t="inlineStr">
        <is>
          <t>1. Trong ô đăng bài gõ @
2. Gõ tiếp vài ký tự của tên
3. Bấm một kết quả (hoặc bấm nút 'Gắn thẻ' để tự chèn @)</t>
        </is>
      </c>
      <c r="K6" s="15" t="inlineStr">
        <is>
          <t>-</t>
        </is>
      </c>
      <c r="L6" s="15" t="inlineStr">
        <is>
          <t>Chỉ hiện gợi ý khi có @ ngay trước con trỏ; danh sách tối đa 6 người, lọc theo ký tự, không có chính mình/người đã gắn; chọn xong chèn '@Tên ' vào nội dung; Esc đóng gợi ý; tối đa 10 người.</t>
        </is>
      </c>
      <c r="M6" s="15" t="inlineStr"/>
      <c r="N6" s="18" t="inlineStr">
        <is>
          <t>Chưa test</t>
        </is>
      </c>
      <c r="O6" s="15" t="inlineStr"/>
      <c r="P6" s="15" t="inlineStr"/>
      <c r="Q6" s="18" t="inlineStr">
        <is>
          <t>Chưa test</t>
        </is>
      </c>
      <c r="R6" s="15" t="inlineStr"/>
    </row>
    <row r="7" ht="30" customHeight="1">
      <c r="A7" s="14" t="inlineStr">
        <is>
          <t>TC-UPD19-006</t>
        </is>
      </c>
      <c r="B7" s="15" t="inlineStr">
        <is>
          <t>Cập nhật 19/10/2026 (upload 2GB, gắn thẻ thành viên)</t>
        </is>
      </c>
      <c r="C7" s="15" t="inlineStr">
        <is>
          <t>Gắn thẻ thành viên</t>
        </is>
      </c>
      <c r="D7" s="15" t="inlineStr">
        <is>
          <t>Đăng bài có gắn thẻ: bài hiển thị chip @Tên và người được gắn nhận thông báo</t>
        </is>
      </c>
      <c r="E7" s="15" t="inlineStr">
        <is>
          <t>Chức năng</t>
        </is>
      </c>
      <c r="F7" s="16" t="inlineStr">
        <is>
          <t>Cao</t>
        </is>
      </c>
      <c r="G7" s="17" t="inlineStr">
        <is>
          <t>Đã hoàn thiện</t>
        </is>
      </c>
      <c r="H7" s="20" t="inlineStr">
        <is>
          <t>Một phần</t>
        </is>
      </c>
      <c r="I7" s="15" t="inlineStr">
        <is>
          <t>Frontend :5173 + backend :4000 chạy; đăng nhập là thành viên một cộng đồng (xem sheet 'Tài khoản &amp; dữ liệu test').</t>
        </is>
      </c>
      <c r="J7" s="15" t="inlineStr">
        <is>
          <t>1. Gắn thẻ 1 thành viên, nhập nội dung, Đăng bài
2. Đăng nhập tài khoản người được gắn, mở chuông thông báo</t>
        </is>
      </c>
      <c r="K7" s="15" t="inlineStr">
        <is>
          <t>-</t>
        </is>
      </c>
      <c r="L7" s="15" t="inlineStr">
        <is>
          <t>Bài hiện dòng thẻ @Tên (không lộ chuỗi [[user:...]]); người được gắn có thông báo 'Bạn được gắn thẻ trong một bài viết' bấm vào mở đúng bài; tác giả không tự nhận thông báo.</t>
        </is>
      </c>
      <c r="M7" s="15" t="inlineStr"/>
      <c r="N7" s="18" t="inlineStr">
        <is>
          <t>Chưa test</t>
        </is>
      </c>
      <c r="O7" s="15" t="inlineStr"/>
      <c r="P7" s="15" t="inlineStr"/>
      <c r="Q7" s="18" t="inlineStr">
        <is>
          <t>Chưa test</t>
        </is>
      </c>
      <c r="R7" s="15" t="inlineStr"/>
    </row>
    <row r="8" ht="30" customHeight="1">
      <c r="A8" s="14" t="inlineStr">
        <is>
          <t>TC-UPD19-007</t>
        </is>
      </c>
      <c r="B8" s="15" t="inlineStr">
        <is>
          <t>Cập nhật 19/10/2026 (upload 2GB, gắn thẻ thành viên)</t>
        </is>
      </c>
      <c r="C8" s="15" t="inlineStr">
        <is>
          <t>Gắn thẻ thành viên</t>
        </is>
      </c>
      <c r="D8" s="15" t="inlineStr">
        <is>
          <t>Id gắn thẻ không thuộc cộng đồng bị bỏ qua, không làm hỏng việc đăng bài</t>
        </is>
      </c>
      <c r="E8" s="15" t="inlineStr">
        <is>
          <t>Bảo mật</t>
        </is>
      </c>
      <c r="F8" s="20" t="inlineStr">
        <is>
          <t>Trung bình</t>
        </is>
      </c>
      <c r="G8" s="17" t="inlineStr">
        <is>
          <t>Đã hoàn thiện</t>
        </is>
      </c>
      <c r="H8" s="16" t="inlineStr">
        <is>
          <t>Không</t>
        </is>
      </c>
      <c r="I8" s="15" t="inlineStr">
        <is>
          <t>Frontend :5173 + backend :4000 chạy; đăng nhập là thành viên một cộng đồng (xem sheet 'Tài khoản &amp; dữ liệu test').</t>
        </is>
      </c>
      <c r="J8" s="15" t="inlineStr">
        <is>
          <t>1. Gọi POST /communities/:id/posts với content chứa [[user:&lt;id người ngoài cộng đồng&gt;|X]]</t>
        </is>
      </c>
      <c r="K8" s="15" t="inlineStr">
        <is>
          <t>id ngoài cộng đồng</t>
        </is>
      </c>
      <c r="L8" s="15" t="inlineStr">
        <is>
          <t>Bài vẫn đăng 201; người ngoài cộng đồng không nhận thông báo.</t>
        </is>
      </c>
      <c r="M8" s="15" t="inlineStr"/>
      <c r="N8" s="18" t="inlineStr">
        <is>
          <t>Chưa test</t>
        </is>
      </c>
      <c r="O8" s="15" t="inlineStr"/>
      <c r="P8" s="15" t="inlineStr"/>
      <c r="Q8" s="18" t="inlineStr">
        <is>
          <t>Chưa test</t>
        </is>
      </c>
      <c r="R8" s="15" t="inlineStr"/>
    </row>
    <row r="9" ht="30" customHeight="1">
      <c r="A9" s="14" t="inlineStr">
        <is>
          <t>TC-UPD19-008</t>
        </is>
      </c>
      <c r="B9" s="15" t="inlineStr">
        <is>
          <t>Cập nhật 19/10/2026 (upload 2GB, gắn thẻ thành viên)</t>
        </is>
      </c>
      <c r="C9" s="15" t="inlineStr">
        <is>
          <t>Onboarding dark mode</t>
        </is>
      </c>
      <c r="D9" s="15" t="inlineStr">
        <is>
          <t>Card 'Bắt đầu hành trình của bạn' ở giao diện tối: nút 'Tải lại' đọc được, danh sách bước full chiều ngang</t>
        </is>
      </c>
      <c r="E9" s="15" t="inlineStr">
        <is>
          <t>Giao diện</t>
        </is>
      </c>
      <c r="F9" s="17" t="inlineStr">
        <is>
          <t>Thấp</t>
        </is>
      </c>
      <c r="G9" s="17" t="inlineStr">
        <is>
          <t>Đã hoàn thiện</t>
        </is>
      </c>
      <c r="H9" s="20" t="inlineStr">
        <is>
          <t>Một phần</t>
        </is>
      </c>
      <c r="I9" s="15" t="inlineStr">
        <is>
          <t>Frontend :5173 + backend :4000 chạy; đăng nhập là thành viên một cộng đồng (xem sheet 'Tài khoản &amp; dữ liệu test').</t>
        </is>
      </c>
      <c r="J9" s="15" t="inlineStr">
        <is>
          <t>1. Bật giao diện tối
2. Mở trang cộng đồng có card onboarding</t>
        </is>
      </c>
      <c r="K9" s="15" t="inlineStr">
        <is>
          <t>-</t>
        </is>
      </c>
      <c r="L9" s="15" t="inlineStr">
        <is>
          <t>Nút 'Tải lại' nền/chữ tương phản rõ; các dòng bước giãn hết chiều ngang card (chừa chỗ cho hình tên lửa ở màn hình rộng); màn hình hẹp xếp dọc.</t>
        </is>
      </c>
      <c r="M9" s="15" t="inlineStr"/>
      <c r="N9" s="18" t="inlineStr">
        <is>
          <t>Chưa test</t>
        </is>
      </c>
      <c r="O9" s="15" t="inlineStr"/>
      <c r="P9" s="15" t="inlineStr"/>
      <c r="Q9" s="18" t="inlineStr">
        <is>
          <t>Chưa test</t>
        </is>
      </c>
      <c r="R9" s="15" t="inlineStr"/>
    </row>
    <row r="10" ht="45" customHeight="1">
      <c r="A10" s="14" t="inlineStr">
        <is>
          <t>TC-UPD19-009</t>
        </is>
      </c>
      <c r="B10" s="15" t="inlineStr">
        <is>
          <t>Cập nhật 19/10/2026 (upload 2GB, gắn thẻ thành viên)</t>
        </is>
      </c>
      <c r="C10" s="15" t="inlineStr">
        <is>
          <t>Lịch sự kiện</t>
        </is>
      </c>
      <c r="D10" s="15" t="inlineStr">
        <is>
          <t>Tải lịch cả cộng đồng dạng Word (.docx) mở được bằng Word/Google Docs</t>
        </is>
      </c>
      <c r="E10" s="15" t="inlineStr">
        <is>
          <t>Chức năng</t>
        </is>
      </c>
      <c r="F10" s="16" t="inlineStr">
        <is>
          <t>Cao</t>
        </is>
      </c>
      <c r="G10" s="17" t="inlineStr">
        <is>
          <t>Đã hoàn thiện</t>
        </is>
      </c>
      <c r="H10" s="20" t="inlineStr">
        <is>
          <t>Một phần</t>
        </is>
      </c>
      <c r="I10" s="15" t="inlineStr">
        <is>
          <t>Frontend :5173 + backend :4000 chạy; đăng nhập là thành viên một cộng đồng (xem sheet 'Tài khoản &amp; dữ liệu test').</t>
        </is>
      </c>
      <c r="J10" s="15" t="inlineStr">
        <is>
          <t>1. Vào tab Lịch của cộng đồng có sự kiện
2. Bấm 'Tải lịch dạng Word'
3. Mở file vừa tải</t>
        </is>
      </c>
      <c r="K10" s="15" t="inlineStr">
        <is>
          <t>-</t>
        </is>
      </c>
      <c r="L10" s="15" t="inlineStr">
        <is>
          <t>Tải về file .docx mở được; có tiêu đề cộng đồng, mỗi sự kiện một bảng gồm thời gian (theo múi giờ sự kiện), người tổ chức, liên kết, mô tả; sắp theo thời gian.</t>
        </is>
      </c>
      <c r="M10" s="15" t="inlineStr"/>
      <c r="N10" s="18" t="inlineStr">
        <is>
          <t>Chưa test</t>
        </is>
      </c>
      <c r="O10" s="15" t="inlineStr"/>
      <c r="P10" s="15" t="inlineStr"/>
      <c r="Q10" s="18" t="inlineStr">
        <is>
          <t>Chưa test</t>
        </is>
      </c>
      <c r="R10" s="15" t="inlineStr"/>
    </row>
    <row r="11" ht="45" customHeight="1">
      <c r="A11" s="14" t="inlineStr">
        <is>
          <t>TC-UPD19-010</t>
        </is>
      </c>
      <c r="B11" s="15" t="inlineStr">
        <is>
          <t>Cập nhật 19/10/2026 (upload 2GB, gắn thẻ thành viên)</t>
        </is>
      </c>
      <c r="C11" s="15" t="inlineStr">
        <is>
          <t>Lịch sự kiện</t>
        </is>
      </c>
      <c r="D11" s="15" t="inlineStr">
        <is>
          <t>Tải từng sự kiện dạng Word; vẫn còn nút tải .ics để thêm vào ứng dụng lịch</t>
        </is>
      </c>
      <c r="E11" s="15" t="inlineStr">
        <is>
          <t>Chức năng</t>
        </is>
      </c>
      <c r="F11" s="20" t="inlineStr">
        <is>
          <t>Trung bình</t>
        </is>
      </c>
      <c r="G11" s="17" t="inlineStr">
        <is>
          <t>Đã hoàn thiện</t>
        </is>
      </c>
      <c r="H11" s="20" t="inlineStr">
        <is>
          <t>Một phần</t>
        </is>
      </c>
      <c r="I11" s="15" t="inlineStr">
        <is>
          <t>Frontend :5173 + backend :4000 chạy; đăng nhập là thành viên một cộng đồng (xem sheet 'Tài khoản &amp; dữ liệu test').</t>
        </is>
      </c>
      <c r="J11" s="15" t="inlineStr">
        <is>
          <t>1. Mở chi tiết một sự kiện
2. Bấm 'Tải file Word (.docx)'
3. Bấm 'Tải lịch xuống (.ics)'</t>
        </is>
      </c>
      <c r="K11" s="15" t="inlineStr">
        <is>
          <t>-</t>
        </is>
      </c>
      <c r="L11" s="15" t="inlineStr">
        <is>
          <t>Cả hai file tải được; .docx mở xem được; .ics nhập được vào Google/Apple/Outlook Calendar.</t>
        </is>
      </c>
      <c r="M11" s="15" t="inlineStr"/>
      <c r="N11" s="18" t="inlineStr">
        <is>
          <t>Chưa test</t>
        </is>
      </c>
      <c r="O11" s="15" t="inlineStr"/>
      <c r="P11" s="15" t="inlineStr"/>
      <c r="Q11" s="18" t="inlineStr">
        <is>
          <t>Chưa test</t>
        </is>
      </c>
      <c r="R11" s="15" t="inlineStr"/>
    </row>
    <row r="12" ht="45" customHeight="1">
      <c r="A12" s="14" t="inlineStr">
        <is>
          <t>TC-UPD19-011</t>
        </is>
      </c>
      <c r="B12" s="15" t="inlineStr">
        <is>
          <t>Cập nhật 19/10/2026 (upload 2GB, gắn thẻ thành viên)</t>
        </is>
      </c>
      <c r="C12" s="15" t="inlineStr">
        <is>
          <t>Tin nhắn riêng</t>
        </is>
      </c>
      <c r="D12" s="15" t="inlineStr">
        <is>
          <t>Đính kèm file bất kỳ (video, json, rar, exe...) tới 2GB</t>
        </is>
      </c>
      <c r="E12" s="15" t="inlineStr">
        <is>
          <t>Chức năng</t>
        </is>
      </c>
      <c r="F12" s="16" t="inlineStr">
        <is>
          <t>Cao</t>
        </is>
      </c>
      <c r="G12" s="17" t="inlineStr">
        <is>
          <t>Đã hoàn thiện</t>
        </is>
      </c>
      <c r="H12" s="20" t="inlineStr">
        <is>
          <t>Một phần</t>
        </is>
      </c>
      <c r="I12" s="15" t="inlineStr">
        <is>
          <t>Frontend :5173 + backend :4000 chạy; đăng nhập là thành viên một cộng đồng (xem sheet 'Tài khoản &amp; dữ liệu test').</t>
        </is>
      </c>
      <c r="J12" s="15" t="inlineStr">
        <is>
          <t>1. Mở Tin nhắn, chọn cuộc trò chuyện
2. Đính kèm lần lượt: .mp4, .json, .rar, .exe
3. Gửi</t>
        </is>
      </c>
      <c r="K12" s="15" t="inlineStr">
        <is>
          <t>mp4/json/rar/exe</t>
        </is>
      </c>
      <c r="L12" s="15" t="inlineStr">
        <is>
          <t>Cả bốn tải lên và gửi được (tối đa 5 tệp/tin); video phát ngay trong khung chat; file khác hiện dạng tải về với tên gốc; người nhận tải về đúng tên file.</t>
        </is>
      </c>
      <c r="M12" s="15" t="inlineStr"/>
      <c r="N12" s="18" t="inlineStr">
        <is>
          <t>Chưa test</t>
        </is>
      </c>
      <c r="O12" s="15" t="inlineStr"/>
      <c r="P12" s="15" t="inlineStr"/>
      <c r="Q12" s="18" t="inlineStr">
        <is>
          <t>Chưa test</t>
        </is>
      </c>
      <c r="R12" s="15" t="inlineStr"/>
    </row>
    <row r="13" ht="30" customHeight="1">
      <c r="A13" s="14" t="inlineStr">
        <is>
          <t>TC-UPD19-012</t>
        </is>
      </c>
      <c r="B13" s="15" t="inlineStr">
        <is>
          <t>Cập nhật 19/10/2026 (upload 2GB, gắn thẻ thành viên)</t>
        </is>
      </c>
      <c r="C13" s="15" t="inlineStr">
        <is>
          <t>Tin nhắn riêng</t>
        </is>
      </c>
      <c r="D13" s="15" t="inlineStr">
        <is>
          <t>File lạ (exe, html...) luôn phục vụ dạng tải về, không chạy/hiển thị trong trình duyệt</t>
        </is>
      </c>
      <c r="E13" s="15" t="inlineStr">
        <is>
          <t>Bảo mật</t>
        </is>
      </c>
      <c r="F13" s="16" t="inlineStr">
        <is>
          <t>Cao</t>
        </is>
      </c>
      <c r="G13" s="17" t="inlineStr">
        <is>
          <t>Đã hoàn thiện</t>
        </is>
      </c>
      <c r="H13" s="16" t="inlineStr">
        <is>
          <t>Không</t>
        </is>
      </c>
      <c r="I13" s="15" t="inlineStr">
        <is>
          <t>Frontend :5173 + backend :4000 chạy; đăng nhập là thành viên một cộng đồng (xem sheet 'Tài khoản &amp; dữ liệu test').</t>
        </is>
      </c>
      <c r="J13" s="15" t="inlineStr">
        <is>
          <t>1. Gửi file .html và .exe trong chat
2. Mở URL file ký trong tab mới</t>
        </is>
      </c>
      <c r="K13" s="15" t="inlineStr">
        <is>
          <t>html/exe</t>
        </is>
      </c>
      <c r="L13" s="15" t="inlineStr">
        <is>
          <t>Trình duyệt tải xuống (Content-Disposition: attachment, nosniff, CSP sandbox), không render HTML.</t>
        </is>
      </c>
      <c r="M13" s="15" t="inlineStr"/>
      <c r="N13" s="18" t="inlineStr">
        <is>
          <t>Chưa test</t>
        </is>
      </c>
      <c r="O13" s="15" t="inlineStr"/>
      <c r="P13" s="15" t="inlineStr"/>
      <c r="Q13" s="18" t="inlineStr">
        <is>
          <t>Chưa test</t>
        </is>
      </c>
      <c r="R13" s="15" t="inlineStr"/>
    </row>
    <row r="14" ht="45" customHeight="1">
      <c r="A14" s="14" t="inlineStr">
        <is>
          <t>TC-UPD19-013</t>
        </is>
      </c>
      <c r="B14" s="15" t="inlineStr">
        <is>
          <t>Cập nhật 19/10/2026 (upload 2GB, gắn thẻ thành viên)</t>
        </is>
      </c>
      <c r="C14" s="15" t="inlineStr">
        <is>
          <t>Khảo sát bài học</t>
        </is>
      </c>
      <c r="D14" s="15" t="inlineStr">
        <is>
          <t>Chủ/mod thêm khảo sát cho bài: chọn một, chọn nhiều, tự nhập; đặt bắt buộc từng câu</t>
        </is>
      </c>
      <c r="E14" s="15" t="inlineStr">
        <is>
          <t>Chức năng</t>
        </is>
      </c>
      <c r="F14" s="16" t="inlineStr">
        <is>
          <t>Cao</t>
        </is>
      </c>
      <c r="G14" s="17" t="inlineStr">
        <is>
          <t>Đã hoàn thiện</t>
        </is>
      </c>
      <c r="H14" s="20" t="inlineStr">
        <is>
          <t>Một phần</t>
        </is>
      </c>
      <c r="I14" s="15" t="inlineStr">
        <is>
          <t>Đăng nhập là mod/chủ cộng đồng; bài học đã lưu.</t>
        </is>
      </c>
      <c r="J14" s="15" t="inlineStr">
        <is>
          <t>1. Sửa bài học &gt; bước Nội dung &gt; mục 'Khảo sát cho bài học'
2. Thêm 3 câu: Chọn một, Chọn nhiều, Học viên tự nhập; tick 'Bắt buộc' cho 1 câu
3. Bấm 'Lưu khảo sát'</t>
        </is>
      </c>
      <c r="K14" s="15" t="inlineStr">
        <is>
          <t>-</t>
        </is>
      </c>
      <c r="L14" s="15" t="inlineStr">
        <is>
          <t>Lưu thành công; mở lại bài thấy đủ câu; lựa chọn trống/trùng báo lỗi đúng câu; câu 'tự nhập' không có ô lựa chọn; xóa hết câu rồi lưu = bỏ khảo sát.</t>
        </is>
      </c>
      <c r="M14" s="15" t="inlineStr"/>
      <c r="N14" s="18" t="inlineStr">
        <is>
          <t>Chưa test</t>
        </is>
      </c>
      <c r="O14" s="15" t="inlineStr"/>
      <c r="P14" s="15" t="inlineStr"/>
      <c r="Q14" s="18" t="inlineStr">
        <is>
          <t>Chưa test</t>
        </is>
      </c>
      <c r="R14" s="15" t="inlineStr"/>
    </row>
    <row r="15" ht="60" customHeight="1">
      <c r="A15" s="14" t="inlineStr">
        <is>
          <t>TC-UPD19-014</t>
        </is>
      </c>
      <c r="B15" s="15" t="inlineStr">
        <is>
          <t>Cập nhật 19/10/2026 (upload 2GB, gắn thẻ thành viên)</t>
        </is>
      </c>
      <c r="C15" s="15" t="inlineStr">
        <is>
          <t>Khảo sát bài học</t>
        </is>
      </c>
      <c r="D15" s="15" t="inlineStr">
        <is>
          <t>Học viên làm khảo sát ở trang bài học, được chọn bất kỳ đáp án và nộp lại để cập nhật</t>
        </is>
      </c>
      <c r="E15" s="15" t="inlineStr">
        <is>
          <t>Chức năng</t>
        </is>
      </c>
      <c r="F15" s="16" t="inlineStr">
        <is>
          <t>Cao</t>
        </is>
      </c>
      <c r="G15" s="17" t="inlineStr">
        <is>
          <t>Đã hoàn thiện</t>
        </is>
      </c>
      <c r="H15" s="20" t="inlineStr">
        <is>
          <t>Một phần</t>
        </is>
      </c>
      <c r="I15" s="15" t="inlineStr">
        <is>
          <t>Frontend :5173 + backend :4000 chạy; đăng nhập là thành viên một cộng đồng (xem sheet 'Tài khoản &amp; dữ liệu test').</t>
        </is>
      </c>
      <c r="J15" s="15" t="inlineStr">
        <is>
          <t>1. Mở bài học có khảo sát
2. Chọn đáp án (nhiều đáp án ở câu 'chọn nhiều'), nhập câu tự do
3. Bấm 'Gửi khảo sát'
4. Tải lại trang, sửa đáp án, bấm 'Cập nhật câu trả lời'</t>
        </is>
      </c>
      <c r="K15" s="15" t="inlineStr">
        <is>
          <t>-</t>
        </is>
      </c>
      <c r="L15" s="15" t="inlineStr">
        <is>
          <t>Câu bắt buộc chưa trả lời thì nút bị khóa; gửi xong hiện 'Đã lưu câu trả lời'; tải lại vẫn thấy đáp án đã chọn; nộp lại ghi đè, mỗi học viên chỉ có 1 bản; khảo sát KHÔNG chặn nút Hoàn thành bài.</t>
        </is>
      </c>
      <c r="M15" s="15" t="inlineStr"/>
      <c r="N15" s="18" t="inlineStr">
        <is>
          <t>Chưa test</t>
        </is>
      </c>
      <c r="O15" s="15" t="inlineStr"/>
      <c r="P15" s="15" t="inlineStr"/>
      <c r="Q15" s="18" t="inlineStr">
        <is>
          <t>Chưa test</t>
        </is>
      </c>
      <c r="R15" s="15" t="inlineStr"/>
    </row>
    <row r="16" ht="45" customHeight="1">
      <c r="A16" s="14" t="inlineStr">
        <is>
          <t>TC-UPD19-015</t>
        </is>
      </c>
      <c r="B16" s="15" t="inlineStr">
        <is>
          <t>Cập nhật 19/10/2026 (upload 2GB, gắn thẻ thành viên)</t>
        </is>
      </c>
      <c r="C16" s="15" t="inlineStr">
        <is>
          <t>Khảo sát bài học</t>
        </is>
      </c>
      <c r="D16" s="15" t="inlineStr">
        <is>
          <t>Phân quyền và dữ liệu: học viên không xem được kết quả; sửa khảo sát không mất câu trả lời cũ</t>
        </is>
      </c>
      <c r="E16" s="15" t="inlineStr">
        <is>
          <t>Bảo mật</t>
        </is>
      </c>
      <c r="F16" s="16" t="inlineStr">
        <is>
          <t>Cao</t>
        </is>
      </c>
      <c r="G16" s="17" t="inlineStr">
        <is>
          <t>Đã hoàn thiện</t>
        </is>
      </c>
      <c r="H16" s="16" t="inlineStr">
        <is>
          <t>Không</t>
        </is>
      </c>
      <c r="I16" s="15" t="inlineStr">
        <is>
          <t>Frontend :5173 + backend :4000 chạy; đăng nhập là thành viên một cộng đồng (xem sheet 'Tài khoản &amp; dữ liệu test').</t>
        </is>
      </c>
      <c r="J16" s="15" t="inlineStr">
        <is>
          <t>1. Học viên gọi GET /communities/:id/lessons/:lessonId/survey/results
2. Gọi POST survey/response với lựa chọn không có trong câu hỏi
3. Mod sửa nội dung câu hỏi (giữ nguyên câu) rồi lưu, xem lại kết quả</t>
        </is>
      </c>
      <c r="K16" s="15" t="inlineStr">
        <is>
          <t>-</t>
        </is>
      </c>
      <c r="L16" s="15" t="inlineStr">
        <is>
          <t>Kết quả: 403 với học viên; lựa chọn lạ: 400; sau khi mod sửa, câu trả lời cũ của câu giữ nguyên vẫn còn trong kết quả.</t>
        </is>
      </c>
      <c r="M16" s="15" t="inlineStr"/>
      <c r="N16" s="18" t="inlineStr">
        <is>
          <t>Chưa test</t>
        </is>
      </c>
      <c r="O16" s="15" t="inlineStr"/>
      <c r="P16" s="15" t="inlineStr"/>
      <c r="Q16" s="18" t="inlineStr">
        <is>
          <t>Chưa test</t>
        </is>
      </c>
      <c r="R16" s="15" t="inlineStr"/>
    </row>
    <row r="17" ht="45" customHeight="1">
      <c r="A17" s="14" t="inlineStr">
        <is>
          <t>TC-UPD19-016</t>
        </is>
      </c>
      <c r="B17" s="15" t="inlineStr">
        <is>
          <t>Cập nhật 19/10/2026 (upload 2GB, gắn thẻ thành viên)</t>
        </is>
      </c>
      <c r="C17" s="15" t="inlineStr">
        <is>
          <t>Trang Khảo sát (chủ/mod)</t>
        </is>
      </c>
      <c r="D17" s="15" t="inlineStr">
        <is>
          <t>Menu 'Khảo sát' chỉ hiện với mod trở lên; trang liệt kê khảo sát từng bài kèm số người trả lời và tỷ lệ</t>
        </is>
      </c>
      <c r="E17" s="15" t="inlineStr">
        <is>
          <t>Chức năng</t>
        </is>
      </c>
      <c r="F17" s="16" t="inlineStr">
        <is>
          <t>Cao</t>
        </is>
      </c>
      <c r="G17" s="17" t="inlineStr">
        <is>
          <t>Đã hoàn thiện</t>
        </is>
      </c>
      <c r="H17" s="20" t="inlineStr">
        <is>
          <t>Một phần</t>
        </is>
      </c>
      <c r="I17" s="15" t="inlineStr">
        <is>
          <t>Cộng đồng có ít nhất 1 bài có khảo sát và vài học viên đã trả lời.</t>
        </is>
      </c>
      <c r="J17" s="15" t="inlineStr">
        <is>
          <t>1. Đăng nhập chủ cộng đồng, nhìn menu trái
2. Bấm 'Khảo sát'
3. Đăng nhập học viên thường, kiểm tra menu và truy cập thẳng /communities/:id/community/khao-sat</t>
        </is>
      </c>
      <c r="K17" s="15" t="inlineStr">
        <is>
          <t>-</t>
        </is>
      </c>
      <c r="L17" s="15" t="inlineStr">
        <is>
          <t>Chủ/mod thấy mục Khảo sát; danh sách có tên bài, module, số câu hỏi, số câu trả lời, thanh % trên tổng thành viên, lần trả lời gần nhất; học viên không thấy mục này và vào trực tiếp thấy thông báo chỉ dành cho quản trị.</t>
        </is>
      </c>
      <c r="M17" s="15" t="inlineStr"/>
      <c r="N17" s="18" t="inlineStr">
        <is>
          <t>Chưa test</t>
        </is>
      </c>
      <c r="O17" s="15" t="inlineStr"/>
      <c r="P17" s="15" t="inlineStr"/>
      <c r="Q17" s="18" t="inlineStr">
        <is>
          <t>Chưa test</t>
        </is>
      </c>
      <c r="R17" s="15" t="inlineStr"/>
    </row>
    <row r="18" ht="45" customHeight="1">
      <c r="A18" s="14" t="inlineStr">
        <is>
          <t>TC-UPD19-017</t>
        </is>
      </c>
      <c r="B18" s="15" t="inlineStr">
        <is>
          <t>Cập nhật 19/10/2026 (upload 2GB, gắn thẻ thành viên)</t>
        </is>
      </c>
      <c r="C18" s="15" t="inlineStr">
        <is>
          <t>Trang Khảo sát (chủ/mod)</t>
        </is>
      </c>
      <c r="D18" s="15" t="inlineStr">
        <is>
          <t>Chi tiết: tab Tổng quan thống kê từng câu, có thể sắp theo lựa chọn nhiều nhất</t>
        </is>
      </c>
      <c r="E18" s="15" t="inlineStr">
        <is>
          <t>Chức năng</t>
        </is>
      </c>
      <c r="F18" s="16" t="inlineStr">
        <is>
          <t>Cao</t>
        </is>
      </c>
      <c r="G18" s="17" t="inlineStr">
        <is>
          <t>Đã hoàn thiện</t>
        </is>
      </c>
      <c r="H18" s="20" t="inlineStr">
        <is>
          <t>Một phần</t>
        </is>
      </c>
      <c r="I18" s="15" t="inlineStr">
        <is>
          <t>Khảo sát đã có câu trả lời.</t>
        </is>
      </c>
      <c r="J18" s="15" t="inlineStr">
        <is>
          <t>1. Bấm một khảo sát trong danh sách
2. Xem tab 'Tổng quan'
3. Tick 'Sắp theo lựa chọn nhiều người chọn nhất'</t>
        </is>
      </c>
      <c r="K18" s="15" t="inlineStr">
        <is>
          <t>-</t>
        </is>
      </c>
      <c r="L18" s="15" t="inlineStr">
        <is>
          <t>Mỗi câu chọn một/nhiều hiện số người và % cho từng lựa chọn kèm thanh; câu tự nhập chỉ dẫn sang tab Câu trả lời tự nhập; số liệu khớp dữ liệu đã nhập.</t>
        </is>
      </c>
      <c r="M18" s="15" t="inlineStr"/>
      <c r="N18" s="18" t="inlineStr">
        <is>
          <t>Chưa test</t>
        </is>
      </c>
      <c r="O18" s="15" t="inlineStr"/>
      <c r="P18" s="15" t="inlineStr"/>
      <c r="Q18" s="18" t="inlineStr">
        <is>
          <t>Chưa test</t>
        </is>
      </c>
      <c r="R18" s="15" t="inlineStr"/>
    </row>
    <row r="19" ht="30" customHeight="1">
      <c r="A19" s="14" t="inlineStr">
        <is>
          <t>TC-UPD19-018</t>
        </is>
      </c>
      <c r="B19" s="15" t="inlineStr">
        <is>
          <t>Cập nhật 19/10/2026 (upload 2GB, gắn thẻ thành viên)</t>
        </is>
      </c>
      <c r="C19" s="15" t="inlineStr">
        <is>
          <t>Trang Khảo sát (chủ/mod)</t>
        </is>
      </c>
      <c r="D19" s="15" t="inlineStr">
        <is>
          <t>Tab 'Câu trả lời tự nhập' và 'Từng học viên' có phân trang, tìm kiếm và lọc theo đáp án</t>
        </is>
      </c>
      <c r="E19" s="15" t="inlineStr">
        <is>
          <t>Chức năng</t>
        </is>
      </c>
      <c r="F19" s="16" t="inlineStr">
        <is>
          <t>Cao</t>
        </is>
      </c>
      <c r="G19" s="17" t="inlineStr">
        <is>
          <t>Đã hoàn thiện</t>
        </is>
      </c>
      <c r="H19" s="20" t="inlineStr">
        <is>
          <t>Một phần</t>
        </is>
      </c>
      <c r="I19" s="15" t="inlineStr">
        <is>
          <t>Khảo sát có &gt;20 người trả lời (dùng script nạp dữ liệu).</t>
        </is>
      </c>
      <c r="J19" s="15" t="inlineStr">
        <is>
          <t>1. Tab 'Câu trả lời tự nhập': chọn câu hỏi, tìm theo từ khóa, chuyển trang
2. Tab 'Từng học viên': tìm theo tên, lọc 'câu X = đáp án Y', mở rộng một học viên</t>
        </is>
      </c>
      <c r="K19" s="15" t="inlineStr">
        <is>
          <t>-</t>
        </is>
      </c>
      <c r="L19" s="15" t="inlineStr">
        <is>
          <t>Mỗi trang 20 dòng, tổng số kết quả đúng; tìm/lọc đổi kết quả và quay về trang 1; mở rộng một dòng thấy đủ câu trả lời của người đó; số lượng lớn vẫn phản hồi nhanh (thống kê tính bằng SQL).</t>
        </is>
      </c>
      <c r="M19" s="15" t="inlineStr"/>
      <c r="N19" s="18" t="inlineStr">
        <is>
          <t>Chưa test</t>
        </is>
      </c>
      <c r="O19" s="15" t="inlineStr"/>
      <c r="P19" s="15" t="inlineStr"/>
      <c r="Q19" s="18" t="inlineStr">
        <is>
          <t>Chưa test</t>
        </is>
      </c>
      <c r="R19" s="15" t="inlineStr"/>
    </row>
    <row r="20" ht="30" customHeight="1">
      <c r="A20" s="14" t="inlineStr">
        <is>
          <t>TC-UPD19-019</t>
        </is>
      </c>
      <c r="B20" s="15" t="inlineStr">
        <is>
          <t>Cập nhật 19/10/2026 (upload 2GB, gắn thẻ thành viên)</t>
        </is>
      </c>
      <c r="C20" s="15" t="inlineStr">
        <is>
          <t>Trang Khảo sát (chủ/mod)</t>
        </is>
      </c>
      <c r="D20" s="15" t="inlineStr">
        <is>
          <t>Tải CSV kết quả khảo sát mở đúng tiếng Việt trong Excel, chống công thức độc hại</t>
        </is>
      </c>
      <c r="E20" s="15" t="inlineStr">
        <is>
          <t>Chức năng</t>
        </is>
      </c>
      <c r="F20" s="20" t="inlineStr">
        <is>
          <t>Trung bình</t>
        </is>
      </c>
      <c r="G20" s="17" t="inlineStr">
        <is>
          <t>Đã hoàn thiện</t>
        </is>
      </c>
      <c r="H20" s="16" t="inlineStr">
        <is>
          <t>Không</t>
        </is>
      </c>
      <c r="I20" s="15" t="inlineStr">
        <is>
          <t>Khảo sát đã có câu trả lời, có một câu trả lời bắt đầu bằng '=' .</t>
        </is>
      </c>
      <c r="J20" s="15" t="inlineStr">
        <is>
          <t>1. Vào chi tiết khảo sát, bấm 'Tải CSV'
2. Mở file bằng Excel</t>
        </is>
      </c>
      <c r="K20" s="15" t="inlineStr">
        <is>
          <t>ô '=1+1'</t>
        </is>
      </c>
      <c r="L20" s="15" t="inlineStr">
        <is>
          <t>File .csv mở đúng tiếng Việt (có BOM); mỗi hàng một học viên, mỗi cột một câu hỏi; ô bắt đầu bằng = + - @ bị thêm dấu ' phía trước nên không chạy công thức.</t>
        </is>
      </c>
      <c r="M20" s="15" t="inlineStr"/>
      <c r="N20" s="18" t="inlineStr">
        <is>
          <t>Chưa test</t>
        </is>
      </c>
      <c r="O20" s="15" t="inlineStr"/>
      <c r="P20" s="15" t="inlineStr"/>
      <c r="Q20" s="18" t="inlineStr">
        <is>
          <t>Chưa test</t>
        </is>
      </c>
      <c r="R20" s="15" t="inlineStr"/>
    </row>
    <row r="21" ht="45" customHeight="1">
      <c r="A21" s="14" t="inlineStr">
        <is>
          <t>TC-UPD19-020</t>
        </is>
      </c>
      <c r="B21" s="15" t="inlineStr">
        <is>
          <t>Cập nhật 19/10/2026 (upload 2GB, gắn thẻ thành viên)</t>
        </is>
      </c>
      <c r="C21" s="15" t="inlineStr">
        <is>
          <t>Trang Khảo sát (chủ/mod)</t>
        </is>
      </c>
      <c r="D21" s="15" t="inlineStr">
        <is>
          <t>Chủ cộng đồng nhận thông báo khi khảo sát đạt mốc 10/50/100/500/1000 người trả lời</t>
        </is>
      </c>
      <c r="E21" s="15" t="inlineStr">
        <is>
          <t>Chức năng</t>
        </is>
      </c>
      <c r="F21" s="17" t="inlineStr">
        <is>
          <t>Thấp</t>
        </is>
      </c>
      <c r="G21" s="17" t="inlineStr">
        <is>
          <t>Đã hoàn thiện</t>
        </is>
      </c>
      <c r="H21" s="16" t="inlineStr">
        <is>
          <t>Không</t>
        </is>
      </c>
      <c r="I21" s="15" t="inlineStr">
        <is>
          <t>Khảo sát đang có 9 người trả lời.</t>
        </is>
      </c>
      <c r="J21" s="15" t="inlineStr">
        <is>
          <t>1. Học viên thứ 10 (mới) nộp khảo sát
2. Đăng nhập chủ cộng đồng xem chuông thông báo
3. Học viên cũ nộp lại để cập nhật</t>
        </is>
      </c>
      <c r="K21" s="15" t="inlineStr">
        <is>
          <t>-</t>
        </is>
      </c>
      <c r="L21" s="15" t="inlineStr">
        <is>
          <t>Chủ nhận 1 thông báo 'Khảo sát đạt mốc trả lời mới' (bấm mở trang kết quả); nộp lại/cập nhật không tạo thông báo hay tăng số lượng.</t>
        </is>
      </c>
      <c r="M21" s="15" t="inlineStr"/>
      <c r="N21" s="18" t="inlineStr">
        <is>
          <t>Chưa test</t>
        </is>
      </c>
      <c r="O21" s="15" t="inlineStr"/>
      <c r="P21" s="15" t="inlineStr"/>
      <c r="Q21" s="18" t="inlineStr">
        <is>
          <t>Chưa test</t>
        </is>
      </c>
      <c r="R21" s="15" t="inlineStr"/>
    </row>
    <row r="22" ht="45" customHeight="1">
      <c r="A22" s="14" t="inlineStr">
        <is>
          <t>TC-UPD19-021</t>
        </is>
      </c>
      <c r="B22" s="15" t="inlineStr">
        <is>
          <t>Cập nhật 19/10/2026 (upload 2GB, gắn thẻ thành viên)</t>
        </is>
      </c>
      <c r="C22" s="15" t="inlineStr">
        <is>
          <t>Avatar theo dữ liệu user</t>
        </is>
      </c>
      <c r="D22" s="15" t="inlineStr">
        <is>
          <t>Dãy avatar thành viên, bảng xếp hạng, danh sách thành viên, đánh giá và chủ cộng đồng hiển thị đúng ảnh/chữ cái của user (không còn màu cứng)</t>
        </is>
      </c>
      <c r="E22" s="15" t="inlineStr">
        <is>
          <t>Giao diện</t>
        </is>
      </c>
      <c r="F22" s="20" t="inlineStr">
        <is>
          <t>Trung bình</t>
        </is>
      </c>
      <c r="G22" s="17" t="inlineStr">
        <is>
          <t>Đã hoàn thiện</t>
        </is>
      </c>
      <c r="H22" s="20" t="inlineStr">
        <is>
          <t>Một phần</t>
        </is>
      </c>
      <c r="I22" s="15" t="inlineStr">
        <is>
          <t>Frontend :5173 + backend :4000 chạy; đăng nhập là thành viên một cộng đồng (xem sheet 'Tài khoản &amp; dữ liệu test').</t>
        </is>
      </c>
      <c r="J22" s="15" t="inlineStr">
        <is>
          <t>1. Mở trang cộng đồng: thẻ bên phải có dãy avatar
2. Mở tab Thành viên, Bảng xếp hạng, Giới thiệu và phần Đánh giá của cộng đồng
3. So sánh với ảnh đại diện đã đặt trong hồ sơ từng user</t>
        </is>
      </c>
      <c r="K22" s="15" t="inlineStr">
        <is>
          <t>user có ảnh / chưa có ảnh</t>
        </is>
      </c>
      <c r="L22" s="15" t="inlineStr">
        <is>
          <t>User có ảnh: hiện đúng ảnh ở mọi nơi (kể cả avatar người đánh giá và chủ cộng đồng ở tab Giới thiệu); chưa có ảnh: hiện chữ cái đầu trên nền thương hiệu, không còn bảng màu pastel theo thứ tự; số thành viên và số avatar khớp nhau.</t>
        </is>
      </c>
      <c r="M22" s="15" t="inlineStr"/>
      <c r="N22" s="18" t="inlineStr">
        <is>
          <t>Chưa test</t>
        </is>
      </c>
      <c r="O22" s="15" t="inlineStr"/>
      <c r="P22" s="15" t="inlineStr"/>
      <c r="Q22" s="18" t="inlineStr">
        <is>
          <t>Chưa test</t>
        </is>
      </c>
      <c r="R22" s="15" t="inlineStr"/>
    </row>
    <row r="23" ht="60" customHeight="1">
      <c r="A23" s="14" t="inlineStr">
        <is>
          <t>TC-UPD19-022</t>
        </is>
      </c>
      <c r="B23" s="15" t="inlineStr">
        <is>
          <t>Cập nhật 19/10/2026 (upload 2GB, gắn thẻ thành viên)</t>
        </is>
      </c>
      <c r="C23" s="15" t="inlineStr">
        <is>
          <t>Khảo sát bài học</t>
        </is>
      </c>
      <c r="D23" s="15" t="inlineStr">
        <is>
          <t>Câu khảo sát 'Bắt buộc trả lời' chặn hoàn thành bài cho tới khi học viên trả lời</t>
        </is>
      </c>
      <c r="E23" s="15" t="inlineStr">
        <is>
          <t>Chức năng</t>
        </is>
      </c>
      <c r="F23" s="16" t="inlineStr">
        <is>
          <t>Cao</t>
        </is>
      </c>
      <c r="G23" s="17" t="inlineStr">
        <is>
          <t>Đã hoàn thiện</t>
        </is>
      </c>
      <c r="H23" s="20" t="inlineStr">
        <is>
          <t>Một phần</t>
        </is>
      </c>
      <c r="I23" s="15" t="inlineStr">
        <is>
          <t>Bài có khảo sát với ít nhất 1 câu bắt buộc; đăng nhập học viên (không phải mod).</t>
        </is>
      </c>
      <c r="J23" s="15" t="inlineStr">
        <is>
          <t>1. Mở bài học, kéo xuống cuối trang
2. Quan sát nút Hoàn thành khi chưa trả lời
3. Trả lời đủ câu bắt buộc, bấm Gửi khảo sát
4. Gọi trực tiếp POST /lessons/:id/complete khi chưa trả lời (API)</t>
        </is>
      </c>
      <c r="K23" s="15" t="inlineStr">
        <is>
          <t>-</t>
        </is>
      </c>
      <c r="L23" s="15" t="inlineStr">
        <is>
          <t>Chưa trả lời: nút Hoàn thành bị khóa kèm dòng nhắc, API trả 409 SURVEY_REQUIRED; trả lời xong nút mở và hoàn thành được, bài sau (học tuần tự) được mở; mod/chủ không bị chặn.</t>
        </is>
      </c>
      <c r="M23" s="15" t="inlineStr"/>
      <c r="N23" s="18" t="inlineStr">
        <is>
          <t>Chưa test</t>
        </is>
      </c>
      <c r="O23" s="15" t="inlineStr"/>
      <c r="P23" s="15" t="inlineStr"/>
      <c r="Q23" s="18" t="inlineStr">
        <is>
          <t>Chưa test</t>
        </is>
      </c>
      <c r="R23" s="15" t="inlineStr"/>
    </row>
    <row r="24" ht="45" customHeight="1">
      <c r="A24" s="14" t="inlineStr">
        <is>
          <t>TC-UPD19-023</t>
        </is>
      </c>
      <c r="B24" s="15" t="inlineStr">
        <is>
          <t>Cập nhật 19/10/2026 (upload 2GB, gắn thẻ thành viên)</t>
        </is>
      </c>
      <c r="C24" s="15" t="inlineStr">
        <is>
          <t>Khảo sát bài học</t>
        </is>
      </c>
      <c r="D24" s="15" t="inlineStr">
        <is>
          <t>Câu hỏi có thể xóa hết lựa chọn; khi đó bắt buộc bật ô nhập ý kiến khác</t>
        </is>
      </c>
      <c r="E24" s="15" t="inlineStr">
        <is>
          <t>Chức năng</t>
        </is>
      </c>
      <c r="F24" s="20" t="inlineStr">
        <is>
          <t>Trung bình</t>
        </is>
      </c>
      <c r="G24" s="17" t="inlineStr">
        <is>
          <t>Đã hoàn thiện</t>
        </is>
      </c>
      <c r="H24" s="20" t="inlineStr">
        <is>
          <t>Một phần</t>
        </is>
      </c>
      <c r="I24" s="15" t="inlineStr">
        <is>
          <t>Mod đang soạn khảo sát.</t>
        </is>
      </c>
      <c r="J24" s="15" t="inlineStr">
        <is>
          <t>1. Thêm câu hỏi, bấm X xóa lần lượt mọi lựa chọn
2. Quan sát ô 'Cho phép học viên nhập thêm ý kiến khác'
3. Lưu bài học, đăng nhập học viên mở bài</t>
        </is>
      </c>
      <c r="K24" s="15" t="inlineStr">
        <is>
          <t>-</t>
        </is>
      </c>
      <c r="L24" s="15" t="inlineStr">
        <is>
          <t>Ô nhập ý kiến khác tự tick và bị khóa khi không còn lựa chọn; lưu được; học viên chỉ thấy ô nhập chữ dưới câu hỏi; gọi API với 0 lựa chọn và allowText=false trả 400.</t>
        </is>
      </c>
      <c r="M24" s="15" t="inlineStr"/>
      <c r="N24" s="18" t="inlineStr">
        <is>
          <t>Chưa test</t>
        </is>
      </c>
      <c r="O24" s="15" t="inlineStr"/>
      <c r="P24" s="15" t="inlineStr"/>
      <c r="Q24" s="18" t="inlineStr">
        <is>
          <t>Chưa test</t>
        </is>
      </c>
      <c r="R24" s="15" t="inlineStr"/>
    </row>
    <row r="25" ht="30" customHeight="1">
      <c r="A25" s="14" t="inlineStr">
        <is>
          <t>TC-UPD19-024</t>
        </is>
      </c>
      <c r="B25" s="15" t="inlineStr">
        <is>
          <t>Cập nhật 19/10/2026 (upload 2GB, gắn thẻ thành viên)</t>
        </is>
      </c>
      <c r="C25" s="15" t="inlineStr">
        <is>
          <t>Giao diện dark mode</t>
        </is>
      </c>
      <c r="D25" s="15" t="inlineStr">
        <is>
          <t>Thẻ 'Chào mừng bạn trở lại' ở bảng tin đọc được trong dark mode</t>
        </is>
      </c>
      <c r="E25" s="15" t="inlineStr">
        <is>
          <t>Giao diện</t>
        </is>
      </c>
      <c r="F25" s="17" t="inlineStr">
        <is>
          <t>Thấp</t>
        </is>
      </c>
      <c r="G25" s="17" t="inlineStr">
        <is>
          <t>Đã hoàn thiện</t>
        </is>
      </c>
      <c r="H25" s="20" t="inlineStr">
        <is>
          <t>Một phần</t>
        </is>
      </c>
      <c r="I25" s="15" t="inlineStr">
        <is>
          <t>Frontend :5173 + backend :4000 chạy; đăng nhập là thành viên một cộng đồng (xem sheet 'Tài khoản &amp; dữ liệu test').</t>
        </is>
      </c>
      <c r="J25" s="15" t="inlineStr">
        <is>
          <t>1. Bật giao diện tối
2. Mở tab Cộng đồng (bảng tin) của cộng đồng chưa hiện onboarding</t>
        </is>
      </c>
      <c r="K25" s="15" t="inlineStr">
        <is>
          <t>-</t>
        </is>
      </c>
      <c r="L25" s="15" t="inlineStr">
        <is>
          <t>Thẻ có nền tối mờ như thẻ onboarding, tiêu đề/mô tả chữ sáng, 3 nút hành động nền mờ chữ sáng, không còn chữ trắng trên nền kem.</t>
        </is>
      </c>
      <c r="M25" s="15" t="inlineStr"/>
      <c r="N25" s="18" t="inlineStr">
        <is>
          <t>Chưa test</t>
        </is>
      </c>
      <c r="O25" s="15" t="inlineStr"/>
      <c r="P25" s="15" t="inlineStr"/>
      <c r="Q25" s="18" t="inlineStr">
        <is>
          <t>Chưa test</t>
        </is>
      </c>
      <c r="R25" s="15" t="inlineStr"/>
    </row>
    <row r="26" ht="75" customHeight="1">
      <c r="A26" s="14" t="inlineStr">
        <is>
          <t>TC-UPD19-025</t>
        </is>
      </c>
      <c r="B26" s="15" t="inlineStr">
        <is>
          <t>Cập nhật 19/10/2026 (upload 2GB, gắn thẻ thành viên)</t>
        </is>
      </c>
      <c r="C26" s="15" t="inlineStr">
        <is>
          <t>Trắc nghiệm sau khi xem video</t>
        </is>
      </c>
      <c r="D26" s="15" t="inlineStr">
        <is>
          <t>Bài có video: phải xem hết video mới mở được trắc nghiệm; trắc nghiệm nằm ở trang riêng</t>
        </is>
      </c>
      <c r="E26" s="15" t="inlineStr">
        <is>
          <t>Chức năng</t>
        </is>
      </c>
      <c r="F26" s="16" t="inlineStr">
        <is>
          <t>Cao</t>
        </is>
      </c>
      <c r="G26" s="17" t="inlineStr">
        <is>
          <t>Đã hoàn thiện</t>
        </is>
      </c>
      <c r="H26" s="20" t="inlineStr">
        <is>
          <t>Một phần</t>
        </is>
      </c>
      <c r="I26" s="15" t="inlineStr">
        <is>
          <t>Bài học có video (YouTube/Vimeo/tải lên) và trắc nghiệm; đăng nhập học viên (không phải mod).</t>
        </is>
      </c>
      <c r="J26" s="15" t="inlineStr">
        <is>
          <t>1. Mở bài học, chưa xem video: quan sát khung 'Bài trắc nghiệm &amp; khảo sát'
2. Xem video đến hết (không tua)
3. Bấm 'Làm trắc nghiệm'
4. Làm xong bấm 'Về bài học để hoàn thành'
5. Gọi trực tiếp POST /lessons/:id/quiz/attempt khi chưa xem hết video (API)</t>
        </is>
      </c>
      <c r="K26" s="15" t="inlineStr">
        <is>
          <t>-</t>
        </is>
      </c>
      <c r="L26" s="15" t="inlineStr">
        <is>
          <t>Chưa xem hết: nút khóa kèm dòng nhắc, API trả 409 VIDEO_REQUIRED; video chạy hết thì hiện 'Bạn đã xem hết video' và nút mở sang trang /trac-nghiem (trắc nghiệm + khảo sát), không còn nằm dồn dưới bài học; trạng thái đã xem được nhớ khi quay lại; mod/chủ không bị chặn.</t>
        </is>
      </c>
      <c r="M26" s="15" t="inlineStr"/>
      <c r="N26" s="18" t="inlineStr">
        <is>
          <t>Chưa test</t>
        </is>
      </c>
      <c r="O26" s="15" t="inlineStr"/>
      <c r="P26" s="15" t="inlineStr"/>
      <c r="Q26" s="18" t="inlineStr">
        <is>
          <t>Chưa test</t>
        </is>
      </c>
      <c r="R26" s="15" t="inlineStr"/>
    </row>
    <row r="27" ht="45" customHeight="1">
      <c r="A27" s="14" t="inlineStr">
        <is>
          <t>TC-UPD19-026</t>
        </is>
      </c>
      <c r="B27" s="15" t="inlineStr">
        <is>
          <t>Cập nhật 19/10/2026 (upload 2GB, gắn thẻ thành viên)</t>
        </is>
      </c>
      <c r="C27" s="15" t="inlineStr">
        <is>
          <t>Giao diện mobile</t>
        </is>
      </c>
      <c r="D27" s="15" t="inlineStr">
        <is>
          <t>Mobile không còn thanh menu dưới; màn con có nút quay lại ở thanh trên</t>
        </is>
      </c>
      <c r="E27" s="15" t="inlineStr">
        <is>
          <t>Giao diện</t>
        </is>
      </c>
      <c r="F27" s="16" t="inlineStr">
        <is>
          <t>Cao</t>
        </is>
      </c>
      <c r="G27" s="17" t="inlineStr">
        <is>
          <t>Đã hoàn thiện</t>
        </is>
      </c>
      <c r="H27" s="20" t="inlineStr">
        <is>
          <t>Một phần</t>
        </is>
      </c>
      <c r="I27" s="15" t="inlineStr">
        <is>
          <t>Trình duyệt ở chế độ mobile (&lt; 768px), đã đăng nhập.</t>
        </is>
      </c>
      <c r="J27" s="15" t="inlineStr">
        <is>
          <t>1. Mở trang chủ: kiểm tra không có thanh tab dưới
2. Vào một cộng đồng &gt; Lớp học &gt; một bài học
3. Bấm nút mũi tên quay lại ở thanh trên, và mở menu (icon ghi chú) để vào Trang chủ/Chat/Cộng đồng của tôi/Cá nhân</t>
        </is>
      </c>
      <c r="K27" s="15" t="inlineStr">
        <is>
          <t>-</t>
        </is>
      </c>
      <c r="L27" s="15" t="inlineStr">
        <is>
          <t>Không còn thanh tab Trang chủ/Cộng đồng/Chat/Cá nhân; màn chính (trang chủ, cộng đồng của tôi, chat, cài đặt, bảng tin cộng đồng) không có nút quay lại; các màn khác có nút quay lại bên trái cạnh nút menu (quay về màn trước, mở link trực tiếp thì về trang chính); menu có đủ Chat (kèm số tin chưa đọc); mascot chat không bị lệch chỗ.</t>
        </is>
      </c>
      <c r="M27" s="15" t="inlineStr"/>
      <c r="N27" s="18" t="inlineStr">
        <is>
          <t>Chưa test</t>
        </is>
      </c>
      <c r="O27" s="15" t="inlineStr"/>
      <c r="P27" s="15" t="inlineStr"/>
      <c r="Q27" s="18" t="inlineStr">
        <is>
          <t>Chưa test</t>
        </is>
      </c>
      <c r="R27" s="15" t="inlineStr"/>
    </row>
    <row r="28" ht="75" customHeight="1">
      <c r="A28" s="14" t="inlineStr">
        <is>
          <t>TC-UPD19-027</t>
        </is>
      </c>
      <c r="B28" s="15" t="inlineStr">
        <is>
          <t>Cập nhật 19/10/2026 (upload 2GB, gắn thẻ thành viên)</t>
        </is>
      </c>
      <c r="C28" s="15" t="inlineStr">
        <is>
          <t>Nút Hoàn thành bài học</t>
        </is>
      </c>
      <c r="D28" s="15" t="inlineStr">
        <is>
          <t>Chỉ bấm được Hoàn thành khi đã học hết: xem hết video, đạt trắc nghiệm, trả lời khảo sát bắt buộc</t>
        </is>
      </c>
      <c r="E28" s="15" t="inlineStr">
        <is>
          <t>Chức năng</t>
        </is>
      </c>
      <c r="F28" s="16" t="inlineStr">
        <is>
          <t>Cao</t>
        </is>
      </c>
      <c r="G28" s="17" t="inlineStr">
        <is>
          <t>Đã hoàn thiện</t>
        </is>
      </c>
      <c r="H28" s="20" t="inlineStr">
        <is>
          <t>Một phần</t>
        </is>
      </c>
      <c r="I28" s="15" t="inlineStr">
        <is>
          <t>Bài có video + trắc nghiệm + khảo sát có câu bắt buộc; thử bằng tài khoản học viên và cả chủ cộng đồng.</t>
        </is>
      </c>
      <c r="J28" s="15" t="inlineStr">
        <is>
          <t>1. Mở bài, quan sát khung 'Để hoàn thành bài học, bạn cần:' và nút Hoàn thành (khóa)
2. Xem hết video liên tục (không tua) -&gt; mục 1 chuyển xanh
3. Làm trắc nghiệm đến khi đạt -&gt; mục 2 xanh
4. Làm khảo sát bắt buộc -&gt; mục 3 xanh, nút Hoàn thành mở
5. Gọi API POST /lessons/:id/complete khi chưa đủ điều kiện</t>
        </is>
      </c>
      <c r="K28" s="15" t="inlineStr">
        <is>
          <t>-</t>
        </is>
      </c>
      <c r="L28" s="15" t="inlineStr">
        <is>
          <t>Checklist hiện đúng từng điều kiện còn thiếu; nút khóa tới khi đủ cả ba; API trả 409 VIDEO_REQUIRED / QUIZ_REQUIRED / SURVEY_REQUIRED theo thứ tự; áp dụng cho cả mod/chủ cộng đồng; bỏ đánh dấu hoàn thành vẫn không bị ràng buộc.</t>
        </is>
      </c>
      <c r="M28" s="15" t="inlineStr"/>
      <c r="N28" s="18" t="inlineStr">
        <is>
          <t>Chưa test</t>
        </is>
      </c>
      <c r="O28" s="15" t="inlineStr"/>
      <c r="P28" s="15" t="inlineStr"/>
      <c r="Q28" s="18" t="inlineStr">
        <is>
          <t>Chưa test</t>
        </is>
      </c>
      <c r="R28" s="15" t="inlineStr"/>
    </row>
    <row r="29" ht="60" customHeight="1">
      <c r="A29" s="14" t="inlineStr">
        <is>
          <t>TC-UPD19-028</t>
        </is>
      </c>
      <c r="B29" s="15" t="inlineStr">
        <is>
          <t>Cập nhật 19/10/2026 (upload 2GB, gắn thẻ thành viên)</t>
        </is>
      </c>
      <c r="C29" s="15" t="inlineStr">
        <is>
          <t>Trắc nghiệm từng câu (wizard)</t>
        </is>
      </c>
      <c r="D29" s="15" t="inlineStr">
        <is>
          <t>Nội dung bài học chỉ hiện 1 dòng, bấm 'Xem thêm' để mở đủ và 'Thu gọn' để gập lại</t>
        </is>
      </c>
      <c r="E29" s="15" t="inlineStr">
        <is>
          <t>Giao diện</t>
        </is>
      </c>
      <c r="F29" s="20" t="inlineStr">
        <is>
          <t>Trung bình</t>
        </is>
      </c>
      <c r="G29" s="17" t="inlineStr">
        <is>
          <t>Đã hoàn thiện</t>
        </is>
      </c>
      <c r="H29" s="20" t="inlineStr">
        <is>
          <t>Một phần</t>
        </is>
      </c>
      <c r="I29" s="15" t="inlineStr">
        <is>
          <t>Bài học có phần nội dung/ghi chú dài nhiều đoạn; đăng nhập học viên.</t>
        </is>
      </c>
      <c r="J29" s="15" t="inlineStr">
        <is>
          <t>1. Mở bài học, quan sát phần nội dung dưới tiêu đề/slide
2. Bấm 'Xem thêm'
3. Bấm 'Thu gọn'
4. Chuyển sang bài khác (bài sau)</t>
        </is>
      </c>
      <c r="K29" s="15" t="inlineStr">
        <is>
          <t>-</t>
        </is>
      </c>
      <c r="L29" s="15" t="inlineStr">
        <is>
          <t>Mặc định chỉ 1 dòng nội dung (cắt bằng ...) kèm nút 'Xem thêm'; bấm thì hiện đủ nội dung, nút đổi thành 'Thu gọn'; bài có nội dung ngắn vừa 1 dòng thì không có nút; sang bài khác nội dung tự gập lại.</t>
        </is>
      </c>
      <c r="M29" s="15" t="inlineStr"/>
      <c r="N29" s="18" t="inlineStr">
        <is>
          <t>Chưa test</t>
        </is>
      </c>
      <c r="O29" s="15" t="inlineStr"/>
      <c r="P29" s="15" t="inlineStr"/>
      <c r="Q29" s="18" t="inlineStr">
        <is>
          <t>Chưa test</t>
        </is>
      </c>
      <c r="R29" s="15" t="inlineStr"/>
    </row>
    <row r="30" ht="75" customHeight="1">
      <c r="A30" s="14" t="inlineStr">
        <is>
          <t>TC-UPD19-029</t>
        </is>
      </c>
      <c r="B30" s="15" t="inlineStr">
        <is>
          <t>Cập nhật 19/10/2026 (upload 2GB, gắn thẻ thành viên)</t>
        </is>
      </c>
      <c r="C30" s="15" t="inlineStr">
        <is>
          <t>Trắc nghiệm từng câu (wizard)</t>
        </is>
      </c>
      <c r="D30" s="15" t="inlineStr">
        <is>
          <t>Trang trắc nghiệm làm từng câu một: thanh tiến độ 'Câu x/N', % hoàn thành, nút Quay lại / Tiếp theo, câu cuối là 'Nộp bài'</t>
        </is>
      </c>
      <c r="E30" s="15" t="inlineStr">
        <is>
          <t>Giao diện</t>
        </is>
      </c>
      <c r="F30" s="16" t="inlineStr">
        <is>
          <t>Cao</t>
        </is>
      </c>
      <c r="G30" s="17" t="inlineStr">
        <is>
          <t>Đã hoàn thiện</t>
        </is>
      </c>
      <c r="H30" s="20" t="inlineStr">
        <is>
          <t>Một phần</t>
        </is>
      </c>
      <c r="I30" s="15" t="inlineStr">
        <is>
          <t>Bài có trắc nghiệm &gt;= 3 câu và đã xem hết video; đăng nhập học viên.</t>
        </is>
      </c>
      <c r="J30" s="15" t="inlineStr">
        <is>
          <t>1. Bấm 'Làm trắc nghiệm' từ trang bài học
2. Quan sát câu 1: nhãn 'Câu 1', thanh tiến độ, % hoàn thành
3. Chọn đáp án đúng, bấm 'Tiếp theo'
4. Bấm 'Quay lại' về câu trước
5. Đi tới câu cuối, bấm 'Nộp bài'</t>
        </is>
      </c>
      <c r="K30" s="15" t="inlineStr">
        <is>
          <t>-</t>
        </is>
      </c>
      <c r="L30" s="15" t="inlineStr">
        <is>
          <t>Mỗi màn chỉ 1 câu; 'Câu 1/N' và % = (câu hiện tại / tổng); Quay lại giữ nguyên đáp án đã chọn; nút Quay lại khóa ở câu 1; câu cuối nút đổi thành 'Nộp bài'; nộp xong hiện điểm + Đạt/Chưa đạt, đạt thì nhắc về bài học bấm Hoàn thành; chưa đạt có nút 'Làm lại'. Không còn hiện toàn bộ câu hỏi trên một trang.</t>
        </is>
      </c>
      <c r="M30" s="15" t="inlineStr"/>
      <c r="N30" s="18" t="inlineStr">
        <is>
          <t>Chưa test</t>
        </is>
      </c>
      <c r="O30" s="15" t="inlineStr"/>
      <c r="P30" s="15" t="inlineStr"/>
      <c r="Q30" s="18" t="inlineStr">
        <is>
          <t>Chưa test</t>
        </is>
      </c>
      <c r="R30" s="15" t="inlineStr"/>
    </row>
    <row r="31" ht="60" customHeight="1">
      <c r="A31" s="14" t="inlineStr">
        <is>
          <t>TC-UPD19-030</t>
        </is>
      </c>
      <c r="B31" s="15" t="inlineStr">
        <is>
          <t>Cập nhật 19/10/2026 (upload 2GB, gắn thẻ thành viên)</t>
        </is>
      </c>
      <c r="C31" s="15" t="inlineStr">
        <is>
          <t>Trắc nghiệm từng câu (wizard)</t>
        </is>
      </c>
      <c r="D31" s="15" t="inlineStr">
        <is>
          <t>Chấm đúng/sai ngay khi chọn đáp án; bài đòi 100% thì sai phải chọn lại mới sang câu tiếp, bài có ngưỡng thấp hơn thì sai vẫn đi tiếp được</t>
        </is>
      </c>
      <c r="E31" s="15" t="inlineStr">
        <is>
          <t>Chức năng</t>
        </is>
      </c>
      <c r="F31" s="16" t="inlineStr">
        <is>
          <t>Cao</t>
        </is>
      </c>
      <c r="G31" s="17" t="inlineStr">
        <is>
          <t>Đã hoàn thiện</t>
        </is>
      </c>
      <c r="H31" s="20" t="inlineStr">
        <is>
          <t>Một phần</t>
        </is>
      </c>
      <c r="I31" s="15" t="inlineStr">
        <is>
          <t>Hai bài: bài A ngưỡng đạt 100%, bài B ngưỡng 60%; đã xem hết video; đăng nhập học viên.</t>
        </is>
      </c>
      <c r="J31" s="15" t="inlineStr">
        <is>
          <t>1. Bài A: chọn một đáp án SAI ở câu 1
2. Quan sát câu và nút Tiếp theo, chọn lại đáp án đúng
3. Bài B: chọn đáp án SAI ở câu 1, bấm Tiếp theo
4. Hoàn thành hết bài B rồi nộp</t>
        </is>
      </c>
      <c r="K31" s="15" t="inlineStr">
        <is>
          <t>-</t>
        </is>
      </c>
      <c r="L31" s="15" t="inlineStr">
        <is>
          <t>Chọn xong là báo ngay: đúng = viền/biểu tượng xanh + 'Chính xác!', sai = viền/biểu tượng đỏ + 'Chưa đúng, hãy chọn lại nhé.'; chọn lại ngay được cho tới khi đúng; câu đã đúng thì khóa không đổi; bài A (100%) nút Tiếp theo/Nộp bài khóa tới khi câu hiện tại đúng; bài B (60%) sang câu tiếp được dù sai, điểm cuối tính theo số câu đúng của đáp án cuối cùng.</t>
        </is>
      </c>
      <c r="M31" s="15" t="inlineStr"/>
      <c r="N31" s="18" t="inlineStr">
        <is>
          <t>Chưa test</t>
        </is>
      </c>
      <c r="O31" s="15" t="inlineStr"/>
      <c r="P31" s="15" t="inlineStr"/>
      <c r="Q31" s="18" t="inlineStr">
        <is>
          <t>Chưa test</t>
        </is>
      </c>
      <c r="R31" s="15" t="inlineStr"/>
    </row>
    <row r="32" ht="60" customHeight="1">
      <c r="A32" s="14" t="inlineStr">
        <is>
          <t>TC-UPD19-031</t>
        </is>
      </c>
      <c r="B32" s="15" t="inlineStr">
        <is>
          <t>Cập nhật 19/10/2026 (upload 2GB, gắn thẻ thành viên)</t>
        </is>
      </c>
      <c r="C32" s="15" t="inlineStr">
        <is>
          <t>Trắc nghiệm từng câu (wizard)</t>
        </is>
      </c>
      <c r="D32" s="15" t="inlineStr">
        <is>
          <t>Âm báo vui tai khi trả lời đúng, sai và khi đạt cả bài</t>
        </is>
      </c>
      <c r="E32" s="15" t="inlineStr">
        <is>
          <t>Giao diện</t>
        </is>
      </c>
      <c r="F32" s="17" t="inlineStr">
        <is>
          <t>Thấp</t>
        </is>
      </c>
      <c r="G32" s="17" t="inlineStr">
        <is>
          <t>Đã hoàn thiện</t>
        </is>
      </c>
      <c r="H32" s="16" t="inlineStr">
        <is>
          <t>Không</t>
        </is>
      </c>
      <c r="I32" s="15" t="inlineStr">
        <is>
          <t>Bật loa/tai nghe; trình duyệt cho phép phát âm thanh; bài có trắc nghiệm.</t>
        </is>
      </c>
      <c r="J32" s="15" t="inlineStr">
        <is>
          <t>1. Chọn đáp án đúng ở một câu
2. Chọn đáp án sai ở một câu khác
3. Làm hết bài và nộp khi đạt
4. Nộp khi chưa đạt</t>
        </is>
      </c>
      <c r="K32" s="15" t="inlineStr">
        <is>
          <t>-</t>
        </is>
      </c>
      <c r="L32" s="15" t="inlineStr">
        <is>
          <t>Đúng: 2 nốt đi lên vui tai; sai: 2 nốt trầm đi xuống nhẹ nhàng (không gắt); đạt cả bài: 3 nốt chúc mừng; chưa đạt: nốt sai; trình duyệt chặn âm thanh thì không báo lỗi và làm bài vẫn bình thường.</t>
        </is>
      </c>
      <c r="M32" s="15" t="inlineStr"/>
      <c r="N32" s="18" t="inlineStr">
        <is>
          <t>Chưa test</t>
        </is>
      </c>
      <c r="O32" s="15" t="inlineStr"/>
      <c r="P32" s="15" t="inlineStr"/>
      <c r="Q32" s="18" t="inlineStr">
        <is>
          <t>Chưa test</t>
        </is>
      </c>
      <c r="R32" s="15" t="inlineStr"/>
    </row>
    <row r="33" ht="90" customHeight="1">
      <c r="A33" s="14" t="inlineStr">
        <is>
          <t>TC-UPD19-032</t>
        </is>
      </c>
      <c r="B33" s="15" t="inlineStr">
        <is>
          <t>Cập nhật 19/10/2026 (upload 2GB, gắn thẻ thành viên)</t>
        </is>
      </c>
      <c r="C33" s="15" t="inlineStr">
        <is>
          <t>Trắc nghiệm từng câu (wizard)</t>
        </is>
      </c>
      <c r="D33" s="15" t="inlineStr">
        <is>
          <t>API POST /lessons/:id/quiz/check chỉ trả đúng/sai, không lộ đáp án và không ghi lượt làm</t>
        </is>
      </c>
      <c r="E33" s="15" t="inlineStr">
        <is>
          <t>Bảo mật</t>
        </is>
      </c>
      <c r="F33" s="16" t="inlineStr">
        <is>
          <t>Cao</t>
        </is>
      </c>
      <c r="G33" s="17" t="inlineStr">
        <is>
          <t>Đã hoàn thiện</t>
        </is>
      </c>
      <c r="H33" s="20" t="inlineStr">
        <is>
          <t>Một phần</t>
        </is>
      </c>
      <c r="I33" s="15" t="inlineStr">
        <is>
          <t>Bài có trắc nghiệm; token học viên; token người ngoài cộng đồng.</t>
        </is>
      </c>
      <c r="J33" s="15" t="inlineStr">
        <is>
          <t>1. POST quiz/check với questionId hợp lệ + answer đúng
2. POST với answer sai
3. GET /quiz và xem số lượt làm (attempts)
4. POST với questionId không tồn tại
5. POST bằng token người ngoài cộng đồng
6. POST khi chưa xem hết video (bài có video)</t>
        </is>
      </c>
      <c r="K33" s="15" t="inlineStr">
        <is>
          <t>-</t>
        </is>
      </c>
      <c r="L33" s="15" t="inlineStr">
        <is>
          <t>Đúng -&gt; {questionId, correct:true}; sai -&gt; correct:false, KHÔNG có correctIndex trong phản hồi; attempts không tăng (điểm đạt vẫn chỉ tính qua quiz/attempt); questionId lạ 404; người ngoài 403; chưa xem hết video 409 VIDEO_REQUIRED.</t>
        </is>
      </c>
      <c r="M33" s="15" t="inlineStr"/>
      <c r="N33" s="18" t="inlineStr">
        <is>
          <t>Chưa test</t>
        </is>
      </c>
      <c r="O33" s="15" t="inlineStr"/>
      <c r="P33" s="15" t="inlineStr"/>
      <c r="Q33" s="18" t="inlineStr">
        <is>
          <t>Chưa test</t>
        </is>
      </c>
      <c r="R33" s="15" t="inlineStr"/>
    </row>
    <row r="34" ht="75" customHeight="1">
      <c r="A34" s="14" t="inlineStr">
        <is>
          <t>TC-UPD19-033</t>
        </is>
      </c>
      <c r="B34" s="15" t="inlineStr">
        <is>
          <t>Cập nhật 19/10/2026 (upload 2GB, gắn thẻ thành viên)</t>
        </is>
      </c>
      <c r="C34" s="15" t="inlineStr">
        <is>
          <t>Thẻ trắc nghiệm &amp; khảo sát ở bài học</t>
        </is>
      </c>
      <c r="D34" s="15" t="inlineStr">
        <is>
          <t>Trắc nghiệm và khảo sát là hai thẻ riêng; xong thì chuyển thành nút 'Đã ...' vẫn bấm vào xem lại/làm lại được</t>
        </is>
      </c>
      <c r="E34" s="15" t="inlineStr">
        <is>
          <t>Giao diện</t>
        </is>
      </c>
      <c r="F34" s="16" t="inlineStr">
        <is>
          <t>Cao</t>
        </is>
      </c>
      <c r="G34" s="17" t="inlineStr">
        <is>
          <t>Đã hoàn thiện</t>
        </is>
      </c>
      <c r="H34" s="20" t="inlineStr">
        <is>
          <t>Một phần</t>
        </is>
      </c>
      <c r="I34" s="15" t="inlineStr">
        <is>
          <t>Bài có cả trắc nghiệm và khảo sát; đã xem hết video; đăng nhập học viên.</t>
        </is>
      </c>
      <c r="J34" s="15" t="inlineStr">
        <is>
          <t>1. Mở bài học: quan sát hai thẻ 'Bài trắc nghiệm' và 'Khảo sát nhanh'
2. Đạt trắc nghiệm rồi quay lại bài học
3. Bấm nút 'Đã hoàn thành · Xem lại'
4. Nộp khảo sát rồi quay lại bài học
5. Bấm 'Đã khảo sát · Khảo sát lại', sửa câu trả lời và gửi lại</t>
        </is>
      </c>
      <c r="K34" s="15" t="inlineStr">
        <is>
          <t>-</t>
        </is>
      </c>
      <c r="L34" s="15" t="inlineStr">
        <is>
          <t>Hai thẻ tách riêng, mỗi thẻ có nút riêng ('Làm trắc nghiệm' -&gt; trang /trac-nghiem, 'Làm khảo sát' -&gt; trang /khao-sat); đạt trắc nghiệm thì nút xanh 'Đã hoàn thành · Xem lại' (vào được để làm lại); nộp khảo sát thì nút xanh 'Đã khảo sát · Khảo sát lại', trang khảo sát hiện câu trả lời cũ và cập nhật được; chưa xem hết video thì cả hai thẻ khóa; bài chỉ có một loại thì chỉ hiện một thẻ; trang trắc nghiệm không còn chứa khảo sát.</t>
        </is>
      </c>
      <c r="M34" s="15" t="inlineStr"/>
      <c r="N34" s="18" t="inlineStr">
        <is>
          <t>Chưa test</t>
        </is>
      </c>
      <c r="O34" s="15" t="inlineStr"/>
      <c r="P34" s="15" t="inlineStr"/>
      <c r="Q34" s="18" t="inlineStr">
        <is>
          <t>Chưa test</t>
        </is>
      </c>
      <c r="R34" s="15" t="inlineStr"/>
    </row>
  </sheetData>
  <autoFilter ref="A1:R34"/>
  <conditionalFormatting sqref="N2:N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4" showDropDown="0" showInputMessage="0" showErrorMessage="0" allowBlank="1" type="list">
      <formula1>"Chưa test,Pass,Fail,Blocked,N/A"</formula1>
    </dataValidation>
    <dataValidation sqref="Q2:Q34" showDropDown="0" showInputMessage="0" showErrorMessage="0" allowBlank="1" type="list">
      <formula1>"Chưa test,Pass,Fail,Blocked,N/A"</formula1>
    </dataValidation>
    <dataValidation sqref="F2:F34" showDropDown="0" showInputMessage="0" showErrorMessage="0" allowBlank="1" type="list">
      <formula1>"Cao,Trung bình,Thấp"</formula1>
    </dataValidation>
    <dataValidation sqref="G2:G34" showDropDown="0" showInputMessage="0" showErrorMessage="0" allowBlank="1" type="list">
      <formula1>"Đã hoàn thiện,Kế hoạch"</formula1>
    </dataValidation>
    <dataValidation sqref="H2:H34" showDropDown="0" showInputMessage="0" showErrorMessage="0" allowBlank="1" type="list">
      <formula1>"Có,Một phần,Không"</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83"/>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4086 (+3805).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121</v>
      </c>
      <c r="E119" s="15" t="n">
        <v>101</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35</v>
      </c>
      <c r="E154" s="15" t="n">
        <v>35</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is>
          <t>UPD19</t>
        </is>
      </c>
      <c r="B159" s="15" t="inlineStr">
        <is>
          <t>Cập nhật 19/10/2026 (upload 2GB, gắn thẻ thành viên)</t>
        </is>
      </c>
      <c r="C159" s="15" t="n">
        <v>0</v>
      </c>
      <c r="D159" s="15" t="n">
        <v>33</v>
      </c>
      <c r="E159" s="15" t="n">
        <v>33</v>
      </c>
    </row>
    <row r="160" ht="18" customHeight="1">
      <c r="A160" s="15" t="inlineStr"/>
      <c r="B160" s="15" t="inlineStr">
        <is>
          <t>TỔNG</t>
        </is>
      </c>
      <c r="C160" s="15" t="n">
        <v>281</v>
      </c>
      <c r="D160" s="15" t="n">
        <v>4086</v>
      </c>
      <c r="E160" s="15" t="n">
        <v>3805</v>
      </c>
    </row>
    <row r="162">
      <c r="A162" s="4" t="inlineStr">
        <is>
          <t>E. Rà soát QA -&gt; sửa lỗi (9 lỗi thật đã sửa ở backend; testcase đã cập nhật kỳ vọng theo hành vi MỚI)</t>
        </is>
      </c>
    </row>
    <row r="163">
      <c r="A163" s="13" t="inlineStr">
        <is>
          <t>#</t>
        </is>
      </c>
      <c r="B163" s="13" t="inlineStr">
        <is>
          <t>Lỗi đã sửa</t>
        </is>
      </c>
      <c r="C163" s="13" t="inlineStr">
        <is>
          <t>Hành vi mới</t>
        </is>
      </c>
      <c r="D163" s="13" t="inlineStr">
        <is>
          <t>Case đã cập nhật</t>
        </is>
      </c>
    </row>
    <row r="164" ht="45" customHeight="1">
      <c r="A164" s="15" t="inlineStr">
        <is>
          <t>1</t>
        </is>
      </c>
      <c r="B164" s="15" t="inlineStr">
        <is>
          <t>Avatar upload</t>
        </is>
      </c>
      <c r="C164" s="15" t="inlineStr">
        <is>
          <t>Upload ảnh avatar xong rồi PATCH /auth/me {avatarUrl:'/api/files/&lt;key&gt;'} bị 400. Nay được nhận (200); vẫn chặn '..' và javascript:.</t>
        </is>
      </c>
      <c r="D164" s="15" t="inlineStr">
        <is>
          <t>Case AUTH 'Đường dẫn ảnh upload /api/files/&lt;key&gt;', UPLOAD 'Đổi avatar bằng ảnh upload'.</t>
        </is>
      </c>
    </row>
    <row r="165" ht="30" customHeight="1">
      <c r="A165" s="15" t="inlineStr">
        <is>
          <t>2</t>
        </is>
      </c>
      <c r="B165" s="15" t="inlineStr">
        <is>
          <t>imageUrl bài viết / meetingLink sự kiện nhận javascript:, data:</t>
        </is>
      </c>
      <c r="C165" s="15" t="inlineStr">
        <is>
          <t>Trước đây trả 201. Nay chỉ nhận http/https, ngoài ra 400 VALIDATION_ERROR.</t>
        </is>
      </c>
      <c r="D165" s="15" t="inlineStr">
        <is>
          <t>Case FEED 'imageUrl dạng javascript:/data:', EVENT 'meetingLink', SEC 'URL độc hại trong imageUrl...'.</t>
        </is>
      </c>
    </row>
    <row r="166" ht="75" customHeight="1">
      <c r="A166" s="15" t="inlineStr">
        <is>
          <t>3</t>
        </is>
      </c>
      <c r="B166" s="15" t="inlineStr">
        <is>
          <t>Link thông báo sai route FE</t>
        </is>
      </c>
      <c r="C166"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6" s="15" t="inlineStr">
        <is>
          <t>Case NOTI (seed 7 thông báo, bấm thông báo), EVENT (tạo/hủy/nhắc/SSE), CERT (thông báo cấp chứng nhận).</t>
        </is>
      </c>
    </row>
    <row r="167" ht="45" customHeight="1">
      <c r="A167" s="15" t="inlineStr">
        <is>
          <t>4</t>
        </is>
      </c>
      <c r="B167" s="15" t="inlineStr">
        <is>
          <t>JSON sai cú pháp / body &gt; 1MB trả 500</t>
        </is>
      </c>
      <c r="C167" s="15" t="inlineStr">
        <is>
          <t>Nay JSON sai -&gt; 400 BAD_REQUEST 'Nội dung gửi lên không phải JSON hợp lệ'; body &gt; 1MB -&gt; 413 PAYLOAD_TOO_LARGE (error-handler.ts).</t>
        </is>
      </c>
      <c r="D167" s="15" t="inlineStr">
        <is>
          <t>Case SEC 'Định dạng lỗi' (JSON cụt, payload &gt; 1MB), EVENT tạo sự kiện, PAY webhook.</t>
        </is>
      </c>
    </row>
    <row r="168" ht="45" customHeight="1">
      <c r="A168" s="15" t="inlineStr">
        <is>
          <t>5</t>
        </is>
      </c>
      <c r="B168" s="15" t="inlineStr">
        <is>
          <t>Platform Admin bị chặn bởi requireMembership</t>
        </is>
      </c>
      <c r="C168" s="15" t="inlineStr">
        <is>
          <t>Nay requireMembership cho qua Platform Admin dù chưa ghi danh (đọc bảng tin/lịch/lớp học/thành viên, ghim/ẩn bài, RSVP, đánh giá...). Vẫn 403 với newbie/banned.</t>
        </is>
      </c>
      <c r="D168" s="15" t="inlineStr">
        <is>
          <t>Ma trận ROLE (ô 'admin nền tảng'), case ADMIN, FEED, EVENT, COURSE, COMM.</t>
        </is>
      </c>
    </row>
    <row r="169" ht="45" customHeight="1">
      <c r="A169" s="15" t="inlineStr">
        <is>
          <t>6</t>
        </is>
      </c>
      <c r="B169" s="15" t="inlineStr">
        <is>
          <t>loginLimiter đếm cả lần đăng nhập thành công</t>
        </is>
      </c>
      <c r="C169" s="15" t="inlineStr">
        <is>
          <t>Nay skipSuccessfulRequests: chỉ đếm đăng nhập THẤT BẠI (10 lần/15 phút/IP); đăng nhập đúng liên tiếp không bị 429, lần sai thứ 11 mới 429.</t>
        </is>
      </c>
      <c r="D169" s="15" t="inlineStr">
        <is>
          <t>Case AUTH 'Rate limit', ROLE (bỏ cảnh báo Playwright đăng nhập nhiều lần dính 429), SEC 'Giới hạn đăng nhập'.</t>
        </is>
      </c>
    </row>
    <row r="170" ht="45" customHeight="1">
      <c r="A170" s="15" t="inlineStr">
        <is>
          <t>7</t>
        </is>
      </c>
      <c r="B170" s="15" t="inlineStr">
        <is>
          <t>GET /health không kiểm DB</t>
        </is>
      </c>
      <c r="C170" s="15" t="inlineStr">
        <is>
          <t>Nay chạy SELECT 1: 200 {status:'ok'} khi DB sống, 503 {status:'db_unavailable'} khi DB chết (trước đây luôn 200).</t>
        </is>
      </c>
      <c r="D170" s="15" t="inlineStr">
        <is>
          <t>Case INTEG 'Health &amp; vận hành', 'Mất kết nối Postgres'.</t>
        </is>
      </c>
    </row>
    <row r="171" ht="45" customHeight="1">
      <c r="A171" s="15" t="inlineStr">
        <is>
          <t>8</t>
        </is>
      </c>
      <c r="B171" s="15" t="inlineStr">
        <is>
          <t>Xóa tài khoản = ẩn danh hóa</t>
        </is>
      </c>
      <c r="C171" s="15" t="inlineStr">
        <is>
          <t>Xóa tài khoản giữ bài viết/bình luận/điểm/thanh toán, tên hiện 'Thành viên đã xóa' (migration auth_user_deleted_at).</t>
        </is>
      </c>
      <c r="D171" s="15" t="inlineStr">
        <is>
          <t>Nhóm case AUTH 'Xóa tài khoản'.</t>
        </is>
      </c>
    </row>
    <row r="172" ht="45" customHeight="1">
      <c r="A172" s="15" t="inlineStr">
        <is>
          <t>9</t>
        </is>
      </c>
      <c r="B172" s="15" t="inlineStr">
        <is>
          <t>Thu hồi access token tức thì</t>
        </is>
      </c>
      <c r="C172" s="15" t="inlineStr">
        <is>
          <t>JWT mang sid + tv; requireAuth kiểm phiên và tokenVersion mỗi request: đổi/đặt lại mật khẩu, xóa tài khoản, logout, thu hồi phiên -&gt; token cũ 401 ngay.</t>
        </is>
      </c>
      <c r="D172" s="15" t="inlineStr">
        <is>
          <t>Nhóm case AUTH/SEC thu hồi token.</t>
        </is>
      </c>
    </row>
    <row r="174">
      <c r="A174" s="4" t="inlineStr">
        <is>
          <t>F. 8 điểm đã biết CHƯA sửa / chưa chốt (case giữ nguyên, ghi rõ là hành vi hiện tại, cần người dùng quyết định)</t>
        </is>
      </c>
    </row>
    <row r="175">
      <c r="A175" s="13" t="inlineStr">
        <is>
          <t>#</t>
        </is>
      </c>
      <c r="B175" s="13" t="inlineStr">
        <is>
          <t>Điểm đã biết</t>
        </is>
      </c>
      <c r="C175" s="13" t="inlineStr">
        <is>
          <t>Ghi chú / cần quyết định</t>
        </is>
      </c>
    </row>
    <row r="176" ht="30" customHeight="1">
      <c r="A176" s="15" t="inlineStr">
        <is>
          <t>1</t>
        </is>
      </c>
      <c r="B176" s="15" t="inlineStr">
        <is>
          <t>Kick/ban thành viên trả phí KHÔNG hủy gói (Subscription vẫn active, scheduler vẫn có thể thu phí)</t>
        </is>
      </c>
      <c r="C176" s="15" t="inlineStr">
        <is>
          <t>ĐÃ SỬA 2026-10-04 (module MONEY): kick kết thúc gói, ban dừng gia hạn; còn chốt hoàn tiền hay không.</t>
        </is>
      </c>
    </row>
    <row r="177" ht="30" customHeight="1">
      <c r="A177" s="15" t="inlineStr">
        <is>
          <t>2</t>
        </is>
      </c>
      <c r="B177" s="15" t="inlineStr">
        <is>
          <t>RSVP cộng +1 điểm mỗi lần (hủy rồi RSVP lại vẫn cộng, không thu hồi, không dedupe)</t>
        </is>
      </c>
      <c r="C177" s="15" t="inlineStr">
        <is>
          <t>ĐÃ SỬA 2026-10-04 (module GAME): khóa nghiệp vụ, +1 một lần, xóa sự kiện thu hồi điểm.</t>
        </is>
      </c>
    </row>
    <row r="178" ht="18" customHeight="1">
      <c r="A178" s="15" t="inlineStr">
        <is>
          <t>3</t>
        </is>
      </c>
      <c r="B178" s="15" t="inlineStr">
        <is>
          <t>Bài đã ẩn: PATCH/DELETE bởi người khác trả 403</t>
        </is>
      </c>
      <c r="C178" s="15" t="inlineStr">
        <is>
          <t>Cần chốt có cho mod thao tác trên bài ẩn không.</t>
        </is>
      </c>
    </row>
    <row r="179" ht="30" customHeight="1">
      <c r="A179" s="15" t="inlineStr">
        <is>
          <t>4</t>
        </is>
      </c>
      <c r="B179" s="15" t="inlineStr">
        <is>
          <t>Ban chưa có ở mức toàn nền tảng (chỉ ban theo cộng đồng)</t>
        </is>
      </c>
      <c r="C179" s="15" t="inlineStr">
        <is>
          <t>Case ban toàn nền tảng giữ 'Kế hoạch'.</t>
        </is>
      </c>
    </row>
    <row r="180" ht="45" customHeight="1">
      <c r="A180" s="15" t="inlineStr">
        <is>
          <t>5</t>
        </is>
      </c>
      <c r="B180" s="15" t="inlineStr">
        <is>
          <t>Platform Admin chưa cần emailVerified (chỉ so email trong PLATFORM_ADMIN_EMAILS -&gt; rủi ro chiếm quyền nếu email chưa có tài khoản)</t>
        </is>
      </c>
      <c r="C180" s="15" t="inlineStr">
        <is>
          <t>Đề xuất bắt buộc xác thực email cho Platform Admin.</t>
        </is>
      </c>
    </row>
    <row r="181" ht="45" customHeight="1">
      <c r="A181" s="15" t="inlineStr">
        <is>
          <t>6</t>
        </is>
      </c>
      <c r="B181" s="15" t="inlineStr">
        <is>
          <t>Đăng bài/bình luận không giới hạn tốc độ và không có trần điểm/ngày</t>
        </is>
      </c>
      <c r="C181" s="15" t="inlineStr">
        <is>
          <t>ĐÃ SỬA một phần 2026-10-04 (module GAME): rate limit theo nhóm + toàn cục, điểm không farm được; chưa có trần điểm/ngày.</t>
        </is>
      </c>
    </row>
    <row r="182" ht="30" customHeight="1">
      <c r="A182" s="15" t="inlineStr">
        <is>
          <t>7</t>
        </is>
      </c>
      <c r="B182" s="15" t="inlineStr">
        <is>
          <t>/files/:key công khai (bảo mật bằng khóa ngẫu nhiên), chưa bắt đăng nhập</t>
        </is>
      </c>
      <c r="C182" s="15" t="inlineStr">
        <is>
          <t>ĐÃ SỬA 2026-10-04 (module SECX): chỉ ảnh công khai còn public; file riêng tư cần quyền/URL ký.</t>
        </is>
      </c>
    </row>
    <row r="183" ht="30" customHeight="1">
      <c r="A183" s="15" t="inlineStr">
        <is>
          <t>8</t>
        </is>
      </c>
      <c r="B183" s="15" t="inlineStr">
        <is>
          <t>Refresh token không thu hồi access token cũ cùng phiên (còn hiệu lực đến hết 15 phút)</t>
        </is>
      </c>
      <c r="C183"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2026-10-23T07:54:54Z</dcterms:created>
  <dcterms:modified xmlns:dcterms="http://purl.org/dc/terms/" xmlns:xsi="http://www.w3.org/2001/XMLSchema-instance" xsi:type="dcterms:W3CDTF">2026-10-23T07:55:07Z</dcterms:modified>
</cp:coreProperties>
</file>