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63c21195ee42f/Documents/"/>
    </mc:Choice>
  </mc:AlternateContent>
  <xr:revisionPtr revIDLastSave="0" documentId="10_ncr:0_{26E0655C-AF39-4F1D-96C5-37FAB50D553F}" xr6:coauthVersionLast="47" xr6:coauthVersionMax="47" xr10:uidLastSave="{00000000-0000-0000-0000-000000000000}"/>
  <bookViews>
    <workbookView xWindow="-120" yWindow="-120" windowWidth="20730" windowHeight="11160" activeTab="1" xr2:uid="{831680F5-5E18-4A38-A164-8246043622AB}"/>
  </bookViews>
  <sheets>
    <sheet name="PAYROLL TEMPLATE" sheetId="1" r:id="rId1"/>
    <sheet name="EXPENSES INVENTOR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G3" i="1"/>
  <c r="I3" i="1"/>
  <c r="J3" i="1"/>
  <c r="K3" i="1"/>
  <c r="L3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5" i="1"/>
  <c r="H6" i="1"/>
  <c r="M6" i="1" s="1"/>
  <c r="H7" i="1"/>
  <c r="M7" i="1" s="1"/>
  <c r="H8" i="1"/>
  <c r="M8" i="1" s="1"/>
  <c r="H10" i="1"/>
  <c r="M10" i="1" s="1"/>
  <c r="H11" i="1"/>
  <c r="M11" i="1" s="1"/>
  <c r="H12" i="1"/>
  <c r="M12" i="1" s="1"/>
  <c r="H13" i="1"/>
  <c r="M13" i="1" s="1"/>
  <c r="H14" i="1"/>
  <c r="M14" i="1" s="1"/>
  <c r="H15" i="1"/>
  <c r="M15" i="1" s="1"/>
  <c r="H16" i="1"/>
  <c r="M16" i="1" s="1"/>
  <c r="H17" i="1"/>
  <c r="M17" i="1" s="1"/>
  <c r="H18" i="1"/>
  <c r="M18" i="1" s="1"/>
  <c r="H19" i="1"/>
  <c r="M19" i="1" s="1"/>
  <c r="H5" i="1"/>
  <c r="M5" i="1" s="1"/>
  <c r="C10" i="1"/>
  <c r="C11" i="1"/>
  <c r="C12" i="1"/>
  <c r="C13" i="1"/>
  <c r="C14" i="1"/>
  <c r="C15" i="1"/>
  <c r="C16" i="1"/>
  <c r="C17" i="1"/>
  <c r="C18" i="1"/>
  <c r="C19" i="1"/>
  <c r="C6" i="1"/>
  <c r="C7" i="1"/>
  <c r="C8" i="1"/>
  <c r="C9" i="1"/>
  <c r="A5" i="1"/>
  <c r="C5" i="1" s="1"/>
  <c r="H9" i="1"/>
  <c r="M9" i="1" s="1"/>
  <c r="H3" i="1" l="1"/>
  <c r="M3" i="1"/>
</calcChain>
</file>

<file path=xl/sharedStrings.xml><?xml version="1.0" encoding="utf-8"?>
<sst xmlns="http://schemas.openxmlformats.org/spreadsheetml/2006/main" count="17" uniqueCount="17">
  <si>
    <t>S/N</t>
  </si>
  <si>
    <t>DATE OFAPPOINTMENT</t>
  </si>
  <si>
    <t>ID</t>
  </si>
  <si>
    <t>NAME</t>
  </si>
  <si>
    <t>ROLE</t>
  </si>
  <si>
    <t>BASIC SALARY</t>
  </si>
  <si>
    <t>ALLOWANCE</t>
  </si>
  <si>
    <t>GROSS PAY</t>
  </si>
  <si>
    <t>SANCTION</t>
  </si>
  <si>
    <t>LOAN</t>
  </si>
  <si>
    <t>TAX PAY</t>
  </si>
  <si>
    <t>NET PAY</t>
  </si>
  <si>
    <t>HR MANAGER</t>
  </si>
  <si>
    <t>SOFTWARE DEV</t>
  </si>
  <si>
    <t>UI/UX DESIGNER</t>
  </si>
  <si>
    <t>DIGITAL MARKETER</t>
  </si>
  <si>
    <t>TOTAL 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</si>
</sst>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0" formatCode="[$-409]d\-mmm\-yy;@"/>
    <numFmt numFmtId="172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0" fillId="0" borderId="1" xfId="0" applyFont="1" applyFill="1" applyBorder="1" applyAlignment="1">
      <alignment wrapText="1"/>
    </xf>
    <xf numFmtId="0" fontId="0" fillId="2" borderId="2" xfId="0" applyFont="1" applyFill="1" applyBorder="1" applyAlignment="1">
      <alignment horizontal="center" vertical="center" wrapText="1"/>
    </xf>
    <xf numFmtId="170" fontId="0" fillId="0" borderId="1" xfId="0" applyNumberFormat="1" applyBorder="1"/>
    <xf numFmtId="0" fontId="0" fillId="0" borderId="1" xfId="0" applyBorder="1"/>
    <xf numFmtId="172" fontId="0" fillId="0" borderId="1" xfId="1" applyNumberFormat="1" applyFont="1" applyBorder="1"/>
    <xf numFmtId="172" fontId="0" fillId="0" borderId="1" xfId="0" applyNumberFormat="1" applyBorder="1"/>
    <xf numFmtId="3" fontId="0" fillId="0" borderId="1" xfId="0" applyNumberFormat="1" applyBorder="1"/>
    <xf numFmtId="172" fontId="0" fillId="3" borderId="0" xfId="0" applyNumberFormat="1" applyFill="1"/>
    <xf numFmtId="3" fontId="0" fillId="3" borderId="0" xfId="0" applyNumberFormat="1" applyFill="1"/>
    <xf numFmtId="172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3E0EA-88B8-475A-8AB7-B50DDB6FDA7D}">
  <dimension ref="A3:M20"/>
  <sheetViews>
    <sheetView topLeftCell="D3" workbookViewId="0">
      <selection activeCell="E8" sqref="E8"/>
    </sheetView>
  </sheetViews>
  <sheetFormatPr defaultRowHeight="15" outlineLevelCol="1" x14ac:dyDescent="0.25"/>
  <cols>
    <col min="1" max="1" width="9.140625" hidden="1" customWidth="1" outlineLevel="1"/>
    <col min="2" max="2" width="21.28515625" hidden="1" customWidth="1" outlineLevel="1"/>
    <col min="3" max="3" width="17" hidden="1" customWidth="1" outlineLevel="1"/>
    <col min="4" max="4" width="21.28515625" customWidth="1" collapsed="1"/>
    <col min="5" max="5" width="18" bestFit="1" customWidth="1"/>
    <col min="6" max="6" width="15" customWidth="1"/>
    <col min="7" max="7" width="11.85546875" customWidth="1"/>
    <col min="8" max="8" width="12" customWidth="1"/>
    <col min="9" max="9" width="10.140625" hidden="1" customWidth="1" outlineLevel="1"/>
    <col min="10" max="10" width="10.42578125" hidden="1" customWidth="1" outlineLevel="1"/>
    <col min="11" max="11" width="9.140625" hidden="1" customWidth="1" outlineLevel="1"/>
    <col min="12" max="12" width="14" hidden="1" customWidth="1" outlineLevel="1"/>
    <col min="13" max="13" width="11.140625" customWidth="1" collapsed="1"/>
  </cols>
  <sheetData>
    <row r="3" spans="1:13" x14ac:dyDescent="0.25">
      <c r="F3" s="9">
        <f>SUM(F5:F19)</f>
        <v>2700000</v>
      </c>
      <c r="G3" s="9">
        <f>SUM(G5:G19)</f>
        <v>20000</v>
      </c>
      <c r="H3" s="9">
        <f>SUM(H5:H19)</f>
        <v>2720000</v>
      </c>
      <c r="I3" s="10">
        <f>SUM(I5:I19)</f>
        <v>50000</v>
      </c>
      <c r="J3" s="10">
        <f>SUM(J5:J19)</f>
        <v>50000</v>
      </c>
      <c r="K3" s="10">
        <f>SUM(K5:K19)</f>
        <v>20000</v>
      </c>
      <c r="L3" s="9">
        <f>SUM($L5:$L19)</f>
        <v>120000</v>
      </c>
      <c r="M3" s="11">
        <f>SUM($M5:$M19)</f>
        <v>2600000</v>
      </c>
    </row>
    <row r="4" spans="1:13" s="1" customFormat="1" ht="30.75" customHeight="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10</v>
      </c>
      <c r="K4" s="3" t="s">
        <v>9</v>
      </c>
      <c r="L4" s="3" t="s">
        <v>16</v>
      </c>
      <c r="M4" s="3" t="s">
        <v>11</v>
      </c>
    </row>
    <row r="5" spans="1:13" x14ac:dyDescent="0.25">
      <c r="A5" s="2">
        <f>1</f>
        <v>1</v>
      </c>
      <c r="B5" s="4">
        <v>44866</v>
      </c>
      <c r="C5" s="5" t="str">
        <f>"CONN"&amp;"-"&amp;YEAR(B5)&amp;"-"&amp;A5</f>
        <v>CONN-2022-1</v>
      </c>
      <c r="D5" s="5"/>
      <c r="E5" s="5" t="s">
        <v>12</v>
      </c>
      <c r="F5" s="6">
        <v>400000</v>
      </c>
      <c r="G5" s="6">
        <v>20000</v>
      </c>
      <c r="H5" s="7">
        <f>$F5+$G5</f>
        <v>420000</v>
      </c>
      <c r="I5" s="8">
        <v>50000</v>
      </c>
      <c r="J5" s="8">
        <v>50000</v>
      </c>
      <c r="K5" s="8">
        <v>20000</v>
      </c>
      <c r="L5" s="7">
        <f>$K5+$J5+$I5</f>
        <v>120000</v>
      </c>
      <c r="M5" s="7">
        <f>$H5-$L5</f>
        <v>300000</v>
      </c>
    </row>
    <row r="6" spans="1:13" x14ac:dyDescent="0.25">
      <c r="A6" s="2">
        <v>2</v>
      </c>
      <c r="B6" s="4">
        <v>44867</v>
      </c>
      <c r="C6" s="5" t="str">
        <f t="shared" ref="C6:C19" si="0">"CONN"&amp;"-"&amp;YEAR(B6)&amp;"-"&amp;A6</f>
        <v>CONN-2022-2</v>
      </c>
      <c r="D6" s="5"/>
      <c r="E6" s="5" t="s">
        <v>13</v>
      </c>
      <c r="F6" s="6">
        <v>1000000</v>
      </c>
      <c r="G6" s="6"/>
      <c r="H6" s="7">
        <f t="shared" ref="G6:H19" si="1">$F6+$G6</f>
        <v>1000000</v>
      </c>
      <c r="I6" s="8"/>
      <c r="J6" s="8"/>
      <c r="K6" s="8"/>
      <c r="L6" s="7">
        <f t="shared" ref="L6:M19" si="2">$K6+$J6+$I6</f>
        <v>0</v>
      </c>
      <c r="M6" s="7">
        <f t="shared" ref="M6:M18" si="3">$H6-$L6</f>
        <v>1000000</v>
      </c>
    </row>
    <row r="7" spans="1:13" x14ac:dyDescent="0.25">
      <c r="A7" s="2">
        <v>3</v>
      </c>
      <c r="B7" s="4">
        <v>44868</v>
      </c>
      <c r="C7" s="5" t="str">
        <f t="shared" si="0"/>
        <v>CONN-2022-3</v>
      </c>
      <c r="D7" s="5"/>
      <c r="E7" s="5" t="s">
        <v>14</v>
      </c>
      <c r="F7" s="6">
        <v>700000</v>
      </c>
      <c r="G7" s="6"/>
      <c r="H7" s="7">
        <f t="shared" si="1"/>
        <v>700000</v>
      </c>
      <c r="I7" s="8"/>
      <c r="J7" s="8"/>
      <c r="K7" s="8"/>
      <c r="L7" s="7">
        <f t="shared" si="2"/>
        <v>0</v>
      </c>
      <c r="M7" s="7">
        <f t="shared" si="3"/>
        <v>700000</v>
      </c>
    </row>
    <row r="8" spans="1:13" x14ac:dyDescent="0.25">
      <c r="A8" s="2">
        <v>4</v>
      </c>
      <c r="B8" s="4">
        <v>44869</v>
      </c>
      <c r="C8" s="5" t="str">
        <f t="shared" si="0"/>
        <v>CONN-2022-4</v>
      </c>
      <c r="D8" s="5"/>
      <c r="E8" s="5" t="s">
        <v>15</v>
      </c>
      <c r="F8" s="6">
        <v>600000</v>
      </c>
      <c r="G8" s="6"/>
      <c r="H8" s="7">
        <f t="shared" si="1"/>
        <v>600000</v>
      </c>
      <c r="I8" s="8"/>
      <c r="J8" s="8"/>
      <c r="K8" s="8"/>
      <c r="L8" s="7">
        <f t="shared" si="2"/>
        <v>0</v>
      </c>
      <c r="M8" s="7">
        <f t="shared" si="3"/>
        <v>600000</v>
      </c>
    </row>
    <row r="9" spans="1:13" x14ac:dyDescent="0.25">
      <c r="A9" s="2">
        <v>5</v>
      </c>
      <c r="B9" s="4">
        <v>44870</v>
      </c>
      <c r="C9" s="5" t="str">
        <f t="shared" si="0"/>
        <v>CONN-2022-5</v>
      </c>
      <c r="D9" s="5"/>
      <c r="E9" s="5"/>
      <c r="F9" s="6"/>
      <c r="G9" s="6"/>
      <c r="H9" s="7">
        <f t="shared" si="1"/>
        <v>0</v>
      </c>
      <c r="I9" s="8"/>
      <c r="J9" s="8"/>
      <c r="K9" s="8"/>
      <c r="L9" s="7">
        <f t="shared" si="2"/>
        <v>0</v>
      </c>
      <c r="M9" s="7">
        <f t="shared" si="3"/>
        <v>0</v>
      </c>
    </row>
    <row r="10" spans="1:13" x14ac:dyDescent="0.25">
      <c r="A10" s="2">
        <v>6</v>
      </c>
      <c r="B10" s="4">
        <v>44871</v>
      </c>
      <c r="C10" s="5" t="str">
        <f t="shared" si="0"/>
        <v>CONN-2022-6</v>
      </c>
      <c r="D10" s="5"/>
      <c r="E10" s="5"/>
      <c r="F10" s="6"/>
      <c r="G10" s="6"/>
      <c r="H10" s="7">
        <f t="shared" si="1"/>
        <v>0</v>
      </c>
      <c r="I10" s="8"/>
      <c r="J10" s="8"/>
      <c r="K10" s="8"/>
      <c r="L10" s="7">
        <f t="shared" si="2"/>
        <v>0</v>
      </c>
      <c r="M10" s="7">
        <f t="shared" si="3"/>
        <v>0</v>
      </c>
    </row>
    <row r="11" spans="1:13" x14ac:dyDescent="0.25">
      <c r="A11" s="2">
        <v>7</v>
      </c>
      <c r="B11" s="4">
        <v>44872</v>
      </c>
      <c r="C11" s="5" t="str">
        <f t="shared" si="0"/>
        <v>CONN-2022-7</v>
      </c>
      <c r="D11" s="5"/>
      <c r="E11" s="5"/>
      <c r="F11" s="6"/>
      <c r="G11" s="6"/>
      <c r="H11" s="7">
        <f t="shared" si="1"/>
        <v>0</v>
      </c>
      <c r="I11" s="8"/>
      <c r="J11" s="8"/>
      <c r="K11" s="8"/>
      <c r="L11" s="7">
        <f t="shared" si="2"/>
        <v>0</v>
      </c>
      <c r="M11" s="7">
        <f t="shared" si="3"/>
        <v>0</v>
      </c>
    </row>
    <row r="12" spans="1:13" x14ac:dyDescent="0.25">
      <c r="A12" s="2">
        <v>8</v>
      </c>
      <c r="B12" s="4">
        <v>44873</v>
      </c>
      <c r="C12" s="5" t="str">
        <f t="shared" si="0"/>
        <v>CONN-2022-8</v>
      </c>
      <c r="D12" s="5"/>
      <c r="E12" s="5"/>
      <c r="F12" s="6"/>
      <c r="G12" s="6"/>
      <c r="H12" s="7">
        <f t="shared" si="1"/>
        <v>0</v>
      </c>
      <c r="I12" s="8"/>
      <c r="J12" s="8"/>
      <c r="K12" s="8"/>
      <c r="L12" s="7">
        <f t="shared" si="2"/>
        <v>0</v>
      </c>
      <c r="M12" s="7">
        <f t="shared" si="3"/>
        <v>0</v>
      </c>
    </row>
    <row r="13" spans="1:13" x14ac:dyDescent="0.25">
      <c r="A13" s="2">
        <v>9</v>
      </c>
      <c r="B13" s="4">
        <v>44874</v>
      </c>
      <c r="C13" s="5" t="str">
        <f t="shared" si="0"/>
        <v>CONN-2022-9</v>
      </c>
      <c r="D13" s="5"/>
      <c r="E13" s="5"/>
      <c r="F13" s="6"/>
      <c r="G13" s="6"/>
      <c r="H13" s="7">
        <f t="shared" si="1"/>
        <v>0</v>
      </c>
      <c r="I13" s="8"/>
      <c r="J13" s="8"/>
      <c r="K13" s="8"/>
      <c r="L13" s="7">
        <f t="shared" si="2"/>
        <v>0</v>
      </c>
      <c r="M13" s="7">
        <f t="shared" si="3"/>
        <v>0</v>
      </c>
    </row>
    <row r="14" spans="1:13" x14ac:dyDescent="0.25">
      <c r="A14" s="2">
        <v>10</v>
      </c>
      <c r="B14" s="4">
        <v>44875</v>
      </c>
      <c r="C14" s="5" t="str">
        <f t="shared" si="0"/>
        <v>CONN-2022-10</v>
      </c>
      <c r="D14" s="5"/>
      <c r="E14" s="5"/>
      <c r="F14" s="6"/>
      <c r="G14" s="6"/>
      <c r="H14" s="7">
        <f t="shared" si="1"/>
        <v>0</v>
      </c>
      <c r="I14" s="8"/>
      <c r="J14" s="8"/>
      <c r="K14" s="8"/>
      <c r="L14" s="7">
        <f t="shared" si="2"/>
        <v>0</v>
      </c>
      <c r="M14" s="7">
        <f t="shared" si="3"/>
        <v>0</v>
      </c>
    </row>
    <row r="15" spans="1:13" x14ac:dyDescent="0.25">
      <c r="A15" s="2">
        <v>11</v>
      </c>
      <c r="B15" s="4">
        <v>44876</v>
      </c>
      <c r="C15" s="5" t="str">
        <f t="shared" si="0"/>
        <v>CONN-2022-11</v>
      </c>
      <c r="D15" s="5"/>
      <c r="E15" s="5"/>
      <c r="F15" s="6"/>
      <c r="G15" s="6"/>
      <c r="H15" s="7">
        <f t="shared" si="1"/>
        <v>0</v>
      </c>
      <c r="I15" s="8"/>
      <c r="J15" s="8"/>
      <c r="K15" s="8"/>
      <c r="L15" s="7">
        <f t="shared" si="2"/>
        <v>0</v>
      </c>
      <c r="M15" s="7">
        <f t="shared" si="3"/>
        <v>0</v>
      </c>
    </row>
    <row r="16" spans="1:13" x14ac:dyDescent="0.25">
      <c r="A16" s="2">
        <v>12</v>
      </c>
      <c r="B16" s="4">
        <v>44877</v>
      </c>
      <c r="C16" s="5" t="str">
        <f t="shared" si="0"/>
        <v>CONN-2022-12</v>
      </c>
      <c r="D16" s="5"/>
      <c r="E16" s="5"/>
      <c r="F16" s="6"/>
      <c r="G16" s="6"/>
      <c r="H16" s="7">
        <f t="shared" si="1"/>
        <v>0</v>
      </c>
      <c r="I16" s="8"/>
      <c r="J16" s="8"/>
      <c r="K16" s="8"/>
      <c r="L16" s="7">
        <f t="shared" si="2"/>
        <v>0</v>
      </c>
      <c r="M16" s="7">
        <f t="shared" si="3"/>
        <v>0</v>
      </c>
    </row>
    <row r="17" spans="1:13" x14ac:dyDescent="0.25">
      <c r="A17" s="2">
        <v>13</v>
      </c>
      <c r="B17" s="4">
        <v>44878</v>
      </c>
      <c r="C17" s="5" t="str">
        <f t="shared" si="0"/>
        <v>CONN-2022-13</v>
      </c>
      <c r="D17" s="5"/>
      <c r="E17" s="5"/>
      <c r="F17" s="6"/>
      <c r="G17" s="6"/>
      <c r="H17" s="7">
        <f t="shared" si="1"/>
        <v>0</v>
      </c>
      <c r="I17" s="8"/>
      <c r="J17" s="8"/>
      <c r="K17" s="8"/>
      <c r="L17" s="7">
        <f t="shared" si="2"/>
        <v>0</v>
      </c>
      <c r="M17" s="7">
        <f t="shared" si="3"/>
        <v>0</v>
      </c>
    </row>
    <row r="18" spans="1:13" x14ac:dyDescent="0.25">
      <c r="A18" s="2">
        <v>14</v>
      </c>
      <c r="B18" s="4">
        <v>44879</v>
      </c>
      <c r="C18" s="5" t="str">
        <f t="shared" si="0"/>
        <v>CONN-2022-14</v>
      </c>
      <c r="D18" s="5"/>
      <c r="E18" s="5"/>
      <c r="F18" s="6"/>
      <c r="G18" s="6"/>
      <c r="H18" s="7">
        <f t="shared" si="1"/>
        <v>0</v>
      </c>
      <c r="I18" s="8"/>
      <c r="J18" s="8"/>
      <c r="K18" s="8"/>
      <c r="L18" s="7">
        <f t="shared" si="2"/>
        <v>0</v>
      </c>
      <c r="M18" s="7">
        <f t="shared" si="3"/>
        <v>0</v>
      </c>
    </row>
    <row r="19" spans="1:13" x14ac:dyDescent="0.25">
      <c r="A19" s="2">
        <v>15</v>
      </c>
      <c r="B19" s="4">
        <v>44880</v>
      </c>
      <c r="C19" s="5" t="str">
        <f t="shared" si="0"/>
        <v>CONN-2022-15</v>
      </c>
      <c r="D19" s="5"/>
      <c r="E19" s="5"/>
      <c r="F19" s="6"/>
      <c r="G19" s="6"/>
      <c r="H19" s="7">
        <f t="shared" si="1"/>
        <v>0</v>
      </c>
      <c r="I19" s="8"/>
      <c r="J19" s="8"/>
      <c r="K19" s="8"/>
      <c r="L19" s="7">
        <f t="shared" si="2"/>
        <v>0</v>
      </c>
      <c r="M19" s="7">
        <f>$H19-$L19</f>
        <v>0</v>
      </c>
    </row>
    <row r="20" spans="1:13" x14ac:dyDescent="0.25">
      <c r="A20" s="2">
        <v>1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</row>
  </sheetData>
  <pageMargins left="0.7" right="0.7" top="0.75" bottom="0.75" header="0.3" footer="0.3"/>
  <pageSetup orientation="portrait" r:id="rId1"/>
  <ignoredErrors>
    <ignoredError sqref="I3:K3 F3:G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19857-6E05-4C66-BCE7-654E24FAA23D}">
  <dimension ref="A1"/>
  <sheetViews>
    <sheetView tabSelected="1" workbookViewId="0">
      <selection activeCell="A4" sqref="A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 TEMPLATE</vt:lpstr>
      <vt:lpstr>EXPENSES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Taofikat Oladeni</cp:lastModifiedBy>
  <dcterms:created xsi:type="dcterms:W3CDTF">2022-12-07T20:21:35Z</dcterms:created>
  <dcterms:modified xsi:type="dcterms:W3CDTF">2022-12-08T04:30:38Z</dcterms:modified>
</cp:coreProperties>
</file>