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115_lab-Manuals\"/>
    </mc:Choice>
  </mc:AlternateContent>
  <xr:revisionPtr revIDLastSave="0" documentId="13_ncr:1_{9AA907F5-8B2D-4F02-B709-5176B38E955F}" xr6:coauthVersionLast="46" xr6:coauthVersionMax="46" xr10:uidLastSave="{00000000-0000-0000-0000-000000000000}"/>
  <bookViews>
    <workbookView xWindow="1110" yWindow="-120" windowWidth="19500" windowHeight="11760" xr2:uid="{00000000-000D-0000-FFFF-FFFF00000000}"/>
  </bookViews>
  <sheets>
    <sheet name="Summary" sheetId="1" r:id="rId1"/>
    <sheet name="Assignment 1" sheetId="2" r:id="rId2"/>
    <sheet name="Assignment 2" sheetId="3" r:id="rId3"/>
    <sheet name="Assignment 3" sheetId="4" r:id="rId4"/>
    <sheet name="Pattern Printing" sheetId="5" r:id="rId5"/>
    <sheet name="Bonus Assignment" sheetId="6" r:id="rId6"/>
    <sheet name="lab1" sheetId="7" r:id="rId7"/>
    <sheet name="Lab 2" sheetId="8" r:id="rId8"/>
    <sheet name="Lab 3" sheetId="9" r:id="rId9"/>
    <sheet name="Lab 16.11 (Class Assessment)" sheetId="10" r:id="rId10"/>
    <sheet name="Class Assessment" sheetId="11" r:id="rId11"/>
    <sheet name="Quiz 1" sheetId="12" r:id="rId12"/>
    <sheet name="Lab 4" sheetId="13" r:id="rId13"/>
    <sheet name="Lab 5" sheetId="14" r:id="rId14"/>
    <sheet name="Lab 6" sheetId="15" r:id="rId15"/>
    <sheet name="Lab 7" sheetId="16" r:id="rId16"/>
    <sheet name="lab 8" sheetId="17" r:id="rId17"/>
    <sheet name="Lab 9" sheetId="18" r:id="rId18"/>
    <sheet name="Lab 10" sheetId="19" r:id="rId19"/>
    <sheet name="Lab 11" sheetId="20" r:id="rId20"/>
    <sheet name="Lab 12" sheetId="21" r:id="rId21"/>
    <sheet name="Pointer Assignment" sheetId="22" r:id="rId22"/>
    <sheet name="Quiz 2" sheetId="23" r:id="rId23"/>
    <sheet name="Mids&amp;Final" sheetId="24" r:id="rId24"/>
  </sheets>
  <calcPr calcId="191029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2" i="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<sst xmlns="http://schemas.openxmlformats.org/spreadsheetml/2006/main" count="1318" uniqueCount="182">
  <si>
    <t>No.</t>
  </si>
  <si>
    <t>Student ID</t>
  </si>
  <si>
    <t>Name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</si>
  <si>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</si>
  <si>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</si>
  <si>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</si>
  <si>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</si>
  <si>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</si>
  <si>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</si>
  <si>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</si>
  <si>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</si>
  <si>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</si>
  <si>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</si>
  <si>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</si>
  <si>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</si>
  <si>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Assignment1</t>
  </si>
  <si>
    <t>Assignment2</t>
  </si>
  <si>
    <t>Assignment3</t>
  </si>
  <si>
    <t>Bonus Assignment</t>
  </si>
  <si>
    <t>Quiz1</t>
  </si>
  <si>
    <t>Quiz2</t>
  </si>
  <si>
    <t>Class Assessment</t>
  </si>
  <si>
    <t>Mid1</t>
  </si>
  <si>
    <t>Mid2</t>
  </si>
  <si>
    <t>Final</t>
  </si>
  <si>
    <t>Farhana Khan</t>
  </si>
  <si>
    <t>Md. Habib Un Nabi Shihab</t>
  </si>
  <si>
    <t>Md. Rakibul Haque</t>
  </si>
  <si>
    <t>Zahin Tazwar</t>
  </si>
  <si>
    <t>Mila Afrin</t>
  </si>
  <si>
    <t>Mst. Umme Sadia</t>
  </si>
  <si>
    <t>Nafisa Tazrian</t>
  </si>
  <si>
    <t>Mahmudul Hasan</t>
  </si>
  <si>
    <t>Nafis Raihan</t>
  </si>
  <si>
    <t>Samia Tasnim Ruhi</t>
  </si>
  <si>
    <t>Raheedul Islam</t>
  </si>
  <si>
    <t>Afzalur Rahman</t>
  </si>
  <si>
    <t>Joy Chandr Roy</t>
  </si>
  <si>
    <t>Meherab Alamgir</t>
  </si>
  <si>
    <t>Mahedi Hasan Supto</t>
  </si>
  <si>
    <t>Mohammad Iftekhar Bin Ashraf</t>
  </si>
  <si>
    <t>Mohammad Safi - Ul -kaium</t>
  </si>
  <si>
    <t>Md. Mehraj Hossain Sani</t>
  </si>
  <si>
    <t>Abrar Mahir Uddin Sahil</t>
  </si>
  <si>
    <t>Mahima Rashid Urbi</t>
  </si>
  <si>
    <t>Md. Rafsan Jani Tayeen</t>
  </si>
  <si>
    <t>Mumtahina Anam Noor</t>
  </si>
  <si>
    <t>Md. Fazlul Karim</t>
  </si>
  <si>
    <t>Md. Ashrafur Islam</t>
  </si>
  <si>
    <t>Mashnoor Monowar Khan</t>
  </si>
  <si>
    <t>Sabiha Jahan Jineya</t>
  </si>
  <si>
    <t>Shourave Biswas Pranto</t>
  </si>
  <si>
    <t>Tanjim Salam</t>
  </si>
  <si>
    <t>Sadaf Kibria</t>
  </si>
  <si>
    <t>Md. Azizur Rahman</t>
  </si>
  <si>
    <t>Sirazam Munira</t>
  </si>
  <si>
    <t>Israt Sraboni</t>
  </si>
  <si>
    <t>Md Shah Jalal Hossain</t>
  </si>
  <si>
    <t>Abdullah Al Mamun Akash</t>
  </si>
  <si>
    <t>Md.nahid Khan</t>
  </si>
  <si>
    <t>Syed Tamim</t>
  </si>
  <si>
    <t>Ittihad Ahmed Anindya</t>
  </si>
  <si>
    <t>Nilavro Das Kabya</t>
  </si>
  <si>
    <t>Adnan Bakth Mazmader</t>
  </si>
  <si>
    <t>Score</t>
  </si>
  <si>
    <t>Feedback</t>
  </si>
  <si>
    <t>No comments found. Codes without comments will have heavier penalty in future assignments</t>
  </si>
  <si>
    <t xml:space="preserve">Score </t>
  </si>
  <si>
    <t>Run code before submitting and read statements clearly</t>
  </si>
  <si>
    <t>didn't zip all c files together</t>
  </si>
  <si>
    <t>check outputs before submitting</t>
  </si>
  <si>
    <t>take numberof elements as input</t>
  </si>
  <si>
    <t>wasn't zipped</t>
  </si>
  <si>
    <t>be careful of spacing in outputs</t>
  </si>
  <si>
    <t>run andcheck code before submitting</t>
  </si>
  <si>
    <t>to all: second largest element of 4 4 2 will be 2. in the statement it wasn't told that input elements will be unique. same for the smallest also</t>
  </si>
  <si>
    <t>use function</t>
  </si>
  <si>
    <t>Md Ashrafur Islam</t>
  </si>
  <si>
    <t>Mehrab Alamgir</t>
  </si>
  <si>
    <t>Class task</t>
  </si>
  <si>
    <t>Home task</t>
  </si>
  <si>
    <t>Total</t>
  </si>
  <si>
    <t>c file missing</t>
  </si>
  <si>
    <t>run code bfore submitting</t>
  </si>
  <si>
    <t>for saying days of february year should be kept in concern</t>
  </si>
  <si>
    <t>irrelevant files</t>
  </si>
  <si>
    <t>ss missing</t>
  </si>
  <si>
    <t>grade point should be calculated</t>
  </si>
  <si>
    <t>C files missing</t>
  </si>
  <si>
    <t>c files missing</t>
  </si>
  <si>
    <t>Class Task</t>
  </si>
  <si>
    <t>Home Task</t>
  </si>
  <si>
    <t>Bonus</t>
  </si>
  <si>
    <t>Output screenshots missing</t>
  </si>
  <si>
    <t>leap year problem has error in code</t>
  </si>
  <si>
    <t>class tasks and outputs are missing</t>
  </si>
  <si>
    <t>done in due time</t>
  </si>
  <si>
    <t xml:space="preserve">Leap Year </t>
  </si>
  <si>
    <t xml:space="preserve">Range </t>
  </si>
  <si>
    <t>Late Submission</t>
  </si>
  <si>
    <t>switch case was not used in leap year problem and one test case fails</t>
  </si>
  <si>
    <t>one test case fails in leap year's problem, range is not taken properly and the input number prints itself</t>
  </si>
  <si>
    <t>total days of the month are not printed and range problem does not give required output</t>
  </si>
  <si>
    <t xml:space="preserve">gives wrong output for leap year, range problem output screenshot not attached with </t>
  </si>
  <si>
    <t>leap year program fails on a test case</t>
  </si>
  <si>
    <t>console outputs are not attached, leap year problem does not print for non leap years.</t>
  </si>
  <si>
    <t>switch case is not used in leap year's problem</t>
  </si>
  <si>
    <t>one test case fails in leap year problem</t>
  </si>
  <si>
    <t>The range prints the number itself</t>
  </si>
  <si>
    <t>leap year program fails on a test case, range problem does not give output as required</t>
  </si>
  <si>
    <t>switch case is not used in leap year problem, range problem prints the input number itself</t>
  </si>
  <si>
    <t>Leap year problem does not give all the required outputs, range problem prints the input number itsetlf</t>
  </si>
  <si>
    <t>two test cases fail in the leap year problem, the range problem is not coded properly</t>
  </si>
  <si>
    <t>leap year program cannot detect leap years</t>
  </si>
  <si>
    <t>february month print 28/29 days for any year, range problem output does not match requirement</t>
  </si>
  <si>
    <t>outputs do not match in both codes</t>
  </si>
  <si>
    <t>Leap year code fails on a test case</t>
  </si>
  <si>
    <t>two test cases fails in the leap year problem</t>
  </si>
  <si>
    <t>Leap year does not print exact 29 days, range prints the number itself</t>
  </si>
  <si>
    <t>Output screenshots not attached and code does not run</t>
  </si>
  <si>
    <t>both leap year and not leap year shows 29 days for february months</t>
  </si>
  <si>
    <t>one test case fails in leap year prolem</t>
  </si>
  <si>
    <t>leap year problem fails one test case</t>
  </si>
  <si>
    <t>one test case fails in the leap year code</t>
  </si>
  <si>
    <t>leap year problem does not give output whether the year is a leap year or not, code of range problem is completely for another problem</t>
  </si>
  <si>
    <t xml:space="preserve">one test case fails in leap year problem </t>
  </si>
  <si>
    <t>range problem prints the number itself</t>
  </si>
  <si>
    <t>switch case was not used in leap year's code and range problem does not give output as required</t>
  </si>
  <si>
    <t>Most common issues found in the leap year code:</t>
  </si>
  <si>
    <t>1. the year divisible by 100 is showing as leap year</t>
  </si>
  <si>
    <t>2. Any given year shows as leap year</t>
  </si>
  <si>
    <t>3. Any given year shows as not leap year</t>
  </si>
  <si>
    <t>4. The total days of February month showing output in "28/29 days" format</t>
  </si>
  <si>
    <t>5. Printing the month February has 28 days instead of being a leap year</t>
  </si>
  <si>
    <t>Most common issues found in the range problem:</t>
  </si>
  <si>
    <t>1. Printing the input number and the negative of the number themselves</t>
  </si>
  <si>
    <t>2. Output not matching with requirement</t>
  </si>
  <si>
    <t>3. Just printing the postive numbers</t>
  </si>
  <si>
    <t>4. Invalid output</t>
  </si>
  <si>
    <t>Lab task</t>
  </si>
  <si>
    <t xml:space="preserve">run code before submitting. irrelevant files. </t>
  </si>
  <si>
    <t>read problem statement carefully</t>
  </si>
  <si>
    <t>run code before submitting</t>
  </si>
  <si>
    <t>ss missing. take input</t>
  </si>
  <si>
    <t>irrelevant files. read problem statement carefully</t>
  </si>
  <si>
    <t>more files wanted</t>
  </si>
  <si>
    <t>irrelevant file</t>
  </si>
  <si>
    <t>upper and lower trianguler wasn't right. Summation wasn't shown in proper way</t>
  </si>
  <si>
    <t>wrong on number 6</t>
  </si>
  <si>
    <t>c files are blank</t>
  </si>
  <si>
    <t>run code before submitting. irrelevant files</t>
  </si>
  <si>
    <t>c files misssing</t>
  </si>
  <si>
    <t>use structure</t>
  </si>
  <si>
    <t xml:space="preserve">class tasks do not match </t>
  </si>
  <si>
    <t>home task code not running</t>
  </si>
  <si>
    <t>wrong on number 2</t>
  </si>
  <si>
    <t>check outputs</t>
  </si>
  <si>
    <t>Output wasn't shown as required.</t>
  </si>
  <si>
    <t>PROBLEM</t>
  </si>
  <si>
    <t>ss missing. irrelevant files</t>
  </si>
  <si>
    <t>Task 1 and 3 wasn't submitted</t>
  </si>
  <si>
    <t>trrelevant files</t>
  </si>
  <si>
    <t>read statement carefully</t>
  </si>
  <si>
    <t>ssmissing</t>
  </si>
  <si>
    <t>Assignment</t>
  </si>
  <si>
    <t>Input not taken properly</t>
  </si>
  <si>
    <t>Midterm 2</t>
  </si>
  <si>
    <t>Midterm 1</t>
  </si>
  <si>
    <t>Khan Rifat Bin</t>
  </si>
  <si>
    <t>Lab Agg.</t>
  </si>
  <si>
    <t>Lab 20%</t>
  </si>
  <si>
    <t>Final 30%</t>
  </si>
  <si>
    <t>Mid1 20%</t>
  </si>
  <si>
    <t>Mid2 20%</t>
  </si>
  <si>
    <t>Assignment 5%</t>
  </si>
  <si>
    <t>Quiz 5%</t>
  </si>
  <si>
    <t>Quiz Best One</t>
  </si>
  <si>
    <t xml:space="preserve">Bonus for Assignment and Performance </t>
  </si>
  <si>
    <t>Draft Total out of 100%</t>
  </si>
  <si>
    <t xml:space="preserve">Pointer Assignmnet </t>
  </si>
  <si>
    <t>Pattern Printing (Bonus)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</si>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</sst>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42"/>
  <sheetViews>
    <sheetView tabSelected="1" topLeftCell="AC1" workbookViewId="0">
      <selection activeCell="AL23" sqref="AL23"/>
    </sheetView>
  </sheetViews>
  <sheetFormatPr defaultColWidth="14.42578125" defaultRowHeight="15.75" customHeight="1" x14ac:dyDescent="0.2"/>
  <cols>
    <col min="3" max="3" width="29.42578125" customWidth="1"/>
    <col min="19" max="19" width="18.5703125" customWidth="1"/>
    <col min="20" max="20" width="17.7109375" customWidth="1"/>
    <col min="21" max="21" width="23.140625" customWidth="1"/>
    <col min="24" max="24" width="18.28515625" customWidth="1"/>
    <col min="36" max="36" width="33.85546875" customWidth="1"/>
    <col min="37" max="37" width="20.85546875" customWidth="1"/>
  </cols>
  <sheetData>
    <row r="1" spans="1:38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179</v>
      </c>
      <c r="T1" s="2" t="s">
        <v>18</v>
      </c>
      <c r="U1" s="2" t="s">
        <v>180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4" t="s">
        <v>169</v>
      </c>
      <c r="AC1" s="4" t="s">
        <v>170</v>
      </c>
      <c r="AD1" s="4" t="s">
        <v>172</v>
      </c>
      <c r="AE1" s="4" t="s">
        <v>173</v>
      </c>
      <c r="AF1" s="4" t="s">
        <v>171</v>
      </c>
      <c r="AG1" s="4" t="s">
        <v>174</v>
      </c>
      <c r="AH1" s="4" t="s">
        <v>176</v>
      </c>
      <c r="AI1" s="4" t="s">
        <v>175</v>
      </c>
      <c r="AJ1" s="4" t="s">
        <v>177</v>
      </c>
      <c r="AK1" s="4" t="s">
        <v>178</v>
      </c>
      <c r="AL1" s="4" t="s">
        <v>181</v>
      </c>
    </row>
    <row r="2" spans="1:38" ht="15.75" customHeight="1" x14ac:dyDescent="0.25">
      <c r="A2" s="1">
        <v>1</v>
      </c>
      <c r="B2" s="1">
        <v>1620542043</v>
      </c>
      <c r="C2" s="1" t="s">
        <v>25</v>
      </c>
      <c r="D2" s="3">
        <v>10</v>
      </c>
      <c r="E2" s="3">
        <v>20</v>
      </c>
      <c r="F2" s="3">
        <v>10</v>
      </c>
      <c r="G2" s="4">
        <v>5</v>
      </c>
      <c r="H2" s="3">
        <v>2.5</v>
      </c>
      <c r="I2">
        <v>0</v>
      </c>
      <c r="J2" s="3">
        <v>17.5</v>
      </c>
      <c r="K2" s="3">
        <v>7.5</v>
      </c>
      <c r="L2" s="3">
        <v>4</v>
      </c>
      <c r="M2" s="3">
        <v>0</v>
      </c>
      <c r="N2" s="3">
        <v>10</v>
      </c>
      <c r="O2" s="3">
        <v>20</v>
      </c>
      <c r="P2">
        <v>0</v>
      </c>
      <c r="Q2" s="2">
        <v>10</v>
      </c>
      <c r="R2" s="2">
        <v>9</v>
      </c>
      <c r="S2">
        <v>0</v>
      </c>
      <c r="T2">
        <v>0</v>
      </c>
      <c r="U2" s="2">
        <v>10</v>
      </c>
      <c r="V2" s="3">
        <v>7</v>
      </c>
      <c r="W2" s="2">
        <v>7</v>
      </c>
      <c r="X2" s="3">
        <v>0</v>
      </c>
      <c r="Y2" s="2">
        <v>6</v>
      </c>
      <c r="Z2">
        <v>0</v>
      </c>
      <c r="AA2" s="2">
        <v>19</v>
      </c>
      <c r="AB2">
        <f>(SUM(D2:O2)/210)*100</f>
        <v>50.714285714285708</v>
      </c>
      <c r="AC2">
        <f>AB2*0.2</f>
        <v>10.142857142857142</v>
      </c>
      <c r="AD2" s="4">
        <f>(Y2/30)*100*0.2</f>
        <v>4</v>
      </c>
      <c r="AE2">
        <f>(Z2/35)*100*0.2</f>
        <v>0</v>
      </c>
      <c r="AF2" s="4">
        <v>19</v>
      </c>
      <c r="AG2">
        <f>(SUM(P2:S2)/40)*100*0.05</f>
        <v>2.375</v>
      </c>
      <c r="AH2">
        <v>7</v>
      </c>
      <c r="AI2">
        <f>(AH2/10)*100*0.05</f>
        <v>3.5</v>
      </c>
      <c r="AJ2" s="3">
        <v>2.5</v>
      </c>
      <c r="AK2">
        <f>SUM(AC2,AD2,AE2,AF2,AG2,AI2,AJ2)</f>
        <v>41.517857142857139</v>
      </c>
      <c r="AL2" s="4">
        <f>10*SQRT(AK2)</f>
        <v>64.434351973816831</v>
      </c>
    </row>
    <row r="3" spans="1:38" ht="15.75" customHeight="1" x14ac:dyDescent="0.25">
      <c r="A3" s="1">
        <v>2</v>
      </c>
      <c r="B3" s="1">
        <v>1722146642</v>
      </c>
      <c r="C3" s="1" t="s">
        <v>26</v>
      </c>
      <c r="D3" s="3">
        <v>0</v>
      </c>
      <c r="E3" s="3">
        <v>0</v>
      </c>
      <c r="F3" s="3">
        <v>0</v>
      </c>
      <c r="G3">
        <v>0</v>
      </c>
      <c r="H3" s="3">
        <v>0</v>
      </c>
      <c r="I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3">
        <v>0</v>
      </c>
      <c r="W3">
        <v>0</v>
      </c>
      <c r="X3" s="3">
        <v>0</v>
      </c>
      <c r="Y3">
        <v>0</v>
      </c>
      <c r="Z3">
        <v>0</v>
      </c>
      <c r="AA3">
        <v>0</v>
      </c>
      <c r="AB3">
        <f t="shared" ref="AB3:AB40" si="0">(SUM(D3:O3)/210)*100</f>
        <v>0</v>
      </c>
      <c r="AC3">
        <f t="shared" ref="AC3:AC40" si="1">AB3*0.2</f>
        <v>0</v>
      </c>
      <c r="AD3" s="4">
        <f t="shared" ref="AD3:AD40" si="2">(Y3/30)*100*0.2</f>
        <v>0</v>
      </c>
      <c r="AE3">
        <f t="shared" ref="AE3:AE40" si="3">(Z3/35)*100*0.2</f>
        <v>0</v>
      </c>
      <c r="AF3">
        <v>0</v>
      </c>
      <c r="AG3">
        <f t="shared" ref="AG3:AG40" si="4">(SUM(P3:S3)/40)*100*0.05</f>
        <v>0</v>
      </c>
      <c r="AH3">
        <v>0</v>
      </c>
      <c r="AI3">
        <f t="shared" ref="AI3:AI40" si="5">(AH3/10)*100*0.05</f>
        <v>0</v>
      </c>
      <c r="AJ3" s="3">
        <v>0</v>
      </c>
      <c r="AK3">
        <f t="shared" ref="AK3:AK40" si="6">SUM(AC3,AD3,AE3,AF3,AG3,AI3,AJ3)</f>
        <v>0</v>
      </c>
      <c r="AL3" s="4">
        <f t="shared" ref="AL3:AL40" si="7">10*SQRT(AK3)</f>
        <v>0</v>
      </c>
    </row>
    <row r="4" spans="1:38" ht="15.75" customHeight="1" x14ac:dyDescent="0.25">
      <c r="A4" s="1">
        <v>3</v>
      </c>
      <c r="B4" s="1">
        <v>1811896643</v>
      </c>
      <c r="C4" s="1" t="s">
        <v>27</v>
      </c>
      <c r="D4" s="3">
        <v>20</v>
      </c>
      <c r="E4" s="3">
        <v>20</v>
      </c>
      <c r="F4" s="3">
        <v>20</v>
      </c>
      <c r="G4">
        <v>0</v>
      </c>
      <c r="H4" s="3">
        <v>3.5</v>
      </c>
      <c r="I4" s="2">
        <v>10</v>
      </c>
      <c r="J4" s="3">
        <v>7</v>
      </c>
      <c r="K4" s="3">
        <v>0</v>
      </c>
      <c r="L4" s="3">
        <v>0</v>
      </c>
      <c r="M4" s="3">
        <v>0</v>
      </c>
      <c r="N4" s="3">
        <v>7.5</v>
      </c>
      <c r="O4" s="3">
        <v>0</v>
      </c>
      <c r="P4" s="2">
        <v>9</v>
      </c>
      <c r="Q4" s="2">
        <v>10</v>
      </c>
      <c r="R4" s="2">
        <v>9</v>
      </c>
      <c r="S4">
        <v>0</v>
      </c>
      <c r="T4" s="2">
        <v>10</v>
      </c>
      <c r="U4" s="2">
        <v>10</v>
      </c>
      <c r="V4" s="3">
        <v>7</v>
      </c>
      <c r="W4">
        <v>0</v>
      </c>
      <c r="X4" s="3">
        <v>13</v>
      </c>
      <c r="Y4" s="2">
        <v>28</v>
      </c>
      <c r="Z4" s="2">
        <v>22</v>
      </c>
      <c r="AA4" s="2">
        <v>24</v>
      </c>
      <c r="AB4">
        <f t="shared" si="0"/>
        <v>41.904761904761905</v>
      </c>
      <c r="AC4">
        <f t="shared" si="1"/>
        <v>8.3809523809523814</v>
      </c>
      <c r="AD4" s="4">
        <f t="shared" si="2"/>
        <v>18.666666666666668</v>
      </c>
      <c r="AE4">
        <f t="shared" si="3"/>
        <v>12.571428571428571</v>
      </c>
      <c r="AF4" s="4">
        <v>24</v>
      </c>
      <c r="AG4">
        <f t="shared" si="4"/>
        <v>3.5</v>
      </c>
      <c r="AH4">
        <v>7</v>
      </c>
      <c r="AI4">
        <f t="shared" si="5"/>
        <v>3.5</v>
      </c>
      <c r="AJ4" s="3">
        <v>5</v>
      </c>
      <c r="AK4">
        <f t="shared" si="6"/>
        <v>75.61904761904762</v>
      </c>
      <c r="AL4" s="4">
        <f t="shared" si="7"/>
        <v>86.959213208864554</v>
      </c>
    </row>
    <row r="5" spans="1:38" ht="15.75" customHeight="1" x14ac:dyDescent="0.25">
      <c r="A5" s="1">
        <v>4</v>
      </c>
      <c r="B5" s="1">
        <v>1921486643</v>
      </c>
      <c r="C5" s="1" t="s">
        <v>28</v>
      </c>
      <c r="D5" s="3">
        <v>18</v>
      </c>
      <c r="E5" s="3">
        <v>20</v>
      </c>
      <c r="F5" s="3">
        <v>20</v>
      </c>
      <c r="G5" s="4">
        <v>10</v>
      </c>
      <c r="H5" s="3">
        <v>10</v>
      </c>
      <c r="I5">
        <v>0</v>
      </c>
      <c r="J5" s="3">
        <v>17</v>
      </c>
      <c r="K5" s="3">
        <v>20</v>
      </c>
      <c r="L5" s="3">
        <v>15</v>
      </c>
      <c r="M5" s="3">
        <v>3</v>
      </c>
      <c r="N5" s="3">
        <v>15</v>
      </c>
      <c r="O5" s="3">
        <v>20</v>
      </c>
      <c r="P5" s="2">
        <v>9</v>
      </c>
      <c r="Q5" s="2">
        <v>7</v>
      </c>
      <c r="R5" s="2">
        <v>10</v>
      </c>
      <c r="S5" s="4">
        <v>10</v>
      </c>
      <c r="T5" s="2">
        <v>10</v>
      </c>
      <c r="U5" s="2">
        <v>10</v>
      </c>
      <c r="V5" s="3">
        <v>5.5</v>
      </c>
      <c r="W5" s="2">
        <v>8</v>
      </c>
      <c r="X5" s="3">
        <v>21</v>
      </c>
      <c r="Y5" s="2">
        <v>30</v>
      </c>
      <c r="Z5" s="2">
        <v>26</v>
      </c>
      <c r="AA5" s="2">
        <v>23</v>
      </c>
      <c r="AB5">
        <f t="shared" si="0"/>
        <v>80</v>
      </c>
      <c r="AC5">
        <f t="shared" si="1"/>
        <v>16</v>
      </c>
      <c r="AD5" s="4">
        <f t="shared" si="2"/>
        <v>20</v>
      </c>
      <c r="AE5">
        <f t="shared" si="3"/>
        <v>14.857142857142859</v>
      </c>
      <c r="AF5" s="4">
        <v>23</v>
      </c>
      <c r="AG5">
        <f t="shared" si="4"/>
        <v>4.5</v>
      </c>
      <c r="AH5">
        <v>8</v>
      </c>
      <c r="AI5">
        <f t="shared" si="5"/>
        <v>4</v>
      </c>
      <c r="AJ5" s="3">
        <v>5</v>
      </c>
      <c r="AK5">
        <f t="shared" si="6"/>
        <v>87.357142857142861</v>
      </c>
      <c r="AL5" s="4">
        <f t="shared" si="7"/>
        <v>93.465043121555809</v>
      </c>
    </row>
    <row r="6" spans="1:38" ht="15.75" customHeight="1" x14ac:dyDescent="0.25">
      <c r="A6" s="1">
        <v>5</v>
      </c>
      <c r="B6" s="1">
        <v>1922123642</v>
      </c>
      <c r="C6" s="1" t="s">
        <v>29</v>
      </c>
      <c r="D6" s="3">
        <v>0</v>
      </c>
      <c r="E6" s="3">
        <v>0</v>
      </c>
      <c r="F6" s="3">
        <v>0</v>
      </c>
      <c r="G6">
        <v>0</v>
      </c>
      <c r="H6" s="3">
        <v>0</v>
      </c>
      <c r="I6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>
        <v>0</v>
      </c>
      <c r="T6">
        <v>0</v>
      </c>
      <c r="U6" s="2">
        <v>10</v>
      </c>
      <c r="V6" s="3">
        <v>2</v>
      </c>
      <c r="W6">
        <v>0</v>
      </c>
      <c r="X6" s="3">
        <v>0</v>
      </c>
      <c r="Y6">
        <v>0</v>
      </c>
      <c r="Z6">
        <v>0</v>
      </c>
      <c r="AA6">
        <v>0</v>
      </c>
      <c r="AB6">
        <f t="shared" si="0"/>
        <v>0</v>
      </c>
      <c r="AC6">
        <f t="shared" si="1"/>
        <v>0</v>
      </c>
      <c r="AD6" s="4">
        <f t="shared" si="2"/>
        <v>0</v>
      </c>
      <c r="AE6">
        <f t="shared" si="3"/>
        <v>0</v>
      </c>
      <c r="AF6">
        <v>0</v>
      </c>
      <c r="AG6">
        <f t="shared" si="4"/>
        <v>0</v>
      </c>
      <c r="AH6">
        <v>2</v>
      </c>
      <c r="AI6">
        <f t="shared" si="5"/>
        <v>1</v>
      </c>
      <c r="AJ6" s="3">
        <v>2.5</v>
      </c>
      <c r="AK6">
        <f t="shared" si="6"/>
        <v>3.5</v>
      </c>
      <c r="AL6" s="4">
        <f t="shared" si="7"/>
        <v>18.708286933869708</v>
      </c>
    </row>
    <row r="7" spans="1:38" ht="15.75" customHeight="1" x14ac:dyDescent="0.25">
      <c r="A7" s="1">
        <v>6</v>
      </c>
      <c r="B7" s="1">
        <v>2011082643</v>
      </c>
      <c r="C7" s="1" t="s">
        <v>30</v>
      </c>
      <c r="D7" s="3">
        <v>20</v>
      </c>
      <c r="E7" s="3">
        <v>20</v>
      </c>
      <c r="F7" s="3">
        <v>20</v>
      </c>
      <c r="G7" s="4">
        <v>10</v>
      </c>
      <c r="H7" s="3">
        <v>18</v>
      </c>
      <c r="I7" s="2">
        <v>8</v>
      </c>
      <c r="J7" s="3">
        <v>19</v>
      </c>
      <c r="K7" s="3">
        <v>20</v>
      </c>
      <c r="L7" s="3">
        <v>17.5</v>
      </c>
      <c r="M7" s="3">
        <v>4</v>
      </c>
      <c r="N7" s="3">
        <v>20</v>
      </c>
      <c r="O7" s="3">
        <v>20</v>
      </c>
      <c r="P7" s="2">
        <v>9</v>
      </c>
      <c r="Q7" s="2">
        <v>10</v>
      </c>
      <c r="R7" s="2">
        <v>10</v>
      </c>
      <c r="S7" s="4">
        <v>10</v>
      </c>
      <c r="T7" s="2">
        <v>10</v>
      </c>
      <c r="U7" s="2">
        <v>10</v>
      </c>
      <c r="V7" s="3">
        <v>7</v>
      </c>
      <c r="W7" s="2">
        <v>10</v>
      </c>
      <c r="X7" s="3">
        <v>21</v>
      </c>
      <c r="Y7" s="2">
        <v>30</v>
      </c>
      <c r="Z7" s="2">
        <v>20</v>
      </c>
      <c r="AA7" s="2">
        <v>24</v>
      </c>
      <c r="AB7">
        <f t="shared" si="0"/>
        <v>93.571428571428569</v>
      </c>
      <c r="AC7">
        <f t="shared" si="1"/>
        <v>18.714285714285715</v>
      </c>
      <c r="AD7" s="4">
        <f t="shared" si="2"/>
        <v>20</v>
      </c>
      <c r="AE7">
        <f t="shared" si="3"/>
        <v>11.428571428571429</v>
      </c>
      <c r="AF7" s="4">
        <v>24</v>
      </c>
      <c r="AG7">
        <f t="shared" si="4"/>
        <v>4.875</v>
      </c>
      <c r="AH7">
        <v>10</v>
      </c>
      <c r="AI7">
        <f t="shared" si="5"/>
        <v>5</v>
      </c>
      <c r="AJ7" s="3">
        <v>5</v>
      </c>
      <c r="AK7">
        <f t="shared" si="6"/>
        <v>89.017857142857139</v>
      </c>
      <c r="AL7" s="4">
        <f t="shared" si="7"/>
        <v>94.349275112666945</v>
      </c>
    </row>
    <row r="8" spans="1:38" ht="15.75" customHeight="1" x14ac:dyDescent="0.25">
      <c r="A8" s="1">
        <v>7</v>
      </c>
      <c r="B8" s="1">
        <v>2011432642</v>
      </c>
      <c r="C8" s="1" t="s">
        <v>31</v>
      </c>
      <c r="D8" s="3">
        <v>16</v>
      </c>
      <c r="E8" s="3">
        <v>20</v>
      </c>
      <c r="F8" s="3">
        <v>16</v>
      </c>
      <c r="G8" s="4">
        <v>10</v>
      </c>
      <c r="H8" s="3">
        <v>20</v>
      </c>
      <c r="I8">
        <v>0</v>
      </c>
      <c r="J8" s="3">
        <v>19</v>
      </c>
      <c r="K8" s="3">
        <v>20</v>
      </c>
      <c r="L8" s="3">
        <v>17.5</v>
      </c>
      <c r="M8" s="3">
        <v>7</v>
      </c>
      <c r="N8" s="3">
        <v>18.5</v>
      </c>
      <c r="O8" s="3">
        <v>20</v>
      </c>
      <c r="P8" s="2">
        <v>9</v>
      </c>
      <c r="Q8" s="2">
        <v>9</v>
      </c>
      <c r="R8" s="2">
        <v>10</v>
      </c>
      <c r="S8" s="4">
        <v>10</v>
      </c>
      <c r="T8" s="2">
        <v>10</v>
      </c>
      <c r="U8" s="2">
        <v>10</v>
      </c>
      <c r="V8" s="3">
        <v>5</v>
      </c>
      <c r="W8" s="2">
        <v>10</v>
      </c>
      <c r="X8" s="3">
        <v>21</v>
      </c>
      <c r="Y8" s="2">
        <v>28</v>
      </c>
      <c r="Z8" s="2">
        <v>28</v>
      </c>
      <c r="AA8" s="2">
        <v>20</v>
      </c>
      <c r="AB8">
        <f t="shared" si="0"/>
        <v>87.61904761904762</v>
      </c>
      <c r="AC8">
        <f t="shared" si="1"/>
        <v>17.523809523809526</v>
      </c>
      <c r="AD8" s="4">
        <f t="shared" si="2"/>
        <v>18.666666666666668</v>
      </c>
      <c r="AE8">
        <f t="shared" si="3"/>
        <v>16</v>
      </c>
      <c r="AF8" s="4">
        <v>20</v>
      </c>
      <c r="AG8">
        <f t="shared" si="4"/>
        <v>4.75</v>
      </c>
      <c r="AH8">
        <v>10</v>
      </c>
      <c r="AI8">
        <f t="shared" si="5"/>
        <v>5</v>
      </c>
      <c r="AJ8" s="3">
        <v>5</v>
      </c>
      <c r="AK8">
        <f t="shared" si="6"/>
        <v>86.94047619047619</v>
      </c>
      <c r="AL8" s="4">
        <f t="shared" si="7"/>
        <v>93.24187696012784</v>
      </c>
    </row>
    <row r="9" spans="1:38" ht="15.75" customHeight="1" x14ac:dyDescent="0.25">
      <c r="A9" s="1">
        <v>8</v>
      </c>
      <c r="B9" s="1">
        <v>2011551043</v>
      </c>
      <c r="C9" s="1" t="s">
        <v>32</v>
      </c>
      <c r="D9" s="3">
        <v>20</v>
      </c>
      <c r="E9" s="3">
        <v>20</v>
      </c>
      <c r="F9" s="3">
        <v>20</v>
      </c>
      <c r="G9">
        <v>0</v>
      </c>
      <c r="H9" s="3">
        <v>3.5</v>
      </c>
      <c r="I9" s="2">
        <v>0</v>
      </c>
      <c r="J9" s="3">
        <v>19</v>
      </c>
      <c r="K9" s="3">
        <v>10</v>
      </c>
      <c r="L9" s="3">
        <v>0</v>
      </c>
      <c r="M9" s="3">
        <v>7</v>
      </c>
      <c r="N9" s="3">
        <v>0</v>
      </c>
      <c r="O9" s="3">
        <v>0</v>
      </c>
      <c r="P9" s="2">
        <v>9</v>
      </c>
      <c r="Q9" s="2">
        <v>10</v>
      </c>
      <c r="R9" s="2">
        <v>9.5</v>
      </c>
      <c r="S9" s="4">
        <v>10</v>
      </c>
      <c r="T9">
        <v>0</v>
      </c>
      <c r="U9" s="2">
        <v>10</v>
      </c>
      <c r="V9" s="3">
        <v>5.5</v>
      </c>
      <c r="W9" s="2">
        <v>6</v>
      </c>
      <c r="X9" s="3">
        <v>0</v>
      </c>
      <c r="Y9" s="2">
        <v>23</v>
      </c>
      <c r="Z9" s="2">
        <v>21</v>
      </c>
      <c r="AA9" s="2">
        <v>22</v>
      </c>
      <c r="AB9">
        <f t="shared" si="0"/>
        <v>47.38095238095238</v>
      </c>
      <c r="AC9">
        <f t="shared" si="1"/>
        <v>9.4761904761904763</v>
      </c>
      <c r="AD9" s="4">
        <f t="shared" si="2"/>
        <v>15.333333333333336</v>
      </c>
      <c r="AE9">
        <f t="shared" si="3"/>
        <v>12</v>
      </c>
      <c r="AF9" s="4">
        <v>22</v>
      </c>
      <c r="AG9">
        <f t="shared" si="4"/>
        <v>4.8125</v>
      </c>
      <c r="AH9">
        <v>6</v>
      </c>
      <c r="AI9">
        <f t="shared" si="5"/>
        <v>3</v>
      </c>
      <c r="AJ9" s="3">
        <v>2.5</v>
      </c>
      <c r="AK9">
        <f t="shared" si="6"/>
        <v>69.12202380952381</v>
      </c>
      <c r="AL9" s="4">
        <f t="shared" si="7"/>
        <v>83.139655886660861</v>
      </c>
    </row>
    <row r="10" spans="1:38" ht="15.75" customHeight="1" x14ac:dyDescent="0.25">
      <c r="A10" s="1">
        <v>9</v>
      </c>
      <c r="B10" s="1">
        <v>2011809642</v>
      </c>
      <c r="C10" s="1" t="s">
        <v>33</v>
      </c>
      <c r="D10" s="3">
        <v>18</v>
      </c>
      <c r="E10" s="3">
        <v>6</v>
      </c>
      <c r="F10" s="3">
        <v>14</v>
      </c>
      <c r="G10" s="4">
        <v>7</v>
      </c>
      <c r="H10" s="3">
        <v>13.5</v>
      </c>
      <c r="I10">
        <v>0</v>
      </c>
      <c r="J10" s="3">
        <v>9</v>
      </c>
      <c r="K10" s="3">
        <v>10</v>
      </c>
      <c r="L10" s="3">
        <v>18</v>
      </c>
      <c r="M10" s="3">
        <v>7</v>
      </c>
      <c r="N10" s="3">
        <v>10</v>
      </c>
      <c r="O10" s="3">
        <v>0</v>
      </c>
      <c r="P10" s="2">
        <v>8</v>
      </c>
      <c r="Q10" s="2">
        <v>10</v>
      </c>
      <c r="R10" s="2">
        <v>10</v>
      </c>
      <c r="S10" s="4">
        <v>10</v>
      </c>
      <c r="T10">
        <v>0</v>
      </c>
      <c r="U10" s="2">
        <v>10</v>
      </c>
      <c r="V10" s="3">
        <v>9</v>
      </c>
      <c r="W10" s="2">
        <v>6</v>
      </c>
      <c r="X10" s="3">
        <v>9</v>
      </c>
      <c r="Y10" s="2">
        <v>30</v>
      </c>
      <c r="Z10" s="2">
        <v>30</v>
      </c>
      <c r="AA10" s="2">
        <v>22</v>
      </c>
      <c r="AB10">
        <f t="shared" si="0"/>
        <v>53.571428571428569</v>
      </c>
      <c r="AC10">
        <f t="shared" si="1"/>
        <v>10.714285714285715</v>
      </c>
      <c r="AD10" s="4">
        <f t="shared" si="2"/>
        <v>20</v>
      </c>
      <c r="AE10">
        <f t="shared" si="3"/>
        <v>17.142857142857142</v>
      </c>
      <c r="AF10" s="4">
        <v>22</v>
      </c>
      <c r="AG10">
        <f t="shared" si="4"/>
        <v>4.75</v>
      </c>
      <c r="AH10">
        <v>9</v>
      </c>
      <c r="AI10">
        <f t="shared" si="5"/>
        <v>4.5</v>
      </c>
      <c r="AJ10" s="3">
        <v>2.5</v>
      </c>
      <c r="AK10">
        <f t="shared" si="6"/>
        <v>81.607142857142861</v>
      </c>
      <c r="AL10" s="4">
        <f t="shared" si="7"/>
        <v>90.336671876454943</v>
      </c>
    </row>
    <row r="11" spans="1:38" ht="15.75" customHeight="1" x14ac:dyDescent="0.25">
      <c r="A11" s="1">
        <v>10</v>
      </c>
      <c r="B11" s="1">
        <v>2011866043</v>
      </c>
      <c r="C11" s="1" t="s">
        <v>34</v>
      </c>
      <c r="D11" s="3">
        <v>18</v>
      </c>
      <c r="E11" s="3">
        <v>20</v>
      </c>
      <c r="F11" s="3">
        <v>20</v>
      </c>
      <c r="G11" s="4">
        <v>10</v>
      </c>
      <c r="H11" s="3">
        <v>20</v>
      </c>
      <c r="I11">
        <v>0</v>
      </c>
      <c r="J11" s="3">
        <v>19</v>
      </c>
      <c r="K11" s="3">
        <v>7.5</v>
      </c>
      <c r="L11" s="3">
        <v>17.5</v>
      </c>
      <c r="M11" s="3">
        <v>7</v>
      </c>
      <c r="N11" s="3">
        <v>20</v>
      </c>
      <c r="O11" s="3">
        <v>20</v>
      </c>
      <c r="P11" s="2">
        <v>10</v>
      </c>
      <c r="Q11" s="2">
        <v>8</v>
      </c>
      <c r="R11" s="2">
        <v>10</v>
      </c>
      <c r="S11" s="4">
        <v>10</v>
      </c>
      <c r="T11" s="2">
        <v>10</v>
      </c>
      <c r="U11" s="2">
        <v>10</v>
      </c>
      <c r="V11" s="3">
        <v>4</v>
      </c>
      <c r="W11" s="2">
        <v>8</v>
      </c>
      <c r="X11" s="3">
        <v>20</v>
      </c>
      <c r="Y11" s="2">
        <v>23</v>
      </c>
      <c r="Z11" s="2">
        <v>33</v>
      </c>
      <c r="AA11" s="2">
        <v>28</v>
      </c>
      <c r="AB11">
        <f t="shared" si="0"/>
        <v>85.238095238095241</v>
      </c>
      <c r="AC11">
        <f t="shared" si="1"/>
        <v>17.047619047619047</v>
      </c>
      <c r="AD11" s="4">
        <f t="shared" si="2"/>
        <v>15.333333333333336</v>
      </c>
      <c r="AE11">
        <f t="shared" si="3"/>
        <v>18.857142857142858</v>
      </c>
      <c r="AF11" s="4">
        <v>28</v>
      </c>
      <c r="AG11">
        <f t="shared" si="4"/>
        <v>4.75</v>
      </c>
      <c r="AH11">
        <v>8</v>
      </c>
      <c r="AI11">
        <f t="shared" si="5"/>
        <v>4</v>
      </c>
      <c r="AJ11" s="3">
        <v>5</v>
      </c>
      <c r="AK11">
        <f t="shared" si="6"/>
        <v>92.988095238095241</v>
      </c>
      <c r="AL11" s="4">
        <f t="shared" si="7"/>
        <v>96.430335080873405</v>
      </c>
    </row>
    <row r="12" spans="1:38" ht="15.75" customHeight="1" x14ac:dyDescent="0.25">
      <c r="A12" s="1">
        <v>11</v>
      </c>
      <c r="B12" s="1">
        <v>2011980642</v>
      </c>
      <c r="C12" s="1" t="s">
        <v>35</v>
      </c>
      <c r="D12" s="3">
        <v>10</v>
      </c>
      <c r="E12" s="3">
        <v>20</v>
      </c>
      <c r="F12" s="3">
        <v>10</v>
      </c>
      <c r="G12" s="4">
        <v>10</v>
      </c>
      <c r="H12" s="3">
        <v>0</v>
      </c>
      <c r="I12">
        <v>0</v>
      </c>
      <c r="J12" s="3">
        <v>19</v>
      </c>
      <c r="K12" s="3">
        <v>5</v>
      </c>
      <c r="L12" s="3">
        <v>18</v>
      </c>
      <c r="M12" s="3">
        <v>7</v>
      </c>
      <c r="N12" s="3">
        <v>0</v>
      </c>
      <c r="O12" s="3">
        <v>20</v>
      </c>
      <c r="P12">
        <v>0</v>
      </c>
      <c r="Q12" s="2">
        <v>7</v>
      </c>
      <c r="R12" s="2">
        <v>9.5</v>
      </c>
      <c r="S12" s="4">
        <v>10</v>
      </c>
      <c r="T12">
        <v>0</v>
      </c>
      <c r="U12" s="2">
        <v>10</v>
      </c>
      <c r="V12" s="3">
        <v>3.5</v>
      </c>
      <c r="W12" s="2">
        <v>4</v>
      </c>
      <c r="X12" s="3">
        <v>21</v>
      </c>
      <c r="Y12" s="2">
        <v>27</v>
      </c>
      <c r="Z12" s="2">
        <v>27</v>
      </c>
      <c r="AA12" s="2">
        <v>22</v>
      </c>
      <c r="AB12">
        <f t="shared" si="0"/>
        <v>56.666666666666664</v>
      </c>
      <c r="AC12">
        <f t="shared" si="1"/>
        <v>11.333333333333334</v>
      </c>
      <c r="AD12" s="4">
        <f t="shared" si="2"/>
        <v>18</v>
      </c>
      <c r="AE12">
        <f t="shared" si="3"/>
        <v>15.428571428571431</v>
      </c>
      <c r="AF12" s="4">
        <v>22</v>
      </c>
      <c r="AG12">
        <f t="shared" si="4"/>
        <v>3.3125</v>
      </c>
      <c r="AH12">
        <v>4</v>
      </c>
      <c r="AI12">
        <f t="shared" si="5"/>
        <v>2</v>
      </c>
      <c r="AJ12" s="3">
        <v>2.5</v>
      </c>
      <c r="AK12">
        <f t="shared" si="6"/>
        <v>74.574404761904759</v>
      </c>
      <c r="AL12" s="4">
        <f t="shared" si="7"/>
        <v>86.356473273232254</v>
      </c>
    </row>
    <row r="13" spans="1:38" ht="15.75" customHeight="1" x14ac:dyDescent="0.25">
      <c r="A13" s="1">
        <v>12</v>
      </c>
      <c r="B13" s="1">
        <v>2012295642</v>
      </c>
      <c r="C13" s="1" t="s">
        <v>36</v>
      </c>
      <c r="D13" s="3">
        <v>10</v>
      </c>
      <c r="E13" s="3">
        <v>20</v>
      </c>
      <c r="F13" s="3">
        <v>10</v>
      </c>
      <c r="G13" s="4">
        <v>10</v>
      </c>
      <c r="H13" s="3">
        <v>18</v>
      </c>
      <c r="I13">
        <v>0</v>
      </c>
      <c r="J13" s="3">
        <v>11.5</v>
      </c>
      <c r="K13" s="3">
        <v>7.5</v>
      </c>
      <c r="L13" s="3">
        <v>17.5</v>
      </c>
      <c r="M13" s="3">
        <v>7</v>
      </c>
      <c r="N13" s="3">
        <v>20</v>
      </c>
      <c r="O13" s="3">
        <v>10</v>
      </c>
      <c r="P13">
        <v>0</v>
      </c>
      <c r="Q13" s="2">
        <v>9</v>
      </c>
      <c r="R13">
        <v>0</v>
      </c>
      <c r="S13">
        <v>0</v>
      </c>
      <c r="T13" s="2">
        <v>10</v>
      </c>
      <c r="U13" s="2">
        <v>10</v>
      </c>
      <c r="V13" s="3">
        <v>6</v>
      </c>
      <c r="W13" s="2">
        <v>2</v>
      </c>
      <c r="X13" s="3">
        <v>20</v>
      </c>
      <c r="Y13">
        <v>0</v>
      </c>
      <c r="Z13" s="2">
        <v>25</v>
      </c>
      <c r="AA13" s="2">
        <v>24</v>
      </c>
      <c r="AB13">
        <f t="shared" si="0"/>
        <v>67.38095238095238</v>
      </c>
      <c r="AC13">
        <f t="shared" si="1"/>
        <v>13.476190476190476</v>
      </c>
      <c r="AD13" s="4">
        <f t="shared" si="2"/>
        <v>0</v>
      </c>
      <c r="AE13">
        <f t="shared" si="3"/>
        <v>14.285714285714286</v>
      </c>
      <c r="AF13" s="4">
        <v>24</v>
      </c>
      <c r="AG13">
        <f t="shared" si="4"/>
        <v>1.125</v>
      </c>
      <c r="AH13">
        <v>6</v>
      </c>
      <c r="AI13">
        <f t="shared" si="5"/>
        <v>3</v>
      </c>
      <c r="AJ13" s="3">
        <v>5</v>
      </c>
      <c r="AK13">
        <f t="shared" si="6"/>
        <v>60.886904761904759</v>
      </c>
      <c r="AL13" s="4">
        <f t="shared" si="7"/>
        <v>78.030061362211399</v>
      </c>
    </row>
    <row r="14" spans="1:38" ht="15.75" customHeight="1" x14ac:dyDescent="0.25">
      <c r="A14" s="1">
        <v>13</v>
      </c>
      <c r="B14" s="1">
        <v>2012323643</v>
      </c>
      <c r="C14" s="1" t="s">
        <v>37</v>
      </c>
      <c r="D14" s="3">
        <v>18</v>
      </c>
      <c r="E14" s="3">
        <v>20</v>
      </c>
      <c r="F14" s="3">
        <v>20</v>
      </c>
      <c r="G14" s="4">
        <v>10</v>
      </c>
      <c r="H14" s="3">
        <v>20</v>
      </c>
      <c r="I14" s="2">
        <v>8.5</v>
      </c>
      <c r="J14" s="3">
        <v>18</v>
      </c>
      <c r="K14" s="3">
        <v>10</v>
      </c>
      <c r="L14" s="3">
        <v>13</v>
      </c>
      <c r="M14" s="3">
        <v>7</v>
      </c>
      <c r="N14" s="3">
        <v>20</v>
      </c>
      <c r="O14" s="3">
        <v>20</v>
      </c>
      <c r="P14" s="2">
        <v>10</v>
      </c>
      <c r="Q14" s="2">
        <v>9</v>
      </c>
      <c r="R14" s="2">
        <v>8.5</v>
      </c>
      <c r="S14" s="4">
        <v>10</v>
      </c>
      <c r="T14" s="2">
        <v>10</v>
      </c>
      <c r="U14" s="2">
        <v>10</v>
      </c>
      <c r="V14" s="3">
        <v>7</v>
      </c>
      <c r="W14" s="2">
        <v>10</v>
      </c>
      <c r="X14" s="3">
        <v>21</v>
      </c>
      <c r="Y14" s="2">
        <v>25</v>
      </c>
      <c r="Z14" s="2">
        <v>22</v>
      </c>
      <c r="AA14" s="2">
        <v>30</v>
      </c>
      <c r="AB14">
        <f t="shared" si="0"/>
        <v>87.857142857142861</v>
      </c>
      <c r="AC14">
        <f t="shared" si="1"/>
        <v>17.571428571428573</v>
      </c>
      <c r="AD14" s="4">
        <f t="shared" si="2"/>
        <v>16.666666666666668</v>
      </c>
      <c r="AE14">
        <f t="shared" si="3"/>
        <v>12.571428571428571</v>
      </c>
      <c r="AF14" s="4">
        <v>30</v>
      </c>
      <c r="AG14">
        <f t="shared" si="4"/>
        <v>4.6875</v>
      </c>
      <c r="AH14">
        <v>10</v>
      </c>
      <c r="AI14">
        <f t="shared" si="5"/>
        <v>5</v>
      </c>
      <c r="AJ14" s="3">
        <v>5</v>
      </c>
      <c r="AK14">
        <f t="shared" si="6"/>
        <v>91.49702380952381</v>
      </c>
      <c r="AL14" s="4">
        <f t="shared" si="7"/>
        <v>95.654076656211487</v>
      </c>
    </row>
    <row r="15" spans="1:38" ht="15.75" customHeight="1" x14ac:dyDescent="0.25">
      <c r="A15" s="1">
        <v>14</v>
      </c>
      <c r="B15" s="1">
        <v>2012642643</v>
      </c>
      <c r="C15" s="1" t="s">
        <v>38</v>
      </c>
      <c r="D15" s="3">
        <v>18</v>
      </c>
      <c r="E15" s="3">
        <v>20</v>
      </c>
      <c r="F15" s="3">
        <v>20</v>
      </c>
      <c r="G15" s="4">
        <v>10</v>
      </c>
      <c r="H15" s="3">
        <v>20</v>
      </c>
      <c r="I15">
        <v>0</v>
      </c>
      <c r="J15" s="3">
        <v>20</v>
      </c>
      <c r="K15" s="3">
        <v>20</v>
      </c>
      <c r="L15" s="3">
        <v>20</v>
      </c>
      <c r="M15" s="3">
        <v>7</v>
      </c>
      <c r="N15" s="3">
        <v>20</v>
      </c>
      <c r="O15" s="3">
        <v>20</v>
      </c>
      <c r="P15" s="2">
        <v>10</v>
      </c>
      <c r="Q15" s="2">
        <v>10</v>
      </c>
      <c r="R15" s="2">
        <v>10</v>
      </c>
      <c r="S15" s="4">
        <v>10</v>
      </c>
      <c r="T15" s="2">
        <v>10</v>
      </c>
      <c r="U15">
        <v>0</v>
      </c>
      <c r="V15" s="3">
        <v>7</v>
      </c>
      <c r="W15" s="2">
        <v>2</v>
      </c>
      <c r="X15" s="3">
        <v>21</v>
      </c>
      <c r="Y15" s="2">
        <v>23</v>
      </c>
      <c r="Z15" s="2">
        <v>24</v>
      </c>
      <c r="AA15" s="2">
        <v>30</v>
      </c>
      <c r="AB15">
        <f t="shared" si="0"/>
        <v>92.857142857142861</v>
      </c>
      <c r="AC15">
        <f t="shared" si="1"/>
        <v>18.571428571428573</v>
      </c>
      <c r="AD15" s="4">
        <f t="shared" si="2"/>
        <v>15.333333333333336</v>
      </c>
      <c r="AE15">
        <f t="shared" si="3"/>
        <v>13.714285714285715</v>
      </c>
      <c r="AF15" s="4">
        <v>30</v>
      </c>
      <c r="AG15">
        <f t="shared" si="4"/>
        <v>5</v>
      </c>
      <c r="AH15">
        <v>7</v>
      </c>
      <c r="AI15">
        <f t="shared" si="5"/>
        <v>3.5</v>
      </c>
      <c r="AJ15" s="3">
        <v>2.5</v>
      </c>
      <c r="AK15">
        <f t="shared" si="6"/>
        <v>88.61904761904762</v>
      </c>
      <c r="AL15" s="4">
        <f t="shared" si="7"/>
        <v>94.137690442801727</v>
      </c>
    </row>
    <row r="16" spans="1:38" ht="15.75" customHeight="1" x14ac:dyDescent="0.25">
      <c r="A16" s="1">
        <v>15</v>
      </c>
      <c r="B16" s="1">
        <v>2013018642</v>
      </c>
      <c r="C16" s="1" t="s">
        <v>39</v>
      </c>
      <c r="D16" s="3">
        <v>0</v>
      </c>
      <c r="E16" s="3">
        <v>0</v>
      </c>
      <c r="F16" s="3">
        <v>0</v>
      </c>
      <c r="G16">
        <v>0</v>
      </c>
      <c r="H16" s="3">
        <v>10</v>
      </c>
      <c r="I16">
        <v>0</v>
      </c>
      <c r="J16" s="3">
        <v>19</v>
      </c>
      <c r="K16" s="3">
        <v>17</v>
      </c>
      <c r="L16" s="3">
        <v>5</v>
      </c>
      <c r="M16" s="3">
        <v>0</v>
      </c>
      <c r="N16" s="3">
        <v>10</v>
      </c>
      <c r="O16" s="3">
        <v>0</v>
      </c>
      <c r="P16">
        <v>0</v>
      </c>
      <c r="Q16" s="2">
        <v>10</v>
      </c>
      <c r="R16" s="2">
        <v>10</v>
      </c>
      <c r="S16" s="4">
        <v>10</v>
      </c>
      <c r="T16" s="2">
        <v>10</v>
      </c>
      <c r="U16" s="2">
        <v>10</v>
      </c>
      <c r="V16" s="3">
        <v>0</v>
      </c>
      <c r="W16" s="2">
        <v>6</v>
      </c>
      <c r="X16" s="3">
        <v>0</v>
      </c>
      <c r="Y16" s="2">
        <v>16</v>
      </c>
      <c r="Z16" s="2">
        <v>27</v>
      </c>
      <c r="AA16" s="2">
        <v>24</v>
      </c>
      <c r="AB16">
        <f t="shared" si="0"/>
        <v>29.047619047619051</v>
      </c>
      <c r="AC16">
        <f t="shared" si="1"/>
        <v>5.8095238095238102</v>
      </c>
      <c r="AD16" s="4">
        <f t="shared" si="2"/>
        <v>10.666666666666668</v>
      </c>
      <c r="AE16">
        <f t="shared" si="3"/>
        <v>15.428571428571431</v>
      </c>
      <c r="AF16" s="4">
        <v>24</v>
      </c>
      <c r="AG16">
        <f t="shared" si="4"/>
        <v>3.75</v>
      </c>
      <c r="AH16">
        <v>6</v>
      </c>
      <c r="AI16">
        <f t="shared" si="5"/>
        <v>3</v>
      </c>
      <c r="AJ16" s="3">
        <v>5</v>
      </c>
      <c r="AK16">
        <f t="shared" si="6"/>
        <v>67.654761904761912</v>
      </c>
      <c r="AL16" s="4">
        <f t="shared" si="7"/>
        <v>82.252514797276518</v>
      </c>
    </row>
    <row r="17" spans="1:38" ht="15.75" customHeight="1" x14ac:dyDescent="0.25">
      <c r="A17" s="1">
        <v>16</v>
      </c>
      <c r="B17" s="1">
        <v>2013199645</v>
      </c>
      <c r="C17" s="1" t="s">
        <v>40</v>
      </c>
      <c r="D17" s="3">
        <v>18</v>
      </c>
      <c r="E17" s="3">
        <v>20</v>
      </c>
      <c r="F17" s="3">
        <v>20</v>
      </c>
      <c r="G17" s="4">
        <v>10</v>
      </c>
      <c r="H17" s="3">
        <v>20</v>
      </c>
      <c r="I17">
        <v>0</v>
      </c>
      <c r="J17" s="3">
        <v>19.5</v>
      </c>
      <c r="K17" s="3">
        <v>20</v>
      </c>
      <c r="L17" s="3">
        <v>20</v>
      </c>
      <c r="M17" s="3">
        <v>7</v>
      </c>
      <c r="N17" s="3">
        <v>20</v>
      </c>
      <c r="O17" s="3">
        <v>20</v>
      </c>
      <c r="P17" s="2">
        <v>10</v>
      </c>
      <c r="Q17" s="2">
        <v>10</v>
      </c>
      <c r="R17" s="2">
        <v>10</v>
      </c>
      <c r="S17" s="4">
        <v>10</v>
      </c>
      <c r="T17" s="2">
        <v>10</v>
      </c>
      <c r="U17" s="2">
        <v>10</v>
      </c>
      <c r="V17" s="3">
        <v>5.5</v>
      </c>
      <c r="W17" s="2">
        <v>6</v>
      </c>
      <c r="X17" s="3">
        <v>21</v>
      </c>
      <c r="Y17" s="2">
        <v>26</v>
      </c>
      <c r="Z17" s="2">
        <v>28</v>
      </c>
      <c r="AA17" s="2">
        <v>30</v>
      </c>
      <c r="AB17">
        <f t="shared" si="0"/>
        <v>92.61904761904762</v>
      </c>
      <c r="AC17">
        <f t="shared" si="1"/>
        <v>18.523809523809526</v>
      </c>
      <c r="AD17" s="4">
        <f t="shared" si="2"/>
        <v>17.333333333333336</v>
      </c>
      <c r="AE17">
        <f t="shared" si="3"/>
        <v>16</v>
      </c>
      <c r="AF17" s="4">
        <v>30</v>
      </c>
      <c r="AG17">
        <f t="shared" si="4"/>
        <v>5</v>
      </c>
      <c r="AH17">
        <v>6</v>
      </c>
      <c r="AI17">
        <f t="shared" si="5"/>
        <v>3</v>
      </c>
      <c r="AJ17" s="3">
        <v>5</v>
      </c>
      <c r="AK17">
        <f t="shared" si="6"/>
        <v>94.857142857142861</v>
      </c>
      <c r="AL17" s="4">
        <f t="shared" si="7"/>
        <v>97.394631708910353</v>
      </c>
    </row>
    <row r="18" spans="1:38" ht="15.75" customHeight="1" x14ac:dyDescent="0.25">
      <c r="A18" s="1">
        <v>17</v>
      </c>
      <c r="B18" s="1">
        <v>2013395643</v>
      </c>
      <c r="C18" s="1" t="s">
        <v>41</v>
      </c>
      <c r="D18" s="3">
        <v>18</v>
      </c>
      <c r="E18" s="3">
        <v>20</v>
      </c>
      <c r="F18" s="3">
        <v>19</v>
      </c>
      <c r="G18" s="4">
        <v>10</v>
      </c>
      <c r="H18" s="3">
        <v>20</v>
      </c>
      <c r="I18" s="2">
        <v>10</v>
      </c>
      <c r="J18" s="3">
        <v>19</v>
      </c>
      <c r="K18" s="3">
        <v>20</v>
      </c>
      <c r="L18" s="3">
        <v>18</v>
      </c>
      <c r="M18" s="3">
        <v>7</v>
      </c>
      <c r="N18" s="3">
        <v>20</v>
      </c>
      <c r="O18" s="3">
        <v>20</v>
      </c>
      <c r="P18" s="2">
        <v>9</v>
      </c>
      <c r="Q18" s="2">
        <v>10</v>
      </c>
      <c r="R18" s="2">
        <v>10</v>
      </c>
      <c r="S18" s="4">
        <v>10</v>
      </c>
      <c r="T18" s="2">
        <v>10</v>
      </c>
      <c r="U18" s="2">
        <v>10</v>
      </c>
      <c r="V18" s="3">
        <v>7</v>
      </c>
      <c r="W18" s="2">
        <v>4</v>
      </c>
      <c r="X18" s="3">
        <v>20</v>
      </c>
      <c r="Y18" s="2">
        <v>30</v>
      </c>
      <c r="Z18" s="2">
        <v>28</v>
      </c>
      <c r="AA18" s="2">
        <v>21</v>
      </c>
      <c r="AB18">
        <f t="shared" si="0"/>
        <v>95.714285714285722</v>
      </c>
      <c r="AC18">
        <f t="shared" si="1"/>
        <v>19.142857142857146</v>
      </c>
      <c r="AD18" s="4">
        <f t="shared" si="2"/>
        <v>20</v>
      </c>
      <c r="AE18">
        <f t="shared" si="3"/>
        <v>16</v>
      </c>
      <c r="AF18" s="4">
        <v>21</v>
      </c>
      <c r="AG18">
        <f t="shared" si="4"/>
        <v>4.875</v>
      </c>
      <c r="AH18">
        <v>7</v>
      </c>
      <c r="AI18">
        <f t="shared" si="5"/>
        <v>3.5</v>
      </c>
      <c r="AJ18" s="3">
        <v>5</v>
      </c>
      <c r="AK18">
        <f t="shared" si="6"/>
        <v>89.517857142857139</v>
      </c>
      <c r="AL18" s="4">
        <f t="shared" si="7"/>
        <v>94.613876964670013</v>
      </c>
    </row>
    <row r="19" spans="1:38" ht="15.75" customHeight="1" x14ac:dyDescent="0.25">
      <c r="A19" s="1">
        <v>18</v>
      </c>
      <c r="B19" s="1">
        <v>2013623043</v>
      </c>
      <c r="C19" s="1" t="s">
        <v>42</v>
      </c>
      <c r="D19" s="3">
        <v>20</v>
      </c>
      <c r="E19" s="3">
        <v>20</v>
      </c>
      <c r="F19" s="3">
        <v>20</v>
      </c>
      <c r="G19" s="4">
        <v>10</v>
      </c>
      <c r="H19" s="3">
        <v>20</v>
      </c>
      <c r="I19">
        <v>0</v>
      </c>
      <c r="J19" s="3">
        <v>19</v>
      </c>
      <c r="K19" s="3">
        <v>20</v>
      </c>
      <c r="L19" s="3">
        <v>18</v>
      </c>
      <c r="M19" s="3">
        <v>7</v>
      </c>
      <c r="N19" s="3">
        <v>21</v>
      </c>
      <c r="O19" s="3">
        <v>20</v>
      </c>
      <c r="P19" s="2">
        <v>10</v>
      </c>
      <c r="Q19" s="2">
        <v>8</v>
      </c>
      <c r="R19" s="2">
        <v>10</v>
      </c>
      <c r="S19" s="4">
        <v>10</v>
      </c>
      <c r="T19" s="2">
        <v>10</v>
      </c>
      <c r="U19" s="2">
        <v>10</v>
      </c>
      <c r="V19" s="3">
        <v>4</v>
      </c>
      <c r="W19" s="2">
        <v>8</v>
      </c>
      <c r="X19" s="3">
        <v>21</v>
      </c>
      <c r="Y19" s="2">
        <v>27</v>
      </c>
      <c r="Z19" s="2">
        <v>25</v>
      </c>
      <c r="AA19" s="2">
        <v>29</v>
      </c>
      <c r="AB19">
        <f t="shared" si="0"/>
        <v>92.857142857142861</v>
      </c>
      <c r="AC19">
        <f t="shared" si="1"/>
        <v>18.571428571428573</v>
      </c>
      <c r="AD19" s="4">
        <f t="shared" si="2"/>
        <v>18</v>
      </c>
      <c r="AE19">
        <f t="shared" si="3"/>
        <v>14.285714285714286</v>
      </c>
      <c r="AF19" s="4">
        <v>29</v>
      </c>
      <c r="AG19">
        <f t="shared" si="4"/>
        <v>4.75</v>
      </c>
      <c r="AH19">
        <v>8</v>
      </c>
      <c r="AI19">
        <f t="shared" si="5"/>
        <v>4</v>
      </c>
      <c r="AJ19" s="3">
        <v>5</v>
      </c>
      <c r="AK19">
        <f t="shared" si="6"/>
        <v>93.607142857142861</v>
      </c>
      <c r="AL19" s="4">
        <f t="shared" si="7"/>
        <v>96.750784419116144</v>
      </c>
    </row>
    <row r="20" spans="1:38" ht="15.75" customHeight="1" x14ac:dyDescent="0.25">
      <c r="A20" s="1">
        <v>19</v>
      </c>
      <c r="B20" s="1">
        <v>2013786643</v>
      </c>
      <c r="C20" s="1" t="s">
        <v>43</v>
      </c>
      <c r="D20" s="3">
        <v>18</v>
      </c>
      <c r="E20" s="3">
        <v>20</v>
      </c>
      <c r="F20" s="3">
        <v>19</v>
      </c>
      <c r="G20" s="4">
        <v>10</v>
      </c>
      <c r="H20" s="3">
        <v>20</v>
      </c>
      <c r="I20" s="2">
        <v>10</v>
      </c>
      <c r="J20" s="3">
        <v>20</v>
      </c>
      <c r="K20" s="3">
        <v>20</v>
      </c>
      <c r="L20" s="3">
        <v>18</v>
      </c>
      <c r="M20" s="3">
        <v>10</v>
      </c>
      <c r="N20" s="3">
        <v>15</v>
      </c>
      <c r="O20" s="3">
        <v>20</v>
      </c>
      <c r="P20" s="2">
        <v>9</v>
      </c>
      <c r="Q20" s="2">
        <v>11</v>
      </c>
      <c r="R20" s="2">
        <v>10</v>
      </c>
      <c r="S20" s="4">
        <v>10</v>
      </c>
      <c r="T20" s="2">
        <v>10</v>
      </c>
      <c r="U20" s="2">
        <v>10</v>
      </c>
      <c r="V20" s="3">
        <v>9</v>
      </c>
      <c r="W20" s="2">
        <v>10</v>
      </c>
      <c r="X20" s="3">
        <v>21</v>
      </c>
      <c r="Y20" s="2">
        <v>29</v>
      </c>
      <c r="Z20" s="2">
        <v>31</v>
      </c>
      <c r="AA20" s="2">
        <v>23</v>
      </c>
      <c r="AB20">
        <f t="shared" si="0"/>
        <v>95.238095238095227</v>
      </c>
      <c r="AC20">
        <f t="shared" si="1"/>
        <v>19.047619047619047</v>
      </c>
      <c r="AD20" s="4">
        <f t="shared" si="2"/>
        <v>19.333333333333336</v>
      </c>
      <c r="AE20">
        <f t="shared" si="3"/>
        <v>17.714285714285715</v>
      </c>
      <c r="AF20" s="4">
        <v>23</v>
      </c>
      <c r="AG20">
        <f t="shared" si="4"/>
        <v>5</v>
      </c>
      <c r="AH20">
        <v>10</v>
      </c>
      <c r="AI20">
        <f t="shared" si="5"/>
        <v>5</v>
      </c>
      <c r="AJ20" s="3">
        <v>5</v>
      </c>
      <c r="AK20">
        <f t="shared" si="6"/>
        <v>94.095238095238102</v>
      </c>
      <c r="AL20" s="4">
        <f t="shared" si="7"/>
        <v>97.002700011514165</v>
      </c>
    </row>
    <row r="21" spans="1:38" ht="15.75" customHeight="1" x14ac:dyDescent="0.25">
      <c r="A21" s="1">
        <v>20</v>
      </c>
      <c r="B21" s="1">
        <v>2013886643</v>
      </c>
      <c r="C21" s="1" t="s">
        <v>44</v>
      </c>
      <c r="D21" s="3">
        <v>20</v>
      </c>
      <c r="E21" s="3">
        <v>10</v>
      </c>
      <c r="F21" s="3">
        <v>20</v>
      </c>
      <c r="G21" s="4">
        <v>10</v>
      </c>
      <c r="H21" s="3">
        <v>20</v>
      </c>
      <c r="I21" s="2">
        <v>10</v>
      </c>
      <c r="J21" s="3">
        <v>19</v>
      </c>
      <c r="K21" s="3">
        <v>20</v>
      </c>
      <c r="L21" s="3">
        <v>20</v>
      </c>
      <c r="M21" s="3">
        <v>7</v>
      </c>
      <c r="N21" s="3">
        <v>20</v>
      </c>
      <c r="O21" s="3">
        <v>20</v>
      </c>
      <c r="P21" s="2">
        <v>10</v>
      </c>
      <c r="Q21" s="2">
        <v>8</v>
      </c>
      <c r="R21" s="2">
        <v>10</v>
      </c>
      <c r="S21" s="4">
        <v>10</v>
      </c>
      <c r="T21" s="2">
        <v>10</v>
      </c>
      <c r="U21" s="2">
        <v>10</v>
      </c>
      <c r="V21" s="3">
        <v>8</v>
      </c>
      <c r="W21" s="2">
        <v>8</v>
      </c>
      <c r="X21" s="3">
        <v>21</v>
      </c>
      <c r="Y21" s="2">
        <v>24</v>
      </c>
      <c r="Z21" s="2">
        <v>30</v>
      </c>
      <c r="AA21" s="2">
        <v>30</v>
      </c>
      <c r="AB21">
        <f t="shared" si="0"/>
        <v>93.333333333333329</v>
      </c>
      <c r="AC21">
        <f t="shared" si="1"/>
        <v>18.666666666666668</v>
      </c>
      <c r="AD21" s="4">
        <f t="shared" si="2"/>
        <v>16</v>
      </c>
      <c r="AE21">
        <f t="shared" si="3"/>
        <v>17.142857142857142</v>
      </c>
      <c r="AF21" s="4">
        <v>30</v>
      </c>
      <c r="AG21">
        <f t="shared" si="4"/>
        <v>4.75</v>
      </c>
      <c r="AH21">
        <v>8</v>
      </c>
      <c r="AI21">
        <f t="shared" si="5"/>
        <v>4</v>
      </c>
      <c r="AJ21" s="3">
        <v>5</v>
      </c>
      <c r="AK21">
        <f t="shared" si="6"/>
        <v>95.55952380952381</v>
      </c>
      <c r="AL21" s="4">
        <f t="shared" si="7"/>
        <v>97.754551714753319</v>
      </c>
    </row>
    <row r="22" spans="1:38" ht="15.75" customHeight="1" x14ac:dyDescent="0.25">
      <c r="A22" s="1">
        <v>21</v>
      </c>
      <c r="B22" s="1">
        <v>2013926042</v>
      </c>
      <c r="C22" s="1" t="s">
        <v>45</v>
      </c>
      <c r="D22" s="3">
        <v>0</v>
      </c>
      <c r="E22" s="3">
        <v>0</v>
      </c>
      <c r="F22" s="3">
        <v>0</v>
      </c>
      <c r="G22">
        <v>0</v>
      </c>
      <c r="H22" s="3">
        <v>0</v>
      </c>
      <c r="I22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2">
        <v>10</v>
      </c>
      <c r="V22" s="3">
        <v>0</v>
      </c>
      <c r="W22">
        <v>0</v>
      </c>
      <c r="X22" s="3">
        <v>0</v>
      </c>
      <c r="Y22">
        <v>0</v>
      </c>
      <c r="Z22">
        <v>0</v>
      </c>
      <c r="AA22">
        <v>0</v>
      </c>
      <c r="AB22">
        <f t="shared" si="0"/>
        <v>0</v>
      </c>
      <c r="AC22">
        <f t="shared" si="1"/>
        <v>0</v>
      </c>
      <c r="AD22" s="4">
        <f t="shared" si="2"/>
        <v>0</v>
      </c>
      <c r="AE22">
        <f t="shared" si="3"/>
        <v>0</v>
      </c>
      <c r="AF22">
        <v>0</v>
      </c>
      <c r="AG22">
        <f t="shared" si="4"/>
        <v>0</v>
      </c>
      <c r="AH22">
        <v>0</v>
      </c>
      <c r="AI22">
        <f t="shared" si="5"/>
        <v>0</v>
      </c>
      <c r="AJ22" s="3">
        <v>2.5</v>
      </c>
      <c r="AK22">
        <f t="shared" si="6"/>
        <v>2.5</v>
      </c>
      <c r="AL22" s="4">
        <f t="shared" si="7"/>
        <v>15.811388300841898</v>
      </c>
    </row>
    <row r="23" spans="1:38" ht="15.75" customHeight="1" x14ac:dyDescent="0.25">
      <c r="A23" s="1">
        <v>22</v>
      </c>
      <c r="B23" s="1">
        <v>2014086642</v>
      </c>
      <c r="C23" s="1" t="s">
        <v>46</v>
      </c>
      <c r="D23" s="3">
        <v>10</v>
      </c>
      <c r="E23" s="3">
        <v>20</v>
      </c>
      <c r="F23" s="3">
        <v>10</v>
      </c>
      <c r="G23" s="4">
        <v>10</v>
      </c>
      <c r="H23" s="3">
        <v>20</v>
      </c>
      <c r="I23">
        <v>0</v>
      </c>
      <c r="J23" s="3">
        <v>19</v>
      </c>
      <c r="K23" s="3">
        <v>12.5</v>
      </c>
      <c r="L23" s="3">
        <v>18</v>
      </c>
      <c r="M23" s="3">
        <v>7</v>
      </c>
      <c r="N23" s="3">
        <v>20</v>
      </c>
      <c r="O23" s="3">
        <v>20</v>
      </c>
      <c r="P23">
        <v>0</v>
      </c>
      <c r="Q23" s="2">
        <v>7</v>
      </c>
      <c r="R23" s="2">
        <v>8.5</v>
      </c>
      <c r="S23" s="4">
        <v>5</v>
      </c>
      <c r="T23">
        <v>0</v>
      </c>
      <c r="U23" s="2">
        <v>10</v>
      </c>
      <c r="V23" s="3">
        <v>0</v>
      </c>
      <c r="W23">
        <v>0</v>
      </c>
      <c r="X23" s="3">
        <v>21</v>
      </c>
      <c r="Y23" s="2">
        <v>24</v>
      </c>
      <c r="Z23" s="2">
        <v>26</v>
      </c>
      <c r="AA23" s="2">
        <v>24</v>
      </c>
      <c r="AB23">
        <f t="shared" si="0"/>
        <v>79.285714285714278</v>
      </c>
      <c r="AC23">
        <f t="shared" si="1"/>
        <v>15.857142857142856</v>
      </c>
      <c r="AD23" s="4">
        <f t="shared" si="2"/>
        <v>16</v>
      </c>
      <c r="AE23">
        <f t="shared" si="3"/>
        <v>14.857142857142859</v>
      </c>
      <c r="AF23" s="4">
        <v>24</v>
      </c>
      <c r="AG23">
        <f t="shared" si="4"/>
        <v>2.5625</v>
      </c>
      <c r="AH23">
        <v>0</v>
      </c>
      <c r="AI23">
        <f t="shared" si="5"/>
        <v>0</v>
      </c>
      <c r="AJ23" s="3">
        <v>2.5</v>
      </c>
      <c r="AK23">
        <f t="shared" si="6"/>
        <v>75.776785714285722</v>
      </c>
      <c r="AL23" s="4">
        <f t="shared" si="7"/>
        <v>87.049862558355443</v>
      </c>
    </row>
    <row r="24" spans="1:38" ht="15.75" customHeight="1" x14ac:dyDescent="0.25">
      <c r="A24" s="1">
        <v>23</v>
      </c>
      <c r="B24" s="1">
        <v>2014182643</v>
      </c>
      <c r="C24" s="1" t="s">
        <v>47</v>
      </c>
      <c r="D24" s="3">
        <v>20</v>
      </c>
      <c r="E24" s="3">
        <v>20</v>
      </c>
      <c r="F24" s="3">
        <v>20</v>
      </c>
      <c r="G24" s="4">
        <v>10</v>
      </c>
      <c r="H24" s="3">
        <v>18</v>
      </c>
      <c r="I24">
        <v>0</v>
      </c>
      <c r="J24" s="3">
        <v>18.5</v>
      </c>
      <c r="K24" s="3">
        <v>17.5</v>
      </c>
      <c r="L24" s="3">
        <v>18</v>
      </c>
      <c r="M24" s="3">
        <v>0</v>
      </c>
      <c r="N24" s="3">
        <v>21</v>
      </c>
      <c r="O24" s="3">
        <v>20</v>
      </c>
      <c r="P24" s="2">
        <v>10</v>
      </c>
      <c r="Q24" s="2">
        <v>10</v>
      </c>
      <c r="R24" s="2">
        <v>10</v>
      </c>
      <c r="S24" s="4">
        <v>10</v>
      </c>
      <c r="T24" s="2">
        <v>10</v>
      </c>
      <c r="U24" s="2">
        <v>10</v>
      </c>
      <c r="V24" s="3">
        <v>10</v>
      </c>
      <c r="W24" s="2">
        <v>10</v>
      </c>
      <c r="X24" s="3">
        <v>21</v>
      </c>
      <c r="Y24" s="2">
        <v>30</v>
      </c>
      <c r="Z24" s="2">
        <v>31</v>
      </c>
      <c r="AA24" s="2">
        <v>26</v>
      </c>
      <c r="AB24">
        <f t="shared" si="0"/>
        <v>87.142857142857139</v>
      </c>
      <c r="AC24">
        <f t="shared" si="1"/>
        <v>17.428571428571427</v>
      </c>
      <c r="AD24" s="4">
        <f t="shared" si="2"/>
        <v>20</v>
      </c>
      <c r="AE24">
        <f t="shared" si="3"/>
        <v>17.714285714285715</v>
      </c>
      <c r="AF24" s="4">
        <v>26</v>
      </c>
      <c r="AG24">
        <f t="shared" si="4"/>
        <v>5</v>
      </c>
      <c r="AH24">
        <v>10</v>
      </c>
      <c r="AI24">
        <f t="shared" si="5"/>
        <v>5</v>
      </c>
      <c r="AJ24" s="3">
        <v>5</v>
      </c>
      <c r="AK24">
        <f t="shared" si="6"/>
        <v>96.142857142857139</v>
      </c>
      <c r="AL24" s="4">
        <f t="shared" si="7"/>
        <v>98.052464090841255</v>
      </c>
    </row>
    <row r="25" spans="1:38" ht="15" x14ac:dyDescent="0.25">
      <c r="A25" s="1">
        <v>24</v>
      </c>
      <c r="B25" s="1">
        <v>2021038642</v>
      </c>
      <c r="C25" s="1" t="s">
        <v>48</v>
      </c>
      <c r="D25" s="3">
        <v>20</v>
      </c>
      <c r="E25" s="3">
        <v>20</v>
      </c>
      <c r="F25" s="3">
        <v>20</v>
      </c>
      <c r="G25" s="4">
        <v>10</v>
      </c>
      <c r="H25" s="3">
        <v>20</v>
      </c>
      <c r="I25" s="2">
        <v>10</v>
      </c>
      <c r="J25" s="3">
        <v>20</v>
      </c>
      <c r="K25" s="3">
        <v>20</v>
      </c>
      <c r="L25" s="3">
        <v>20</v>
      </c>
      <c r="M25" s="3">
        <v>7</v>
      </c>
      <c r="N25" s="3">
        <v>21</v>
      </c>
      <c r="O25" s="3">
        <v>20</v>
      </c>
      <c r="P25" s="2">
        <v>10</v>
      </c>
      <c r="Q25" s="2">
        <v>10</v>
      </c>
      <c r="R25" s="2">
        <v>10</v>
      </c>
      <c r="S25" s="4">
        <v>10</v>
      </c>
      <c r="T25" s="2">
        <v>10</v>
      </c>
      <c r="U25" s="2">
        <v>10</v>
      </c>
      <c r="V25" s="3">
        <v>7</v>
      </c>
      <c r="W25" s="2">
        <v>10</v>
      </c>
      <c r="X25" s="3">
        <v>21</v>
      </c>
      <c r="Y25" s="2">
        <v>28</v>
      </c>
      <c r="Z25" s="2">
        <v>30</v>
      </c>
      <c r="AA25" s="2">
        <v>27</v>
      </c>
      <c r="AB25">
        <f t="shared" si="0"/>
        <v>99.047619047619051</v>
      </c>
      <c r="AC25">
        <f t="shared" si="1"/>
        <v>19.80952380952381</v>
      </c>
      <c r="AD25" s="4">
        <f t="shared" si="2"/>
        <v>18.666666666666668</v>
      </c>
      <c r="AE25">
        <f t="shared" si="3"/>
        <v>17.142857142857142</v>
      </c>
      <c r="AF25" s="4">
        <v>27</v>
      </c>
      <c r="AG25">
        <f t="shared" si="4"/>
        <v>5</v>
      </c>
      <c r="AH25">
        <v>10</v>
      </c>
      <c r="AI25">
        <f t="shared" si="5"/>
        <v>5</v>
      </c>
      <c r="AJ25" s="3">
        <v>5</v>
      </c>
      <c r="AK25">
        <f t="shared" si="6"/>
        <v>97.61904761904762</v>
      </c>
      <c r="AL25" s="4">
        <f t="shared" si="7"/>
        <v>98.802352005935376</v>
      </c>
    </row>
    <row r="26" spans="1:38" ht="15" x14ac:dyDescent="0.25">
      <c r="A26" s="1">
        <v>25</v>
      </c>
      <c r="B26" s="1">
        <v>2021166642</v>
      </c>
      <c r="C26" s="1" t="s">
        <v>49</v>
      </c>
      <c r="D26" s="3">
        <v>17</v>
      </c>
      <c r="E26" s="3">
        <v>20</v>
      </c>
      <c r="F26" s="3">
        <v>19</v>
      </c>
      <c r="G26" s="4">
        <v>5</v>
      </c>
      <c r="H26" s="3">
        <v>9.5</v>
      </c>
      <c r="I26">
        <v>0</v>
      </c>
      <c r="J26" s="3">
        <v>12.5</v>
      </c>
      <c r="K26" s="3">
        <v>6.5</v>
      </c>
      <c r="L26" s="3">
        <v>6.5</v>
      </c>
      <c r="M26" s="3">
        <v>0</v>
      </c>
      <c r="N26" s="3">
        <v>0</v>
      </c>
      <c r="O26" s="3">
        <v>0</v>
      </c>
      <c r="P26" s="2">
        <v>9</v>
      </c>
      <c r="Q26" s="2">
        <v>9</v>
      </c>
      <c r="R26" s="2">
        <v>10</v>
      </c>
      <c r="S26">
        <v>0</v>
      </c>
      <c r="T26" s="2">
        <v>10</v>
      </c>
      <c r="U26" s="2">
        <v>10</v>
      </c>
      <c r="V26" s="3">
        <v>1.5</v>
      </c>
      <c r="W26" s="2">
        <v>2</v>
      </c>
      <c r="X26" s="3">
        <v>1</v>
      </c>
      <c r="Y26" s="2">
        <v>25</v>
      </c>
      <c r="Z26" s="2">
        <v>9</v>
      </c>
      <c r="AA26" s="2">
        <v>24</v>
      </c>
      <c r="AB26">
        <f t="shared" si="0"/>
        <v>45.714285714285715</v>
      </c>
      <c r="AC26">
        <f t="shared" si="1"/>
        <v>9.1428571428571441</v>
      </c>
      <c r="AD26" s="4">
        <f t="shared" si="2"/>
        <v>16.666666666666668</v>
      </c>
      <c r="AE26">
        <f t="shared" si="3"/>
        <v>5.1428571428571423</v>
      </c>
      <c r="AF26" s="4">
        <v>24</v>
      </c>
      <c r="AG26">
        <f t="shared" si="4"/>
        <v>3.5</v>
      </c>
      <c r="AH26">
        <v>2</v>
      </c>
      <c r="AI26">
        <f t="shared" si="5"/>
        <v>1</v>
      </c>
      <c r="AJ26" s="3">
        <v>5</v>
      </c>
      <c r="AK26">
        <f t="shared" si="6"/>
        <v>64.452380952380949</v>
      </c>
      <c r="AL26" s="4">
        <f t="shared" si="7"/>
        <v>80.282240223091023</v>
      </c>
    </row>
    <row r="27" spans="1:38" ht="15" x14ac:dyDescent="0.25">
      <c r="A27" s="1">
        <v>26</v>
      </c>
      <c r="B27" s="1">
        <v>2021187643</v>
      </c>
      <c r="C27" s="1" t="s">
        <v>50</v>
      </c>
      <c r="D27" s="3">
        <v>10</v>
      </c>
      <c r="E27" s="3">
        <v>20</v>
      </c>
      <c r="F27" s="3">
        <v>19</v>
      </c>
      <c r="G27" s="4">
        <v>10</v>
      </c>
      <c r="H27" s="3">
        <v>13.5</v>
      </c>
      <c r="I27" s="2">
        <v>10</v>
      </c>
      <c r="J27" s="3">
        <v>19</v>
      </c>
      <c r="K27" s="3">
        <v>20</v>
      </c>
      <c r="L27" s="3">
        <v>17.5</v>
      </c>
      <c r="M27" s="3">
        <v>7</v>
      </c>
      <c r="N27" s="3">
        <v>15</v>
      </c>
      <c r="O27" s="3">
        <v>20</v>
      </c>
      <c r="P27" s="2">
        <v>9</v>
      </c>
      <c r="Q27" s="2">
        <v>10</v>
      </c>
      <c r="R27" s="2">
        <v>10</v>
      </c>
      <c r="S27" s="4">
        <v>10</v>
      </c>
      <c r="T27" s="2">
        <v>10</v>
      </c>
      <c r="U27" s="2">
        <v>10</v>
      </c>
      <c r="V27" s="3">
        <v>9</v>
      </c>
      <c r="W27" s="2">
        <v>10</v>
      </c>
      <c r="X27" s="3">
        <v>21</v>
      </c>
      <c r="Y27" s="2">
        <v>30</v>
      </c>
      <c r="Z27" s="2">
        <v>27</v>
      </c>
      <c r="AA27" s="2">
        <v>25</v>
      </c>
      <c r="AB27">
        <f t="shared" si="0"/>
        <v>86.19047619047619</v>
      </c>
      <c r="AC27">
        <f t="shared" si="1"/>
        <v>17.238095238095237</v>
      </c>
      <c r="AD27" s="4">
        <f t="shared" si="2"/>
        <v>20</v>
      </c>
      <c r="AE27">
        <f t="shared" si="3"/>
        <v>15.428571428571431</v>
      </c>
      <c r="AF27" s="4">
        <v>25</v>
      </c>
      <c r="AG27">
        <f t="shared" si="4"/>
        <v>4.875</v>
      </c>
      <c r="AH27">
        <v>10</v>
      </c>
      <c r="AI27">
        <f t="shared" si="5"/>
        <v>5</v>
      </c>
      <c r="AJ27" s="3">
        <v>5</v>
      </c>
      <c r="AK27">
        <f t="shared" si="6"/>
        <v>92.541666666666671</v>
      </c>
      <c r="AL27" s="4">
        <f t="shared" si="7"/>
        <v>96.198579338089317</v>
      </c>
    </row>
    <row r="28" spans="1:38" ht="15" x14ac:dyDescent="0.25">
      <c r="A28" s="1">
        <v>27</v>
      </c>
      <c r="B28" s="1">
        <v>2021455642</v>
      </c>
      <c r="C28" s="1" t="s">
        <v>51</v>
      </c>
      <c r="D28" s="3">
        <v>20</v>
      </c>
      <c r="E28" s="3">
        <v>20</v>
      </c>
      <c r="F28" s="3">
        <v>19</v>
      </c>
      <c r="G28" s="4">
        <v>0</v>
      </c>
      <c r="H28" s="3">
        <v>3.5</v>
      </c>
      <c r="I28" s="2">
        <v>10</v>
      </c>
      <c r="J28" s="3">
        <v>20</v>
      </c>
      <c r="K28" s="3">
        <v>17.5</v>
      </c>
      <c r="L28" s="3">
        <v>10</v>
      </c>
      <c r="M28" s="3">
        <v>7</v>
      </c>
      <c r="N28" s="3">
        <v>17</v>
      </c>
      <c r="O28" s="3">
        <v>20</v>
      </c>
      <c r="P28" s="2">
        <v>9</v>
      </c>
      <c r="Q28" s="2">
        <v>4</v>
      </c>
      <c r="R28" s="2">
        <v>10</v>
      </c>
      <c r="S28" s="4">
        <v>4</v>
      </c>
      <c r="T28" s="2">
        <v>10</v>
      </c>
      <c r="U28" s="2">
        <v>10</v>
      </c>
      <c r="V28" s="3">
        <v>8</v>
      </c>
      <c r="W28" s="2">
        <v>8</v>
      </c>
      <c r="X28" s="3">
        <v>21</v>
      </c>
      <c r="Y28" s="2">
        <v>22</v>
      </c>
      <c r="Z28" s="2">
        <v>22</v>
      </c>
      <c r="AA28" s="2">
        <v>26</v>
      </c>
      <c r="AB28">
        <f t="shared" si="0"/>
        <v>78.095238095238102</v>
      </c>
      <c r="AC28">
        <f t="shared" si="1"/>
        <v>15.61904761904762</v>
      </c>
      <c r="AD28" s="4">
        <f t="shared" si="2"/>
        <v>14.666666666666666</v>
      </c>
      <c r="AE28">
        <f t="shared" si="3"/>
        <v>12.571428571428571</v>
      </c>
      <c r="AF28" s="4">
        <v>26</v>
      </c>
      <c r="AG28">
        <f t="shared" si="4"/>
        <v>3.375</v>
      </c>
      <c r="AH28">
        <v>8</v>
      </c>
      <c r="AI28">
        <f t="shared" si="5"/>
        <v>4</v>
      </c>
      <c r="AJ28" s="3">
        <v>5</v>
      </c>
      <c r="AK28">
        <f t="shared" si="6"/>
        <v>81.232142857142861</v>
      </c>
      <c r="AL28" s="4">
        <f t="shared" si="7"/>
        <v>90.128875981642466</v>
      </c>
    </row>
    <row r="29" spans="1:38" ht="15" x14ac:dyDescent="0.25">
      <c r="A29" s="1">
        <v>28</v>
      </c>
      <c r="B29" s="1">
        <v>2021481642</v>
      </c>
      <c r="C29" s="1" t="s">
        <v>52</v>
      </c>
      <c r="D29" s="3">
        <v>15</v>
      </c>
      <c r="E29" s="3">
        <v>18</v>
      </c>
      <c r="F29" s="3">
        <v>10</v>
      </c>
      <c r="G29" s="4">
        <v>10</v>
      </c>
      <c r="H29" s="3">
        <v>16</v>
      </c>
      <c r="I29">
        <v>0</v>
      </c>
      <c r="J29" s="3">
        <v>19</v>
      </c>
      <c r="K29" s="3">
        <v>20</v>
      </c>
      <c r="L29" s="3">
        <v>18</v>
      </c>
      <c r="M29" s="3">
        <v>7</v>
      </c>
      <c r="N29" s="3">
        <v>20</v>
      </c>
      <c r="O29" s="3">
        <v>20</v>
      </c>
      <c r="P29" s="2">
        <v>10</v>
      </c>
      <c r="Q29" s="2">
        <v>10</v>
      </c>
      <c r="R29" s="2">
        <v>10</v>
      </c>
      <c r="S29" s="4">
        <v>10</v>
      </c>
      <c r="T29">
        <v>0</v>
      </c>
      <c r="U29" s="2">
        <v>10</v>
      </c>
      <c r="V29" s="3">
        <v>4</v>
      </c>
      <c r="W29" s="2">
        <v>6</v>
      </c>
      <c r="X29" s="3">
        <v>21</v>
      </c>
      <c r="Y29" s="2">
        <v>26</v>
      </c>
      <c r="Z29" s="2">
        <v>22</v>
      </c>
      <c r="AA29" s="2">
        <v>23</v>
      </c>
      <c r="AB29">
        <f t="shared" si="0"/>
        <v>82.38095238095238</v>
      </c>
      <c r="AC29">
        <f t="shared" si="1"/>
        <v>16.476190476190478</v>
      </c>
      <c r="AD29" s="4">
        <f t="shared" si="2"/>
        <v>17.333333333333336</v>
      </c>
      <c r="AE29">
        <f t="shared" si="3"/>
        <v>12.571428571428571</v>
      </c>
      <c r="AF29" s="4">
        <v>23</v>
      </c>
      <c r="AG29">
        <f t="shared" si="4"/>
        <v>5</v>
      </c>
      <c r="AH29">
        <v>6</v>
      </c>
      <c r="AI29">
        <f t="shared" si="5"/>
        <v>3</v>
      </c>
      <c r="AJ29" s="3">
        <v>2.5</v>
      </c>
      <c r="AK29">
        <f t="shared" si="6"/>
        <v>79.88095238095238</v>
      </c>
      <c r="AL29" s="4">
        <f t="shared" si="7"/>
        <v>89.376144681314358</v>
      </c>
    </row>
    <row r="30" spans="1:38" ht="15" x14ac:dyDescent="0.25">
      <c r="A30" s="1">
        <v>29</v>
      </c>
      <c r="B30" s="1">
        <v>2021509642</v>
      </c>
      <c r="C30" s="1" t="s">
        <v>53</v>
      </c>
      <c r="D30" s="3">
        <v>0</v>
      </c>
      <c r="E30" s="3">
        <v>0</v>
      </c>
      <c r="F30" s="3">
        <v>9</v>
      </c>
      <c r="G30" s="4">
        <v>0</v>
      </c>
      <c r="H30" s="3">
        <v>0</v>
      </c>
      <c r="I30">
        <v>0</v>
      </c>
      <c r="J30" s="3">
        <v>19</v>
      </c>
      <c r="K30" s="3">
        <v>10</v>
      </c>
      <c r="L30" s="3">
        <v>17.5</v>
      </c>
      <c r="M30" s="3">
        <v>0</v>
      </c>
      <c r="N30" s="3">
        <v>0</v>
      </c>
      <c r="O30" s="3">
        <v>20</v>
      </c>
      <c r="P30" s="2">
        <v>9</v>
      </c>
      <c r="Q30" s="2">
        <v>9</v>
      </c>
      <c r="R30" s="2">
        <v>10</v>
      </c>
      <c r="S30" s="4">
        <v>10</v>
      </c>
      <c r="T30" s="2">
        <v>10</v>
      </c>
      <c r="U30" s="2">
        <v>10</v>
      </c>
      <c r="V30" s="3">
        <v>0</v>
      </c>
      <c r="W30" s="2">
        <v>6</v>
      </c>
      <c r="X30" s="3">
        <v>0</v>
      </c>
      <c r="Y30" s="2">
        <v>20</v>
      </c>
      <c r="Z30" s="2">
        <v>16</v>
      </c>
      <c r="AA30" s="2">
        <v>25</v>
      </c>
      <c r="AB30">
        <f t="shared" si="0"/>
        <v>35.952380952380949</v>
      </c>
      <c r="AC30">
        <f t="shared" si="1"/>
        <v>7.1904761904761898</v>
      </c>
      <c r="AD30" s="4">
        <f t="shared" si="2"/>
        <v>13.333333333333332</v>
      </c>
      <c r="AE30">
        <f t="shared" si="3"/>
        <v>9.1428571428571441</v>
      </c>
      <c r="AF30" s="4">
        <v>25</v>
      </c>
      <c r="AG30">
        <f t="shared" si="4"/>
        <v>4.75</v>
      </c>
      <c r="AH30">
        <v>6</v>
      </c>
      <c r="AI30">
        <f t="shared" si="5"/>
        <v>3</v>
      </c>
      <c r="AJ30" s="3">
        <v>5</v>
      </c>
      <c r="AK30">
        <f t="shared" si="6"/>
        <v>67.416666666666657</v>
      </c>
      <c r="AL30" s="4">
        <f t="shared" si="7"/>
        <v>82.107652911690678</v>
      </c>
    </row>
    <row r="31" spans="1:38" ht="15" x14ac:dyDescent="0.25">
      <c r="A31" s="1">
        <v>30</v>
      </c>
      <c r="B31" s="1">
        <v>2021553642</v>
      </c>
      <c r="C31" s="1" t="s">
        <v>54</v>
      </c>
      <c r="D31" s="3">
        <v>20</v>
      </c>
      <c r="E31" s="3">
        <v>20</v>
      </c>
      <c r="F31" s="3">
        <v>10</v>
      </c>
      <c r="G31" s="4">
        <v>5</v>
      </c>
      <c r="H31" s="3">
        <v>13.5</v>
      </c>
      <c r="I31" s="2">
        <v>10</v>
      </c>
      <c r="J31" s="3">
        <v>19</v>
      </c>
      <c r="K31" s="3">
        <v>20</v>
      </c>
      <c r="L31" s="3">
        <v>15</v>
      </c>
      <c r="M31" s="3">
        <v>3</v>
      </c>
      <c r="N31" s="3">
        <v>20</v>
      </c>
      <c r="O31" s="3">
        <v>20</v>
      </c>
      <c r="P31">
        <v>0</v>
      </c>
      <c r="Q31" s="2">
        <v>10</v>
      </c>
      <c r="R31" s="2">
        <v>10</v>
      </c>
      <c r="S31" s="4">
        <v>10</v>
      </c>
      <c r="T31" s="2">
        <v>10</v>
      </c>
      <c r="U31" s="2">
        <v>10</v>
      </c>
      <c r="V31" s="3">
        <v>3.5</v>
      </c>
      <c r="W31" s="2">
        <v>6</v>
      </c>
      <c r="X31" s="3">
        <v>20</v>
      </c>
      <c r="Y31" s="2">
        <v>30</v>
      </c>
      <c r="Z31" s="2">
        <v>21</v>
      </c>
      <c r="AA31" s="2">
        <v>25</v>
      </c>
      <c r="AB31">
        <f t="shared" si="0"/>
        <v>83.571428571428569</v>
      </c>
      <c r="AC31">
        <f t="shared" si="1"/>
        <v>16.714285714285715</v>
      </c>
      <c r="AD31" s="4">
        <f t="shared" si="2"/>
        <v>20</v>
      </c>
      <c r="AE31">
        <f t="shared" si="3"/>
        <v>12</v>
      </c>
      <c r="AF31" s="4">
        <v>25</v>
      </c>
      <c r="AG31">
        <f t="shared" si="4"/>
        <v>3.75</v>
      </c>
      <c r="AH31">
        <v>6</v>
      </c>
      <c r="AI31">
        <f t="shared" si="5"/>
        <v>3</v>
      </c>
      <c r="AJ31" s="3">
        <v>5</v>
      </c>
      <c r="AK31">
        <f t="shared" si="6"/>
        <v>85.464285714285722</v>
      </c>
      <c r="AL31" s="4">
        <f t="shared" si="7"/>
        <v>92.446895953453051</v>
      </c>
    </row>
    <row r="32" spans="1:38" ht="15" x14ac:dyDescent="0.25">
      <c r="A32" s="1">
        <v>31</v>
      </c>
      <c r="B32" s="1">
        <v>2021562642</v>
      </c>
      <c r="C32" s="1" t="s">
        <v>55</v>
      </c>
      <c r="D32" s="3">
        <v>10</v>
      </c>
      <c r="E32" s="3">
        <v>20</v>
      </c>
      <c r="F32" s="3">
        <v>9</v>
      </c>
      <c r="G32" s="4">
        <v>0</v>
      </c>
      <c r="H32" s="3">
        <v>13.5</v>
      </c>
      <c r="I32">
        <v>0</v>
      </c>
      <c r="J32" s="3">
        <v>19</v>
      </c>
      <c r="K32" s="3">
        <v>20</v>
      </c>
      <c r="L32" s="3">
        <v>15</v>
      </c>
      <c r="M32" s="3">
        <v>7</v>
      </c>
      <c r="N32" s="3">
        <v>20</v>
      </c>
      <c r="O32" s="3">
        <v>20</v>
      </c>
      <c r="P32" s="2">
        <v>9</v>
      </c>
      <c r="Q32" s="2">
        <v>10</v>
      </c>
      <c r="R32" s="2">
        <v>10</v>
      </c>
      <c r="S32" s="4">
        <v>10</v>
      </c>
      <c r="T32" s="2">
        <v>10</v>
      </c>
      <c r="U32" s="2">
        <v>10</v>
      </c>
      <c r="V32" s="3">
        <v>2.5</v>
      </c>
      <c r="W32" s="2">
        <v>4</v>
      </c>
      <c r="X32" s="3">
        <v>20</v>
      </c>
      <c r="Y32" s="2">
        <v>25</v>
      </c>
      <c r="Z32" s="2">
        <v>27</v>
      </c>
      <c r="AA32" s="2">
        <v>20</v>
      </c>
      <c r="AB32">
        <f t="shared" si="0"/>
        <v>73.095238095238088</v>
      </c>
      <c r="AC32">
        <f t="shared" si="1"/>
        <v>14.619047619047619</v>
      </c>
      <c r="AD32" s="4">
        <f t="shared" si="2"/>
        <v>16.666666666666668</v>
      </c>
      <c r="AE32">
        <f t="shared" si="3"/>
        <v>15.428571428571431</v>
      </c>
      <c r="AF32" s="4">
        <v>20</v>
      </c>
      <c r="AG32">
        <f t="shared" si="4"/>
        <v>4.875</v>
      </c>
      <c r="AH32">
        <v>4</v>
      </c>
      <c r="AI32">
        <f t="shared" si="5"/>
        <v>2</v>
      </c>
      <c r="AJ32" s="3">
        <v>5</v>
      </c>
      <c r="AK32">
        <f t="shared" si="6"/>
        <v>78.589285714285722</v>
      </c>
      <c r="AL32" s="4">
        <f t="shared" si="7"/>
        <v>88.650598257589735</v>
      </c>
    </row>
    <row r="33" spans="1:38" ht="15" x14ac:dyDescent="0.25">
      <c r="A33" s="1">
        <v>32</v>
      </c>
      <c r="B33" s="1">
        <v>2021607642</v>
      </c>
      <c r="C33" s="1" t="s">
        <v>56</v>
      </c>
      <c r="D33" s="3">
        <v>20</v>
      </c>
      <c r="E33" s="3">
        <v>20</v>
      </c>
      <c r="F33" s="3">
        <v>19</v>
      </c>
      <c r="G33" s="4">
        <v>10</v>
      </c>
      <c r="H33" s="3">
        <v>20</v>
      </c>
      <c r="I33" s="2">
        <v>10</v>
      </c>
      <c r="J33" s="3">
        <v>19</v>
      </c>
      <c r="K33" s="3">
        <v>20</v>
      </c>
      <c r="L33" s="3">
        <v>20</v>
      </c>
      <c r="M33" s="3">
        <v>7</v>
      </c>
      <c r="N33" s="3">
        <v>20</v>
      </c>
      <c r="O33" s="3">
        <v>20</v>
      </c>
      <c r="P33" s="2">
        <v>9</v>
      </c>
      <c r="Q33" s="2">
        <v>10</v>
      </c>
      <c r="R33" s="2">
        <v>10</v>
      </c>
      <c r="S33" s="4">
        <v>10</v>
      </c>
      <c r="T33" s="2">
        <v>10</v>
      </c>
      <c r="U33" s="2">
        <v>10</v>
      </c>
      <c r="V33" s="3">
        <v>9</v>
      </c>
      <c r="W33" s="2">
        <v>10</v>
      </c>
      <c r="X33" s="3">
        <v>21</v>
      </c>
      <c r="Y33" s="2">
        <v>22</v>
      </c>
      <c r="Z33" s="2">
        <v>31</v>
      </c>
      <c r="AA33" s="2">
        <v>22</v>
      </c>
      <c r="AB33">
        <f t="shared" si="0"/>
        <v>97.61904761904762</v>
      </c>
      <c r="AC33">
        <f t="shared" si="1"/>
        <v>19.523809523809526</v>
      </c>
      <c r="AD33" s="4">
        <f t="shared" si="2"/>
        <v>14.666666666666666</v>
      </c>
      <c r="AE33">
        <f t="shared" si="3"/>
        <v>17.714285714285715</v>
      </c>
      <c r="AF33" s="4">
        <v>22</v>
      </c>
      <c r="AG33">
        <f t="shared" si="4"/>
        <v>4.875</v>
      </c>
      <c r="AH33">
        <v>10</v>
      </c>
      <c r="AI33">
        <f t="shared" si="5"/>
        <v>5</v>
      </c>
      <c r="AJ33" s="3">
        <v>5</v>
      </c>
      <c r="AK33">
        <f t="shared" si="6"/>
        <v>88.779761904761898</v>
      </c>
      <c r="AL33" s="4">
        <f t="shared" si="7"/>
        <v>94.223013061970121</v>
      </c>
    </row>
    <row r="34" spans="1:38" ht="15" x14ac:dyDescent="0.25">
      <c r="A34" s="1">
        <v>33</v>
      </c>
      <c r="B34" s="1">
        <v>2021661642</v>
      </c>
      <c r="C34" s="1" t="s">
        <v>57</v>
      </c>
      <c r="D34" s="3">
        <v>20</v>
      </c>
      <c r="E34" s="3">
        <v>20</v>
      </c>
      <c r="F34" s="3">
        <v>20</v>
      </c>
      <c r="G34" s="4">
        <v>5</v>
      </c>
      <c r="H34" s="3">
        <v>13.5</v>
      </c>
      <c r="I34" s="2">
        <v>7</v>
      </c>
      <c r="J34" s="3">
        <v>19</v>
      </c>
      <c r="K34" s="3">
        <v>20</v>
      </c>
      <c r="L34" s="3">
        <v>10</v>
      </c>
      <c r="M34" s="3">
        <v>3</v>
      </c>
      <c r="N34" s="3">
        <v>17.5</v>
      </c>
      <c r="O34" s="3">
        <v>20</v>
      </c>
      <c r="P34" s="2">
        <v>10</v>
      </c>
      <c r="Q34" s="2">
        <v>10</v>
      </c>
      <c r="R34" s="2">
        <v>9.5</v>
      </c>
      <c r="S34" s="4">
        <v>7</v>
      </c>
      <c r="T34" s="2">
        <v>10</v>
      </c>
      <c r="U34" s="2">
        <v>10</v>
      </c>
      <c r="V34" s="3">
        <v>2.5</v>
      </c>
      <c r="W34" s="2">
        <v>4</v>
      </c>
      <c r="X34" s="3">
        <v>21</v>
      </c>
      <c r="Y34" s="2">
        <v>25</v>
      </c>
      <c r="Z34" s="2">
        <v>19</v>
      </c>
      <c r="AA34" s="2">
        <v>26</v>
      </c>
      <c r="AB34">
        <f t="shared" si="0"/>
        <v>83.333333333333343</v>
      </c>
      <c r="AC34">
        <f t="shared" si="1"/>
        <v>16.666666666666668</v>
      </c>
      <c r="AD34" s="4">
        <f t="shared" si="2"/>
        <v>16.666666666666668</v>
      </c>
      <c r="AE34">
        <f t="shared" si="3"/>
        <v>10.857142857142858</v>
      </c>
      <c r="AF34" s="4">
        <v>26</v>
      </c>
      <c r="AG34">
        <f t="shared" si="4"/>
        <v>4.5625</v>
      </c>
      <c r="AH34">
        <v>4</v>
      </c>
      <c r="AI34">
        <f t="shared" si="5"/>
        <v>2</v>
      </c>
      <c r="AJ34" s="3">
        <v>5</v>
      </c>
      <c r="AK34">
        <f t="shared" si="6"/>
        <v>81.75297619047619</v>
      </c>
      <c r="AL34" s="4">
        <f t="shared" si="7"/>
        <v>90.417352422240384</v>
      </c>
    </row>
    <row r="35" spans="1:38" ht="15" x14ac:dyDescent="0.25">
      <c r="A35" s="1">
        <v>34</v>
      </c>
      <c r="B35" s="1">
        <v>2022375642</v>
      </c>
      <c r="C35" s="1" t="s">
        <v>58</v>
      </c>
      <c r="D35" s="3">
        <v>8</v>
      </c>
      <c r="E35" s="3">
        <v>20</v>
      </c>
      <c r="F35" s="3">
        <v>10</v>
      </c>
      <c r="G35" s="4">
        <v>10</v>
      </c>
      <c r="H35" s="3">
        <v>18</v>
      </c>
      <c r="I35">
        <v>0</v>
      </c>
      <c r="J35" s="3">
        <v>20</v>
      </c>
      <c r="K35" s="3">
        <v>20</v>
      </c>
      <c r="L35" s="3">
        <v>18</v>
      </c>
      <c r="M35" s="3">
        <v>7</v>
      </c>
      <c r="N35" s="3">
        <v>20</v>
      </c>
      <c r="O35" s="3">
        <v>20</v>
      </c>
      <c r="P35" s="2">
        <v>6</v>
      </c>
      <c r="Q35" s="2">
        <v>10</v>
      </c>
      <c r="R35" s="2">
        <v>10</v>
      </c>
      <c r="S35" s="4">
        <v>10</v>
      </c>
      <c r="T35" s="2">
        <v>10</v>
      </c>
      <c r="U35" s="2">
        <v>10</v>
      </c>
      <c r="V35" s="3">
        <v>0</v>
      </c>
      <c r="W35" s="2">
        <v>10</v>
      </c>
      <c r="X35" s="3">
        <v>20</v>
      </c>
      <c r="Y35" s="2">
        <v>20</v>
      </c>
      <c r="Z35" s="2">
        <v>24</v>
      </c>
      <c r="AA35" s="2">
        <v>25</v>
      </c>
      <c r="AB35">
        <f t="shared" si="0"/>
        <v>81.428571428571431</v>
      </c>
      <c r="AC35">
        <f t="shared" si="1"/>
        <v>16.285714285714288</v>
      </c>
      <c r="AD35" s="4">
        <f t="shared" si="2"/>
        <v>13.333333333333332</v>
      </c>
      <c r="AE35">
        <f t="shared" si="3"/>
        <v>13.714285714285715</v>
      </c>
      <c r="AF35" s="4">
        <v>25</v>
      </c>
      <c r="AG35">
        <f t="shared" si="4"/>
        <v>4.5</v>
      </c>
      <c r="AH35">
        <v>10</v>
      </c>
      <c r="AI35">
        <f t="shared" si="5"/>
        <v>5</v>
      </c>
      <c r="AJ35" s="3">
        <v>5</v>
      </c>
      <c r="AK35">
        <f t="shared" si="6"/>
        <v>82.833333333333343</v>
      </c>
      <c r="AL35" s="4">
        <f t="shared" si="7"/>
        <v>91.012819609840321</v>
      </c>
    </row>
    <row r="36" spans="1:38" ht="15" x14ac:dyDescent="0.25">
      <c r="A36" s="1">
        <v>35</v>
      </c>
      <c r="B36" s="1">
        <v>2022503642</v>
      </c>
      <c r="C36" s="1" t="s">
        <v>59</v>
      </c>
      <c r="D36" s="3">
        <v>20</v>
      </c>
      <c r="E36" s="3">
        <v>20</v>
      </c>
      <c r="F36" s="3">
        <v>19</v>
      </c>
      <c r="G36" s="4">
        <v>10</v>
      </c>
      <c r="H36" s="3">
        <v>20</v>
      </c>
      <c r="I36" s="2">
        <v>10</v>
      </c>
      <c r="J36" s="3">
        <v>19</v>
      </c>
      <c r="K36" s="3">
        <v>20</v>
      </c>
      <c r="L36" s="3">
        <v>20</v>
      </c>
      <c r="M36" s="3">
        <v>7</v>
      </c>
      <c r="N36" s="3">
        <v>20</v>
      </c>
      <c r="O36" s="3">
        <v>20</v>
      </c>
      <c r="P36" s="2">
        <v>9</v>
      </c>
      <c r="Q36" s="2">
        <v>10</v>
      </c>
      <c r="R36" s="2">
        <v>10</v>
      </c>
      <c r="S36" s="4">
        <v>10</v>
      </c>
      <c r="T36" s="2">
        <v>10</v>
      </c>
      <c r="U36" s="2">
        <v>10</v>
      </c>
      <c r="V36" s="3">
        <v>8.5</v>
      </c>
      <c r="W36" s="2">
        <v>10</v>
      </c>
      <c r="X36" s="3">
        <v>21</v>
      </c>
      <c r="Y36" s="2">
        <v>25</v>
      </c>
      <c r="Z36" s="2">
        <v>30</v>
      </c>
      <c r="AA36" s="2">
        <v>22</v>
      </c>
      <c r="AB36">
        <f t="shared" si="0"/>
        <v>97.61904761904762</v>
      </c>
      <c r="AC36">
        <f t="shared" si="1"/>
        <v>19.523809523809526</v>
      </c>
      <c r="AD36" s="4">
        <f t="shared" si="2"/>
        <v>16.666666666666668</v>
      </c>
      <c r="AE36">
        <f t="shared" si="3"/>
        <v>17.142857142857142</v>
      </c>
      <c r="AF36" s="4">
        <v>22</v>
      </c>
      <c r="AG36">
        <f t="shared" si="4"/>
        <v>4.875</v>
      </c>
      <c r="AH36">
        <v>10</v>
      </c>
      <c r="AI36">
        <f t="shared" si="5"/>
        <v>5</v>
      </c>
      <c r="AJ36" s="3">
        <v>5</v>
      </c>
      <c r="AK36">
        <f t="shared" si="6"/>
        <v>90.208333333333329</v>
      </c>
      <c r="AL36" s="4">
        <f t="shared" si="7"/>
        <v>94.978067643710943</v>
      </c>
    </row>
    <row r="37" spans="1:38" ht="15" x14ac:dyDescent="0.25">
      <c r="A37" s="1">
        <v>36</v>
      </c>
      <c r="B37" s="1">
        <v>2022566642</v>
      </c>
      <c r="C37" s="1" t="s">
        <v>60</v>
      </c>
      <c r="D37" s="3">
        <v>20</v>
      </c>
      <c r="E37" s="3">
        <v>20</v>
      </c>
      <c r="F37" s="3">
        <v>19</v>
      </c>
      <c r="G37" s="4">
        <v>10</v>
      </c>
      <c r="H37" s="3">
        <v>20</v>
      </c>
      <c r="I37" s="2">
        <v>9</v>
      </c>
      <c r="J37" s="3">
        <v>20</v>
      </c>
      <c r="K37" s="3">
        <v>20</v>
      </c>
      <c r="L37" s="3">
        <v>20</v>
      </c>
      <c r="M37" s="3">
        <v>7</v>
      </c>
      <c r="N37" s="3">
        <v>21</v>
      </c>
      <c r="O37" s="3">
        <v>20</v>
      </c>
      <c r="P37" s="2">
        <v>9</v>
      </c>
      <c r="Q37" s="2">
        <v>10</v>
      </c>
      <c r="R37" s="2">
        <v>10</v>
      </c>
      <c r="S37" s="4">
        <v>10</v>
      </c>
      <c r="T37" s="2">
        <v>10</v>
      </c>
      <c r="U37" s="2">
        <v>10</v>
      </c>
      <c r="V37" s="3">
        <v>9</v>
      </c>
      <c r="W37" s="2">
        <v>10</v>
      </c>
      <c r="X37" s="3">
        <v>21</v>
      </c>
      <c r="Y37" s="2">
        <v>30</v>
      </c>
      <c r="Z37" s="2">
        <v>32</v>
      </c>
      <c r="AA37" s="2">
        <v>25</v>
      </c>
      <c r="AB37">
        <f t="shared" si="0"/>
        <v>98.095238095238088</v>
      </c>
      <c r="AC37">
        <f t="shared" si="1"/>
        <v>19.61904761904762</v>
      </c>
      <c r="AD37" s="4">
        <f t="shared" si="2"/>
        <v>20</v>
      </c>
      <c r="AE37">
        <f t="shared" si="3"/>
        <v>18.285714285714288</v>
      </c>
      <c r="AF37" s="4">
        <v>25</v>
      </c>
      <c r="AG37">
        <f t="shared" si="4"/>
        <v>4.875</v>
      </c>
      <c r="AH37">
        <v>10</v>
      </c>
      <c r="AI37">
        <f t="shared" si="5"/>
        <v>5</v>
      </c>
      <c r="AJ37" s="3">
        <v>5</v>
      </c>
      <c r="AK37">
        <f t="shared" si="6"/>
        <v>97.779761904761912</v>
      </c>
      <c r="AL37" s="4">
        <f t="shared" si="7"/>
        <v>98.883649763124097</v>
      </c>
    </row>
    <row r="38" spans="1:38" ht="15" x14ac:dyDescent="0.25">
      <c r="A38" s="1">
        <v>37</v>
      </c>
      <c r="B38" s="1">
        <v>2031372642</v>
      </c>
      <c r="C38" s="1" t="s">
        <v>61</v>
      </c>
      <c r="D38" s="3">
        <v>20</v>
      </c>
      <c r="E38" s="3">
        <v>20</v>
      </c>
      <c r="F38" s="3">
        <v>20</v>
      </c>
      <c r="G38" s="4">
        <v>10</v>
      </c>
      <c r="H38" s="3">
        <v>18</v>
      </c>
      <c r="I38" s="2">
        <v>8</v>
      </c>
      <c r="J38" s="3">
        <v>17</v>
      </c>
      <c r="K38" s="3">
        <v>17.5</v>
      </c>
      <c r="L38" s="3">
        <v>17.5</v>
      </c>
      <c r="M38" s="3">
        <v>7</v>
      </c>
      <c r="N38" s="3">
        <v>15</v>
      </c>
      <c r="O38" s="3">
        <v>20</v>
      </c>
      <c r="P38" s="2">
        <v>10</v>
      </c>
      <c r="Q38" s="2">
        <v>10</v>
      </c>
      <c r="R38" s="2">
        <v>7.5</v>
      </c>
      <c r="S38" s="4">
        <v>10</v>
      </c>
      <c r="T38" s="2">
        <v>10</v>
      </c>
      <c r="U38" s="2">
        <v>10</v>
      </c>
      <c r="V38" s="3">
        <v>4</v>
      </c>
      <c r="W38" s="2">
        <v>8</v>
      </c>
      <c r="X38" s="3">
        <v>21</v>
      </c>
      <c r="Y38" s="2">
        <v>20</v>
      </c>
      <c r="Z38" s="2">
        <v>32</v>
      </c>
      <c r="AA38" s="2">
        <v>22</v>
      </c>
      <c r="AB38">
        <f t="shared" si="0"/>
        <v>90.476190476190482</v>
      </c>
      <c r="AC38">
        <f t="shared" si="1"/>
        <v>18.095238095238098</v>
      </c>
      <c r="AD38" s="4">
        <f t="shared" si="2"/>
        <v>13.333333333333332</v>
      </c>
      <c r="AE38">
        <f t="shared" si="3"/>
        <v>18.285714285714288</v>
      </c>
      <c r="AF38" s="4">
        <v>22</v>
      </c>
      <c r="AG38">
        <f t="shared" si="4"/>
        <v>4.6875</v>
      </c>
      <c r="AH38">
        <v>8</v>
      </c>
      <c r="AI38">
        <f t="shared" si="5"/>
        <v>4</v>
      </c>
      <c r="AJ38" s="3">
        <v>5</v>
      </c>
      <c r="AK38">
        <f t="shared" si="6"/>
        <v>85.401785714285722</v>
      </c>
      <c r="AL38" s="4">
        <f t="shared" si="7"/>
        <v>92.41308658100634</v>
      </c>
    </row>
    <row r="39" spans="1:38" ht="15" x14ac:dyDescent="0.25">
      <c r="A39" s="1">
        <v>38</v>
      </c>
      <c r="B39" s="1">
        <v>2031498642</v>
      </c>
      <c r="C39" s="1" t="s">
        <v>62</v>
      </c>
      <c r="D39" s="3">
        <v>20</v>
      </c>
      <c r="E39" s="3">
        <v>20</v>
      </c>
      <c r="F39" s="3">
        <v>20</v>
      </c>
      <c r="G39" s="4">
        <v>10</v>
      </c>
      <c r="H39" s="3">
        <v>20</v>
      </c>
      <c r="I39" s="2">
        <v>10</v>
      </c>
      <c r="J39" s="3">
        <v>19</v>
      </c>
      <c r="K39" s="3">
        <v>20</v>
      </c>
      <c r="L39" s="3">
        <v>17</v>
      </c>
      <c r="M39" s="3">
        <v>10</v>
      </c>
      <c r="N39" s="3">
        <v>21</v>
      </c>
      <c r="O39" s="3">
        <v>20</v>
      </c>
      <c r="P39" s="2">
        <v>10</v>
      </c>
      <c r="Q39" s="2">
        <v>10</v>
      </c>
      <c r="R39" s="2">
        <v>10</v>
      </c>
      <c r="S39" s="4">
        <v>5</v>
      </c>
      <c r="T39" s="2">
        <v>10</v>
      </c>
      <c r="U39" s="2">
        <v>10</v>
      </c>
      <c r="V39" s="3">
        <v>10</v>
      </c>
      <c r="W39" s="2">
        <v>10</v>
      </c>
      <c r="X39" s="3">
        <v>21</v>
      </c>
      <c r="Y39" s="2">
        <v>29</v>
      </c>
      <c r="Z39" s="2">
        <v>30</v>
      </c>
      <c r="AA39" s="2">
        <v>30</v>
      </c>
      <c r="AB39">
        <f t="shared" si="0"/>
        <v>98.571428571428584</v>
      </c>
      <c r="AC39">
        <f t="shared" si="1"/>
        <v>19.714285714285719</v>
      </c>
      <c r="AD39" s="4">
        <f t="shared" si="2"/>
        <v>19.333333333333336</v>
      </c>
      <c r="AE39">
        <f t="shared" si="3"/>
        <v>17.142857142857142</v>
      </c>
      <c r="AF39" s="4">
        <v>30</v>
      </c>
      <c r="AG39">
        <f t="shared" si="4"/>
        <v>4.375</v>
      </c>
      <c r="AH39">
        <v>10</v>
      </c>
      <c r="AI39">
        <f t="shared" si="5"/>
        <v>5</v>
      </c>
      <c r="AJ39" s="3">
        <v>5</v>
      </c>
      <c r="AK39">
        <f t="shared" si="6"/>
        <v>100.56547619047619</v>
      </c>
      <c r="AL39" s="4">
        <f t="shared" si="7"/>
        <v>100.28233951722316</v>
      </c>
    </row>
    <row r="40" spans="1:38" ht="15" x14ac:dyDescent="0.25">
      <c r="A40" s="1">
        <v>39</v>
      </c>
      <c r="B40" s="1">
        <v>2031727642</v>
      </c>
      <c r="C40" s="1" t="s">
        <v>63</v>
      </c>
      <c r="D40" s="3">
        <v>20</v>
      </c>
      <c r="E40" s="3">
        <v>20</v>
      </c>
      <c r="F40" s="3">
        <v>20</v>
      </c>
      <c r="G40" s="4">
        <v>10</v>
      </c>
      <c r="H40" s="3">
        <v>18</v>
      </c>
      <c r="I40" s="2">
        <v>10</v>
      </c>
      <c r="J40" s="3">
        <v>20</v>
      </c>
      <c r="K40" s="3">
        <v>20</v>
      </c>
      <c r="L40" s="3">
        <v>15.5</v>
      </c>
      <c r="M40" s="3">
        <v>10</v>
      </c>
      <c r="N40" s="3">
        <v>20</v>
      </c>
      <c r="O40" s="3">
        <v>20</v>
      </c>
      <c r="P40" s="2">
        <v>10</v>
      </c>
      <c r="Q40" s="2">
        <v>10</v>
      </c>
      <c r="R40" s="2">
        <v>10</v>
      </c>
      <c r="S40" s="4">
        <v>5</v>
      </c>
      <c r="T40">
        <v>0</v>
      </c>
      <c r="U40" s="2">
        <v>10</v>
      </c>
      <c r="V40" s="3">
        <v>9</v>
      </c>
      <c r="W40" s="2">
        <v>6</v>
      </c>
      <c r="X40" s="3">
        <v>20</v>
      </c>
      <c r="Y40" s="2">
        <v>29</v>
      </c>
      <c r="Z40" s="2">
        <v>31</v>
      </c>
      <c r="AA40" s="2">
        <v>29</v>
      </c>
      <c r="AB40">
        <f t="shared" si="0"/>
        <v>96.904761904761898</v>
      </c>
      <c r="AC40">
        <f t="shared" si="1"/>
        <v>19.38095238095238</v>
      </c>
      <c r="AD40" s="4">
        <f t="shared" si="2"/>
        <v>19.333333333333336</v>
      </c>
      <c r="AE40">
        <f t="shared" si="3"/>
        <v>17.714285714285715</v>
      </c>
      <c r="AF40" s="4">
        <v>29</v>
      </c>
      <c r="AG40">
        <f t="shared" si="4"/>
        <v>4.375</v>
      </c>
      <c r="AH40">
        <v>9</v>
      </c>
      <c r="AI40">
        <f t="shared" si="5"/>
        <v>4.5</v>
      </c>
      <c r="AJ40" s="3">
        <v>2.5</v>
      </c>
      <c r="AK40">
        <f t="shared" si="6"/>
        <v>96.803571428571431</v>
      </c>
      <c r="AL40" s="4">
        <f t="shared" si="7"/>
        <v>98.388805983491551</v>
      </c>
    </row>
    <row r="42" spans="1:38" ht="12.75" x14ac:dyDescent="0.2">
      <c r="V42" s="2">
        <v>28</v>
      </c>
      <c r="W42" s="2">
        <v>9</v>
      </c>
      <c r="Y42" s="2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40"/>
  <sheetViews>
    <sheetView workbookViewId="0"/>
  </sheetViews>
  <sheetFormatPr defaultColWidth="14.42578125" defaultRowHeight="15.75" customHeight="1" x14ac:dyDescent="0.2"/>
  <cols>
    <col min="3" max="3" width="28.71093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">
        <v>90</v>
      </c>
      <c r="E1" s="2" t="s">
        <v>91</v>
      </c>
      <c r="F1" s="2" t="s">
        <v>92</v>
      </c>
      <c r="G1" s="2" t="s">
        <v>81</v>
      </c>
      <c r="H1" s="2" t="s">
        <v>65</v>
      </c>
    </row>
    <row r="2" spans="1:8" ht="15.75" customHeight="1" x14ac:dyDescent="0.25">
      <c r="A2" s="1">
        <v>1</v>
      </c>
      <c r="B2" s="1">
        <v>1620542043</v>
      </c>
      <c r="C2" s="1" t="s">
        <v>25</v>
      </c>
      <c r="G2" s="3">
        <f t="shared" ref="G2:G40" si="0">SUM(D2:F2)</f>
        <v>0</v>
      </c>
    </row>
    <row r="3" spans="1:8" ht="15.75" customHeight="1" x14ac:dyDescent="0.25">
      <c r="A3" s="1">
        <v>2</v>
      </c>
      <c r="B3" s="1">
        <v>1722146642</v>
      </c>
      <c r="C3" s="1" t="s">
        <v>26</v>
      </c>
      <c r="G3" s="3">
        <f t="shared" si="0"/>
        <v>0</v>
      </c>
    </row>
    <row r="4" spans="1:8" ht="15.75" customHeight="1" x14ac:dyDescent="0.25">
      <c r="A4" s="1">
        <v>3</v>
      </c>
      <c r="B4" s="1">
        <v>1811896643</v>
      </c>
      <c r="C4" s="1" t="s">
        <v>27</v>
      </c>
      <c r="D4" s="2">
        <v>6</v>
      </c>
      <c r="E4" s="2">
        <v>6</v>
      </c>
      <c r="F4" s="2">
        <v>1</v>
      </c>
      <c r="G4" s="3">
        <f t="shared" si="0"/>
        <v>13</v>
      </c>
      <c r="H4" s="2" t="s">
        <v>96</v>
      </c>
    </row>
    <row r="5" spans="1:8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10</v>
      </c>
      <c r="F5" s="2">
        <v>1</v>
      </c>
      <c r="G5" s="3">
        <f t="shared" si="0"/>
        <v>21</v>
      </c>
      <c r="H5" s="2" t="s">
        <v>96</v>
      </c>
    </row>
    <row r="6" spans="1:8" ht="15.75" customHeight="1" x14ac:dyDescent="0.25">
      <c r="A6" s="1">
        <v>5</v>
      </c>
      <c r="B6" s="1">
        <v>1922123642</v>
      </c>
      <c r="C6" s="1" t="s">
        <v>29</v>
      </c>
      <c r="G6" s="3">
        <f t="shared" si="0"/>
        <v>0</v>
      </c>
    </row>
    <row r="7" spans="1:8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F7" s="2">
        <v>1</v>
      </c>
      <c r="G7" s="3">
        <f t="shared" si="0"/>
        <v>21</v>
      </c>
      <c r="H7" s="2" t="s">
        <v>96</v>
      </c>
    </row>
    <row r="8" spans="1:8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10</v>
      </c>
      <c r="F8" s="2">
        <v>1</v>
      </c>
      <c r="G8" s="3">
        <f t="shared" si="0"/>
        <v>21</v>
      </c>
      <c r="H8" s="2" t="s">
        <v>96</v>
      </c>
    </row>
    <row r="9" spans="1:8" ht="15.75" customHeight="1" x14ac:dyDescent="0.25">
      <c r="A9" s="1">
        <v>8</v>
      </c>
      <c r="B9" s="1">
        <v>2011551043</v>
      </c>
      <c r="C9" s="1" t="s">
        <v>32</v>
      </c>
      <c r="G9" s="3">
        <f t="shared" si="0"/>
        <v>0</v>
      </c>
    </row>
    <row r="10" spans="1:8" ht="15.75" customHeight="1" x14ac:dyDescent="0.25">
      <c r="A10" s="1">
        <v>9</v>
      </c>
      <c r="B10" s="1">
        <v>2011809642</v>
      </c>
      <c r="C10" s="1" t="s">
        <v>33</v>
      </c>
      <c r="D10" s="2">
        <v>4</v>
      </c>
      <c r="E10" s="2">
        <v>4</v>
      </c>
      <c r="F10" s="2">
        <v>1</v>
      </c>
      <c r="G10" s="3">
        <f t="shared" si="0"/>
        <v>9</v>
      </c>
      <c r="H10" s="2" t="s">
        <v>96</v>
      </c>
    </row>
    <row r="11" spans="1:8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10</v>
      </c>
      <c r="G11" s="3">
        <f t="shared" si="0"/>
        <v>20</v>
      </c>
    </row>
    <row r="12" spans="1:8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E12" s="2">
        <v>10</v>
      </c>
      <c r="F12" s="2">
        <v>1</v>
      </c>
      <c r="G12" s="3">
        <f t="shared" si="0"/>
        <v>21</v>
      </c>
      <c r="H12" s="2" t="s">
        <v>96</v>
      </c>
    </row>
    <row r="13" spans="1:8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E13" s="2">
        <v>10</v>
      </c>
      <c r="G13" s="3">
        <f t="shared" si="0"/>
        <v>20</v>
      </c>
    </row>
    <row r="14" spans="1:8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10</v>
      </c>
      <c r="F14" s="2">
        <v>1</v>
      </c>
      <c r="G14" s="3">
        <f t="shared" si="0"/>
        <v>21</v>
      </c>
      <c r="H14" s="2" t="s">
        <v>96</v>
      </c>
    </row>
    <row r="15" spans="1:8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F15" s="2">
        <v>1</v>
      </c>
      <c r="G15" s="3">
        <f t="shared" si="0"/>
        <v>21</v>
      </c>
      <c r="H15" s="2" t="s">
        <v>96</v>
      </c>
    </row>
    <row r="16" spans="1:8" ht="15.75" customHeight="1" x14ac:dyDescent="0.25">
      <c r="A16" s="1">
        <v>15</v>
      </c>
      <c r="B16" s="1">
        <v>2013018642</v>
      </c>
      <c r="C16" s="1" t="s">
        <v>39</v>
      </c>
      <c r="G16" s="3">
        <f t="shared" si="0"/>
        <v>0</v>
      </c>
    </row>
    <row r="17" spans="1:8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F17" s="2">
        <v>1</v>
      </c>
      <c r="G17" s="3">
        <f t="shared" si="0"/>
        <v>21</v>
      </c>
      <c r="H17" s="2" t="s">
        <v>96</v>
      </c>
    </row>
    <row r="18" spans="1:8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10</v>
      </c>
      <c r="G18" s="3">
        <f t="shared" si="0"/>
        <v>20</v>
      </c>
    </row>
    <row r="19" spans="1:8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F19" s="2">
        <v>1</v>
      </c>
      <c r="G19" s="3">
        <f t="shared" si="0"/>
        <v>21</v>
      </c>
      <c r="H19" s="2" t="s">
        <v>96</v>
      </c>
    </row>
    <row r="20" spans="1:8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10</v>
      </c>
      <c r="F20" s="2">
        <v>1</v>
      </c>
      <c r="G20" s="3">
        <f t="shared" si="0"/>
        <v>21</v>
      </c>
      <c r="H20" s="2" t="s">
        <v>96</v>
      </c>
    </row>
    <row r="21" spans="1:8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F21" s="2">
        <v>1</v>
      </c>
      <c r="G21" s="3">
        <f t="shared" si="0"/>
        <v>21</v>
      </c>
      <c r="H21" s="2" t="s">
        <v>96</v>
      </c>
    </row>
    <row r="22" spans="1:8" ht="15.75" customHeight="1" x14ac:dyDescent="0.25">
      <c r="A22" s="1">
        <v>21</v>
      </c>
      <c r="B22" s="1">
        <v>2013926042</v>
      </c>
      <c r="C22" s="1" t="s">
        <v>45</v>
      </c>
      <c r="G22" s="3">
        <f t="shared" si="0"/>
        <v>0</v>
      </c>
    </row>
    <row r="23" spans="1:8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10</v>
      </c>
      <c r="F23" s="2">
        <v>1</v>
      </c>
      <c r="G23" s="3">
        <f t="shared" si="0"/>
        <v>21</v>
      </c>
      <c r="H23" s="2" t="s">
        <v>96</v>
      </c>
    </row>
    <row r="24" spans="1:8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F24" s="2">
        <v>1</v>
      </c>
      <c r="G24" s="3">
        <f t="shared" si="0"/>
        <v>21</v>
      </c>
      <c r="H24" s="2" t="s">
        <v>96</v>
      </c>
    </row>
    <row r="25" spans="1:8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2">
        <v>1</v>
      </c>
      <c r="G25" s="3">
        <f t="shared" si="0"/>
        <v>21</v>
      </c>
      <c r="H25" s="2" t="s">
        <v>96</v>
      </c>
    </row>
    <row r="26" spans="1:8" ht="15" x14ac:dyDescent="0.25">
      <c r="A26" s="1">
        <v>25</v>
      </c>
      <c r="B26" s="1">
        <v>2021166642</v>
      </c>
      <c r="C26" s="1" t="s">
        <v>49</v>
      </c>
      <c r="F26" s="2">
        <v>1</v>
      </c>
      <c r="G26" s="3">
        <f t="shared" si="0"/>
        <v>1</v>
      </c>
      <c r="H26" s="2" t="s">
        <v>96</v>
      </c>
    </row>
    <row r="27" spans="1:8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10</v>
      </c>
      <c r="F27" s="2">
        <v>1</v>
      </c>
      <c r="G27" s="3">
        <f t="shared" si="0"/>
        <v>21</v>
      </c>
      <c r="H27" s="2" t="s">
        <v>96</v>
      </c>
    </row>
    <row r="28" spans="1:8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10</v>
      </c>
      <c r="F28" s="2">
        <v>1</v>
      </c>
      <c r="G28" s="3">
        <f t="shared" si="0"/>
        <v>21</v>
      </c>
      <c r="H28" s="2" t="s">
        <v>96</v>
      </c>
    </row>
    <row r="29" spans="1:8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10</v>
      </c>
      <c r="F29" s="2">
        <v>1</v>
      </c>
      <c r="G29" s="3">
        <f t="shared" si="0"/>
        <v>21</v>
      </c>
      <c r="H29" s="2" t="s">
        <v>96</v>
      </c>
    </row>
    <row r="30" spans="1:8" ht="15" x14ac:dyDescent="0.25">
      <c r="A30" s="1">
        <v>29</v>
      </c>
      <c r="B30" s="1">
        <v>2021509642</v>
      </c>
      <c r="C30" s="1" t="s">
        <v>53</v>
      </c>
      <c r="G30" s="3">
        <f t="shared" si="0"/>
        <v>0</v>
      </c>
    </row>
    <row r="31" spans="1:8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10</v>
      </c>
      <c r="G31" s="3">
        <f t="shared" si="0"/>
        <v>20</v>
      </c>
    </row>
    <row r="32" spans="1:8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10</v>
      </c>
      <c r="G32" s="3">
        <f t="shared" si="0"/>
        <v>20</v>
      </c>
    </row>
    <row r="33" spans="1:8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F33" s="2">
        <v>1</v>
      </c>
      <c r="G33" s="3">
        <f t="shared" si="0"/>
        <v>21</v>
      </c>
      <c r="H33" s="2" t="s">
        <v>96</v>
      </c>
    </row>
    <row r="34" spans="1:8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10</v>
      </c>
      <c r="F34" s="2">
        <v>1</v>
      </c>
      <c r="G34" s="3">
        <f t="shared" si="0"/>
        <v>21</v>
      </c>
      <c r="H34" s="2" t="s">
        <v>96</v>
      </c>
    </row>
    <row r="35" spans="1:8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10</v>
      </c>
      <c r="G35" s="3">
        <f t="shared" si="0"/>
        <v>20</v>
      </c>
    </row>
    <row r="36" spans="1:8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F36" s="2">
        <v>1</v>
      </c>
      <c r="G36" s="3">
        <f t="shared" si="0"/>
        <v>21</v>
      </c>
      <c r="H36" s="2" t="s">
        <v>96</v>
      </c>
    </row>
    <row r="37" spans="1:8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2">
        <v>1</v>
      </c>
      <c r="G37" s="3">
        <f t="shared" si="0"/>
        <v>21</v>
      </c>
      <c r="H37" s="2" t="s">
        <v>96</v>
      </c>
    </row>
    <row r="38" spans="1:8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10</v>
      </c>
      <c r="F38" s="2">
        <v>1</v>
      </c>
      <c r="G38" s="3">
        <f t="shared" si="0"/>
        <v>21</v>
      </c>
      <c r="H38" s="2" t="s">
        <v>96</v>
      </c>
    </row>
    <row r="39" spans="1:8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F39" s="2">
        <v>1</v>
      </c>
      <c r="G39" s="3">
        <f t="shared" si="0"/>
        <v>21</v>
      </c>
      <c r="H39" s="2" t="s">
        <v>96</v>
      </c>
    </row>
    <row r="40" spans="1:8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G40" s="3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40"/>
  <sheetViews>
    <sheetView workbookViewId="0"/>
  </sheetViews>
  <sheetFormatPr defaultColWidth="14.42578125" defaultRowHeight="15.75" customHeight="1" x14ac:dyDescent="0.2"/>
  <cols>
    <col min="3" max="3" width="32.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65</v>
      </c>
    </row>
    <row r="2" spans="1:4" ht="15.75" customHeight="1" x14ac:dyDescent="0.25">
      <c r="A2" s="1">
        <v>1</v>
      </c>
      <c r="B2" s="1">
        <v>1620542043</v>
      </c>
      <c r="C2" s="1" t="s">
        <v>25</v>
      </c>
    </row>
    <row r="3" spans="1:4" ht="15.75" customHeight="1" x14ac:dyDescent="0.25">
      <c r="A3" s="1">
        <v>2</v>
      </c>
      <c r="B3" s="1">
        <v>1722146642</v>
      </c>
      <c r="C3" s="1" t="s">
        <v>26</v>
      </c>
    </row>
    <row r="4" spans="1:4" ht="15.75" customHeight="1" x14ac:dyDescent="0.25">
      <c r="A4" s="1">
        <v>3</v>
      </c>
      <c r="B4" s="1">
        <v>1811896643</v>
      </c>
      <c r="C4" s="1" t="s">
        <v>27</v>
      </c>
      <c r="D4" s="2" t="s">
        <v>96</v>
      </c>
    </row>
    <row r="5" spans="1:4" ht="15.75" customHeight="1" x14ac:dyDescent="0.25">
      <c r="A5" s="1">
        <v>4</v>
      </c>
      <c r="B5" s="1">
        <v>1921486643</v>
      </c>
      <c r="C5" s="1" t="s">
        <v>28</v>
      </c>
      <c r="D5" s="2" t="s">
        <v>96</v>
      </c>
    </row>
    <row r="6" spans="1:4" ht="15.75" customHeight="1" x14ac:dyDescent="0.25">
      <c r="A6" s="1">
        <v>5</v>
      </c>
      <c r="B6" s="1">
        <v>1922123642</v>
      </c>
      <c r="C6" s="1" t="s">
        <v>29</v>
      </c>
    </row>
    <row r="7" spans="1:4" ht="15.75" customHeight="1" x14ac:dyDescent="0.25">
      <c r="A7" s="1">
        <v>6</v>
      </c>
      <c r="B7" s="1">
        <v>2011082643</v>
      </c>
      <c r="C7" s="1" t="s">
        <v>30</v>
      </c>
      <c r="D7" s="2" t="s">
        <v>96</v>
      </c>
    </row>
    <row r="8" spans="1:4" ht="15.75" customHeight="1" x14ac:dyDescent="0.25">
      <c r="A8" s="1">
        <v>7</v>
      </c>
      <c r="B8" s="1">
        <v>2011432642</v>
      </c>
      <c r="C8" s="1" t="s">
        <v>31</v>
      </c>
      <c r="D8" s="2" t="s">
        <v>96</v>
      </c>
    </row>
    <row r="9" spans="1:4" ht="15.75" customHeight="1" x14ac:dyDescent="0.25">
      <c r="A9" s="1">
        <v>8</v>
      </c>
      <c r="B9" s="1">
        <v>2011551043</v>
      </c>
      <c r="C9" s="1" t="s">
        <v>32</v>
      </c>
    </row>
    <row r="10" spans="1:4" ht="15.75" customHeight="1" x14ac:dyDescent="0.25">
      <c r="A10" s="1">
        <v>9</v>
      </c>
      <c r="B10" s="1">
        <v>2011809642</v>
      </c>
      <c r="C10" s="1" t="s">
        <v>33</v>
      </c>
      <c r="D10" s="2" t="s">
        <v>96</v>
      </c>
    </row>
    <row r="11" spans="1:4" ht="15.75" customHeight="1" x14ac:dyDescent="0.25">
      <c r="A11" s="1">
        <v>10</v>
      </c>
      <c r="B11" s="1">
        <v>2011866043</v>
      </c>
      <c r="C11" s="1" t="s">
        <v>34</v>
      </c>
    </row>
    <row r="12" spans="1:4" ht="15.75" customHeight="1" x14ac:dyDescent="0.25">
      <c r="A12" s="1">
        <v>11</v>
      </c>
      <c r="B12" s="1">
        <v>2011980642</v>
      </c>
      <c r="C12" s="1" t="s">
        <v>35</v>
      </c>
      <c r="D12" s="2" t="s">
        <v>96</v>
      </c>
    </row>
    <row r="13" spans="1:4" ht="15.75" customHeight="1" x14ac:dyDescent="0.25">
      <c r="A13" s="1">
        <v>12</v>
      </c>
      <c r="B13" s="1">
        <v>2012295642</v>
      </c>
      <c r="C13" s="1" t="s">
        <v>36</v>
      </c>
    </row>
    <row r="14" spans="1:4" ht="15.75" customHeight="1" x14ac:dyDescent="0.25">
      <c r="A14" s="1">
        <v>13</v>
      </c>
      <c r="B14" s="1">
        <v>2012323643</v>
      </c>
      <c r="C14" s="1" t="s">
        <v>37</v>
      </c>
      <c r="D14" s="2" t="s">
        <v>96</v>
      </c>
    </row>
    <row r="15" spans="1:4" ht="15.75" customHeight="1" x14ac:dyDescent="0.25">
      <c r="A15" s="1">
        <v>14</v>
      </c>
      <c r="B15" s="1">
        <v>2012642643</v>
      </c>
      <c r="C15" s="1" t="s">
        <v>38</v>
      </c>
      <c r="D15" s="2" t="s">
        <v>96</v>
      </c>
    </row>
    <row r="16" spans="1:4" ht="15.75" customHeight="1" x14ac:dyDescent="0.25">
      <c r="A16" s="1">
        <v>15</v>
      </c>
      <c r="B16" s="1">
        <v>2013018642</v>
      </c>
      <c r="C16" s="1" t="s">
        <v>39</v>
      </c>
    </row>
    <row r="17" spans="1:4" ht="15.75" customHeight="1" x14ac:dyDescent="0.25">
      <c r="A17" s="1">
        <v>16</v>
      </c>
      <c r="B17" s="1">
        <v>2013199645</v>
      </c>
      <c r="C17" s="1" t="s">
        <v>40</v>
      </c>
      <c r="D17" s="2" t="s">
        <v>96</v>
      </c>
    </row>
    <row r="18" spans="1:4" ht="15.75" customHeight="1" x14ac:dyDescent="0.25">
      <c r="A18" s="1">
        <v>17</v>
      </c>
      <c r="B18" s="1">
        <v>2013395643</v>
      </c>
      <c r="C18" s="1" t="s">
        <v>41</v>
      </c>
    </row>
    <row r="19" spans="1:4" ht="15.75" customHeight="1" x14ac:dyDescent="0.25">
      <c r="A19" s="1">
        <v>18</v>
      </c>
      <c r="B19" s="1">
        <v>2013623043</v>
      </c>
      <c r="C19" s="1" t="s">
        <v>42</v>
      </c>
      <c r="D19" s="2" t="s">
        <v>96</v>
      </c>
    </row>
    <row r="20" spans="1:4" ht="15.75" customHeight="1" x14ac:dyDescent="0.25">
      <c r="A20" s="1">
        <v>19</v>
      </c>
      <c r="B20" s="1">
        <v>2013786643</v>
      </c>
      <c r="C20" s="1" t="s">
        <v>43</v>
      </c>
      <c r="D20" s="2" t="s">
        <v>96</v>
      </c>
    </row>
    <row r="21" spans="1:4" ht="15.75" customHeight="1" x14ac:dyDescent="0.25">
      <c r="A21" s="1">
        <v>20</v>
      </c>
      <c r="B21" s="1">
        <v>2013886643</v>
      </c>
      <c r="C21" s="1" t="s">
        <v>44</v>
      </c>
      <c r="D21" s="2" t="s">
        <v>96</v>
      </c>
    </row>
    <row r="22" spans="1:4" ht="15.75" customHeight="1" x14ac:dyDescent="0.25">
      <c r="A22" s="1">
        <v>21</v>
      </c>
      <c r="B22" s="1">
        <v>2013926042</v>
      </c>
      <c r="C22" s="1" t="s">
        <v>45</v>
      </c>
    </row>
    <row r="23" spans="1:4" ht="15.75" customHeight="1" x14ac:dyDescent="0.25">
      <c r="A23" s="1">
        <v>22</v>
      </c>
      <c r="B23" s="1">
        <v>2014086642</v>
      </c>
      <c r="C23" s="1" t="s">
        <v>46</v>
      </c>
      <c r="D23" s="2" t="s">
        <v>96</v>
      </c>
    </row>
    <row r="24" spans="1:4" ht="15.75" customHeight="1" x14ac:dyDescent="0.25">
      <c r="A24" s="1">
        <v>23</v>
      </c>
      <c r="B24" s="1">
        <v>2014182643</v>
      </c>
      <c r="C24" s="1" t="s">
        <v>47</v>
      </c>
      <c r="D24" s="2" t="s">
        <v>96</v>
      </c>
    </row>
    <row r="25" spans="1:4" ht="15" x14ac:dyDescent="0.25">
      <c r="A25" s="1">
        <v>24</v>
      </c>
      <c r="B25" s="1">
        <v>2021038642</v>
      </c>
      <c r="C25" s="1" t="s">
        <v>48</v>
      </c>
      <c r="D25" s="2" t="s">
        <v>96</v>
      </c>
    </row>
    <row r="26" spans="1:4" ht="15" x14ac:dyDescent="0.25">
      <c r="A26" s="1">
        <v>25</v>
      </c>
      <c r="B26" s="1">
        <v>2021166642</v>
      </c>
      <c r="C26" s="1" t="s">
        <v>49</v>
      </c>
      <c r="D26" s="2" t="s">
        <v>96</v>
      </c>
    </row>
    <row r="27" spans="1:4" ht="15" x14ac:dyDescent="0.25">
      <c r="A27" s="1">
        <v>26</v>
      </c>
      <c r="B27" s="1">
        <v>2021187643</v>
      </c>
      <c r="C27" s="1" t="s">
        <v>50</v>
      </c>
      <c r="D27" s="2" t="s">
        <v>96</v>
      </c>
    </row>
    <row r="28" spans="1:4" ht="15" x14ac:dyDescent="0.25">
      <c r="A28" s="1">
        <v>27</v>
      </c>
      <c r="B28" s="1">
        <v>2021455642</v>
      </c>
      <c r="C28" s="1" t="s">
        <v>51</v>
      </c>
      <c r="D28" s="2" t="s">
        <v>96</v>
      </c>
    </row>
    <row r="29" spans="1:4" ht="15" x14ac:dyDescent="0.25">
      <c r="A29" s="1">
        <v>28</v>
      </c>
      <c r="B29" s="1">
        <v>2021481642</v>
      </c>
      <c r="C29" s="1" t="s">
        <v>52</v>
      </c>
      <c r="D29" s="2" t="s">
        <v>96</v>
      </c>
    </row>
    <row r="30" spans="1:4" ht="15" x14ac:dyDescent="0.25">
      <c r="A30" s="1">
        <v>29</v>
      </c>
      <c r="B30" s="1">
        <v>2021509642</v>
      </c>
      <c r="C30" s="1" t="s">
        <v>53</v>
      </c>
    </row>
    <row r="31" spans="1:4" ht="15" x14ac:dyDescent="0.25">
      <c r="A31" s="1">
        <v>30</v>
      </c>
      <c r="B31" s="1">
        <v>2021553642</v>
      </c>
      <c r="C31" s="1" t="s">
        <v>54</v>
      </c>
    </row>
    <row r="32" spans="1:4" ht="15" x14ac:dyDescent="0.25">
      <c r="A32" s="1">
        <v>31</v>
      </c>
      <c r="B32" s="1">
        <v>2021562642</v>
      </c>
      <c r="C32" s="1" t="s">
        <v>55</v>
      </c>
    </row>
    <row r="33" spans="1:4" ht="15" x14ac:dyDescent="0.25">
      <c r="A33" s="1">
        <v>32</v>
      </c>
      <c r="B33" s="1">
        <v>2021607642</v>
      </c>
      <c r="C33" s="1" t="s">
        <v>56</v>
      </c>
      <c r="D33" s="2" t="s">
        <v>96</v>
      </c>
    </row>
    <row r="34" spans="1:4" ht="15" x14ac:dyDescent="0.25">
      <c r="A34" s="1">
        <v>33</v>
      </c>
      <c r="B34" s="1">
        <v>2021661642</v>
      </c>
      <c r="C34" s="1" t="s">
        <v>57</v>
      </c>
      <c r="D34" s="2" t="s">
        <v>96</v>
      </c>
    </row>
    <row r="35" spans="1:4" ht="15" x14ac:dyDescent="0.25">
      <c r="A35" s="1">
        <v>34</v>
      </c>
      <c r="B35" s="1">
        <v>2022375642</v>
      </c>
      <c r="C35" s="1" t="s">
        <v>58</v>
      </c>
    </row>
    <row r="36" spans="1:4" ht="15" x14ac:dyDescent="0.25">
      <c r="A36" s="1">
        <v>35</v>
      </c>
      <c r="B36" s="1">
        <v>2022503642</v>
      </c>
      <c r="C36" s="1" t="s">
        <v>59</v>
      </c>
      <c r="D36" s="2" t="s">
        <v>96</v>
      </c>
    </row>
    <row r="37" spans="1:4" ht="15" x14ac:dyDescent="0.25">
      <c r="A37" s="1">
        <v>36</v>
      </c>
      <c r="B37" s="1">
        <v>2022566642</v>
      </c>
      <c r="C37" s="1" t="s">
        <v>60</v>
      </c>
      <c r="D37" s="2" t="s">
        <v>96</v>
      </c>
    </row>
    <row r="38" spans="1:4" ht="15" x14ac:dyDescent="0.25">
      <c r="A38" s="1">
        <v>37</v>
      </c>
      <c r="B38" s="1">
        <v>2031372642</v>
      </c>
      <c r="C38" s="1" t="s">
        <v>61</v>
      </c>
      <c r="D38" s="2" t="s">
        <v>96</v>
      </c>
    </row>
    <row r="39" spans="1:4" ht="15" x14ac:dyDescent="0.25">
      <c r="A39" s="1">
        <v>38</v>
      </c>
      <c r="B39" s="1">
        <v>2031498642</v>
      </c>
      <c r="C39" s="1" t="s">
        <v>62</v>
      </c>
      <c r="D39" s="2" t="s">
        <v>96</v>
      </c>
    </row>
    <row r="40" spans="1:4" ht="15" x14ac:dyDescent="0.25">
      <c r="A40" s="1">
        <v>39</v>
      </c>
      <c r="B40" s="1">
        <v>2031727642</v>
      </c>
      <c r="C40" s="1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54"/>
  <sheetViews>
    <sheetView workbookViewId="0"/>
  </sheetViews>
  <sheetFormatPr defaultColWidth="14.42578125" defaultRowHeight="15.75" customHeight="1" x14ac:dyDescent="0.2"/>
  <cols>
    <col min="3" max="3" width="32.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">
        <v>97</v>
      </c>
      <c r="E1" s="2" t="s">
        <v>98</v>
      </c>
      <c r="F1" s="2" t="s">
        <v>99</v>
      </c>
      <c r="G1" s="2" t="s">
        <v>81</v>
      </c>
      <c r="H1" s="2" t="s">
        <v>65</v>
      </c>
    </row>
    <row r="2" spans="1:8" ht="15.75" customHeight="1" x14ac:dyDescent="0.25">
      <c r="A2" s="1">
        <v>1</v>
      </c>
      <c r="B2" s="1">
        <v>1620542043</v>
      </c>
      <c r="C2" s="1" t="s">
        <v>25</v>
      </c>
      <c r="D2" s="2">
        <v>4</v>
      </c>
      <c r="E2" s="2">
        <v>10</v>
      </c>
      <c r="G2" s="3">
        <f t="shared" ref="G2:G40" si="0">SUM(D2:F2)</f>
        <v>14</v>
      </c>
      <c r="H2" s="2" t="s">
        <v>100</v>
      </c>
    </row>
    <row r="3" spans="1:8" ht="15.75" customHeight="1" x14ac:dyDescent="0.25">
      <c r="A3" s="1">
        <v>2</v>
      </c>
      <c r="B3" s="1">
        <v>1722146642</v>
      </c>
      <c r="C3" s="1" t="s">
        <v>26</v>
      </c>
      <c r="G3" s="3">
        <f t="shared" si="0"/>
        <v>0</v>
      </c>
    </row>
    <row r="4" spans="1:8" ht="15.75" customHeight="1" x14ac:dyDescent="0.25">
      <c r="A4" s="1">
        <v>3</v>
      </c>
      <c r="B4" s="1">
        <v>1811896643</v>
      </c>
      <c r="C4" s="1" t="s">
        <v>27</v>
      </c>
      <c r="D4" s="2">
        <v>8</v>
      </c>
      <c r="E4" s="2">
        <v>7</v>
      </c>
      <c r="F4" s="2">
        <v>-1</v>
      </c>
      <c r="G4" s="3">
        <f t="shared" si="0"/>
        <v>14</v>
      </c>
      <c r="H4" s="2" t="s">
        <v>101</v>
      </c>
    </row>
    <row r="5" spans="1:8" ht="15.75" customHeight="1" x14ac:dyDescent="0.25">
      <c r="A5" s="1">
        <v>4</v>
      </c>
      <c r="B5" s="1">
        <v>1921486643</v>
      </c>
      <c r="C5" s="1" t="s">
        <v>28</v>
      </c>
      <c r="D5" s="2">
        <v>7</v>
      </c>
      <c r="E5" s="2">
        <v>4</v>
      </c>
      <c r="G5" s="3">
        <f t="shared" si="0"/>
        <v>11</v>
      </c>
      <c r="H5" s="2" t="s">
        <v>102</v>
      </c>
    </row>
    <row r="6" spans="1:8" ht="15.75" customHeight="1" x14ac:dyDescent="0.25">
      <c r="A6" s="1">
        <v>5</v>
      </c>
      <c r="B6" s="1">
        <v>1922123642</v>
      </c>
      <c r="C6" s="1" t="s">
        <v>29</v>
      </c>
      <c r="D6" s="2">
        <v>6</v>
      </c>
      <c r="E6" s="2">
        <v>0</v>
      </c>
      <c r="F6" s="2">
        <v>-2</v>
      </c>
      <c r="G6" s="3">
        <f t="shared" si="0"/>
        <v>4</v>
      </c>
      <c r="H6" s="2" t="s">
        <v>103</v>
      </c>
    </row>
    <row r="7" spans="1:8" ht="15.75" customHeight="1" x14ac:dyDescent="0.25">
      <c r="A7" s="1">
        <v>6</v>
      </c>
      <c r="B7" s="1">
        <v>2011082643</v>
      </c>
      <c r="C7" s="1" t="s">
        <v>30</v>
      </c>
      <c r="D7" s="2">
        <v>8</v>
      </c>
      <c r="E7" s="2">
        <v>10</v>
      </c>
      <c r="F7" s="2">
        <v>-4</v>
      </c>
      <c r="G7" s="3">
        <f t="shared" si="0"/>
        <v>14</v>
      </c>
      <c r="H7" s="2" t="s">
        <v>104</v>
      </c>
    </row>
    <row r="8" spans="1:8" ht="15.75" customHeight="1" x14ac:dyDescent="0.25">
      <c r="A8" s="1">
        <v>7</v>
      </c>
      <c r="B8" s="1">
        <v>2011432642</v>
      </c>
      <c r="C8" s="1" t="s">
        <v>31</v>
      </c>
      <c r="D8" s="2">
        <v>5</v>
      </c>
      <c r="E8" s="2">
        <v>6</v>
      </c>
      <c r="F8" s="2">
        <v>-1</v>
      </c>
      <c r="G8" s="3">
        <f t="shared" si="0"/>
        <v>10</v>
      </c>
      <c r="H8" s="2" t="s">
        <v>105</v>
      </c>
    </row>
    <row r="9" spans="1:8" ht="15.75" customHeight="1" x14ac:dyDescent="0.25">
      <c r="A9" s="1">
        <v>8</v>
      </c>
      <c r="B9" s="1">
        <v>2011551043</v>
      </c>
      <c r="C9" s="1" t="s">
        <v>32</v>
      </c>
      <c r="D9" s="2">
        <v>4</v>
      </c>
      <c r="E9" s="2">
        <v>10</v>
      </c>
      <c r="F9" s="2">
        <v>-3</v>
      </c>
      <c r="G9" s="3">
        <f t="shared" si="0"/>
        <v>11</v>
      </c>
      <c r="H9" s="2" t="s">
        <v>106</v>
      </c>
    </row>
    <row r="10" spans="1:8" ht="15.75" customHeight="1" x14ac:dyDescent="0.25">
      <c r="A10" s="1">
        <v>9</v>
      </c>
      <c r="B10" s="1">
        <v>2011809642</v>
      </c>
      <c r="C10" s="1" t="s">
        <v>33</v>
      </c>
      <c r="D10" s="2">
        <v>8</v>
      </c>
      <c r="E10" s="2">
        <v>10</v>
      </c>
      <c r="G10" s="3">
        <f t="shared" si="0"/>
        <v>18</v>
      </c>
      <c r="H10" s="2" t="s">
        <v>107</v>
      </c>
    </row>
    <row r="11" spans="1:8" ht="15.75" customHeight="1" x14ac:dyDescent="0.25">
      <c r="A11" s="1">
        <v>10</v>
      </c>
      <c r="B11" s="1">
        <v>2011866043</v>
      </c>
      <c r="C11" s="1" t="s">
        <v>34</v>
      </c>
      <c r="D11" s="2">
        <v>0</v>
      </c>
      <c r="E11" s="2">
        <v>8</v>
      </c>
      <c r="G11" s="3">
        <f t="shared" si="0"/>
        <v>8</v>
      </c>
      <c r="H11" s="2" t="s">
        <v>108</v>
      </c>
    </row>
    <row r="12" spans="1:8" ht="15.75" customHeight="1" x14ac:dyDescent="0.25">
      <c r="A12" s="1">
        <v>11</v>
      </c>
      <c r="B12" s="1">
        <v>2011980642</v>
      </c>
      <c r="C12" s="1" t="s">
        <v>35</v>
      </c>
      <c r="D12" s="2">
        <v>8</v>
      </c>
      <c r="E12" s="2">
        <v>4</v>
      </c>
      <c r="F12" s="2">
        <v>-5</v>
      </c>
      <c r="G12" s="3">
        <f t="shared" si="0"/>
        <v>7</v>
      </c>
      <c r="H12" s="2" t="s">
        <v>109</v>
      </c>
    </row>
    <row r="13" spans="1:8" ht="15.75" customHeight="1" x14ac:dyDescent="0.25">
      <c r="A13" s="1">
        <v>12</v>
      </c>
      <c r="B13" s="1">
        <v>2012295642</v>
      </c>
      <c r="C13" s="1" t="s">
        <v>36</v>
      </c>
      <c r="D13" s="2">
        <v>4</v>
      </c>
      <c r="E13" s="2">
        <v>8</v>
      </c>
      <c r="G13" s="3">
        <f t="shared" si="0"/>
        <v>12</v>
      </c>
      <c r="H13" s="2" t="s">
        <v>110</v>
      </c>
    </row>
    <row r="14" spans="1:8" ht="15.75" customHeight="1" x14ac:dyDescent="0.25">
      <c r="A14" s="1">
        <v>13</v>
      </c>
      <c r="B14" s="1">
        <v>2012323643</v>
      </c>
      <c r="C14" s="1" t="s">
        <v>37</v>
      </c>
      <c r="D14" s="2">
        <v>6</v>
      </c>
      <c r="E14" s="2">
        <v>8</v>
      </c>
      <c r="G14" s="3">
        <f t="shared" si="0"/>
        <v>14</v>
      </c>
      <c r="H14" s="2" t="s">
        <v>111</v>
      </c>
    </row>
    <row r="15" spans="1:8" ht="15.75" customHeight="1" x14ac:dyDescent="0.25">
      <c r="A15" s="1">
        <v>14</v>
      </c>
      <c r="B15" s="1">
        <v>2012642643</v>
      </c>
      <c r="C15" s="1" t="s">
        <v>38</v>
      </c>
      <c r="D15" s="2">
        <v>7</v>
      </c>
      <c r="E15" s="2">
        <v>7</v>
      </c>
      <c r="G15" s="3">
        <f t="shared" si="0"/>
        <v>14</v>
      </c>
      <c r="H15" s="2" t="s">
        <v>112</v>
      </c>
    </row>
    <row r="16" spans="1:8" ht="15.75" customHeight="1" x14ac:dyDescent="0.25">
      <c r="A16" s="1">
        <v>15</v>
      </c>
      <c r="B16" s="1">
        <v>2013018642</v>
      </c>
      <c r="C16" s="1" t="s">
        <v>39</v>
      </c>
      <c r="G16" s="3">
        <f t="shared" si="0"/>
        <v>0</v>
      </c>
    </row>
    <row r="17" spans="1:8" ht="15.75" customHeight="1" x14ac:dyDescent="0.25">
      <c r="A17" s="1">
        <v>16</v>
      </c>
      <c r="B17" s="1">
        <v>2013199645</v>
      </c>
      <c r="C17" s="1" t="s">
        <v>40</v>
      </c>
      <c r="D17" s="2">
        <v>6</v>
      </c>
      <c r="E17" s="2">
        <v>10</v>
      </c>
      <c r="F17" s="2">
        <v>-5</v>
      </c>
      <c r="G17" s="3">
        <f t="shared" si="0"/>
        <v>11</v>
      </c>
      <c r="H17" s="2" t="s">
        <v>113</v>
      </c>
    </row>
    <row r="18" spans="1:8" ht="15.75" customHeight="1" x14ac:dyDescent="0.25">
      <c r="A18" s="1">
        <v>17</v>
      </c>
      <c r="B18" s="1">
        <v>2013395643</v>
      </c>
      <c r="C18" s="1" t="s">
        <v>41</v>
      </c>
      <c r="D18" s="2">
        <v>8</v>
      </c>
      <c r="E18" s="2">
        <v>8</v>
      </c>
      <c r="F18" s="2">
        <v>-2</v>
      </c>
      <c r="G18" s="3">
        <f t="shared" si="0"/>
        <v>14</v>
      </c>
      <c r="H18" s="2" t="s">
        <v>114</v>
      </c>
    </row>
    <row r="19" spans="1:8" ht="15.75" customHeight="1" x14ac:dyDescent="0.25">
      <c r="A19" s="1">
        <v>18</v>
      </c>
      <c r="B19" s="1">
        <v>2013623043</v>
      </c>
      <c r="C19" s="1" t="s">
        <v>42</v>
      </c>
      <c r="D19" s="2">
        <v>6</v>
      </c>
      <c r="E19" s="2">
        <v>2</v>
      </c>
      <c r="G19" s="3">
        <f t="shared" si="0"/>
        <v>8</v>
      </c>
      <c r="H19" s="2" t="s">
        <v>115</v>
      </c>
    </row>
    <row r="20" spans="1:8" ht="15.75" customHeight="1" x14ac:dyDescent="0.25">
      <c r="A20" s="1">
        <v>19</v>
      </c>
      <c r="B20" s="1">
        <v>2013786643</v>
      </c>
      <c r="C20" s="1" t="s">
        <v>43</v>
      </c>
      <c r="D20" s="2">
        <v>8</v>
      </c>
      <c r="E20" s="2">
        <v>10</v>
      </c>
      <c r="G20" s="3">
        <f t="shared" si="0"/>
        <v>18</v>
      </c>
      <c r="H20" s="2" t="s">
        <v>116</v>
      </c>
    </row>
    <row r="21" spans="1:8" ht="15.75" customHeight="1" x14ac:dyDescent="0.25">
      <c r="A21" s="1">
        <v>20</v>
      </c>
      <c r="B21" s="1">
        <v>2013886643</v>
      </c>
      <c r="C21" s="1" t="s">
        <v>44</v>
      </c>
      <c r="D21" s="2">
        <v>6</v>
      </c>
      <c r="E21" s="2">
        <v>10</v>
      </c>
      <c r="G21" s="3">
        <f t="shared" si="0"/>
        <v>16</v>
      </c>
      <c r="H21" s="2" t="s">
        <v>117</v>
      </c>
    </row>
    <row r="22" spans="1:8" ht="15.75" customHeight="1" x14ac:dyDescent="0.25">
      <c r="A22" s="1">
        <v>21</v>
      </c>
      <c r="B22" s="1">
        <v>2013926042</v>
      </c>
      <c r="C22" s="1" t="s">
        <v>45</v>
      </c>
      <c r="G22" s="3">
        <f t="shared" si="0"/>
        <v>0</v>
      </c>
    </row>
    <row r="23" spans="1:8" ht="15.75" customHeight="1" x14ac:dyDescent="0.25">
      <c r="A23" s="1">
        <v>22</v>
      </c>
      <c r="B23" s="1">
        <v>2014086642</v>
      </c>
      <c r="C23" s="1" t="s">
        <v>46</v>
      </c>
      <c r="G23" s="3">
        <f t="shared" si="0"/>
        <v>0</v>
      </c>
    </row>
    <row r="24" spans="1:8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G24" s="3">
        <f t="shared" si="0"/>
        <v>20</v>
      </c>
    </row>
    <row r="25" spans="1:8" ht="15" x14ac:dyDescent="0.25">
      <c r="A25" s="1">
        <v>24</v>
      </c>
      <c r="B25" s="1">
        <v>2021038642</v>
      </c>
      <c r="C25" s="1" t="s">
        <v>48</v>
      </c>
      <c r="D25" s="2">
        <v>8</v>
      </c>
      <c r="E25" s="2">
        <v>6</v>
      </c>
      <c r="G25" s="3">
        <f t="shared" si="0"/>
        <v>14</v>
      </c>
      <c r="H25" s="2" t="s">
        <v>118</v>
      </c>
    </row>
    <row r="26" spans="1:8" ht="15" x14ac:dyDescent="0.25">
      <c r="A26" s="1">
        <v>25</v>
      </c>
      <c r="B26" s="1">
        <v>2021166642</v>
      </c>
      <c r="C26" s="1" t="s">
        <v>49</v>
      </c>
      <c r="D26" s="2">
        <v>3</v>
      </c>
      <c r="E26" s="2">
        <v>0</v>
      </c>
      <c r="G26" s="3">
        <f t="shared" si="0"/>
        <v>3</v>
      </c>
      <c r="H26" s="2" t="s">
        <v>119</v>
      </c>
    </row>
    <row r="27" spans="1:8" ht="15" x14ac:dyDescent="0.25">
      <c r="A27" s="1">
        <v>26</v>
      </c>
      <c r="B27" s="1">
        <v>2021187643</v>
      </c>
      <c r="C27" s="1" t="s">
        <v>50</v>
      </c>
      <c r="D27" s="2">
        <v>8</v>
      </c>
      <c r="E27" s="2">
        <v>10</v>
      </c>
      <c r="G27" s="3">
        <f t="shared" si="0"/>
        <v>18</v>
      </c>
      <c r="H27" s="2" t="s">
        <v>120</v>
      </c>
    </row>
    <row r="28" spans="1:8" ht="15" x14ac:dyDescent="0.25">
      <c r="A28" s="1">
        <v>27</v>
      </c>
      <c r="B28" s="1">
        <v>2021455642</v>
      </c>
      <c r="C28" s="1" t="s">
        <v>51</v>
      </c>
      <c r="D28" s="2">
        <v>8</v>
      </c>
      <c r="E28" s="2">
        <v>10</v>
      </c>
      <c r="F28" s="2">
        <v>-2</v>
      </c>
      <c r="G28" s="3">
        <f t="shared" si="0"/>
        <v>16</v>
      </c>
      <c r="H28" s="2" t="s">
        <v>121</v>
      </c>
    </row>
    <row r="29" spans="1:8" ht="15" x14ac:dyDescent="0.25">
      <c r="A29" s="1">
        <v>28</v>
      </c>
      <c r="B29" s="1">
        <v>2021481642</v>
      </c>
      <c r="C29" s="1" t="s">
        <v>52</v>
      </c>
      <c r="D29" s="2">
        <v>8</v>
      </c>
      <c r="E29" s="2">
        <v>0</v>
      </c>
      <c r="G29" s="3">
        <f t="shared" si="0"/>
        <v>8</v>
      </c>
      <c r="H29" s="2" t="s">
        <v>120</v>
      </c>
    </row>
    <row r="30" spans="1:8" ht="15" x14ac:dyDescent="0.25">
      <c r="A30" s="1">
        <v>29</v>
      </c>
      <c r="B30" s="1">
        <v>2021509642</v>
      </c>
      <c r="C30" s="1" t="s">
        <v>53</v>
      </c>
      <c r="G30" s="3">
        <f t="shared" si="0"/>
        <v>0</v>
      </c>
    </row>
    <row r="31" spans="1:8" ht="15" x14ac:dyDescent="0.25">
      <c r="A31" s="1">
        <v>30</v>
      </c>
      <c r="B31" s="1">
        <v>2021553642</v>
      </c>
      <c r="C31" s="1" t="s">
        <v>54</v>
      </c>
      <c r="D31" s="2">
        <v>8</v>
      </c>
      <c r="E31" s="2">
        <v>0</v>
      </c>
      <c r="F31" s="2">
        <v>-1</v>
      </c>
      <c r="G31" s="3">
        <f t="shared" si="0"/>
        <v>7</v>
      </c>
      <c r="H31" s="2" t="s">
        <v>122</v>
      </c>
    </row>
    <row r="32" spans="1:8" ht="15" x14ac:dyDescent="0.25">
      <c r="A32" s="1">
        <v>31</v>
      </c>
      <c r="B32" s="1">
        <v>2021562642</v>
      </c>
      <c r="C32" s="1" t="s">
        <v>55</v>
      </c>
      <c r="D32" s="2">
        <v>8</v>
      </c>
      <c r="E32" s="2">
        <v>0</v>
      </c>
      <c r="F32" s="2">
        <v>-3</v>
      </c>
      <c r="G32" s="3">
        <f t="shared" si="0"/>
        <v>5</v>
      </c>
      <c r="H32" s="2" t="s">
        <v>122</v>
      </c>
    </row>
    <row r="33" spans="1:8" ht="15" x14ac:dyDescent="0.25">
      <c r="A33" s="1">
        <v>32</v>
      </c>
      <c r="B33" s="1">
        <v>2021607642</v>
      </c>
      <c r="C33" s="1" t="s">
        <v>56</v>
      </c>
      <c r="D33" s="2">
        <v>8</v>
      </c>
      <c r="E33" s="2">
        <v>10</v>
      </c>
      <c r="G33" s="3">
        <f t="shared" si="0"/>
        <v>18</v>
      </c>
      <c r="H33" s="2" t="s">
        <v>123</v>
      </c>
    </row>
    <row r="34" spans="1:8" ht="15" x14ac:dyDescent="0.25">
      <c r="A34" s="1">
        <v>33</v>
      </c>
      <c r="B34" s="1">
        <v>2021661642</v>
      </c>
      <c r="C34" s="1" t="s">
        <v>57</v>
      </c>
      <c r="D34" s="2">
        <v>6</v>
      </c>
      <c r="E34" s="2">
        <v>0</v>
      </c>
      <c r="F34" s="2">
        <v>-1</v>
      </c>
      <c r="G34" s="3">
        <f t="shared" si="0"/>
        <v>5</v>
      </c>
      <c r="H34" s="2" t="s">
        <v>124</v>
      </c>
    </row>
    <row r="35" spans="1:8" ht="15" x14ac:dyDescent="0.25">
      <c r="A35" s="1">
        <v>34</v>
      </c>
      <c r="B35" s="1">
        <v>2022375642</v>
      </c>
      <c r="C35" s="1" t="s">
        <v>58</v>
      </c>
      <c r="G35" s="3">
        <f t="shared" si="0"/>
        <v>0</v>
      </c>
    </row>
    <row r="36" spans="1:8" ht="15" x14ac:dyDescent="0.25">
      <c r="A36" s="1">
        <v>35</v>
      </c>
      <c r="B36" s="1">
        <v>2022503642</v>
      </c>
      <c r="C36" s="1" t="s">
        <v>59</v>
      </c>
      <c r="D36" s="2">
        <v>8</v>
      </c>
      <c r="E36" s="2">
        <v>10</v>
      </c>
      <c r="F36" s="2">
        <v>-1</v>
      </c>
      <c r="G36" s="3">
        <f t="shared" si="0"/>
        <v>17</v>
      </c>
      <c r="H36" s="2" t="s">
        <v>125</v>
      </c>
    </row>
    <row r="37" spans="1:8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8</v>
      </c>
      <c r="G37" s="3">
        <f t="shared" si="0"/>
        <v>18</v>
      </c>
      <c r="H37" s="2" t="s">
        <v>126</v>
      </c>
    </row>
    <row r="38" spans="1:8" ht="15" x14ac:dyDescent="0.25">
      <c r="A38" s="1">
        <v>37</v>
      </c>
      <c r="B38" s="1">
        <v>2031372642</v>
      </c>
      <c r="C38" s="1" t="s">
        <v>61</v>
      </c>
      <c r="D38" s="2">
        <v>4</v>
      </c>
      <c r="E38" s="2">
        <v>4</v>
      </c>
      <c r="G38" s="3">
        <f t="shared" si="0"/>
        <v>8</v>
      </c>
      <c r="H38" s="2" t="s">
        <v>127</v>
      </c>
    </row>
    <row r="39" spans="1:8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G39" s="3">
        <f t="shared" si="0"/>
        <v>20</v>
      </c>
    </row>
    <row r="40" spans="1:8" ht="15" x14ac:dyDescent="0.25">
      <c r="A40" s="1">
        <v>39</v>
      </c>
      <c r="B40" s="1">
        <v>2031727642</v>
      </c>
      <c r="C40" s="1" t="s">
        <v>63</v>
      </c>
      <c r="D40" s="2">
        <v>8</v>
      </c>
      <c r="E40" s="2">
        <v>10</v>
      </c>
      <c r="G40" s="3">
        <f t="shared" si="0"/>
        <v>18</v>
      </c>
      <c r="H40" s="2" t="s">
        <v>107</v>
      </c>
    </row>
    <row r="43" spans="1:8" ht="12.75" x14ac:dyDescent="0.2">
      <c r="B43" s="2" t="s">
        <v>128</v>
      </c>
    </row>
    <row r="44" spans="1:8" ht="12.75" x14ac:dyDescent="0.2">
      <c r="B44" s="2" t="s">
        <v>129</v>
      </c>
    </row>
    <row r="45" spans="1:8" ht="12.75" x14ac:dyDescent="0.2">
      <c r="B45" s="2" t="s">
        <v>130</v>
      </c>
    </row>
    <row r="46" spans="1:8" ht="12.75" x14ac:dyDescent="0.2">
      <c r="B46" s="2" t="s">
        <v>131</v>
      </c>
    </row>
    <row r="47" spans="1:8" ht="12.75" x14ac:dyDescent="0.2">
      <c r="B47" s="2" t="s">
        <v>132</v>
      </c>
    </row>
    <row r="48" spans="1:8" ht="12.75" x14ac:dyDescent="0.2">
      <c r="B48" s="2" t="s">
        <v>133</v>
      </c>
    </row>
    <row r="50" spans="2:2" ht="12.75" x14ac:dyDescent="0.2">
      <c r="B50" s="2" t="s">
        <v>134</v>
      </c>
    </row>
    <row r="51" spans="2:2" ht="12.75" x14ac:dyDescent="0.2">
      <c r="B51" s="2" t="s">
        <v>135</v>
      </c>
    </row>
    <row r="52" spans="2:2" ht="12.75" x14ac:dyDescent="0.2">
      <c r="B52" s="2" t="s">
        <v>136</v>
      </c>
    </row>
    <row r="53" spans="2:2" ht="12.75" x14ac:dyDescent="0.2">
      <c r="B53" s="2" t="s">
        <v>137</v>
      </c>
    </row>
    <row r="54" spans="2:2" ht="12.75" x14ac:dyDescent="0.2">
      <c r="B54" s="2" t="s">
        <v>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0.7109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139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  <c r="E2" s="2">
        <v>5</v>
      </c>
    </row>
    <row r="3" spans="1:7" ht="15.75" customHeight="1" x14ac:dyDescent="0.25">
      <c r="A3" s="1">
        <v>2</v>
      </c>
      <c r="B3" s="1">
        <v>1722146642</v>
      </c>
      <c r="C3" s="1" t="s">
        <v>26</v>
      </c>
    </row>
    <row r="4" spans="1:7" ht="15.75" customHeight="1" x14ac:dyDescent="0.25">
      <c r="A4" s="1">
        <v>3</v>
      </c>
      <c r="B4" s="1">
        <v>1811896643</v>
      </c>
      <c r="C4" s="1" t="s">
        <v>27</v>
      </c>
    </row>
    <row r="5" spans="1:7" ht="15.75" customHeight="1" x14ac:dyDescent="0.25">
      <c r="A5" s="1">
        <v>4</v>
      </c>
      <c r="B5" s="1">
        <v>1921486643</v>
      </c>
      <c r="C5" s="1" t="s">
        <v>28</v>
      </c>
      <c r="E5" s="2">
        <v>10</v>
      </c>
    </row>
    <row r="6" spans="1:7" ht="15.75" customHeight="1" x14ac:dyDescent="0.25">
      <c r="A6" s="1">
        <v>5</v>
      </c>
      <c r="B6" s="1">
        <v>1922123642</v>
      </c>
      <c r="C6" s="1" t="s">
        <v>29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E7" s="2">
        <v>10</v>
      </c>
    </row>
    <row r="8" spans="1:7" ht="15.75" customHeight="1" x14ac:dyDescent="0.25">
      <c r="A8" s="1">
        <v>7</v>
      </c>
      <c r="B8" s="1">
        <v>2011432642</v>
      </c>
      <c r="C8" s="1" t="s">
        <v>31</v>
      </c>
      <c r="E8" s="2">
        <v>10</v>
      </c>
    </row>
    <row r="9" spans="1:7" ht="15.75" customHeight="1" x14ac:dyDescent="0.25">
      <c r="A9" s="1">
        <v>8</v>
      </c>
      <c r="B9" s="1">
        <v>2011551043</v>
      </c>
      <c r="C9" s="1" t="s">
        <v>32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  <c r="E10" s="2">
        <v>7</v>
      </c>
      <c r="G10" s="2" t="s">
        <v>86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  <c r="E11" s="2">
        <v>10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  <c r="E12" s="2">
        <v>10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  <c r="E13" s="2">
        <v>10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E14" s="2">
        <v>10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  <c r="E15" s="2">
        <v>10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E17" s="2">
        <v>10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E18" s="2">
        <v>10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E19" s="2">
        <v>10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E20" s="2">
        <v>10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E21" s="2">
        <v>10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E23" s="2">
        <v>10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E24" s="2">
        <v>10</v>
      </c>
    </row>
    <row r="25" spans="1:7" ht="15" x14ac:dyDescent="0.25">
      <c r="A25" s="1">
        <v>24</v>
      </c>
      <c r="B25" s="1">
        <v>2021038642</v>
      </c>
      <c r="C25" s="1" t="s">
        <v>48</v>
      </c>
      <c r="E25" s="2">
        <v>10</v>
      </c>
    </row>
    <row r="26" spans="1:7" ht="15" x14ac:dyDescent="0.25">
      <c r="A26" s="1">
        <v>25</v>
      </c>
      <c r="B26" s="1">
        <v>2021166642</v>
      </c>
      <c r="C26" s="1" t="s">
        <v>49</v>
      </c>
      <c r="E26" s="2">
        <v>5</v>
      </c>
    </row>
    <row r="27" spans="1:7" ht="15" x14ac:dyDescent="0.25">
      <c r="A27" s="1">
        <v>26</v>
      </c>
      <c r="B27" s="1">
        <v>2021187643</v>
      </c>
      <c r="C27" s="1" t="s">
        <v>50</v>
      </c>
      <c r="E27" s="2">
        <v>10</v>
      </c>
    </row>
    <row r="28" spans="1:7" ht="15" x14ac:dyDescent="0.25">
      <c r="A28" s="1">
        <v>27</v>
      </c>
      <c r="B28" s="1">
        <v>2021455642</v>
      </c>
      <c r="C28" s="1" t="s">
        <v>51</v>
      </c>
      <c r="E28" s="2">
        <v>0</v>
      </c>
      <c r="G28" s="2" t="s">
        <v>86</v>
      </c>
    </row>
    <row r="29" spans="1:7" ht="15" x14ac:dyDescent="0.25">
      <c r="A29" s="1">
        <v>28</v>
      </c>
      <c r="B29" s="1">
        <v>2021481642</v>
      </c>
      <c r="C29" s="1" t="s">
        <v>52</v>
      </c>
      <c r="E29" s="2">
        <v>10</v>
      </c>
    </row>
    <row r="30" spans="1:7" ht="15" x14ac:dyDescent="0.25">
      <c r="A30" s="1">
        <v>29</v>
      </c>
      <c r="B30" s="1">
        <v>2021509642</v>
      </c>
      <c r="C30" s="1" t="s">
        <v>53</v>
      </c>
      <c r="E30" s="2">
        <v>0</v>
      </c>
      <c r="G30" s="2" t="s">
        <v>89</v>
      </c>
    </row>
    <row r="31" spans="1:7" ht="15" x14ac:dyDescent="0.25">
      <c r="A31" s="1">
        <v>30</v>
      </c>
      <c r="B31" s="1">
        <v>2021553642</v>
      </c>
      <c r="C31" s="1" t="s">
        <v>54</v>
      </c>
      <c r="E31" s="2">
        <v>5</v>
      </c>
    </row>
    <row r="32" spans="1:7" ht="15" x14ac:dyDescent="0.25">
      <c r="A32" s="1">
        <v>31</v>
      </c>
      <c r="B32" s="1">
        <v>2021562642</v>
      </c>
      <c r="C32" s="1" t="s">
        <v>55</v>
      </c>
      <c r="E32" s="2">
        <v>0</v>
      </c>
    </row>
    <row r="33" spans="1:5" ht="15" x14ac:dyDescent="0.25">
      <c r="A33" s="1">
        <v>32</v>
      </c>
      <c r="B33" s="1">
        <v>2021607642</v>
      </c>
      <c r="C33" s="1" t="s">
        <v>56</v>
      </c>
      <c r="E33" s="2">
        <v>10</v>
      </c>
    </row>
    <row r="34" spans="1:5" ht="15" x14ac:dyDescent="0.25">
      <c r="A34" s="1">
        <v>33</v>
      </c>
      <c r="B34" s="1">
        <v>2021661642</v>
      </c>
      <c r="C34" s="1" t="s">
        <v>57</v>
      </c>
      <c r="E34" s="2">
        <v>5</v>
      </c>
    </row>
    <row r="35" spans="1:5" ht="15" x14ac:dyDescent="0.25">
      <c r="A35" s="1">
        <v>34</v>
      </c>
      <c r="B35" s="1">
        <v>2022375642</v>
      </c>
      <c r="C35" s="1" t="s">
        <v>58</v>
      </c>
      <c r="E35" s="2">
        <v>10</v>
      </c>
    </row>
    <row r="36" spans="1:5" ht="15" x14ac:dyDescent="0.25">
      <c r="A36" s="1">
        <v>35</v>
      </c>
      <c r="B36" s="1">
        <v>2022503642</v>
      </c>
      <c r="C36" s="1" t="s">
        <v>59</v>
      </c>
      <c r="E36" s="2">
        <v>10</v>
      </c>
    </row>
    <row r="37" spans="1:5" ht="15" x14ac:dyDescent="0.25">
      <c r="A37" s="1">
        <v>36</v>
      </c>
      <c r="B37" s="1">
        <v>2022566642</v>
      </c>
      <c r="C37" s="1" t="s">
        <v>60</v>
      </c>
      <c r="E37" s="2">
        <v>10</v>
      </c>
    </row>
    <row r="38" spans="1:5" ht="15" x14ac:dyDescent="0.25">
      <c r="A38" s="1">
        <v>37</v>
      </c>
      <c r="B38" s="1">
        <v>2031372642</v>
      </c>
      <c r="C38" s="1" t="s">
        <v>61</v>
      </c>
      <c r="E38" s="2">
        <v>10</v>
      </c>
    </row>
    <row r="39" spans="1:5" ht="15" x14ac:dyDescent="0.25">
      <c r="A39" s="1">
        <v>38</v>
      </c>
      <c r="B39" s="1">
        <v>2031498642</v>
      </c>
      <c r="C39" s="1" t="s">
        <v>62</v>
      </c>
      <c r="E39" s="2">
        <v>10</v>
      </c>
    </row>
    <row r="40" spans="1:5" ht="15" x14ac:dyDescent="0.25">
      <c r="A40" s="1">
        <v>39</v>
      </c>
      <c r="B40" s="1">
        <v>2031727642</v>
      </c>
      <c r="C40" s="1" t="s">
        <v>63</v>
      </c>
      <c r="E40" s="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U1000"/>
  <sheetViews>
    <sheetView workbookViewId="0"/>
  </sheetViews>
  <sheetFormatPr defaultColWidth="14.42578125" defaultRowHeight="15.75" customHeight="1" x14ac:dyDescent="0.2"/>
  <cols>
    <col min="3" max="3" width="34" customWidth="1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  <c r="H1" s="1"/>
      <c r="I1" s="1"/>
      <c r="M1" s="1"/>
      <c r="N1" s="1"/>
      <c r="O1" s="1"/>
      <c r="S1" s="1"/>
      <c r="T1" s="1"/>
      <c r="U1" s="1"/>
    </row>
    <row r="2" spans="1:21" ht="15.75" customHeight="1" x14ac:dyDescent="0.25">
      <c r="A2" s="1">
        <v>1</v>
      </c>
      <c r="B2" s="1">
        <v>1620542043</v>
      </c>
      <c r="C2" s="1" t="s">
        <v>25</v>
      </c>
      <c r="D2" s="2">
        <v>2.5</v>
      </c>
      <c r="E2" s="2">
        <v>0</v>
      </c>
      <c r="F2" s="3">
        <f t="shared" ref="F2:F40" si="0">SUM(D2:E2)</f>
        <v>2.5</v>
      </c>
      <c r="G2" s="2" t="s">
        <v>140</v>
      </c>
      <c r="H2" s="1"/>
      <c r="I2" s="1"/>
      <c r="M2" s="1"/>
      <c r="N2" s="1"/>
      <c r="O2" s="1"/>
      <c r="S2" s="1"/>
      <c r="T2" s="1"/>
      <c r="U2" s="1"/>
    </row>
    <row r="3" spans="1:21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  <c r="H3" s="1"/>
      <c r="I3" s="1"/>
      <c r="M3" s="1"/>
      <c r="N3" s="1"/>
      <c r="O3" s="1"/>
      <c r="S3" s="1"/>
      <c r="T3" s="1"/>
      <c r="U3" s="1"/>
    </row>
    <row r="4" spans="1:21" ht="15.75" customHeight="1" x14ac:dyDescent="0.25">
      <c r="A4" s="1">
        <v>3</v>
      </c>
      <c r="B4" s="1">
        <v>1811896643</v>
      </c>
      <c r="C4" s="1" t="s">
        <v>27</v>
      </c>
      <c r="E4" s="2">
        <v>3.5</v>
      </c>
      <c r="F4" s="3">
        <f t="shared" si="0"/>
        <v>3.5</v>
      </c>
      <c r="G4" s="2" t="s">
        <v>141</v>
      </c>
      <c r="H4" s="1"/>
      <c r="I4" s="1"/>
      <c r="M4" s="1"/>
      <c r="N4" s="1"/>
      <c r="O4" s="1"/>
      <c r="S4" s="1"/>
      <c r="T4" s="1"/>
      <c r="U4" s="1"/>
    </row>
    <row r="5" spans="1:21" ht="15.75" customHeight="1" x14ac:dyDescent="0.25">
      <c r="A5" s="1">
        <v>4</v>
      </c>
      <c r="B5" s="1">
        <v>1921486643</v>
      </c>
      <c r="C5" s="1" t="s">
        <v>28</v>
      </c>
      <c r="D5" s="2">
        <v>0</v>
      </c>
      <c r="E5" s="2">
        <v>10</v>
      </c>
      <c r="F5" s="3">
        <f t="shared" si="0"/>
        <v>10</v>
      </c>
      <c r="G5" s="2" t="s">
        <v>142</v>
      </c>
      <c r="H5" s="1"/>
      <c r="I5" s="1"/>
      <c r="M5" s="1"/>
      <c r="N5" s="1"/>
      <c r="O5" s="1"/>
      <c r="S5" s="1"/>
      <c r="T5" s="1"/>
      <c r="U5" s="1"/>
    </row>
    <row r="6" spans="1:21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  <c r="H6" s="1"/>
      <c r="I6" s="1"/>
      <c r="M6" s="1"/>
      <c r="N6" s="1"/>
      <c r="O6" s="1"/>
      <c r="S6" s="1"/>
      <c r="T6" s="1"/>
      <c r="U6" s="1"/>
    </row>
    <row r="7" spans="1:21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8</v>
      </c>
      <c r="F7" s="3">
        <f t="shared" si="0"/>
        <v>18</v>
      </c>
      <c r="G7" s="2" t="s">
        <v>141</v>
      </c>
      <c r="H7" s="1"/>
      <c r="I7" s="1"/>
      <c r="M7" s="1"/>
      <c r="N7" s="1"/>
      <c r="O7" s="1"/>
      <c r="S7" s="1"/>
      <c r="T7" s="1"/>
      <c r="U7" s="1"/>
    </row>
    <row r="8" spans="1:21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10</v>
      </c>
      <c r="F8" s="3">
        <f t="shared" si="0"/>
        <v>20</v>
      </c>
      <c r="H8" s="1"/>
      <c r="I8" s="1"/>
      <c r="M8" s="1"/>
      <c r="N8" s="1"/>
      <c r="O8" s="1"/>
      <c r="S8" s="1"/>
      <c r="T8" s="1"/>
      <c r="U8" s="1"/>
    </row>
    <row r="9" spans="1:21" ht="15.75" customHeight="1" x14ac:dyDescent="0.25">
      <c r="A9" s="1">
        <v>8</v>
      </c>
      <c r="B9" s="1">
        <v>2011551043</v>
      </c>
      <c r="C9" s="1" t="s">
        <v>32</v>
      </c>
      <c r="E9" s="2">
        <v>3.5</v>
      </c>
      <c r="F9" s="3">
        <f t="shared" si="0"/>
        <v>3.5</v>
      </c>
      <c r="H9" s="1"/>
      <c r="I9" s="1"/>
      <c r="M9" s="1"/>
      <c r="N9" s="1"/>
      <c r="O9" s="1"/>
      <c r="S9" s="1"/>
      <c r="T9" s="1"/>
      <c r="U9" s="1"/>
    </row>
    <row r="10" spans="1:21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  <c r="E10" s="2">
        <v>3.5</v>
      </c>
      <c r="F10" s="3">
        <f t="shared" si="0"/>
        <v>13.5</v>
      </c>
      <c r="G10" s="2" t="s">
        <v>141</v>
      </c>
      <c r="H10" s="1"/>
      <c r="I10" s="1"/>
      <c r="M10" s="1"/>
      <c r="N10" s="1"/>
      <c r="O10" s="1"/>
      <c r="S10" s="1"/>
      <c r="T10" s="1"/>
      <c r="U10" s="1"/>
    </row>
    <row r="11" spans="1:21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10</v>
      </c>
      <c r="F11" s="3">
        <f t="shared" si="0"/>
        <v>20</v>
      </c>
      <c r="H11" s="1"/>
      <c r="I11" s="1"/>
      <c r="M11" s="1"/>
      <c r="N11" s="1"/>
      <c r="O11" s="1"/>
      <c r="S11" s="1"/>
      <c r="T11" s="1"/>
      <c r="U11" s="1"/>
    </row>
    <row r="12" spans="1:21" ht="15.75" customHeight="1" x14ac:dyDescent="0.25">
      <c r="A12" s="1">
        <v>11</v>
      </c>
      <c r="B12" s="1">
        <v>2011980642</v>
      </c>
      <c r="C12" s="1" t="s">
        <v>35</v>
      </c>
      <c r="F12" s="3">
        <f t="shared" si="0"/>
        <v>0</v>
      </c>
      <c r="H12" s="1"/>
      <c r="I12" s="1"/>
      <c r="M12" s="1"/>
      <c r="N12" s="1"/>
      <c r="O12" s="1"/>
      <c r="S12" s="1"/>
      <c r="T12" s="1"/>
      <c r="U12" s="1"/>
    </row>
    <row r="13" spans="1:21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E13" s="2">
        <v>8</v>
      </c>
      <c r="F13" s="3">
        <f t="shared" si="0"/>
        <v>18</v>
      </c>
      <c r="G13" s="2" t="s">
        <v>141</v>
      </c>
      <c r="H13" s="1"/>
      <c r="I13" s="1"/>
      <c r="M13" s="1"/>
      <c r="N13" s="1"/>
      <c r="O13" s="1"/>
      <c r="S13" s="1"/>
      <c r="T13" s="1"/>
      <c r="U13" s="1"/>
    </row>
    <row r="14" spans="1:21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10</v>
      </c>
      <c r="F14" s="3">
        <f t="shared" si="0"/>
        <v>20</v>
      </c>
      <c r="H14" s="1"/>
      <c r="I14" s="1"/>
      <c r="M14" s="1"/>
      <c r="N14" s="1"/>
      <c r="O14" s="1"/>
      <c r="S14" s="1"/>
      <c r="T14" s="1"/>
      <c r="U14" s="1"/>
    </row>
    <row r="15" spans="1:21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F15" s="3">
        <f t="shared" si="0"/>
        <v>20</v>
      </c>
      <c r="H15" s="1"/>
      <c r="I15" s="1"/>
      <c r="M15" s="1"/>
      <c r="N15" s="1"/>
      <c r="O15" s="1"/>
      <c r="S15" s="1"/>
      <c r="T15" s="1"/>
      <c r="U15" s="1"/>
    </row>
    <row r="16" spans="1:21" ht="15.75" customHeight="1" x14ac:dyDescent="0.25">
      <c r="A16" s="1">
        <v>15</v>
      </c>
      <c r="B16" s="1">
        <v>2013018642</v>
      </c>
      <c r="C16" s="1" t="s">
        <v>39</v>
      </c>
      <c r="E16" s="2">
        <v>10</v>
      </c>
      <c r="F16" s="3">
        <f t="shared" si="0"/>
        <v>10</v>
      </c>
      <c r="H16" s="1"/>
      <c r="S16" s="1"/>
      <c r="T16" s="1"/>
      <c r="U16" s="1"/>
    </row>
    <row r="17" spans="1:21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F17" s="3">
        <f t="shared" si="0"/>
        <v>20</v>
      </c>
      <c r="H17" s="1"/>
      <c r="S17" s="1"/>
      <c r="T17" s="1"/>
      <c r="U17" s="1"/>
    </row>
    <row r="18" spans="1:21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10</v>
      </c>
      <c r="F18" s="3">
        <f t="shared" si="0"/>
        <v>20</v>
      </c>
      <c r="H18" s="1"/>
      <c r="S18" s="1"/>
      <c r="T18" s="1"/>
      <c r="U18" s="1"/>
    </row>
    <row r="19" spans="1:21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F19" s="3">
        <f t="shared" si="0"/>
        <v>20</v>
      </c>
      <c r="H19" s="1"/>
      <c r="S19" s="1"/>
      <c r="T19" s="1"/>
      <c r="U19" s="1"/>
    </row>
    <row r="20" spans="1:21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10</v>
      </c>
      <c r="F20" s="3">
        <f t="shared" si="0"/>
        <v>20</v>
      </c>
      <c r="H20" s="1"/>
      <c r="S20" s="1"/>
      <c r="T20" s="1"/>
      <c r="U20" s="1"/>
    </row>
    <row r="21" spans="1:21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F21" s="3">
        <f t="shared" si="0"/>
        <v>20</v>
      </c>
      <c r="H21" s="1"/>
      <c r="S21" s="1"/>
      <c r="T21" s="1"/>
      <c r="U21" s="1"/>
    </row>
    <row r="22" spans="1:21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  <c r="H22" s="1"/>
      <c r="S22" s="1"/>
      <c r="T22" s="1"/>
      <c r="U22" s="1"/>
    </row>
    <row r="23" spans="1:21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10</v>
      </c>
      <c r="F23" s="3">
        <f t="shared" si="0"/>
        <v>20</v>
      </c>
      <c r="G23" s="2" t="s">
        <v>85</v>
      </c>
      <c r="H23" s="1"/>
      <c r="S23" s="1"/>
      <c r="T23" s="1"/>
      <c r="U23" s="1"/>
    </row>
    <row r="24" spans="1:21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8</v>
      </c>
      <c r="F24" s="3">
        <f t="shared" si="0"/>
        <v>18</v>
      </c>
      <c r="G24" s="2" t="s">
        <v>141</v>
      </c>
      <c r="H24" s="1"/>
      <c r="S24" s="1"/>
      <c r="T24" s="1"/>
      <c r="U24" s="1"/>
    </row>
    <row r="25" spans="1:21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3">
        <f t="shared" si="0"/>
        <v>20</v>
      </c>
      <c r="H25" s="1"/>
      <c r="S25" s="1"/>
      <c r="T25" s="1"/>
      <c r="U25" s="1"/>
    </row>
    <row r="26" spans="1:21" ht="15" x14ac:dyDescent="0.25">
      <c r="A26" s="1">
        <v>25</v>
      </c>
      <c r="B26" s="1">
        <v>2021166642</v>
      </c>
      <c r="C26" s="1" t="s">
        <v>49</v>
      </c>
      <c r="D26" s="2">
        <v>5</v>
      </c>
      <c r="E26" s="2">
        <v>4.5</v>
      </c>
      <c r="F26" s="3">
        <f t="shared" si="0"/>
        <v>9.5</v>
      </c>
      <c r="G26" s="2" t="s">
        <v>143</v>
      </c>
      <c r="H26" s="1"/>
      <c r="S26" s="1"/>
      <c r="T26" s="1"/>
      <c r="U26" s="1"/>
    </row>
    <row r="27" spans="1:21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3.5</v>
      </c>
      <c r="F27" s="3">
        <f t="shared" si="0"/>
        <v>13.5</v>
      </c>
      <c r="G27" s="2" t="s">
        <v>141</v>
      </c>
      <c r="H27" s="1"/>
      <c r="S27" s="1"/>
      <c r="T27" s="1"/>
      <c r="U27" s="1"/>
    </row>
    <row r="28" spans="1:21" ht="15" x14ac:dyDescent="0.25">
      <c r="A28" s="1">
        <v>27</v>
      </c>
      <c r="B28" s="1">
        <v>2021455642</v>
      </c>
      <c r="C28" s="1" t="s">
        <v>51</v>
      </c>
      <c r="D28" s="2">
        <v>0</v>
      </c>
      <c r="E28" s="2">
        <v>3.5</v>
      </c>
      <c r="F28" s="3">
        <f t="shared" si="0"/>
        <v>3.5</v>
      </c>
      <c r="G28" s="2" t="s">
        <v>144</v>
      </c>
      <c r="H28" s="1"/>
      <c r="S28" s="1"/>
      <c r="T28" s="1"/>
      <c r="U28" s="1"/>
    </row>
    <row r="29" spans="1:21" ht="15" x14ac:dyDescent="0.25">
      <c r="A29" s="1">
        <v>28</v>
      </c>
      <c r="B29" s="1">
        <v>2021481642</v>
      </c>
      <c r="C29" s="1" t="s">
        <v>52</v>
      </c>
      <c r="D29" s="2">
        <v>6</v>
      </c>
      <c r="E29" s="2">
        <v>10</v>
      </c>
      <c r="F29" s="3">
        <f t="shared" si="0"/>
        <v>16</v>
      </c>
      <c r="G29" s="2" t="s">
        <v>145</v>
      </c>
      <c r="H29" s="1"/>
      <c r="S29" s="1"/>
      <c r="T29" s="1"/>
      <c r="U29" s="1"/>
    </row>
    <row r="30" spans="1:21" ht="15" x14ac:dyDescent="0.25">
      <c r="A30" s="1">
        <v>29</v>
      </c>
      <c r="B30" s="1">
        <v>2021509642</v>
      </c>
      <c r="C30" s="1" t="s">
        <v>53</v>
      </c>
      <c r="E30" s="2">
        <v>0</v>
      </c>
      <c r="F30" s="3">
        <f t="shared" si="0"/>
        <v>0</v>
      </c>
      <c r="G30" s="2" t="s">
        <v>89</v>
      </c>
      <c r="H30" s="1"/>
      <c r="S30" s="1"/>
      <c r="T30" s="1"/>
      <c r="U30" s="1"/>
    </row>
    <row r="31" spans="1:21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3.5</v>
      </c>
      <c r="F31" s="3">
        <f t="shared" si="0"/>
        <v>13.5</v>
      </c>
      <c r="H31" s="1"/>
      <c r="S31" s="1"/>
      <c r="T31" s="1"/>
      <c r="U31" s="1"/>
    </row>
    <row r="32" spans="1:21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3.5</v>
      </c>
      <c r="F32" s="3">
        <f t="shared" si="0"/>
        <v>13.5</v>
      </c>
      <c r="G32" s="2" t="s">
        <v>141</v>
      </c>
      <c r="H32" s="1"/>
      <c r="S32" s="1"/>
      <c r="T32" s="1"/>
      <c r="U32" s="1"/>
    </row>
    <row r="33" spans="1:21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F33" s="3">
        <f t="shared" si="0"/>
        <v>20</v>
      </c>
      <c r="H33" s="1"/>
      <c r="S33" s="1"/>
      <c r="T33" s="1"/>
      <c r="U33" s="1"/>
    </row>
    <row r="34" spans="1:21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3.5</v>
      </c>
      <c r="F34" s="3">
        <f t="shared" si="0"/>
        <v>13.5</v>
      </c>
      <c r="H34" s="1"/>
      <c r="S34" s="1"/>
      <c r="T34" s="1"/>
      <c r="U34" s="1"/>
    </row>
    <row r="35" spans="1:21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8</v>
      </c>
      <c r="F35" s="3">
        <f t="shared" si="0"/>
        <v>18</v>
      </c>
      <c r="G35" s="2" t="s">
        <v>141</v>
      </c>
      <c r="H35" s="1"/>
      <c r="S35" s="1"/>
      <c r="T35" s="1"/>
      <c r="U35" s="1"/>
    </row>
    <row r="36" spans="1:21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F36" s="3">
        <f t="shared" si="0"/>
        <v>20</v>
      </c>
      <c r="H36" s="1"/>
      <c r="S36" s="1"/>
      <c r="T36" s="1"/>
      <c r="U36" s="1"/>
    </row>
    <row r="37" spans="1:21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3">
        <f t="shared" si="0"/>
        <v>20</v>
      </c>
      <c r="H37" s="1"/>
      <c r="S37" s="1"/>
      <c r="T37" s="1"/>
      <c r="U37" s="1"/>
    </row>
    <row r="38" spans="1:21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8</v>
      </c>
      <c r="F38" s="3">
        <f t="shared" si="0"/>
        <v>18</v>
      </c>
      <c r="G38" s="2" t="s">
        <v>146</v>
      </c>
      <c r="H38" s="1"/>
      <c r="S38" s="1"/>
      <c r="T38" s="1"/>
      <c r="U38" s="1"/>
    </row>
    <row r="39" spans="1:21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F39" s="3">
        <f t="shared" si="0"/>
        <v>20</v>
      </c>
      <c r="H39" s="1"/>
      <c r="S39" s="1"/>
      <c r="T39" s="1"/>
      <c r="U39" s="1"/>
    </row>
    <row r="40" spans="1:21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8</v>
      </c>
      <c r="F40" s="3">
        <f t="shared" si="0"/>
        <v>18</v>
      </c>
      <c r="G40" s="2" t="s">
        <v>141</v>
      </c>
      <c r="H40" s="1"/>
      <c r="S40" s="1"/>
      <c r="T40" s="1"/>
      <c r="U40" s="1"/>
    </row>
    <row r="41" spans="1:21" ht="15" x14ac:dyDescent="0.25">
      <c r="G41" s="1"/>
      <c r="H41" s="1"/>
      <c r="S41" s="1"/>
      <c r="T41" s="1"/>
      <c r="U41" s="1"/>
    </row>
    <row r="42" spans="1:21" ht="15" x14ac:dyDescent="0.25">
      <c r="G42" s="1"/>
      <c r="H42" s="1"/>
      <c r="S42" s="1"/>
      <c r="T42" s="1"/>
      <c r="U42" s="1"/>
    </row>
    <row r="43" spans="1:21" ht="15" x14ac:dyDescent="0.25">
      <c r="A43" s="1"/>
      <c r="B43" s="1"/>
      <c r="C43" s="1"/>
      <c r="G43" s="1"/>
      <c r="H43" s="1"/>
      <c r="S43" s="1"/>
      <c r="T43" s="1"/>
      <c r="U43" s="1"/>
    </row>
    <row r="44" spans="1:21" ht="15" x14ac:dyDescent="0.25">
      <c r="A44" s="1"/>
      <c r="B44" s="1"/>
      <c r="C44" s="1"/>
      <c r="G44" s="1"/>
      <c r="H44" s="1"/>
      <c r="S44" s="1"/>
      <c r="T44" s="1"/>
      <c r="U44" s="1"/>
    </row>
    <row r="45" spans="1:21" ht="15" x14ac:dyDescent="0.25">
      <c r="A45" s="1"/>
      <c r="B45" s="1"/>
      <c r="C45" s="1"/>
      <c r="G45" s="1"/>
      <c r="H45" s="1"/>
      <c r="S45" s="1"/>
      <c r="T45" s="1"/>
      <c r="U45" s="1"/>
    </row>
    <row r="46" spans="1:21" ht="15" x14ac:dyDescent="0.25">
      <c r="A46" s="1"/>
      <c r="B46" s="1"/>
      <c r="C46" s="1"/>
      <c r="G46" s="1"/>
      <c r="H46" s="1"/>
      <c r="S46" s="1"/>
      <c r="T46" s="1"/>
      <c r="U46" s="1"/>
    </row>
    <row r="47" spans="1:21" ht="15" x14ac:dyDescent="0.25">
      <c r="A47" s="1"/>
      <c r="B47" s="1"/>
      <c r="C47" s="1"/>
      <c r="G47" s="1"/>
      <c r="H47" s="1"/>
      <c r="S47" s="1"/>
      <c r="T47" s="1"/>
      <c r="U47" s="1"/>
    </row>
    <row r="48" spans="1:21" ht="15" x14ac:dyDescent="0.25">
      <c r="A48" s="1"/>
      <c r="B48" s="1"/>
      <c r="C48" s="1"/>
      <c r="G48" s="1"/>
      <c r="H48" s="1"/>
      <c r="S48" s="1"/>
      <c r="T48" s="1"/>
      <c r="U48" s="1"/>
    </row>
    <row r="49" spans="1:21" ht="15" x14ac:dyDescent="0.25">
      <c r="A49" s="1"/>
      <c r="B49" s="1"/>
      <c r="C49" s="1"/>
      <c r="G49" s="1"/>
      <c r="H49" s="1"/>
      <c r="S49" s="1"/>
      <c r="T49" s="1"/>
      <c r="U49" s="1"/>
    </row>
    <row r="50" spans="1:21" ht="15" x14ac:dyDescent="0.25">
      <c r="A50" s="1"/>
      <c r="B50" s="1"/>
      <c r="C50" s="1"/>
      <c r="G50" s="1"/>
      <c r="H50" s="1"/>
      <c r="S50" s="1"/>
      <c r="T50" s="1"/>
      <c r="U50" s="1"/>
    </row>
    <row r="51" spans="1:21" ht="15" x14ac:dyDescent="0.25">
      <c r="A51" s="1"/>
      <c r="B51" s="1"/>
      <c r="C51" s="1"/>
      <c r="G51" s="1"/>
      <c r="H51" s="1"/>
      <c r="S51" s="1"/>
      <c r="T51" s="1"/>
      <c r="U51" s="1"/>
    </row>
    <row r="52" spans="1:21" ht="15" x14ac:dyDescent="0.25">
      <c r="A52" s="1"/>
      <c r="B52" s="1"/>
      <c r="C52" s="1"/>
      <c r="G52" s="1"/>
      <c r="H52" s="1"/>
      <c r="S52" s="1"/>
      <c r="T52" s="1"/>
      <c r="U52" s="1"/>
    </row>
    <row r="53" spans="1:21" ht="15" x14ac:dyDescent="0.25">
      <c r="A53" s="1"/>
      <c r="B53" s="1"/>
      <c r="C53" s="1"/>
      <c r="G53" s="1"/>
      <c r="H53" s="1"/>
      <c r="S53" s="1"/>
      <c r="T53" s="1"/>
      <c r="U53" s="1"/>
    </row>
    <row r="54" spans="1:21" ht="15" x14ac:dyDescent="0.25">
      <c r="A54" s="1"/>
      <c r="B54" s="1"/>
      <c r="C54" s="1"/>
      <c r="G54" s="1"/>
      <c r="H54" s="1"/>
      <c r="S54" s="1"/>
      <c r="T54" s="1"/>
      <c r="U54" s="1"/>
    </row>
    <row r="55" spans="1:21" ht="15" x14ac:dyDescent="0.25">
      <c r="A55" s="1"/>
      <c r="B55" s="1"/>
      <c r="C55" s="1"/>
      <c r="G55" s="1"/>
      <c r="H55" s="1"/>
      <c r="S55" s="1"/>
      <c r="T55" s="1"/>
      <c r="U55" s="1"/>
    </row>
    <row r="56" spans="1:21" ht="15" x14ac:dyDescent="0.25">
      <c r="A56" s="1"/>
      <c r="B56" s="1"/>
      <c r="C56" s="1"/>
      <c r="G56" s="1"/>
      <c r="H56" s="1"/>
      <c r="I56" s="1"/>
      <c r="M56" s="1"/>
      <c r="N56" s="1"/>
      <c r="O56" s="1"/>
      <c r="S56" s="1"/>
      <c r="T56" s="1"/>
      <c r="U56" s="1"/>
    </row>
    <row r="57" spans="1:21" ht="15" x14ac:dyDescent="0.25">
      <c r="A57" s="1"/>
      <c r="B57" s="1"/>
      <c r="C57" s="1"/>
      <c r="G57" s="1"/>
      <c r="H57" s="1"/>
      <c r="I57" s="1"/>
      <c r="M57" s="1"/>
      <c r="N57" s="1"/>
      <c r="O57" s="1"/>
      <c r="S57" s="1"/>
      <c r="T57" s="1"/>
      <c r="U57" s="1"/>
    </row>
    <row r="58" spans="1:21" ht="15" x14ac:dyDescent="0.25">
      <c r="A58" s="1"/>
      <c r="B58" s="1"/>
      <c r="C58" s="1"/>
      <c r="G58" s="1"/>
      <c r="H58" s="1"/>
      <c r="I58" s="1"/>
      <c r="M58" s="1"/>
      <c r="N58" s="1"/>
      <c r="O58" s="1"/>
      <c r="S58" s="1"/>
      <c r="T58" s="1"/>
      <c r="U58" s="1"/>
    </row>
    <row r="59" spans="1:21" ht="15" x14ac:dyDescent="0.25">
      <c r="A59" s="1"/>
      <c r="B59" s="1"/>
      <c r="C59" s="1"/>
      <c r="G59" s="1"/>
      <c r="H59" s="1"/>
      <c r="I59" s="1"/>
      <c r="M59" s="1"/>
      <c r="N59" s="1"/>
      <c r="O59" s="1"/>
      <c r="S59" s="1"/>
      <c r="T59" s="1"/>
      <c r="U59" s="1"/>
    </row>
    <row r="60" spans="1:21" ht="15" x14ac:dyDescent="0.25">
      <c r="A60" s="1"/>
      <c r="B60" s="1"/>
      <c r="C60" s="1"/>
      <c r="G60" s="1"/>
      <c r="H60" s="1"/>
      <c r="I60" s="1"/>
      <c r="M60" s="1"/>
      <c r="N60" s="1"/>
      <c r="O60" s="1"/>
      <c r="S60" s="1"/>
      <c r="T60" s="1"/>
      <c r="U60" s="1"/>
    </row>
    <row r="61" spans="1:21" ht="15" x14ac:dyDescent="0.25">
      <c r="A61" s="1"/>
      <c r="B61" s="1"/>
      <c r="C61" s="1"/>
      <c r="G61" s="1"/>
      <c r="H61" s="1"/>
      <c r="I61" s="1"/>
      <c r="M61" s="1"/>
      <c r="N61" s="1"/>
      <c r="O61" s="1"/>
      <c r="S61" s="1"/>
      <c r="T61" s="1"/>
      <c r="U61" s="1"/>
    </row>
    <row r="62" spans="1:21" ht="15" x14ac:dyDescent="0.25">
      <c r="A62" s="1"/>
      <c r="B62" s="1"/>
      <c r="C62" s="1"/>
      <c r="G62" s="1"/>
      <c r="H62" s="1"/>
      <c r="I62" s="1"/>
      <c r="M62" s="1"/>
      <c r="N62" s="1"/>
      <c r="O62" s="1"/>
      <c r="S62" s="1"/>
      <c r="T62" s="1"/>
      <c r="U62" s="1"/>
    </row>
    <row r="63" spans="1:21" ht="15" x14ac:dyDescent="0.25">
      <c r="A63" s="1"/>
      <c r="B63" s="1"/>
      <c r="C63" s="1"/>
      <c r="G63" s="1"/>
      <c r="H63" s="1"/>
      <c r="I63" s="1"/>
      <c r="M63" s="1"/>
      <c r="N63" s="1"/>
      <c r="O63" s="1"/>
      <c r="S63" s="1"/>
      <c r="T63" s="1"/>
      <c r="U63" s="1"/>
    </row>
    <row r="64" spans="1:21" ht="15" x14ac:dyDescent="0.25">
      <c r="A64" s="1"/>
      <c r="B64" s="1"/>
      <c r="C64" s="1"/>
      <c r="G64" s="1"/>
      <c r="H64" s="1"/>
      <c r="I64" s="1"/>
      <c r="M64" s="1"/>
      <c r="N64" s="1"/>
      <c r="O64" s="1"/>
      <c r="S64" s="1"/>
      <c r="T64" s="1"/>
      <c r="U64" s="1"/>
    </row>
    <row r="65" spans="1:21" ht="15" x14ac:dyDescent="0.25">
      <c r="A65" s="1"/>
      <c r="B65" s="1"/>
      <c r="C65" s="1"/>
      <c r="G65" s="1"/>
      <c r="H65" s="1"/>
      <c r="I65" s="1"/>
      <c r="M65" s="1"/>
      <c r="N65" s="1"/>
      <c r="O65" s="1"/>
      <c r="S65" s="1"/>
      <c r="T65" s="1"/>
      <c r="U65" s="1"/>
    </row>
    <row r="66" spans="1:21" ht="15" x14ac:dyDescent="0.25">
      <c r="A66" s="1"/>
      <c r="B66" s="1"/>
      <c r="C66" s="1"/>
      <c r="G66" s="1"/>
      <c r="H66" s="1"/>
      <c r="I66" s="1"/>
      <c r="M66" s="1"/>
      <c r="N66" s="1"/>
      <c r="O66" s="1"/>
      <c r="S66" s="1"/>
      <c r="T66" s="1"/>
      <c r="U66" s="1"/>
    </row>
    <row r="67" spans="1:21" ht="15" x14ac:dyDescent="0.25">
      <c r="A67" s="1"/>
      <c r="B67" s="1"/>
      <c r="C67" s="1"/>
      <c r="G67" s="1"/>
      <c r="H67" s="1"/>
      <c r="I67" s="1"/>
      <c r="M67" s="1"/>
      <c r="N67" s="1"/>
      <c r="O67" s="1"/>
      <c r="S67" s="1"/>
      <c r="T67" s="1"/>
      <c r="U67" s="1"/>
    </row>
    <row r="68" spans="1:21" ht="15" x14ac:dyDescent="0.25">
      <c r="A68" s="1"/>
      <c r="B68" s="1"/>
      <c r="C68" s="1"/>
      <c r="G68" s="1"/>
      <c r="H68" s="1"/>
      <c r="I68" s="1"/>
      <c r="M68" s="1"/>
      <c r="N68" s="1"/>
      <c r="O68" s="1"/>
      <c r="S68" s="1"/>
      <c r="T68" s="1"/>
      <c r="U68" s="1"/>
    </row>
    <row r="69" spans="1:21" ht="15" x14ac:dyDescent="0.25">
      <c r="A69" s="1"/>
      <c r="B69" s="1"/>
      <c r="C69" s="1"/>
      <c r="G69" s="1"/>
      <c r="H69" s="1"/>
      <c r="I69" s="1"/>
      <c r="M69" s="1"/>
      <c r="N69" s="1"/>
      <c r="O69" s="1"/>
      <c r="S69" s="1"/>
      <c r="T69" s="1"/>
      <c r="U69" s="1"/>
    </row>
    <row r="70" spans="1:21" ht="15" x14ac:dyDescent="0.25">
      <c r="A70" s="1"/>
      <c r="B70" s="1"/>
      <c r="C70" s="1"/>
      <c r="G70" s="1"/>
      <c r="H70" s="1"/>
      <c r="I70" s="1"/>
      <c r="M70" s="1"/>
      <c r="N70" s="1"/>
      <c r="O70" s="1"/>
      <c r="S70" s="1"/>
      <c r="T70" s="1"/>
      <c r="U70" s="1"/>
    </row>
    <row r="71" spans="1:21" ht="15" x14ac:dyDescent="0.25">
      <c r="A71" s="1"/>
      <c r="B71" s="1"/>
      <c r="C71" s="1"/>
      <c r="G71" s="1"/>
      <c r="H71" s="1"/>
      <c r="I71" s="1"/>
      <c r="M71" s="1"/>
      <c r="N71" s="1"/>
      <c r="O71" s="1"/>
      <c r="S71" s="1"/>
      <c r="T71" s="1"/>
      <c r="U71" s="1"/>
    </row>
    <row r="72" spans="1:21" ht="15" x14ac:dyDescent="0.25">
      <c r="A72" s="1"/>
      <c r="B72" s="1"/>
      <c r="C72" s="1"/>
      <c r="G72" s="1"/>
      <c r="H72" s="1"/>
      <c r="I72" s="1"/>
      <c r="M72" s="1"/>
      <c r="N72" s="1"/>
      <c r="O72" s="1"/>
      <c r="S72" s="1"/>
      <c r="T72" s="1"/>
      <c r="U72" s="1"/>
    </row>
    <row r="73" spans="1:21" ht="15" x14ac:dyDescent="0.25">
      <c r="A73" s="1"/>
      <c r="B73" s="1"/>
      <c r="C73" s="1"/>
      <c r="G73" s="1"/>
      <c r="H73" s="1"/>
      <c r="I73" s="1"/>
      <c r="M73" s="1"/>
      <c r="N73" s="1"/>
      <c r="O73" s="1"/>
      <c r="S73" s="1"/>
      <c r="T73" s="1"/>
      <c r="U73" s="1"/>
    </row>
    <row r="74" spans="1:21" ht="15" x14ac:dyDescent="0.25">
      <c r="A74" s="1"/>
      <c r="B74" s="1"/>
      <c r="C74" s="1"/>
      <c r="G74" s="1"/>
      <c r="H74" s="1"/>
      <c r="I74" s="1"/>
      <c r="M74" s="1"/>
      <c r="N74" s="1"/>
      <c r="O74" s="1"/>
      <c r="S74" s="1"/>
      <c r="T74" s="1"/>
      <c r="U74" s="1"/>
    </row>
    <row r="75" spans="1:21" ht="15" x14ac:dyDescent="0.25">
      <c r="A75" s="1"/>
      <c r="B75" s="1"/>
      <c r="C75" s="1"/>
      <c r="G75" s="1"/>
      <c r="H75" s="1"/>
      <c r="I75" s="1"/>
      <c r="M75" s="1"/>
      <c r="N75" s="1"/>
      <c r="O75" s="1"/>
      <c r="S75" s="1"/>
      <c r="T75" s="1"/>
      <c r="U75" s="1"/>
    </row>
    <row r="76" spans="1:21" ht="15" x14ac:dyDescent="0.25">
      <c r="A76" s="1"/>
      <c r="B76" s="1"/>
      <c r="C76" s="1"/>
      <c r="G76" s="1"/>
      <c r="H76" s="1"/>
      <c r="I76" s="1"/>
      <c r="M76" s="1"/>
      <c r="N76" s="1"/>
      <c r="O76" s="1"/>
      <c r="S76" s="1"/>
      <c r="T76" s="1"/>
      <c r="U76" s="1"/>
    </row>
    <row r="77" spans="1:21" ht="15" x14ac:dyDescent="0.25">
      <c r="A77" s="1"/>
      <c r="B77" s="1"/>
      <c r="C77" s="1"/>
      <c r="G77" s="1"/>
      <c r="H77" s="1"/>
      <c r="I77" s="1"/>
      <c r="M77" s="1"/>
      <c r="N77" s="1"/>
      <c r="O77" s="1"/>
      <c r="S77" s="1"/>
      <c r="T77" s="1"/>
      <c r="U77" s="1"/>
    </row>
    <row r="78" spans="1:21" ht="15" x14ac:dyDescent="0.25">
      <c r="A78" s="1"/>
      <c r="B78" s="1"/>
      <c r="C78" s="1"/>
      <c r="G78" s="1"/>
      <c r="H78" s="1"/>
      <c r="I78" s="1"/>
      <c r="M78" s="1"/>
      <c r="N78" s="1"/>
      <c r="O78" s="1"/>
      <c r="S78" s="1"/>
      <c r="T78" s="1"/>
      <c r="U78" s="1"/>
    </row>
    <row r="79" spans="1:21" ht="15" x14ac:dyDescent="0.25">
      <c r="A79" s="1"/>
      <c r="B79" s="1"/>
      <c r="C79" s="1"/>
      <c r="G79" s="1"/>
      <c r="H79" s="1"/>
      <c r="I79" s="1"/>
      <c r="M79" s="1"/>
      <c r="N79" s="1"/>
      <c r="O79" s="1"/>
      <c r="S79" s="1"/>
      <c r="T79" s="1"/>
      <c r="U79" s="1"/>
    </row>
    <row r="80" spans="1:21" ht="15" x14ac:dyDescent="0.25">
      <c r="A80" s="1"/>
      <c r="B80" s="1"/>
      <c r="C80" s="1"/>
      <c r="G80" s="1"/>
      <c r="H80" s="1"/>
      <c r="I80" s="1"/>
      <c r="M80" s="1"/>
      <c r="N80" s="1"/>
      <c r="O80" s="1"/>
      <c r="S80" s="1"/>
      <c r="T80" s="1"/>
      <c r="U80" s="1"/>
    </row>
    <row r="81" spans="1:21" ht="15" x14ac:dyDescent="0.25">
      <c r="A81" s="1"/>
      <c r="B81" s="1"/>
      <c r="C81" s="1"/>
      <c r="G81" s="1"/>
      <c r="H81" s="1"/>
      <c r="I81" s="1"/>
      <c r="M81" s="1"/>
      <c r="N81" s="1"/>
      <c r="O81" s="1"/>
      <c r="S81" s="1"/>
      <c r="T81" s="1"/>
      <c r="U81" s="1"/>
    </row>
    <row r="82" spans="1:21" ht="15" x14ac:dyDescent="0.25">
      <c r="A82" s="1"/>
      <c r="B82" s="1"/>
      <c r="C82" s="1"/>
      <c r="G82" s="1"/>
      <c r="H82" s="1"/>
      <c r="I82" s="1"/>
      <c r="M82" s="1"/>
      <c r="N82" s="1"/>
      <c r="O82" s="1"/>
      <c r="S82" s="1"/>
      <c r="T82" s="1"/>
      <c r="U82" s="1"/>
    </row>
    <row r="83" spans="1:21" ht="15" x14ac:dyDescent="0.25">
      <c r="A83" s="1"/>
      <c r="B83" s="1"/>
      <c r="C83" s="1"/>
      <c r="G83" s="1"/>
      <c r="H83" s="1"/>
      <c r="I83" s="1"/>
      <c r="M83" s="1"/>
      <c r="N83" s="1"/>
      <c r="O83" s="1"/>
      <c r="S83" s="1"/>
      <c r="T83" s="1"/>
      <c r="U83" s="1"/>
    </row>
    <row r="84" spans="1:21" ht="15" x14ac:dyDescent="0.25">
      <c r="A84" s="1"/>
      <c r="B84" s="1"/>
      <c r="C84" s="1"/>
      <c r="G84" s="1"/>
      <c r="H84" s="1"/>
      <c r="I84" s="1"/>
      <c r="M84" s="1"/>
      <c r="N84" s="1"/>
      <c r="O84" s="1"/>
      <c r="S84" s="1"/>
      <c r="T84" s="1"/>
      <c r="U84" s="1"/>
    </row>
    <row r="85" spans="1:21" ht="15" x14ac:dyDescent="0.25">
      <c r="A85" s="1"/>
      <c r="B85" s="1"/>
      <c r="C85" s="1"/>
      <c r="G85" s="1"/>
      <c r="H85" s="1"/>
      <c r="I85" s="1"/>
      <c r="M85" s="1"/>
      <c r="N85" s="1"/>
      <c r="O85" s="1"/>
      <c r="S85" s="1"/>
      <c r="T85" s="1"/>
      <c r="U85" s="1"/>
    </row>
    <row r="86" spans="1:21" ht="15" x14ac:dyDescent="0.25">
      <c r="A86" s="1"/>
      <c r="B86" s="1"/>
      <c r="C86" s="1"/>
      <c r="G86" s="1"/>
      <c r="H86" s="1"/>
      <c r="I86" s="1"/>
      <c r="M86" s="1"/>
      <c r="N86" s="1"/>
      <c r="O86" s="1"/>
      <c r="S86" s="1"/>
      <c r="T86" s="1"/>
      <c r="U86" s="1"/>
    </row>
    <row r="87" spans="1:21" ht="15" x14ac:dyDescent="0.25">
      <c r="A87" s="1"/>
      <c r="B87" s="1"/>
      <c r="C87" s="1"/>
      <c r="G87" s="1"/>
      <c r="H87" s="1"/>
      <c r="I87" s="1"/>
      <c r="M87" s="1"/>
      <c r="N87" s="1"/>
      <c r="O87" s="1"/>
      <c r="S87" s="1"/>
      <c r="T87" s="1"/>
      <c r="U87" s="1"/>
    </row>
    <row r="88" spans="1:21" ht="15" x14ac:dyDescent="0.25">
      <c r="A88" s="1"/>
      <c r="B88" s="1"/>
      <c r="C88" s="1"/>
      <c r="G88" s="1"/>
      <c r="H88" s="1"/>
      <c r="I88" s="1"/>
      <c r="M88" s="1"/>
      <c r="N88" s="1"/>
      <c r="O88" s="1"/>
      <c r="S88" s="1"/>
      <c r="T88" s="1"/>
      <c r="U88" s="1"/>
    </row>
    <row r="89" spans="1:21" ht="15" x14ac:dyDescent="0.25">
      <c r="A89" s="1"/>
      <c r="B89" s="1"/>
      <c r="C89" s="1"/>
      <c r="G89" s="1"/>
      <c r="H89" s="1"/>
      <c r="I89" s="1"/>
      <c r="M89" s="1"/>
      <c r="N89" s="1"/>
      <c r="O89" s="1"/>
      <c r="S89" s="1"/>
      <c r="T89" s="1"/>
      <c r="U89" s="1"/>
    </row>
    <row r="90" spans="1:21" ht="15" x14ac:dyDescent="0.25">
      <c r="A90" s="1"/>
      <c r="B90" s="1"/>
      <c r="C90" s="1"/>
      <c r="G90" s="1"/>
      <c r="H90" s="1"/>
      <c r="I90" s="1"/>
      <c r="M90" s="1"/>
      <c r="N90" s="1"/>
      <c r="O90" s="1"/>
      <c r="S90" s="1"/>
      <c r="T90" s="1"/>
      <c r="U90" s="1"/>
    </row>
    <row r="91" spans="1:21" ht="15" x14ac:dyDescent="0.25">
      <c r="A91" s="1"/>
      <c r="B91" s="1"/>
      <c r="C91" s="1"/>
      <c r="G91" s="1"/>
      <c r="H91" s="1"/>
      <c r="I91" s="1"/>
      <c r="M91" s="1"/>
      <c r="N91" s="1"/>
      <c r="O91" s="1"/>
      <c r="S91" s="1"/>
      <c r="T91" s="1"/>
      <c r="U91" s="1"/>
    </row>
    <row r="92" spans="1:21" ht="15" x14ac:dyDescent="0.25">
      <c r="A92" s="1"/>
      <c r="B92" s="1"/>
      <c r="C92" s="1"/>
      <c r="G92" s="1"/>
      <c r="H92" s="1"/>
      <c r="I92" s="1"/>
      <c r="M92" s="1"/>
      <c r="N92" s="1"/>
      <c r="O92" s="1"/>
      <c r="S92" s="1"/>
      <c r="T92" s="1"/>
      <c r="U92" s="1"/>
    </row>
    <row r="93" spans="1:21" ht="15" x14ac:dyDescent="0.25">
      <c r="A93" s="1"/>
      <c r="B93" s="1"/>
      <c r="C93" s="1"/>
      <c r="G93" s="1"/>
      <c r="H93" s="1"/>
      <c r="I93" s="1"/>
      <c r="M93" s="1"/>
      <c r="N93" s="1"/>
      <c r="O93" s="1"/>
      <c r="S93" s="1"/>
      <c r="T93" s="1"/>
      <c r="U93" s="1"/>
    </row>
    <row r="94" spans="1:21" ht="15" x14ac:dyDescent="0.25">
      <c r="A94" s="1"/>
      <c r="B94" s="1"/>
      <c r="C94" s="1"/>
      <c r="G94" s="1"/>
      <c r="H94" s="1"/>
      <c r="I94" s="1"/>
      <c r="M94" s="1"/>
      <c r="N94" s="1"/>
      <c r="O94" s="1"/>
      <c r="S94" s="1"/>
      <c r="T94" s="1"/>
      <c r="U94" s="1"/>
    </row>
    <row r="95" spans="1:21" ht="15" x14ac:dyDescent="0.25">
      <c r="A95" s="1"/>
      <c r="B95" s="1"/>
      <c r="C95" s="1"/>
      <c r="G95" s="1"/>
      <c r="H95" s="1"/>
      <c r="I95" s="1"/>
      <c r="M95" s="1"/>
      <c r="N95" s="1"/>
      <c r="O95" s="1"/>
      <c r="S95" s="1"/>
      <c r="T95" s="1"/>
      <c r="U95" s="1"/>
    </row>
    <row r="96" spans="1:21" ht="15" x14ac:dyDescent="0.25">
      <c r="A96" s="1"/>
      <c r="B96" s="1"/>
      <c r="C96" s="1"/>
      <c r="G96" s="1"/>
      <c r="H96" s="1"/>
      <c r="I96" s="1"/>
      <c r="M96" s="1"/>
      <c r="N96" s="1"/>
      <c r="O96" s="1"/>
      <c r="S96" s="1"/>
      <c r="T96" s="1"/>
      <c r="U96" s="1"/>
    </row>
    <row r="97" spans="1:21" ht="15" x14ac:dyDescent="0.25">
      <c r="A97" s="1"/>
      <c r="B97" s="1"/>
      <c r="C97" s="1"/>
      <c r="G97" s="1"/>
      <c r="H97" s="1"/>
      <c r="I97" s="1"/>
      <c r="M97" s="1"/>
      <c r="N97" s="1"/>
      <c r="O97" s="1"/>
      <c r="S97" s="1"/>
      <c r="T97" s="1"/>
      <c r="U97" s="1"/>
    </row>
    <row r="98" spans="1:21" ht="15" x14ac:dyDescent="0.25">
      <c r="A98" s="1"/>
      <c r="B98" s="1"/>
      <c r="C98" s="1"/>
      <c r="G98" s="1"/>
      <c r="H98" s="1"/>
      <c r="I98" s="1"/>
      <c r="M98" s="1"/>
      <c r="N98" s="1"/>
      <c r="O98" s="1"/>
      <c r="S98" s="1"/>
      <c r="T98" s="1"/>
      <c r="U98" s="1"/>
    </row>
    <row r="99" spans="1:21" ht="15" x14ac:dyDescent="0.25">
      <c r="A99" s="1"/>
      <c r="B99" s="1"/>
      <c r="C99" s="1"/>
      <c r="G99" s="1"/>
      <c r="H99" s="1"/>
      <c r="I99" s="1"/>
      <c r="M99" s="1"/>
      <c r="N99" s="1"/>
      <c r="O99" s="1"/>
      <c r="S99" s="1"/>
      <c r="T99" s="1"/>
      <c r="U99" s="1"/>
    </row>
    <row r="100" spans="1:21" ht="15" x14ac:dyDescent="0.25">
      <c r="A100" s="1"/>
      <c r="B100" s="1"/>
      <c r="C100" s="1"/>
      <c r="G100" s="1"/>
      <c r="H100" s="1"/>
      <c r="I100" s="1"/>
      <c r="M100" s="1"/>
      <c r="N100" s="1"/>
      <c r="O100" s="1"/>
      <c r="S100" s="1"/>
      <c r="T100" s="1"/>
      <c r="U100" s="1"/>
    </row>
    <row r="101" spans="1:21" ht="15" x14ac:dyDescent="0.25">
      <c r="A101" s="1"/>
      <c r="B101" s="1"/>
      <c r="C101" s="1"/>
      <c r="G101" s="1"/>
      <c r="H101" s="1"/>
      <c r="I101" s="1"/>
      <c r="M101" s="1"/>
      <c r="N101" s="1"/>
      <c r="O101" s="1"/>
      <c r="S101" s="1"/>
      <c r="T101" s="1"/>
      <c r="U101" s="1"/>
    </row>
    <row r="102" spans="1:21" ht="15" x14ac:dyDescent="0.25">
      <c r="A102" s="1"/>
      <c r="B102" s="1"/>
      <c r="C102" s="1"/>
      <c r="G102" s="1"/>
      <c r="H102" s="1"/>
      <c r="I102" s="1"/>
      <c r="M102" s="1"/>
      <c r="N102" s="1"/>
      <c r="O102" s="1"/>
      <c r="S102" s="1"/>
      <c r="T102" s="1"/>
      <c r="U102" s="1"/>
    </row>
    <row r="103" spans="1:21" ht="15" x14ac:dyDescent="0.25">
      <c r="A103" s="1"/>
      <c r="B103" s="1"/>
      <c r="C103" s="1"/>
      <c r="G103" s="1"/>
      <c r="H103" s="1"/>
      <c r="I103" s="1"/>
      <c r="M103" s="1"/>
      <c r="N103" s="1"/>
      <c r="O103" s="1"/>
      <c r="S103" s="1"/>
      <c r="T103" s="1"/>
      <c r="U103" s="1"/>
    </row>
    <row r="104" spans="1:21" ht="15" x14ac:dyDescent="0.25">
      <c r="A104" s="1"/>
      <c r="B104" s="1"/>
      <c r="C104" s="1"/>
      <c r="G104" s="1"/>
      <c r="H104" s="1"/>
      <c r="I104" s="1"/>
      <c r="M104" s="1"/>
      <c r="N104" s="1"/>
      <c r="O104" s="1"/>
      <c r="S104" s="1"/>
      <c r="T104" s="1"/>
      <c r="U104" s="1"/>
    </row>
    <row r="105" spans="1:21" ht="15" x14ac:dyDescent="0.25">
      <c r="A105" s="1"/>
      <c r="B105" s="1"/>
      <c r="C105" s="1"/>
      <c r="G105" s="1"/>
      <c r="H105" s="1"/>
      <c r="I105" s="1"/>
      <c r="M105" s="1"/>
      <c r="N105" s="1"/>
      <c r="O105" s="1"/>
      <c r="S105" s="1"/>
      <c r="T105" s="1"/>
      <c r="U105" s="1"/>
    </row>
    <row r="106" spans="1:21" ht="15" x14ac:dyDescent="0.25">
      <c r="A106" s="1"/>
      <c r="B106" s="1"/>
      <c r="C106" s="1"/>
      <c r="G106" s="1"/>
      <c r="H106" s="1"/>
      <c r="I106" s="1"/>
      <c r="M106" s="1"/>
      <c r="N106" s="1"/>
      <c r="O106" s="1"/>
      <c r="S106" s="1"/>
      <c r="T106" s="1"/>
      <c r="U106" s="1"/>
    </row>
    <row r="107" spans="1:21" ht="15" x14ac:dyDescent="0.25">
      <c r="A107" s="1"/>
      <c r="B107" s="1"/>
      <c r="C107" s="1"/>
      <c r="G107" s="1"/>
      <c r="H107" s="1"/>
      <c r="I107" s="1"/>
      <c r="M107" s="1"/>
      <c r="N107" s="1"/>
      <c r="O107" s="1"/>
      <c r="S107" s="1"/>
      <c r="T107" s="1"/>
      <c r="U107" s="1"/>
    </row>
    <row r="108" spans="1:21" ht="15" x14ac:dyDescent="0.25">
      <c r="A108" s="1"/>
      <c r="B108" s="1"/>
      <c r="C108" s="1"/>
      <c r="G108" s="1"/>
      <c r="H108" s="1"/>
      <c r="I108" s="1"/>
      <c r="M108" s="1"/>
      <c r="N108" s="1"/>
      <c r="O108" s="1"/>
      <c r="S108" s="1"/>
      <c r="T108" s="1"/>
      <c r="U108" s="1"/>
    </row>
    <row r="109" spans="1:21" ht="15" x14ac:dyDescent="0.25">
      <c r="A109" s="1"/>
      <c r="B109" s="1"/>
      <c r="C109" s="1"/>
      <c r="G109" s="1"/>
      <c r="H109" s="1"/>
      <c r="I109" s="1"/>
      <c r="M109" s="1"/>
      <c r="N109" s="1"/>
      <c r="O109" s="1"/>
      <c r="S109" s="1"/>
      <c r="T109" s="1"/>
      <c r="U109" s="1"/>
    </row>
    <row r="110" spans="1:21" ht="15" x14ac:dyDescent="0.25">
      <c r="A110" s="1"/>
      <c r="B110" s="1"/>
      <c r="C110" s="1"/>
      <c r="G110" s="1"/>
      <c r="H110" s="1"/>
      <c r="I110" s="1"/>
      <c r="M110" s="1"/>
      <c r="N110" s="1"/>
      <c r="O110" s="1"/>
      <c r="S110" s="1"/>
      <c r="T110" s="1"/>
      <c r="U110" s="1"/>
    </row>
    <row r="111" spans="1:21" ht="15" x14ac:dyDescent="0.25">
      <c r="A111" s="1"/>
      <c r="B111" s="1"/>
      <c r="C111" s="1"/>
      <c r="G111" s="1"/>
      <c r="H111" s="1"/>
      <c r="I111" s="1"/>
      <c r="M111" s="1"/>
      <c r="N111" s="1"/>
      <c r="O111" s="1"/>
      <c r="S111" s="1"/>
      <c r="T111" s="1"/>
      <c r="U111" s="1"/>
    </row>
    <row r="112" spans="1:21" ht="15" x14ac:dyDescent="0.25">
      <c r="A112" s="1"/>
      <c r="B112" s="1"/>
      <c r="C112" s="1"/>
      <c r="G112" s="1"/>
      <c r="H112" s="1"/>
      <c r="I112" s="1"/>
      <c r="M112" s="1"/>
      <c r="N112" s="1"/>
      <c r="O112" s="1"/>
      <c r="S112" s="1"/>
      <c r="T112" s="1"/>
      <c r="U112" s="1"/>
    </row>
    <row r="113" spans="1:21" ht="15" x14ac:dyDescent="0.25">
      <c r="A113" s="1"/>
      <c r="B113" s="1"/>
      <c r="C113" s="1"/>
      <c r="G113" s="1"/>
      <c r="H113" s="1"/>
      <c r="I113" s="1"/>
      <c r="M113" s="1"/>
      <c r="N113" s="1"/>
      <c r="O113" s="1"/>
      <c r="S113" s="1"/>
      <c r="T113" s="1"/>
      <c r="U113" s="1"/>
    </row>
    <row r="114" spans="1:21" ht="15" x14ac:dyDescent="0.25">
      <c r="A114" s="1"/>
      <c r="B114" s="1"/>
      <c r="C114" s="1"/>
      <c r="G114" s="1"/>
      <c r="H114" s="1"/>
      <c r="I114" s="1"/>
      <c r="M114" s="1"/>
      <c r="N114" s="1"/>
      <c r="O114" s="1"/>
      <c r="S114" s="1"/>
      <c r="T114" s="1"/>
      <c r="U114" s="1"/>
    </row>
    <row r="115" spans="1:21" ht="15" x14ac:dyDescent="0.25">
      <c r="A115" s="1"/>
      <c r="B115" s="1"/>
      <c r="C115" s="1"/>
      <c r="G115" s="1"/>
      <c r="H115" s="1"/>
      <c r="I115" s="1"/>
      <c r="M115" s="1"/>
      <c r="N115" s="1"/>
      <c r="O115" s="1"/>
      <c r="S115" s="1"/>
      <c r="T115" s="1"/>
      <c r="U115" s="1"/>
    </row>
    <row r="116" spans="1:21" ht="15" x14ac:dyDescent="0.25">
      <c r="A116" s="1"/>
      <c r="B116" s="1"/>
      <c r="C116" s="1"/>
      <c r="G116" s="1"/>
      <c r="H116" s="1"/>
      <c r="I116" s="1"/>
      <c r="M116" s="1"/>
      <c r="N116" s="1"/>
      <c r="O116" s="1"/>
      <c r="S116" s="1"/>
      <c r="T116" s="1"/>
      <c r="U116" s="1"/>
    </row>
    <row r="117" spans="1:21" ht="15" x14ac:dyDescent="0.25">
      <c r="A117" s="1"/>
      <c r="B117" s="1"/>
      <c r="C117" s="1"/>
      <c r="G117" s="1"/>
      <c r="H117" s="1"/>
      <c r="I117" s="1"/>
      <c r="M117" s="1"/>
      <c r="N117" s="1"/>
      <c r="O117" s="1"/>
      <c r="S117" s="1"/>
      <c r="T117" s="1"/>
      <c r="U117" s="1"/>
    </row>
    <row r="118" spans="1:21" ht="15" x14ac:dyDescent="0.25">
      <c r="A118" s="1"/>
      <c r="B118" s="1"/>
      <c r="C118" s="1"/>
      <c r="G118" s="1"/>
      <c r="H118" s="1"/>
      <c r="I118" s="1"/>
      <c r="M118" s="1"/>
      <c r="N118" s="1"/>
      <c r="O118" s="1"/>
      <c r="S118" s="1"/>
      <c r="T118" s="1"/>
      <c r="U118" s="1"/>
    </row>
    <row r="119" spans="1:21" ht="15" x14ac:dyDescent="0.25">
      <c r="A119" s="1"/>
      <c r="B119" s="1"/>
      <c r="C119" s="1"/>
      <c r="G119" s="1"/>
      <c r="H119" s="1"/>
      <c r="I119" s="1"/>
      <c r="M119" s="1"/>
      <c r="N119" s="1"/>
      <c r="O119" s="1"/>
      <c r="S119" s="1"/>
      <c r="T119" s="1"/>
      <c r="U119" s="1"/>
    </row>
    <row r="120" spans="1:21" ht="15" x14ac:dyDescent="0.25">
      <c r="A120" s="1"/>
      <c r="B120" s="1"/>
      <c r="C120" s="1"/>
      <c r="G120" s="1"/>
      <c r="H120" s="1"/>
      <c r="I120" s="1"/>
      <c r="M120" s="1"/>
      <c r="N120" s="1"/>
      <c r="O120" s="1"/>
      <c r="S120" s="1"/>
      <c r="T120" s="1"/>
      <c r="U120" s="1"/>
    </row>
    <row r="121" spans="1:21" ht="15" x14ac:dyDescent="0.25">
      <c r="A121" s="1"/>
      <c r="B121" s="1"/>
      <c r="C121" s="1"/>
      <c r="G121" s="1"/>
      <c r="H121" s="1"/>
      <c r="I121" s="1"/>
      <c r="M121" s="1"/>
      <c r="N121" s="1"/>
      <c r="O121" s="1"/>
      <c r="S121" s="1"/>
      <c r="T121" s="1"/>
      <c r="U121" s="1"/>
    </row>
    <row r="122" spans="1:21" ht="15" x14ac:dyDescent="0.25">
      <c r="A122" s="1"/>
      <c r="B122" s="1"/>
      <c r="C122" s="1"/>
      <c r="G122" s="1"/>
      <c r="H122" s="1"/>
      <c r="I122" s="1"/>
      <c r="M122" s="1"/>
      <c r="N122" s="1"/>
      <c r="O122" s="1"/>
      <c r="S122" s="1"/>
      <c r="T122" s="1"/>
      <c r="U122" s="1"/>
    </row>
    <row r="123" spans="1:21" ht="15" x14ac:dyDescent="0.25">
      <c r="A123" s="1"/>
      <c r="B123" s="1"/>
      <c r="C123" s="1"/>
      <c r="G123" s="1"/>
      <c r="H123" s="1"/>
      <c r="I123" s="1"/>
      <c r="M123" s="1"/>
      <c r="N123" s="1"/>
      <c r="O123" s="1"/>
      <c r="S123" s="1"/>
      <c r="T123" s="1"/>
      <c r="U123" s="1"/>
    </row>
    <row r="124" spans="1:21" ht="15" x14ac:dyDescent="0.25">
      <c r="A124" s="1"/>
      <c r="B124" s="1"/>
      <c r="C124" s="1"/>
      <c r="G124" s="1"/>
      <c r="H124" s="1"/>
      <c r="I124" s="1"/>
      <c r="M124" s="1"/>
      <c r="N124" s="1"/>
      <c r="O124" s="1"/>
      <c r="S124" s="1"/>
      <c r="T124" s="1"/>
      <c r="U124" s="1"/>
    </row>
    <row r="125" spans="1:21" ht="15" x14ac:dyDescent="0.25">
      <c r="A125" s="1"/>
      <c r="B125" s="1"/>
      <c r="C125" s="1"/>
      <c r="G125" s="1"/>
      <c r="H125" s="1"/>
      <c r="I125" s="1"/>
      <c r="M125" s="1"/>
      <c r="N125" s="1"/>
      <c r="O125" s="1"/>
      <c r="S125" s="1"/>
      <c r="T125" s="1"/>
      <c r="U125" s="1"/>
    </row>
    <row r="126" spans="1:21" ht="15" x14ac:dyDescent="0.25">
      <c r="A126" s="1"/>
      <c r="B126" s="1"/>
      <c r="C126" s="1"/>
      <c r="G126" s="1"/>
      <c r="H126" s="1"/>
      <c r="I126" s="1"/>
      <c r="M126" s="1"/>
      <c r="N126" s="1"/>
      <c r="O126" s="1"/>
      <c r="S126" s="1"/>
      <c r="T126" s="1"/>
      <c r="U126" s="1"/>
    </row>
    <row r="127" spans="1:21" ht="15" x14ac:dyDescent="0.25">
      <c r="A127" s="1"/>
      <c r="B127" s="1"/>
      <c r="C127" s="1"/>
      <c r="G127" s="1"/>
      <c r="H127" s="1"/>
      <c r="I127" s="1"/>
      <c r="M127" s="1"/>
      <c r="N127" s="1"/>
      <c r="O127" s="1"/>
      <c r="S127" s="1"/>
      <c r="T127" s="1"/>
      <c r="U127" s="1"/>
    </row>
    <row r="128" spans="1:21" ht="15" x14ac:dyDescent="0.25">
      <c r="A128" s="1"/>
      <c r="B128" s="1"/>
      <c r="C128" s="1"/>
      <c r="G128" s="1"/>
      <c r="H128" s="1"/>
      <c r="I128" s="1"/>
      <c r="M128" s="1"/>
      <c r="N128" s="1"/>
      <c r="O128" s="1"/>
      <c r="S128" s="1"/>
      <c r="T128" s="1"/>
      <c r="U128" s="1"/>
    </row>
    <row r="129" spans="1:21" ht="15" x14ac:dyDescent="0.25">
      <c r="A129" s="1"/>
      <c r="B129" s="1"/>
      <c r="C129" s="1"/>
      <c r="G129" s="1"/>
      <c r="H129" s="1"/>
      <c r="I129" s="1"/>
      <c r="M129" s="1"/>
      <c r="N129" s="1"/>
      <c r="O129" s="1"/>
      <c r="S129" s="1"/>
      <c r="T129" s="1"/>
      <c r="U129" s="1"/>
    </row>
    <row r="130" spans="1:21" ht="15" x14ac:dyDescent="0.25">
      <c r="A130" s="1"/>
      <c r="B130" s="1"/>
      <c r="C130" s="1"/>
      <c r="G130" s="1"/>
      <c r="H130" s="1"/>
      <c r="I130" s="1"/>
      <c r="M130" s="1"/>
      <c r="N130" s="1"/>
      <c r="O130" s="1"/>
      <c r="S130" s="1"/>
      <c r="T130" s="1"/>
      <c r="U130" s="1"/>
    </row>
    <row r="131" spans="1:21" ht="15" x14ac:dyDescent="0.25">
      <c r="A131" s="1"/>
      <c r="B131" s="1"/>
      <c r="C131" s="1"/>
      <c r="G131" s="1"/>
      <c r="H131" s="1"/>
      <c r="I131" s="1"/>
      <c r="M131" s="1"/>
      <c r="N131" s="1"/>
      <c r="O131" s="1"/>
      <c r="S131" s="1"/>
      <c r="T131" s="1"/>
      <c r="U131" s="1"/>
    </row>
    <row r="132" spans="1:21" ht="15" x14ac:dyDescent="0.25">
      <c r="A132" s="1"/>
      <c r="B132" s="1"/>
      <c r="C132" s="1"/>
      <c r="G132" s="1"/>
      <c r="H132" s="1"/>
      <c r="I132" s="1"/>
      <c r="M132" s="1"/>
      <c r="N132" s="1"/>
      <c r="O132" s="1"/>
      <c r="S132" s="1"/>
      <c r="T132" s="1"/>
      <c r="U132" s="1"/>
    </row>
    <row r="133" spans="1:21" ht="15" x14ac:dyDescent="0.25">
      <c r="A133" s="1"/>
      <c r="B133" s="1"/>
      <c r="C133" s="1"/>
      <c r="G133" s="1"/>
      <c r="H133" s="1"/>
      <c r="I133" s="1"/>
      <c r="M133" s="1"/>
      <c r="N133" s="1"/>
      <c r="O133" s="1"/>
      <c r="S133" s="1"/>
      <c r="T133" s="1"/>
      <c r="U133" s="1"/>
    </row>
    <row r="134" spans="1:21" ht="15" x14ac:dyDescent="0.25">
      <c r="A134" s="1"/>
      <c r="B134" s="1"/>
      <c r="C134" s="1"/>
      <c r="G134" s="1"/>
      <c r="H134" s="1"/>
      <c r="I134" s="1"/>
      <c r="M134" s="1"/>
      <c r="N134" s="1"/>
      <c r="O134" s="1"/>
      <c r="S134" s="1"/>
      <c r="T134" s="1"/>
      <c r="U134" s="1"/>
    </row>
    <row r="135" spans="1:21" ht="15" x14ac:dyDescent="0.25">
      <c r="A135" s="1"/>
      <c r="B135" s="1"/>
      <c r="C135" s="1"/>
      <c r="G135" s="1"/>
      <c r="H135" s="1"/>
      <c r="I135" s="1"/>
      <c r="M135" s="1"/>
      <c r="N135" s="1"/>
      <c r="O135" s="1"/>
      <c r="S135" s="1"/>
      <c r="T135" s="1"/>
      <c r="U135" s="1"/>
    </row>
    <row r="136" spans="1:21" ht="15" x14ac:dyDescent="0.25">
      <c r="A136" s="1"/>
      <c r="B136" s="1"/>
      <c r="C136" s="1"/>
      <c r="G136" s="1"/>
      <c r="H136" s="1"/>
      <c r="I136" s="1"/>
      <c r="M136" s="1"/>
      <c r="N136" s="1"/>
      <c r="O136" s="1"/>
      <c r="S136" s="1"/>
      <c r="T136" s="1"/>
      <c r="U136" s="1"/>
    </row>
    <row r="137" spans="1:21" ht="15" x14ac:dyDescent="0.25">
      <c r="A137" s="1"/>
      <c r="B137" s="1"/>
      <c r="C137" s="1"/>
      <c r="G137" s="1"/>
      <c r="H137" s="1"/>
      <c r="I137" s="1"/>
      <c r="M137" s="1"/>
      <c r="N137" s="1"/>
      <c r="O137" s="1"/>
      <c r="S137" s="1"/>
      <c r="T137" s="1"/>
      <c r="U137" s="1"/>
    </row>
    <row r="138" spans="1:21" ht="15" x14ac:dyDescent="0.25">
      <c r="A138" s="1"/>
      <c r="B138" s="1"/>
      <c r="C138" s="1"/>
      <c r="G138" s="1"/>
      <c r="H138" s="1"/>
      <c r="I138" s="1"/>
      <c r="M138" s="1"/>
      <c r="N138" s="1"/>
      <c r="O138" s="1"/>
      <c r="S138" s="1"/>
      <c r="T138" s="1"/>
      <c r="U138" s="1"/>
    </row>
    <row r="139" spans="1:21" ht="15" x14ac:dyDescent="0.25">
      <c r="A139" s="1"/>
      <c r="B139" s="1"/>
      <c r="C139" s="1"/>
      <c r="G139" s="1"/>
      <c r="H139" s="1"/>
      <c r="I139" s="1"/>
      <c r="M139" s="1"/>
      <c r="N139" s="1"/>
      <c r="O139" s="1"/>
      <c r="S139" s="1"/>
      <c r="T139" s="1"/>
      <c r="U139" s="1"/>
    </row>
    <row r="140" spans="1:21" ht="15" x14ac:dyDescent="0.25">
      <c r="A140" s="1"/>
      <c r="B140" s="1"/>
      <c r="C140" s="1"/>
      <c r="G140" s="1"/>
      <c r="H140" s="1"/>
      <c r="I140" s="1"/>
      <c r="M140" s="1"/>
      <c r="N140" s="1"/>
      <c r="O140" s="1"/>
      <c r="S140" s="1"/>
      <c r="T140" s="1"/>
      <c r="U140" s="1"/>
    </row>
    <row r="141" spans="1:21" ht="15" x14ac:dyDescent="0.25">
      <c r="A141" s="1"/>
      <c r="B141" s="1"/>
      <c r="C141" s="1"/>
      <c r="G141" s="1"/>
      <c r="H141" s="1"/>
      <c r="I141" s="1"/>
      <c r="M141" s="1"/>
      <c r="N141" s="1"/>
      <c r="O141" s="1"/>
      <c r="S141" s="1"/>
      <c r="T141" s="1"/>
      <c r="U141" s="1"/>
    </row>
    <row r="142" spans="1:21" ht="15" x14ac:dyDescent="0.25">
      <c r="A142" s="1"/>
      <c r="B142" s="1"/>
      <c r="C142" s="1"/>
      <c r="G142" s="1"/>
      <c r="H142" s="1"/>
      <c r="I142" s="1"/>
      <c r="M142" s="1"/>
      <c r="N142" s="1"/>
      <c r="O142" s="1"/>
      <c r="S142" s="1"/>
      <c r="T142" s="1"/>
      <c r="U142" s="1"/>
    </row>
    <row r="143" spans="1:21" ht="15" x14ac:dyDescent="0.25">
      <c r="A143" s="1"/>
      <c r="B143" s="1"/>
      <c r="C143" s="1"/>
      <c r="G143" s="1"/>
      <c r="H143" s="1"/>
      <c r="I143" s="1"/>
      <c r="M143" s="1"/>
      <c r="N143" s="1"/>
      <c r="O143" s="1"/>
      <c r="S143" s="1"/>
      <c r="T143" s="1"/>
      <c r="U143" s="1"/>
    </row>
    <row r="144" spans="1:21" ht="15" x14ac:dyDescent="0.25">
      <c r="A144" s="1"/>
      <c r="B144" s="1"/>
      <c r="C144" s="1"/>
      <c r="G144" s="1"/>
      <c r="H144" s="1"/>
      <c r="I144" s="1"/>
      <c r="M144" s="1"/>
      <c r="N144" s="1"/>
      <c r="O144" s="1"/>
      <c r="S144" s="1"/>
      <c r="T144" s="1"/>
      <c r="U144" s="1"/>
    </row>
    <row r="145" spans="1:21" ht="15" x14ac:dyDescent="0.25">
      <c r="A145" s="1"/>
      <c r="B145" s="1"/>
      <c r="C145" s="1"/>
      <c r="G145" s="1"/>
      <c r="H145" s="1"/>
      <c r="I145" s="1"/>
      <c r="M145" s="1"/>
      <c r="N145" s="1"/>
      <c r="O145" s="1"/>
      <c r="S145" s="1"/>
      <c r="T145" s="1"/>
      <c r="U145" s="1"/>
    </row>
    <row r="146" spans="1:21" ht="15" x14ac:dyDescent="0.25">
      <c r="A146" s="1"/>
      <c r="B146" s="1"/>
      <c r="C146" s="1"/>
      <c r="G146" s="1"/>
      <c r="H146" s="1"/>
      <c r="I146" s="1"/>
      <c r="M146" s="1"/>
      <c r="N146" s="1"/>
      <c r="O146" s="1"/>
      <c r="S146" s="1"/>
      <c r="T146" s="1"/>
      <c r="U146" s="1"/>
    </row>
    <row r="147" spans="1:21" ht="15" x14ac:dyDescent="0.25">
      <c r="A147" s="1"/>
      <c r="B147" s="1"/>
      <c r="C147" s="1"/>
      <c r="G147" s="1"/>
      <c r="H147" s="1"/>
      <c r="I147" s="1"/>
      <c r="M147" s="1"/>
      <c r="N147" s="1"/>
      <c r="O147" s="1"/>
      <c r="S147" s="1"/>
      <c r="T147" s="1"/>
      <c r="U147" s="1"/>
    </row>
    <row r="148" spans="1:21" ht="15" x14ac:dyDescent="0.25">
      <c r="A148" s="1"/>
      <c r="B148" s="1"/>
      <c r="C148" s="1"/>
      <c r="G148" s="1"/>
      <c r="H148" s="1"/>
      <c r="I148" s="1"/>
      <c r="M148" s="1"/>
      <c r="N148" s="1"/>
      <c r="O148" s="1"/>
      <c r="S148" s="1"/>
      <c r="T148" s="1"/>
      <c r="U148" s="1"/>
    </row>
    <row r="149" spans="1:21" ht="15" x14ac:dyDescent="0.25">
      <c r="A149" s="1"/>
      <c r="B149" s="1"/>
      <c r="C149" s="1"/>
      <c r="G149" s="1"/>
      <c r="H149" s="1"/>
      <c r="I149" s="1"/>
      <c r="M149" s="1"/>
      <c r="N149" s="1"/>
      <c r="O149" s="1"/>
      <c r="S149" s="1"/>
      <c r="T149" s="1"/>
      <c r="U149" s="1"/>
    </row>
    <row r="150" spans="1:21" ht="15" x14ac:dyDescent="0.25">
      <c r="A150" s="1"/>
      <c r="B150" s="1"/>
      <c r="C150" s="1"/>
      <c r="G150" s="1"/>
      <c r="H150" s="1"/>
      <c r="I150" s="1"/>
      <c r="M150" s="1"/>
      <c r="N150" s="1"/>
      <c r="O150" s="1"/>
      <c r="S150" s="1"/>
      <c r="T150" s="1"/>
      <c r="U150" s="1"/>
    </row>
    <row r="151" spans="1:21" ht="15" x14ac:dyDescent="0.25">
      <c r="A151" s="1"/>
      <c r="B151" s="1"/>
      <c r="C151" s="1"/>
      <c r="G151" s="1"/>
      <c r="H151" s="1"/>
      <c r="I151" s="1"/>
      <c r="M151" s="1"/>
      <c r="N151" s="1"/>
      <c r="O151" s="1"/>
      <c r="S151" s="1"/>
      <c r="T151" s="1"/>
      <c r="U151" s="1"/>
    </row>
    <row r="152" spans="1:21" ht="15" x14ac:dyDescent="0.25">
      <c r="A152" s="1"/>
      <c r="B152" s="1"/>
      <c r="C152" s="1"/>
      <c r="G152" s="1"/>
      <c r="H152" s="1"/>
      <c r="I152" s="1"/>
      <c r="M152" s="1"/>
      <c r="N152" s="1"/>
      <c r="O152" s="1"/>
      <c r="S152" s="1"/>
      <c r="T152" s="1"/>
      <c r="U152" s="1"/>
    </row>
    <row r="153" spans="1:21" ht="15" x14ac:dyDescent="0.25">
      <c r="A153" s="1"/>
      <c r="B153" s="1"/>
      <c r="C153" s="1"/>
      <c r="G153" s="1"/>
      <c r="H153" s="1"/>
      <c r="I153" s="1"/>
      <c r="M153" s="1"/>
      <c r="N153" s="1"/>
      <c r="O153" s="1"/>
      <c r="S153" s="1"/>
      <c r="T153" s="1"/>
      <c r="U153" s="1"/>
    </row>
    <row r="154" spans="1:21" ht="15" x14ac:dyDescent="0.25">
      <c r="A154" s="1"/>
      <c r="B154" s="1"/>
      <c r="C154" s="1"/>
      <c r="G154" s="1"/>
      <c r="H154" s="1"/>
      <c r="I154" s="1"/>
      <c r="M154" s="1"/>
      <c r="N154" s="1"/>
      <c r="O154" s="1"/>
      <c r="S154" s="1"/>
      <c r="T154" s="1"/>
      <c r="U154" s="1"/>
    </row>
    <row r="155" spans="1:21" ht="15" x14ac:dyDescent="0.25">
      <c r="A155" s="1"/>
      <c r="B155" s="1"/>
      <c r="C155" s="1"/>
      <c r="G155" s="1"/>
      <c r="H155" s="1"/>
      <c r="I155" s="1"/>
      <c r="M155" s="1"/>
      <c r="N155" s="1"/>
      <c r="O155" s="1"/>
      <c r="S155" s="1"/>
      <c r="T155" s="1"/>
      <c r="U155" s="1"/>
    </row>
    <row r="156" spans="1:21" ht="15" x14ac:dyDescent="0.25">
      <c r="A156" s="1"/>
      <c r="B156" s="1"/>
      <c r="C156" s="1"/>
      <c r="G156" s="1"/>
      <c r="H156" s="1"/>
      <c r="I156" s="1"/>
      <c r="M156" s="1"/>
      <c r="N156" s="1"/>
      <c r="O156" s="1"/>
      <c r="S156" s="1"/>
      <c r="T156" s="1"/>
      <c r="U156" s="1"/>
    </row>
    <row r="157" spans="1:21" ht="15" x14ac:dyDescent="0.25">
      <c r="A157" s="1"/>
      <c r="B157" s="1"/>
      <c r="C157" s="1"/>
      <c r="G157" s="1"/>
      <c r="H157" s="1"/>
      <c r="I157" s="1"/>
      <c r="M157" s="1"/>
      <c r="N157" s="1"/>
      <c r="O157" s="1"/>
      <c r="S157" s="1"/>
      <c r="T157" s="1"/>
      <c r="U157" s="1"/>
    </row>
    <row r="158" spans="1:21" ht="15" x14ac:dyDescent="0.25">
      <c r="A158" s="1"/>
      <c r="B158" s="1"/>
      <c r="C158" s="1"/>
      <c r="G158" s="1"/>
      <c r="H158" s="1"/>
      <c r="I158" s="1"/>
      <c r="M158" s="1"/>
      <c r="N158" s="1"/>
      <c r="O158" s="1"/>
      <c r="S158" s="1"/>
      <c r="T158" s="1"/>
      <c r="U158" s="1"/>
    </row>
    <row r="159" spans="1:21" ht="15" x14ac:dyDescent="0.25">
      <c r="A159" s="1"/>
      <c r="B159" s="1"/>
      <c r="C159" s="1"/>
      <c r="G159" s="1"/>
      <c r="H159" s="1"/>
      <c r="I159" s="1"/>
      <c r="M159" s="1"/>
      <c r="N159" s="1"/>
      <c r="O159" s="1"/>
      <c r="S159" s="1"/>
      <c r="T159" s="1"/>
      <c r="U159" s="1"/>
    </row>
    <row r="160" spans="1:21" ht="15" x14ac:dyDescent="0.25">
      <c r="A160" s="1"/>
      <c r="B160" s="1"/>
      <c r="C160" s="1"/>
      <c r="G160" s="1"/>
      <c r="H160" s="1"/>
      <c r="I160" s="1"/>
      <c r="M160" s="1"/>
      <c r="N160" s="1"/>
      <c r="O160" s="1"/>
      <c r="S160" s="1"/>
      <c r="T160" s="1"/>
      <c r="U160" s="1"/>
    </row>
    <row r="161" spans="1:21" ht="15" x14ac:dyDescent="0.25">
      <c r="A161" s="1"/>
      <c r="B161" s="1"/>
      <c r="C161" s="1"/>
      <c r="G161" s="1"/>
      <c r="H161" s="1"/>
      <c r="I161" s="1"/>
      <c r="M161" s="1"/>
      <c r="N161" s="1"/>
      <c r="O161" s="1"/>
      <c r="S161" s="1"/>
      <c r="T161" s="1"/>
      <c r="U161" s="1"/>
    </row>
    <row r="162" spans="1:21" ht="15" x14ac:dyDescent="0.25">
      <c r="A162" s="1"/>
      <c r="B162" s="1"/>
      <c r="C162" s="1"/>
      <c r="G162" s="1"/>
      <c r="H162" s="1"/>
      <c r="I162" s="1"/>
      <c r="M162" s="1"/>
      <c r="N162" s="1"/>
      <c r="O162" s="1"/>
      <c r="S162" s="1"/>
      <c r="T162" s="1"/>
      <c r="U162" s="1"/>
    </row>
    <row r="163" spans="1:21" ht="15" x14ac:dyDescent="0.25">
      <c r="A163" s="1"/>
      <c r="B163" s="1"/>
      <c r="C163" s="1"/>
      <c r="G163" s="1"/>
      <c r="H163" s="1"/>
      <c r="I163" s="1"/>
      <c r="M163" s="1"/>
      <c r="N163" s="1"/>
      <c r="O163" s="1"/>
      <c r="S163" s="1"/>
      <c r="T163" s="1"/>
      <c r="U163" s="1"/>
    </row>
    <row r="164" spans="1:21" ht="15" x14ac:dyDescent="0.25">
      <c r="A164" s="1"/>
      <c r="B164" s="1"/>
      <c r="C164" s="1"/>
      <c r="G164" s="1"/>
      <c r="H164" s="1"/>
      <c r="I164" s="1"/>
      <c r="M164" s="1"/>
      <c r="N164" s="1"/>
      <c r="O164" s="1"/>
      <c r="S164" s="1"/>
      <c r="T164" s="1"/>
      <c r="U164" s="1"/>
    </row>
    <row r="165" spans="1:21" ht="15" x14ac:dyDescent="0.25">
      <c r="A165" s="1"/>
      <c r="B165" s="1"/>
      <c r="C165" s="1"/>
      <c r="G165" s="1"/>
      <c r="H165" s="1"/>
      <c r="I165" s="1"/>
      <c r="M165" s="1"/>
      <c r="N165" s="1"/>
      <c r="O165" s="1"/>
      <c r="S165" s="1"/>
      <c r="T165" s="1"/>
      <c r="U165" s="1"/>
    </row>
    <row r="166" spans="1:21" ht="15" x14ac:dyDescent="0.25">
      <c r="A166" s="1"/>
      <c r="B166" s="1"/>
      <c r="C166" s="1"/>
      <c r="G166" s="1"/>
      <c r="H166" s="1"/>
      <c r="I166" s="1"/>
      <c r="M166" s="1"/>
      <c r="N166" s="1"/>
      <c r="O166" s="1"/>
      <c r="S166" s="1"/>
      <c r="T166" s="1"/>
      <c r="U166" s="1"/>
    </row>
    <row r="167" spans="1:21" ht="15" x14ac:dyDescent="0.25">
      <c r="A167" s="1"/>
      <c r="B167" s="1"/>
      <c r="C167" s="1"/>
      <c r="G167" s="1"/>
      <c r="H167" s="1"/>
      <c r="I167" s="1"/>
      <c r="M167" s="1"/>
      <c r="N167" s="1"/>
      <c r="O167" s="1"/>
      <c r="S167" s="1"/>
      <c r="T167" s="1"/>
      <c r="U167" s="1"/>
    </row>
    <row r="168" spans="1:21" ht="15" x14ac:dyDescent="0.25">
      <c r="A168" s="1"/>
      <c r="B168" s="1"/>
      <c r="C168" s="1"/>
      <c r="G168" s="1"/>
      <c r="H168" s="1"/>
      <c r="I168" s="1"/>
      <c r="M168" s="1"/>
      <c r="N168" s="1"/>
      <c r="O168" s="1"/>
      <c r="S168" s="1"/>
      <c r="T168" s="1"/>
      <c r="U168" s="1"/>
    </row>
    <row r="169" spans="1:21" ht="15" x14ac:dyDescent="0.25">
      <c r="A169" s="1"/>
      <c r="B169" s="1"/>
      <c r="C169" s="1"/>
      <c r="G169" s="1"/>
      <c r="H169" s="1"/>
      <c r="I169" s="1"/>
      <c r="M169" s="1"/>
      <c r="N169" s="1"/>
      <c r="O169" s="1"/>
      <c r="S169" s="1"/>
      <c r="T169" s="1"/>
      <c r="U169" s="1"/>
    </row>
    <row r="170" spans="1:21" ht="15" x14ac:dyDescent="0.25">
      <c r="A170" s="1"/>
      <c r="B170" s="1"/>
      <c r="C170" s="1"/>
      <c r="G170" s="1"/>
      <c r="H170" s="1"/>
      <c r="I170" s="1"/>
      <c r="M170" s="1"/>
      <c r="N170" s="1"/>
      <c r="O170" s="1"/>
      <c r="S170" s="1"/>
      <c r="T170" s="1"/>
      <c r="U170" s="1"/>
    </row>
    <row r="171" spans="1:21" ht="15" x14ac:dyDescent="0.25">
      <c r="A171" s="1"/>
      <c r="B171" s="1"/>
      <c r="C171" s="1"/>
      <c r="G171" s="1"/>
      <c r="H171" s="1"/>
      <c r="I171" s="1"/>
      <c r="M171" s="1"/>
      <c r="N171" s="1"/>
      <c r="O171" s="1"/>
      <c r="S171" s="1"/>
      <c r="T171" s="1"/>
      <c r="U171" s="1"/>
    </row>
    <row r="172" spans="1:21" ht="15" x14ac:dyDescent="0.25">
      <c r="A172" s="1"/>
      <c r="B172" s="1"/>
      <c r="C172" s="1"/>
      <c r="G172" s="1"/>
      <c r="H172" s="1"/>
      <c r="I172" s="1"/>
      <c r="M172" s="1"/>
      <c r="N172" s="1"/>
      <c r="O172" s="1"/>
      <c r="S172" s="1"/>
      <c r="T172" s="1"/>
      <c r="U172" s="1"/>
    </row>
    <row r="173" spans="1:21" ht="15" x14ac:dyDescent="0.25">
      <c r="A173" s="1"/>
      <c r="B173" s="1"/>
      <c r="C173" s="1"/>
      <c r="G173" s="1"/>
      <c r="H173" s="1"/>
      <c r="I173" s="1"/>
      <c r="M173" s="1"/>
      <c r="N173" s="1"/>
      <c r="O173" s="1"/>
      <c r="S173" s="1"/>
      <c r="T173" s="1"/>
      <c r="U173" s="1"/>
    </row>
    <row r="174" spans="1:21" ht="15" x14ac:dyDescent="0.25">
      <c r="A174" s="1"/>
      <c r="B174" s="1"/>
      <c r="C174" s="1"/>
      <c r="G174" s="1"/>
      <c r="H174" s="1"/>
      <c r="I174" s="1"/>
      <c r="M174" s="1"/>
      <c r="N174" s="1"/>
      <c r="O174" s="1"/>
      <c r="S174" s="1"/>
      <c r="T174" s="1"/>
      <c r="U174" s="1"/>
    </row>
    <row r="175" spans="1:21" ht="15" x14ac:dyDescent="0.25">
      <c r="A175" s="1"/>
      <c r="B175" s="1"/>
      <c r="C175" s="1"/>
      <c r="G175" s="1"/>
      <c r="H175" s="1"/>
      <c r="I175" s="1"/>
      <c r="M175" s="1"/>
      <c r="N175" s="1"/>
      <c r="O175" s="1"/>
      <c r="S175" s="1"/>
      <c r="T175" s="1"/>
      <c r="U175" s="1"/>
    </row>
    <row r="176" spans="1:21" ht="15" x14ac:dyDescent="0.25">
      <c r="A176" s="1"/>
      <c r="B176" s="1"/>
      <c r="C176" s="1"/>
      <c r="G176" s="1"/>
      <c r="H176" s="1"/>
      <c r="I176" s="1"/>
      <c r="M176" s="1"/>
      <c r="N176" s="1"/>
      <c r="O176" s="1"/>
      <c r="S176" s="1"/>
      <c r="T176" s="1"/>
      <c r="U176" s="1"/>
    </row>
    <row r="177" spans="1:21" ht="15" x14ac:dyDescent="0.25">
      <c r="A177" s="1"/>
      <c r="B177" s="1"/>
      <c r="C177" s="1"/>
      <c r="G177" s="1"/>
      <c r="H177" s="1"/>
      <c r="I177" s="1"/>
      <c r="M177" s="1"/>
      <c r="N177" s="1"/>
      <c r="O177" s="1"/>
      <c r="S177" s="1"/>
      <c r="T177" s="1"/>
      <c r="U177" s="1"/>
    </row>
    <row r="178" spans="1:21" ht="15" x14ac:dyDescent="0.25">
      <c r="A178" s="1"/>
      <c r="B178" s="1"/>
      <c r="C178" s="1"/>
      <c r="G178" s="1"/>
      <c r="H178" s="1"/>
      <c r="I178" s="1"/>
      <c r="M178" s="1"/>
      <c r="N178" s="1"/>
      <c r="O178" s="1"/>
      <c r="S178" s="1"/>
      <c r="T178" s="1"/>
      <c r="U178" s="1"/>
    </row>
    <row r="179" spans="1:21" ht="15" x14ac:dyDescent="0.25">
      <c r="A179" s="1"/>
      <c r="B179" s="1"/>
      <c r="C179" s="1"/>
      <c r="G179" s="1"/>
      <c r="H179" s="1"/>
      <c r="I179" s="1"/>
      <c r="M179" s="1"/>
      <c r="N179" s="1"/>
      <c r="O179" s="1"/>
      <c r="S179" s="1"/>
      <c r="T179" s="1"/>
      <c r="U179" s="1"/>
    </row>
    <row r="180" spans="1:21" ht="15" x14ac:dyDescent="0.25">
      <c r="A180" s="1"/>
      <c r="B180" s="1"/>
      <c r="C180" s="1"/>
      <c r="G180" s="1"/>
      <c r="H180" s="1"/>
      <c r="I180" s="1"/>
      <c r="M180" s="1"/>
      <c r="N180" s="1"/>
      <c r="O180" s="1"/>
      <c r="S180" s="1"/>
      <c r="T180" s="1"/>
      <c r="U180" s="1"/>
    </row>
    <row r="181" spans="1:21" ht="15" x14ac:dyDescent="0.25">
      <c r="A181" s="1"/>
      <c r="B181" s="1"/>
      <c r="C181" s="1"/>
      <c r="G181" s="1"/>
      <c r="H181" s="1"/>
      <c r="I181" s="1"/>
      <c r="M181" s="1"/>
      <c r="N181" s="1"/>
      <c r="O181" s="1"/>
      <c r="S181" s="1"/>
      <c r="T181" s="1"/>
      <c r="U181" s="1"/>
    </row>
    <row r="182" spans="1:21" ht="15" x14ac:dyDescent="0.25">
      <c r="A182" s="1"/>
      <c r="B182" s="1"/>
      <c r="C182" s="1"/>
      <c r="G182" s="1"/>
      <c r="H182" s="1"/>
      <c r="I182" s="1"/>
      <c r="M182" s="1"/>
      <c r="N182" s="1"/>
      <c r="O182" s="1"/>
      <c r="S182" s="1"/>
      <c r="T182" s="1"/>
      <c r="U182" s="1"/>
    </row>
    <row r="183" spans="1:21" ht="15" x14ac:dyDescent="0.25">
      <c r="A183" s="1"/>
      <c r="B183" s="1"/>
      <c r="C183" s="1"/>
      <c r="G183" s="1"/>
      <c r="H183" s="1"/>
      <c r="I183" s="1"/>
      <c r="M183" s="1"/>
      <c r="N183" s="1"/>
      <c r="O183" s="1"/>
      <c r="S183" s="1"/>
      <c r="T183" s="1"/>
      <c r="U183" s="1"/>
    </row>
    <row r="184" spans="1:21" ht="15" x14ac:dyDescent="0.25">
      <c r="A184" s="1"/>
      <c r="B184" s="1"/>
      <c r="C184" s="1"/>
      <c r="G184" s="1"/>
      <c r="H184" s="1"/>
      <c r="I184" s="1"/>
      <c r="M184" s="1"/>
      <c r="N184" s="1"/>
      <c r="O184" s="1"/>
      <c r="S184" s="1"/>
      <c r="T184" s="1"/>
      <c r="U184" s="1"/>
    </row>
    <row r="185" spans="1:21" ht="15" x14ac:dyDescent="0.25">
      <c r="A185" s="1"/>
      <c r="B185" s="1"/>
      <c r="C185" s="1"/>
      <c r="G185" s="1"/>
      <c r="H185" s="1"/>
      <c r="I185" s="1"/>
      <c r="M185" s="1"/>
      <c r="N185" s="1"/>
      <c r="O185" s="1"/>
      <c r="S185" s="1"/>
      <c r="T185" s="1"/>
      <c r="U185" s="1"/>
    </row>
    <row r="186" spans="1:21" ht="15" x14ac:dyDescent="0.25">
      <c r="A186" s="1"/>
      <c r="B186" s="1"/>
      <c r="C186" s="1"/>
      <c r="G186" s="1"/>
      <c r="H186" s="1"/>
      <c r="I186" s="1"/>
      <c r="M186" s="1"/>
      <c r="N186" s="1"/>
      <c r="O186" s="1"/>
      <c r="S186" s="1"/>
      <c r="T186" s="1"/>
      <c r="U186" s="1"/>
    </row>
    <row r="187" spans="1:21" ht="15" x14ac:dyDescent="0.25">
      <c r="A187" s="1"/>
      <c r="B187" s="1"/>
      <c r="C187" s="1"/>
      <c r="G187" s="1"/>
      <c r="H187" s="1"/>
      <c r="I187" s="1"/>
      <c r="M187" s="1"/>
      <c r="N187" s="1"/>
      <c r="O187" s="1"/>
      <c r="S187" s="1"/>
      <c r="T187" s="1"/>
      <c r="U187" s="1"/>
    </row>
    <row r="188" spans="1:21" ht="15" x14ac:dyDescent="0.25">
      <c r="A188" s="1"/>
      <c r="B188" s="1"/>
      <c r="C188" s="1"/>
      <c r="G188" s="1"/>
      <c r="H188" s="1"/>
      <c r="I188" s="1"/>
      <c r="M188" s="1"/>
      <c r="N188" s="1"/>
      <c r="O188" s="1"/>
      <c r="S188" s="1"/>
      <c r="T188" s="1"/>
      <c r="U188" s="1"/>
    </row>
    <row r="189" spans="1:21" ht="15" x14ac:dyDescent="0.25">
      <c r="A189" s="1"/>
      <c r="B189" s="1"/>
      <c r="C189" s="1"/>
      <c r="G189" s="1"/>
      <c r="H189" s="1"/>
      <c r="I189" s="1"/>
      <c r="M189" s="1"/>
      <c r="N189" s="1"/>
      <c r="O189" s="1"/>
      <c r="S189" s="1"/>
      <c r="T189" s="1"/>
      <c r="U189" s="1"/>
    </row>
    <row r="190" spans="1:21" ht="15" x14ac:dyDescent="0.25">
      <c r="A190" s="1"/>
      <c r="B190" s="1"/>
      <c r="C190" s="1"/>
      <c r="G190" s="1"/>
      <c r="H190" s="1"/>
      <c r="I190" s="1"/>
      <c r="M190" s="1"/>
      <c r="N190" s="1"/>
      <c r="O190" s="1"/>
      <c r="S190" s="1"/>
      <c r="T190" s="1"/>
      <c r="U190" s="1"/>
    </row>
    <row r="191" spans="1:21" ht="15" x14ac:dyDescent="0.25">
      <c r="A191" s="1"/>
      <c r="B191" s="1"/>
      <c r="C191" s="1"/>
      <c r="G191" s="1"/>
      <c r="H191" s="1"/>
      <c r="I191" s="1"/>
      <c r="M191" s="1"/>
      <c r="N191" s="1"/>
      <c r="O191" s="1"/>
      <c r="S191" s="1"/>
      <c r="T191" s="1"/>
      <c r="U191" s="1"/>
    </row>
    <row r="192" spans="1:21" ht="15" x14ac:dyDescent="0.25">
      <c r="A192" s="1"/>
      <c r="B192" s="1"/>
      <c r="C192" s="1"/>
      <c r="G192" s="1"/>
      <c r="H192" s="1"/>
      <c r="I192" s="1"/>
      <c r="M192" s="1"/>
      <c r="N192" s="1"/>
      <c r="O192" s="1"/>
      <c r="S192" s="1"/>
      <c r="T192" s="1"/>
      <c r="U192" s="1"/>
    </row>
    <row r="193" spans="1:21" ht="15" x14ac:dyDescent="0.25">
      <c r="A193" s="1"/>
      <c r="B193" s="1"/>
      <c r="C193" s="1"/>
      <c r="G193" s="1"/>
      <c r="H193" s="1"/>
      <c r="I193" s="1"/>
      <c r="M193" s="1"/>
      <c r="N193" s="1"/>
      <c r="O193" s="1"/>
      <c r="S193" s="1"/>
      <c r="T193" s="1"/>
      <c r="U193" s="1"/>
    </row>
    <row r="194" spans="1:21" ht="15" x14ac:dyDescent="0.25">
      <c r="A194" s="1"/>
      <c r="B194" s="1"/>
      <c r="C194" s="1"/>
      <c r="G194" s="1"/>
      <c r="H194" s="1"/>
      <c r="I194" s="1"/>
      <c r="M194" s="1"/>
      <c r="N194" s="1"/>
      <c r="O194" s="1"/>
      <c r="S194" s="1"/>
      <c r="T194" s="1"/>
      <c r="U194" s="1"/>
    </row>
    <row r="195" spans="1:21" ht="15" x14ac:dyDescent="0.25">
      <c r="A195" s="1"/>
      <c r="B195" s="1"/>
      <c r="C195" s="1"/>
      <c r="G195" s="1"/>
      <c r="H195" s="1"/>
      <c r="I195" s="1"/>
      <c r="M195" s="1"/>
      <c r="N195" s="1"/>
      <c r="O195" s="1"/>
      <c r="S195" s="1"/>
      <c r="T195" s="1"/>
      <c r="U195" s="1"/>
    </row>
    <row r="196" spans="1:21" ht="15" x14ac:dyDescent="0.25">
      <c r="A196" s="1"/>
      <c r="B196" s="1"/>
      <c r="C196" s="1"/>
      <c r="G196" s="1"/>
      <c r="H196" s="1"/>
      <c r="I196" s="1"/>
      <c r="M196" s="1"/>
      <c r="N196" s="1"/>
      <c r="O196" s="1"/>
      <c r="S196" s="1"/>
      <c r="T196" s="1"/>
      <c r="U196" s="1"/>
    </row>
    <row r="197" spans="1:21" ht="15" x14ac:dyDescent="0.25">
      <c r="A197" s="1"/>
      <c r="B197" s="1"/>
      <c r="C197" s="1"/>
      <c r="G197" s="1"/>
      <c r="H197" s="1"/>
      <c r="I197" s="1"/>
      <c r="M197" s="1"/>
      <c r="N197" s="1"/>
      <c r="O197" s="1"/>
      <c r="S197" s="1"/>
      <c r="T197" s="1"/>
      <c r="U197" s="1"/>
    </row>
    <row r="198" spans="1:21" ht="15" x14ac:dyDescent="0.25">
      <c r="A198" s="1"/>
      <c r="B198" s="1"/>
      <c r="C198" s="1"/>
      <c r="G198" s="1"/>
      <c r="H198" s="1"/>
      <c r="I198" s="1"/>
      <c r="M198" s="1"/>
      <c r="N198" s="1"/>
      <c r="O198" s="1"/>
      <c r="S198" s="1"/>
      <c r="T198" s="1"/>
      <c r="U198" s="1"/>
    </row>
    <row r="199" spans="1:21" ht="15" x14ac:dyDescent="0.25">
      <c r="A199" s="1"/>
      <c r="B199" s="1"/>
      <c r="C199" s="1"/>
      <c r="G199" s="1"/>
      <c r="H199" s="1"/>
      <c r="I199" s="1"/>
      <c r="M199" s="1"/>
      <c r="N199" s="1"/>
      <c r="O199" s="1"/>
      <c r="S199" s="1"/>
      <c r="T199" s="1"/>
      <c r="U199" s="1"/>
    </row>
    <row r="200" spans="1:21" ht="15" x14ac:dyDescent="0.25">
      <c r="A200" s="1"/>
      <c r="B200" s="1"/>
      <c r="C200" s="1"/>
      <c r="G200" s="1"/>
      <c r="H200" s="1"/>
      <c r="I200" s="1"/>
      <c r="M200" s="1"/>
      <c r="N200" s="1"/>
      <c r="O200" s="1"/>
      <c r="S200" s="1"/>
      <c r="T200" s="1"/>
      <c r="U200" s="1"/>
    </row>
    <row r="201" spans="1:21" ht="15" x14ac:dyDescent="0.25">
      <c r="A201" s="1"/>
      <c r="B201" s="1"/>
      <c r="C201" s="1"/>
      <c r="G201" s="1"/>
      <c r="H201" s="1"/>
      <c r="I201" s="1"/>
      <c r="M201" s="1"/>
      <c r="N201" s="1"/>
      <c r="O201" s="1"/>
      <c r="S201" s="1"/>
      <c r="T201" s="1"/>
      <c r="U201" s="1"/>
    </row>
    <row r="202" spans="1:21" ht="15" x14ac:dyDescent="0.25">
      <c r="A202" s="1"/>
      <c r="B202" s="1"/>
      <c r="C202" s="1"/>
      <c r="G202" s="1"/>
      <c r="H202" s="1"/>
      <c r="I202" s="1"/>
      <c r="M202" s="1"/>
      <c r="N202" s="1"/>
      <c r="O202" s="1"/>
      <c r="S202" s="1"/>
      <c r="T202" s="1"/>
      <c r="U202" s="1"/>
    </row>
    <row r="203" spans="1:21" ht="15" x14ac:dyDescent="0.25">
      <c r="A203" s="1"/>
      <c r="B203" s="1"/>
      <c r="C203" s="1"/>
      <c r="G203" s="1"/>
      <c r="H203" s="1"/>
      <c r="I203" s="1"/>
      <c r="M203" s="1"/>
      <c r="N203" s="1"/>
      <c r="O203" s="1"/>
      <c r="S203" s="1"/>
      <c r="T203" s="1"/>
      <c r="U203" s="1"/>
    </row>
    <row r="204" spans="1:21" ht="15" x14ac:dyDescent="0.25">
      <c r="A204" s="1"/>
      <c r="B204" s="1"/>
      <c r="C204" s="1"/>
      <c r="G204" s="1"/>
      <c r="H204" s="1"/>
      <c r="I204" s="1"/>
      <c r="M204" s="1"/>
      <c r="N204" s="1"/>
      <c r="O204" s="1"/>
      <c r="S204" s="1"/>
      <c r="T204" s="1"/>
      <c r="U204" s="1"/>
    </row>
    <row r="205" spans="1:21" ht="15" x14ac:dyDescent="0.25">
      <c r="A205" s="1"/>
      <c r="B205" s="1"/>
      <c r="C205" s="1"/>
      <c r="G205" s="1"/>
      <c r="H205" s="1"/>
      <c r="I205" s="1"/>
      <c r="M205" s="1"/>
      <c r="N205" s="1"/>
      <c r="O205" s="1"/>
      <c r="S205" s="1"/>
      <c r="T205" s="1"/>
      <c r="U205" s="1"/>
    </row>
    <row r="206" spans="1:21" ht="15" x14ac:dyDescent="0.25">
      <c r="A206" s="1"/>
      <c r="B206" s="1"/>
      <c r="C206" s="1"/>
      <c r="G206" s="1"/>
      <c r="H206" s="1"/>
      <c r="I206" s="1"/>
      <c r="M206" s="1"/>
      <c r="N206" s="1"/>
      <c r="O206" s="1"/>
      <c r="S206" s="1"/>
      <c r="T206" s="1"/>
      <c r="U206" s="1"/>
    </row>
    <row r="207" spans="1:21" ht="15" x14ac:dyDescent="0.25">
      <c r="A207" s="1"/>
      <c r="B207" s="1"/>
      <c r="C207" s="1"/>
      <c r="G207" s="1"/>
      <c r="H207" s="1"/>
      <c r="I207" s="1"/>
      <c r="M207" s="1"/>
      <c r="N207" s="1"/>
      <c r="O207" s="1"/>
      <c r="S207" s="1"/>
      <c r="T207" s="1"/>
      <c r="U207" s="1"/>
    </row>
    <row r="208" spans="1:21" ht="15" x14ac:dyDescent="0.25">
      <c r="A208" s="1"/>
      <c r="B208" s="1"/>
      <c r="C208" s="1"/>
      <c r="G208" s="1"/>
      <c r="H208" s="1"/>
      <c r="I208" s="1"/>
      <c r="M208" s="1"/>
      <c r="N208" s="1"/>
      <c r="O208" s="1"/>
      <c r="S208" s="1"/>
      <c r="T208" s="1"/>
      <c r="U208" s="1"/>
    </row>
    <row r="209" spans="1:21" ht="15" x14ac:dyDescent="0.25">
      <c r="A209" s="1"/>
      <c r="B209" s="1"/>
      <c r="C209" s="1"/>
      <c r="G209" s="1"/>
      <c r="H209" s="1"/>
      <c r="I209" s="1"/>
      <c r="M209" s="1"/>
      <c r="N209" s="1"/>
      <c r="O209" s="1"/>
      <c r="S209" s="1"/>
      <c r="T209" s="1"/>
      <c r="U209" s="1"/>
    </row>
    <row r="210" spans="1:21" ht="15" x14ac:dyDescent="0.25">
      <c r="A210" s="1"/>
      <c r="B210" s="1"/>
      <c r="C210" s="1"/>
      <c r="G210" s="1"/>
      <c r="H210" s="1"/>
      <c r="I210" s="1"/>
      <c r="M210" s="1"/>
      <c r="N210" s="1"/>
      <c r="O210" s="1"/>
      <c r="S210" s="1"/>
      <c r="T210" s="1"/>
      <c r="U210" s="1"/>
    </row>
    <row r="211" spans="1:21" ht="15" x14ac:dyDescent="0.25">
      <c r="A211" s="1"/>
      <c r="B211" s="1"/>
      <c r="C211" s="1"/>
      <c r="G211" s="1"/>
      <c r="H211" s="1"/>
      <c r="I211" s="1"/>
      <c r="M211" s="1"/>
      <c r="N211" s="1"/>
      <c r="O211" s="1"/>
      <c r="S211" s="1"/>
      <c r="T211" s="1"/>
      <c r="U211" s="1"/>
    </row>
    <row r="212" spans="1:21" ht="15" x14ac:dyDescent="0.25">
      <c r="A212" s="1"/>
      <c r="B212" s="1"/>
      <c r="C212" s="1"/>
      <c r="G212" s="1"/>
      <c r="H212" s="1"/>
      <c r="I212" s="1"/>
      <c r="M212" s="1"/>
      <c r="N212" s="1"/>
      <c r="O212" s="1"/>
      <c r="S212" s="1"/>
      <c r="T212" s="1"/>
      <c r="U212" s="1"/>
    </row>
    <row r="213" spans="1:21" ht="15" x14ac:dyDescent="0.25">
      <c r="A213" s="1"/>
      <c r="B213" s="1"/>
      <c r="C213" s="1"/>
      <c r="G213" s="1"/>
      <c r="H213" s="1"/>
      <c r="I213" s="1"/>
      <c r="M213" s="1"/>
      <c r="N213" s="1"/>
      <c r="O213" s="1"/>
      <c r="S213" s="1"/>
      <c r="T213" s="1"/>
      <c r="U213" s="1"/>
    </row>
    <row r="214" spans="1:21" ht="15" x14ac:dyDescent="0.25">
      <c r="A214" s="1"/>
      <c r="B214" s="1"/>
      <c r="C214" s="1"/>
      <c r="G214" s="1"/>
      <c r="H214" s="1"/>
      <c r="I214" s="1"/>
      <c r="M214" s="1"/>
      <c r="N214" s="1"/>
      <c r="O214" s="1"/>
      <c r="S214" s="1"/>
      <c r="T214" s="1"/>
      <c r="U214" s="1"/>
    </row>
    <row r="215" spans="1:21" ht="15" x14ac:dyDescent="0.25">
      <c r="A215" s="1"/>
      <c r="B215" s="1"/>
      <c r="C215" s="1"/>
      <c r="G215" s="1"/>
      <c r="H215" s="1"/>
      <c r="I215" s="1"/>
      <c r="M215" s="1"/>
      <c r="N215" s="1"/>
      <c r="O215" s="1"/>
      <c r="S215" s="1"/>
      <c r="T215" s="1"/>
      <c r="U215" s="1"/>
    </row>
    <row r="216" spans="1:21" ht="15" x14ac:dyDescent="0.25">
      <c r="A216" s="1"/>
      <c r="B216" s="1"/>
      <c r="C216" s="1"/>
      <c r="G216" s="1"/>
      <c r="H216" s="1"/>
      <c r="I216" s="1"/>
      <c r="M216" s="1"/>
      <c r="N216" s="1"/>
      <c r="O216" s="1"/>
      <c r="S216" s="1"/>
      <c r="T216" s="1"/>
      <c r="U216" s="1"/>
    </row>
    <row r="217" spans="1:21" ht="15" x14ac:dyDescent="0.25">
      <c r="A217" s="1"/>
      <c r="B217" s="1"/>
      <c r="C217" s="1"/>
      <c r="G217" s="1"/>
      <c r="H217" s="1"/>
      <c r="I217" s="1"/>
      <c r="M217" s="1"/>
      <c r="N217" s="1"/>
      <c r="O217" s="1"/>
      <c r="S217" s="1"/>
      <c r="T217" s="1"/>
      <c r="U217" s="1"/>
    </row>
    <row r="218" spans="1:21" ht="15" x14ac:dyDescent="0.25">
      <c r="A218" s="1"/>
      <c r="B218" s="1"/>
      <c r="C218" s="1"/>
      <c r="G218" s="1"/>
      <c r="H218" s="1"/>
      <c r="I218" s="1"/>
      <c r="M218" s="1"/>
      <c r="N218" s="1"/>
      <c r="O218" s="1"/>
      <c r="S218" s="1"/>
      <c r="T218" s="1"/>
      <c r="U218" s="1"/>
    </row>
    <row r="219" spans="1:21" ht="15" x14ac:dyDescent="0.25">
      <c r="A219" s="1"/>
      <c r="B219" s="1"/>
      <c r="C219" s="1"/>
      <c r="G219" s="1"/>
      <c r="H219" s="1"/>
      <c r="I219" s="1"/>
      <c r="M219" s="1"/>
      <c r="N219" s="1"/>
      <c r="O219" s="1"/>
      <c r="S219" s="1"/>
      <c r="T219" s="1"/>
      <c r="U219" s="1"/>
    </row>
    <row r="220" spans="1:21" ht="15" x14ac:dyDescent="0.25">
      <c r="A220" s="1"/>
      <c r="B220" s="1"/>
      <c r="C220" s="1"/>
      <c r="G220" s="1"/>
      <c r="H220" s="1"/>
      <c r="I220" s="1"/>
      <c r="M220" s="1"/>
      <c r="N220" s="1"/>
      <c r="O220" s="1"/>
      <c r="S220" s="1"/>
      <c r="T220" s="1"/>
      <c r="U220" s="1"/>
    </row>
    <row r="221" spans="1:21" ht="15" x14ac:dyDescent="0.25">
      <c r="A221" s="1"/>
      <c r="B221" s="1"/>
      <c r="C221" s="1"/>
      <c r="G221" s="1"/>
      <c r="H221" s="1"/>
      <c r="I221" s="1"/>
      <c r="M221" s="1"/>
      <c r="N221" s="1"/>
      <c r="O221" s="1"/>
      <c r="S221" s="1"/>
      <c r="T221" s="1"/>
      <c r="U221" s="1"/>
    </row>
    <row r="222" spans="1:21" ht="15" x14ac:dyDescent="0.25">
      <c r="A222" s="1"/>
      <c r="B222" s="1"/>
      <c r="C222" s="1"/>
      <c r="G222" s="1"/>
      <c r="H222" s="1"/>
      <c r="I222" s="1"/>
      <c r="M222" s="1"/>
      <c r="N222" s="1"/>
      <c r="O222" s="1"/>
      <c r="S222" s="1"/>
      <c r="T222" s="1"/>
      <c r="U222" s="1"/>
    </row>
    <row r="223" spans="1:21" ht="15" x14ac:dyDescent="0.25">
      <c r="A223" s="1"/>
      <c r="B223" s="1"/>
      <c r="C223" s="1"/>
      <c r="G223" s="1"/>
      <c r="H223" s="1"/>
      <c r="I223" s="1"/>
      <c r="M223" s="1"/>
      <c r="N223" s="1"/>
      <c r="O223" s="1"/>
      <c r="S223" s="1"/>
      <c r="T223" s="1"/>
      <c r="U223" s="1"/>
    </row>
    <row r="224" spans="1:21" ht="15" x14ac:dyDescent="0.25">
      <c r="A224" s="1"/>
      <c r="B224" s="1"/>
      <c r="C224" s="1"/>
      <c r="G224" s="1"/>
      <c r="H224" s="1"/>
      <c r="I224" s="1"/>
      <c r="M224" s="1"/>
      <c r="N224" s="1"/>
      <c r="O224" s="1"/>
      <c r="S224" s="1"/>
      <c r="T224" s="1"/>
      <c r="U224" s="1"/>
    </row>
    <row r="225" spans="1:21" ht="15" x14ac:dyDescent="0.25">
      <c r="A225" s="1"/>
      <c r="B225" s="1"/>
      <c r="C225" s="1"/>
      <c r="G225" s="1"/>
      <c r="H225" s="1"/>
      <c r="I225" s="1"/>
      <c r="M225" s="1"/>
      <c r="N225" s="1"/>
      <c r="O225" s="1"/>
      <c r="S225" s="1"/>
      <c r="T225" s="1"/>
      <c r="U225" s="1"/>
    </row>
    <row r="226" spans="1:21" ht="15" x14ac:dyDescent="0.25">
      <c r="A226" s="1"/>
      <c r="B226" s="1"/>
      <c r="C226" s="1"/>
      <c r="G226" s="1"/>
      <c r="H226" s="1"/>
      <c r="I226" s="1"/>
      <c r="M226" s="1"/>
      <c r="N226" s="1"/>
      <c r="O226" s="1"/>
      <c r="S226" s="1"/>
      <c r="T226" s="1"/>
      <c r="U226" s="1"/>
    </row>
    <row r="227" spans="1:21" ht="15" x14ac:dyDescent="0.25">
      <c r="A227" s="1"/>
      <c r="B227" s="1"/>
      <c r="C227" s="1"/>
      <c r="G227" s="1"/>
      <c r="H227" s="1"/>
      <c r="I227" s="1"/>
      <c r="M227" s="1"/>
      <c r="N227" s="1"/>
      <c r="O227" s="1"/>
      <c r="S227" s="1"/>
      <c r="T227" s="1"/>
      <c r="U227" s="1"/>
    </row>
    <row r="228" spans="1:21" ht="15" x14ac:dyDescent="0.25">
      <c r="A228" s="1"/>
      <c r="B228" s="1"/>
      <c r="C228" s="1"/>
      <c r="G228" s="1"/>
      <c r="H228" s="1"/>
      <c r="I228" s="1"/>
      <c r="M228" s="1"/>
      <c r="N228" s="1"/>
      <c r="O228" s="1"/>
      <c r="S228" s="1"/>
      <c r="T228" s="1"/>
      <c r="U228" s="1"/>
    </row>
    <row r="229" spans="1:21" ht="15" x14ac:dyDescent="0.25">
      <c r="A229" s="1"/>
      <c r="B229" s="1"/>
      <c r="C229" s="1"/>
      <c r="G229" s="1"/>
      <c r="H229" s="1"/>
      <c r="I229" s="1"/>
      <c r="M229" s="1"/>
      <c r="N229" s="1"/>
      <c r="O229" s="1"/>
      <c r="S229" s="1"/>
      <c r="T229" s="1"/>
      <c r="U229" s="1"/>
    </row>
    <row r="230" spans="1:21" ht="15" x14ac:dyDescent="0.25">
      <c r="A230" s="1"/>
      <c r="B230" s="1"/>
      <c r="C230" s="1"/>
      <c r="G230" s="1"/>
      <c r="H230" s="1"/>
      <c r="I230" s="1"/>
      <c r="M230" s="1"/>
      <c r="N230" s="1"/>
      <c r="O230" s="1"/>
      <c r="S230" s="1"/>
      <c r="T230" s="1"/>
      <c r="U230" s="1"/>
    </row>
    <row r="231" spans="1:21" ht="15" x14ac:dyDescent="0.25">
      <c r="A231" s="1"/>
      <c r="B231" s="1"/>
      <c r="C231" s="1"/>
      <c r="G231" s="1"/>
      <c r="H231" s="1"/>
      <c r="I231" s="1"/>
      <c r="M231" s="1"/>
      <c r="N231" s="1"/>
      <c r="O231" s="1"/>
      <c r="S231" s="1"/>
      <c r="T231" s="1"/>
      <c r="U231" s="1"/>
    </row>
    <row r="232" spans="1:21" ht="15" x14ac:dyDescent="0.25">
      <c r="A232" s="1"/>
      <c r="B232" s="1"/>
      <c r="C232" s="1"/>
      <c r="G232" s="1"/>
      <c r="H232" s="1"/>
      <c r="I232" s="1"/>
      <c r="M232" s="1"/>
      <c r="N232" s="1"/>
      <c r="O232" s="1"/>
      <c r="S232" s="1"/>
      <c r="T232" s="1"/>
      <c r="U232" s="1"/>
    </row>
    <row r="233" spans="1:21" ht="15" x14ac:dyDescent="0.25">
      <c r="A233" s="1"/>
      <c r="B233" s="1"/>
      <c r="C233" s="1"/>
      <c r="G233" s="1"/>
      <c r="H233" s="1"/>
      <c r="I233" s="1"/>
      <c r="M233" s="1"/>
      <c r="N233" s="1"/>
      <c r="O233" s="1"/>
      <c r="S233" s="1"/>
      <c r="T233" s="1"/>
      <c r="U233" s="1"/>
    </row>
    <row r="234" spans="1:21" ht="15" x14ac:dyDescent="0.25">
      <c r="A234" s="1"/>
      <c r="B234" s="1"/>
      <c r="C234" s="1"/>
      <c r="G234" s="1"/>
      <c r="H234" s="1"/>
      <c r="I234" s="1"/>
      <c r="M234" s="1"/>
      <c r="N234" s="1"/>
      <c r="O234" s="1"/>
      <c r="S234" s="1"/>
      <c r="T234" s="1"/>
      <c r="U234" s="1"/>
    </row>
    <row r="235" spans="1:21" ht="15" x14ac:dyDescent="0.25">
      <c r="A235" s="1"/>
      <c r="B235" s="1"/>
      <c r="C235" s="1"/>
      <c r="G235" s="1"/>
      <c r="H235" s="1"/>
      <c r="I235" s="1"/>
      <c r="M235" s="1"/>
      <c r="N235" s="1"/>
      <c r="O235" s="1"/>
      <c r="S235" s="1"/>
      <c r="T235" s="1"/>
      <c r="U235" s="1"/>
    </row>
    <row r="236" spans="1:21" ht="15" x14ac:dyDescent="0.25">
      <c r="A236" s="1"/>
      <c r="B236" s="1"/>
      <c r="C236" s="1"/>
      <c r="G236" s="1"/>
      <c r="H236" s="1"/>
      <c r="I236" s="1"/>
      <c r="M236" s="1"/>
      <c r="N236" s="1"/>
      <c r="O236" s="1"/>
      <c r="S236" s="1"/>
      <c r="T236" s="1"/>
      <c r="U236" s="1"/>
    </row>
    <row r="237" spans="1:21" ht="15" x14ac:dyDescent="0.25">
      <c r="A237" s="1"/>
      <c r="B237" s="1"/>
      <c r="C237" s="1"/>
      <c r="G237" s="1"/>
      <c r="H237" s="1"/>
      <c r="I237" s="1"/>
      <c r="M237" s="1"/>
      <c r="N237" s="1"/>
      <c r="O237" s="1"/>
      <c r="S237" s="1"/>
      <c r="T237" s="1"/>
      <c r="U237" s="1"/>
    </row>
    <row r="238" spans="1:21" ht="15" x14ac:dyDescent="0.25">
      <c r="A238" s="1"/>
      <c r="B238" s="1"/>
      <c r="C238" s="1"/>
      <c r="G238" s="1"/>
      <c r="H238" s="1"/>
      <c r="I238" s="1"/>
      <c r="M238" s="1"/>
      <c r="N238" s="1"/>
      <c r="O238" s="1"/>
      <c r="S238" s="1"/>
      <c r="T238" s="1"/>
      <c r="U238" s="1"/>
    </row>
    <row r="239" spans="1:21" ht="15" x14ac:dyDescent="0.25">
      <c r="A239" s="1"/>
      <c r="B239" s="1"/>
      <c r="C239" s="1"/>
      <c r="G239" s="1"/>
      <c r="H239" s="1"/>
      <c r="I239" s="1"/>
      <c r="M239" s="1"/>
      <c r="N239" s="1"/>
      <c r="O239" s="1"/>
      <c r="S239" s="1"/>
      <c r="T239" s="1"/>
      <c r="U239" s="1"/>
    </row>
    <row r="240" spans="1:21" ht="15" x14ac:dyDescent="0.25">
      <c r="A240" s="1"/>
      <c r="B240" s="1"/>
      <c r="C240" s="1"/>
      <c r="G240" s="1"/>
      <c r="H240" s="1"/>
      <c r="I240" s="1"/>
      <c r="M240" s="1"/>
      <c r="N240" s="1"/>
      <c r="O240" s="1"/>
      <c r="S240" s="1"/>
      <c r="T240" s="1"/>
      <c r="U240" s="1"/>
    </row>
    <row r="241" spans="1:21" ht="15" x14ac:dyDescent="0.25">
      <c r="A241" s="1"/>
      <c r="B241" s="1"/>
      <c r="C241" s="1"/>
      <c r="G241" s="1"/>
      <c r="H241" s="1"/>
      <c r="I241" s="1"/>
      <c r="M241" s="1"/>
      <c r="N241" s="1"/>
      <c r="O241" s="1"/>
      <c r="S241" s="1"/>
      <c r="T241" s="1"/>
      <c r="U241" s="1"/>
    </row>
    <row r="242" spans="1:21" ht="15" x14ac:dyDescent="0.25">
      <c r="A242" s="1"/>
      <c r="B242" s="1"/>
      <c r="C242" s="1"/>
      <c r="G242" s="1"/>
      <c r="H242" s="1"/>
      <c r="I242" s="1"/>
      <c r="M242" s="1"/>
      <c r="N242" s="1"/>
      <c r="O242" s="1"/>
      <c r="S242" s="1"/>
      <c r="T242" s="1"/>
      <c r="U242" s="1"/>
    </row>
    <row r="243" spans="1:21" ht="15" x14ac:dyDescent="0.25">
      <c r="A243" s="1"/>
      <c r="B243" s="1"/>
      <c r="C243" s="1"/>
      <c r="G243" s="1"/>
      <c r="H243" s="1"/>
      <c r="I243" s="1"/>
      <c r="M243" s="1"/>
      <c r="N243" s="1"/>
      <c r="O243" s="1"/>
      <c r="S243" s="1"/>
      <c r="T243" s="1"/>
      <c r="U243" s="1"/>
    </row>
    <row r="244" spans="1:21" ht="15" x14ac:dyDescent="0.25">
      <c r="A244" s="1"/>
      <c r="B244" s="1"/>
      <c r="C244" s="1"/>
      <c r="G244" s="1"/>
      <c r="H244" s="1"/>
      <c r="I244" s="1"/>
      <c r="M244" s="1"/>
      <c r="N244" s="1"/>
      <c r="O244" s="1"/>
      <c r="S244" s="1"/>
      <c r="T244" s="1"/>
      <c r="U244" s="1"/>
    </row>
    <row r="245" spans="1:21" ht="15" x14ac:dyDescent="0.25">
      <c r="A245" s="1"/>
      <c r="B245" s="1"/>
      <c r="C245" s="1"/>
      <c r="G245" s="1"/>
      <c r="H245" s="1"/>
      <c r="I245" s="1"/>
      <c r="M245" s="1"/>
      <c r="N245" s="1"/>
      <c r="O245" s="1"/>
      <c r="S245" s="1"/>
      <c r="T245" s="1"/>
      <c r="U245" s="1"/>
    </row>
    <row r="246" spans="1:21" ht="15" x14ac:dyDescent="0.25">
      <c r="A246" s="1"/>
      <c r="B246" s="1"/>
      <c r="C246" s="1"/>
      <c r="G246" s="1"/>
      <c r="H246" s="1"/>
      <c r="I246" s="1"/>
      <c r="M246" s="1"/>
      <c r="N246" s="1"/>
      <c r="O246" s="1"/>
      <c r="S246" s="1"/>
      <c r="T246" s="1"/>
      <c r="U246" s="1"/>
    </row>
    <row r="247" spans="1:21" ht="15" x14ac:dyDescent="0.25">
      <c r="A247" s="1"/>
      <c r="B247" s="1"/>
      <c r="C247" s="1"/>
      <c r="G247" s="1"/>
      <c r="H247" s="1"/>
      <c r="I247" s="1"/>
      <c r="M247" s="1"/>
      <c r="N247" s="1"/>
      <c r="O247" s="1"/>
      <c r="S247" s="1"/>
      <c r="T247" s="1"/>
      <c r="U247" s="1"/>
    </row>
    <row r="248" spans="1:21" ht="15" x14ac:dyDescent="0.25">
      <c r="A248" s="1"/>
      <c r="B248" s="1"/>
      <c r="C248" s="1"/>
      <c r="G248" s="1"/>
      <c r="H248" s="1"/>
      <c r="I248" s="1"/>
      <c r="M248" s="1"/>
      <c r="N248" s="1"/>
      <c r="O248" s="1"/>
      <c r="S248" s="1"/>
      <c r="T248" s="1"/>
      <c r="U248" s="1"/>
    </row>
    <row r="249" spans="1:21" ht="15" x14ac:dyDescent="0.25">
      <c r="A249" s="1"/>
      <c r="B249" s="1"/>
      <c r="C249" s="1"/>
      <c r="G249" s="1"/>
      <c r="H249" s="1"/>
      <c r="I249" s="1"/>
      <c r="M249" s="1"/>
      <c r="N249" s="1"/>
      <c r="O249" s="1"/>
      <c r="S249" s="1"/>
      <c r="T249" s="1"/>
      <c r="U249" s="1"/>
    </row>
    <row r="250" spans="1:21" ht="15" x14ac:dyDescent="0.25">
      <c r="A250" s="1"/>
      <c r="B250" s="1"/>
      <c r="C250" s="1"/>
      <c r="G250" s="1"/>
      <c r="H250" s="1"/>
      <c r="I250" s="1"/>
      <c r="M250" s="1"/>
      <c r="N250" s="1"/>
      <c r="O250" s="1"/>
      <c r="S250" s="1"/>
      <c r="T250" s="1"/>
      <c r="U250" s="1"/>
    </row>
    <row r="251" spans="1:21" ht="15" x14ac:dyDescent="0.25">
      <c r="A251" s="1"/>
      <c r="B251" s="1"/>
      <c r="C251" s="1"/>
      <c r="G251" s="1"/>
      <c r="H251" s="1"/>
      <c r="I251" s="1"/>
      <c r="M251" s="1"/>
      <c r="N251" s="1"/>
      <c r="O251" s="1"/>
      <c r="S251" s="1"/>
      <c r="T251" s="1"/>
      <c r="U251" s="1"/>
    </row>
    <row r="252" spans="1:21" ht="15" x14ac:dyDescent="0.25">
      <c r="A252" s="1"/>
      <c r="B252" s="1"/>
      <c r="C252" s="1"/>
      <c r="G252" s="1"/>
      <c r="H252" s="1"/>
      <c r="I252" s="1"/>
      <c r="M252" s="1"/>
      <c r="N252" s="1"/>
      <c r="O252" s="1"/>
      <c r="S252" s="1"/>
      <c r="T252" s="1"/>
      <c r="U252" s="1"/>
    </row>
    <row r="253" spans="1:21" ht="15" x14ac:dyDescent="0.25">
      <c r="A253" s="1"/>
      <c r="B253" s="1"/>
      <c r="C253" s="1"/>
      <c r="G253" s="1"/>
      <c r="H253" s="1"/>
      <c r="I253" s="1"/>
      <c r="M253" s="1"/>
      <c r="N253" s="1"/>
      <c r="O253" s="1"/>
      <c r="S253" s="1"/>
      <c r="T253" s="1"/>
      <c r="U253" s="1"/>
    </row>
    <row r="254" spans="1:21" ht="15" x14ac:dyDescent="0.25">
      <c r="A254" s="1"/>
      <c r="B254" s="1"/>
      <c r="C254" s="1"/>
      <c r="G254" s="1"/>
      <c r="H254" s="1"/>
      <c r="I254" s="1"/>
      <c r="M254" s="1"/>
      <c r="N254" s="1"/>
      <c r="O254" s="1"/>
      <c r="S254" s="1"/>
      <c r="T254" s="1"/>
      <c r="U254" s="1"/>
    </row>
    <row r="255" spans="1:21" ht="15" x14ac:dyDescent="0.25">
      <c r="A255" s="1"/>
      <c r="B255" s="1"/>
      <c r="C255" s="1"/>
      <c r="G255" s="1"/>
      <c r="H255" s="1"/>
      <c r="I255" s="1"/>
      <c r="M255" s="1"/>
      <c r="N255" s="1"/>
      <c r="O255" s="1"/>
      <c r="S255" s="1"/>
      <c r="T255" s="1"/>
      <c r="U255" s="1"/>
    </row>
    <row r="256" spans="1:21" ht="15" x14ac:dyDescent="0.25">
      <c r="A256" s="1"/>
      <c r="B256" s="1"/>
      <c r="C256" s="1"/>
      <c r="G256" s="1"/>
      <c r="H256" s="1"/>
      <c r="I256" s="1"/>
      <c r="M256" s="1"/>
      <c r="N256" s="1"/>
      <c r="O256" s="1"/>
      <c r="S256" s="1"/>
      <c r="T256" s="1"/>
      <c r="U256" s="1"/>
    </row>
    <row r="257" spans="1:21" ht="15" x14ac:dyDescent="0.25">
      <c r="A257" s="1"/>
      <c r="B257" s="1"/>
      <c r="C257" s="1"/>
      <c r="G257" s="1"/>
      <c r="H257" s="1"/>
      <c r="I257" s="1"/>
      <c r="M257" s="1"/>
      <c r="N257" s="1"/>
      <c r="O257" s="1"/>
      <c r="S257" s="1"/>
      <c r="T257" s="1"/>
      <c r="U257" s="1"/>
    </row>
    <row r="258" spans="1:21" ht="15" x14ac:dyDescent="0.25">
      <c r="A258" s="1"/>
      <c r="B258" s="1"/>
      <c r="C258" s="1"/>
      <c r="G258" s="1"/>
      <c r="H258" s="1"/>
      <c r="I258" s="1"/>
      <c r="M258" s="1"/>
      <c r="N258" s="1"/>
      <c r="O258" s="1"/>
      <c r="S258" s="1"/>
      <c r="T258" s="1"/>
      <c r="U258" s="1"/>
    </row>
    <row r="259" spans="1:21" ht="15" x14ac:dyDescent="0.25">
      <c r="A259" s="1"/>
      <c r="B259" s="1"/>
      <c r="C259" s="1"/>
      <c r="G259" s="1"/>
      <c r="H259" s="1"/>
      <c r="I259" s="1"/>
      <c r="M259" s="1"/>
      <c r="N259" s="1"/>
      <c r="O259" s="1"/>
      <c r="S259" s="1"/>
      <c r="T259" s="1"/>
      <c r="U259" s="1"/>
    </row>
    <row r="260" spans="1:21" ht="15" x14ac:dyDescent="0.25">
      <c r="A260" s="1"/>
      <c r="B260" s="1"/>
      <c r="C260" s="1"/>
      <c r="G260" s="1"/>
      <c r="H260" s="1"/>
      <c r="I260" s="1"/>
      <c r="M260" s="1"/>
      <c r="N260" s="1"/>
      <c r="O260" s="1"/>
      <c r="S260" s="1"/>
      <c r="T260" s="1"/>
      <c r="U260" s="1"/>
    </row>
    <row r="261" spans="1:21" ht="15" x14ac:dyDescent="0.25">
      <c r="A261" s="1"/>
      <c r="B261" s="1"/>
      <c r="C261" s="1"/>
      <c r="G261" s="1"/>
      <c r="H261" s="1"/>
      <c r="I261" s="1"/>
      <c r="M261" s="1"/>
      <c r="N261" s="1"/>
      <c r="O261" s="1"/>
      <c r="S261" s="1"/>
      <c r="T261" s="1"/>
      <c r="U261" s="1"/>
    </row>
    <row r="262" spans="1:21" ht="15" x14ac:dyDescent="0.25">
      <c r="A262" s="1"/>
      <c r="B262" s="1"/>
      <c r="C262" s="1"/>
      <c r="G262" s="1"/>
      <c r="H262" s="1"/>
      <c r="I262" s="1"/>
      <c r="M262" s="1"/>
      <c r="N262" s="1"/>
      <c r="O262" s="1"/>
      <c r="S262" s="1"/>
      <c r="T262" s="1"/>
      <c r="U262" s="1"/>
    </row>
    <row r="263" spans="1:21" ht="15" x14ac:dyDescent="0.25">
      <c r="A263" s="1"/>
      <c r="B263" s="1"/>
      <c r="C263" s="1"/>
      <c r="G263" s="1"/>
      <c r="H263" s="1"/>
      <c r="I263" s="1"/>
      <c r="M263" s="1"/>
      <c r="N263" s="1"/>
      <c r="O263" s="1"/>
      <c r="S263" s="1"/>
      <c r="T263" s="1"/>
      <c r="U263" s="1"/>
    </row>
    <row r="264" spans="1:21" ht="15" x14ac:dyDescent="0.25">
      <c r="A264" s="1"/>
      <c r="B264" s="1"/>
      <c r="C264" s="1"/>
      <c r="G264" s="1"/>
      <c r="H264" s="1"/>
      <c r="I264" s="1"/>
      <c r="M264" s="1"/>
      <c r="N264" s="1"/>
      <c r="O264" s="1"/>
      <c r="S264" s="1"/>
      <c r="T264" s="1"/>
      <c r="U264" s="1"/>
    </row>
    <row r="265" spans="1:21" ht="15" x14ac:dyDescent="0.25">
      <c r="A265" s="1"/>
      <c r="B265" s="1"/>
      <c r="C265" s="1"/>
      <c r="G265" s="1"/>
      <c r="H265" s="1"/>
      <c r="I265" s="1"/>
      <c r="M265" s="1"/>
      <c r="N265" s="1"/>
      <c r="O265" s="1"/>
      <c r="S265" s="1"/>
      <c r="T265" s="1"/>
      <c r="U265" s="1"/>
    </row>
    <row r="266" spans="1:21" ht="15" x14ac:dyDescent="0.25">
      <c r="A266" s="1"/>
      <c r="B266" s="1"/>
      <c r="C266" s="1"/>
      <c r="G266" s="1"/>
      <c r="H266" s="1"/>
      <c r="I266" s="1"/>
      <c r="M266" s="1"/>
      <c r="N266" s="1"/>
      <c r="O266" s="1"/>
      <c r="S266" s="1"/>
      <c r="T266" s="1"/>
      <c r="U266" s="1"/>
    </row>
    <row r="267" spans="1:21" ht="15" x14ac:dyDescent="0.25">
      <c r="A267" s="1"/>
      <c r="B267" s="1"/>
      <c r="C267" s="1"/>
      <c r="G267" s="1"/>
      <c r="H267" s="1"/>
      <c r="I267" s="1"/>
      <c r="M267" s="1"/>
      <c r="N267" s="1"/>
      <c r="O267" s="1"/>
      <c r="S267" s="1"/>
      <c r="T267" s="1"/>
      <c r="U267" s="1"/>
    </row>
    <row r="268" spans="1:21" ht="15" x14ac:dyDescent="0.25">
      <c r="A268" s="1"/>
      <c r="B268" s="1"/>
      <c r="C268" s="1"/>
      <c r="G268" s="1"/>
      <c r="H268" s="1"/>
      <c r="I268" s="1"/>
      <c r="M268" s="1"/>
      <c r="N268" s="1"/>
      <c r="O268" s="1"/>
      <c r="S268" s="1"/>
      <c r="T268" s="1"/>
      <c r="U268" s="1"/>
    </row>
    <row r="269" spans="1:21" ht="15" x14ac:dyDescent="0.25">
      <c r="A269" s="1"/>
      <c r="B269" s="1"/>
      <c r="C269" s="1"/>
      <c r="G269" s="1"/>
      <c r="H269" s="1"/>
      <c r="I269" s="1"/>
      <c r="M269" s="1"/>
      <c r="N269" s="1"/>
      <c r="O269" s="1"/>
      <c r="S269" s="1"/>
      <c r="T269" s="1"/>
      <c r="U269" s="1"/>
    </row>
    <row r="270" spans="1:21" ht="15" x14ac:dyDescent="0.25">
      <c r="A270" s="1"/>
      <c r="B270" s="1"/>
      <c r="C270" s="1"/>
      <c r="G270" s="1"/>
      <c r="H270" s="1"/>
      <c r="I270" s="1"/>
      <c r="M270" s="1"/>
      <c r="N270" s="1"/>
      <c r="O270" s="1"/>
      <c r="S270" s="1"/>
      <c r="T270" s="1"/>
      <c r="U270" s="1"/>
    </row>
    <row r="271" spans="1:21" ht="15" x14ac:dyDescent="0.25">
      <c r="A271" s="1"/>
      <c r="B271" s="1"/>
      <c r="C271" s="1"/>
      <c r="G271" s="1"/>
      <c r="H271" s="1"/>
      <c r="I271" s="1"/>
      <c r="M271" s="1"/>
      <c r="N271" s="1"/>
      <c r="O271" s="1"/>
      <c r="S271" s="1"/>
      <c r="T271" s="1"/>
      <c r="U271" s="1"/>
    </row>
    <row r="272" spans="1:21" ht="15" x14ac:dyDescent="0.25">
      <c r="A272" s="1"/>
      <c r="B272" s="1"/>
      <c r="C272" s="1"/>
      <c r="G272" s="1"/>
      <c r="H272" s="1"/>
      <c r="I272" s="1"/>
      <c r="M272" s="1"/>
      <c r="N272" s="1"/>
      <c r="O272" s="1"/>
      <c r="S272" s="1"/>
      <c r="T272" s="1"/>
      <c r="U272" s="1"/>
    </row>
    <row r="273" spans="1:21" ht="15" x14ac:dyDescent="0.25">
      <c r="A273" s="1"/>
      <c r="B273" s="1"/>
      <c r="C273" s="1"/>
      <c r="G273" s="1"/>
      <c r="H273" s="1"/>
      <c r="I273" s="1"/>
      <c r="M273" s="1"/>
      <c r="N273" s="1"/>
      <c r="O273" s="1"/>
      <c r="S273" s="1"/>
      <c r="T273" s="1"/>
      <c r="U273" s="1"/>
    </row>
    <row r="274" spans="1:21" ht="15" x14ac:dyDescent="0.25">
      <c r="A274" s="1"/>
      <c r="B274" s="1"/>
      <c r="C274" s="1"/>
      <c r="G274" s="1"/>
      <c r="H274" s="1"/>
      <c r="I274" s="1"/>
      <c r="M274" s="1"/>
      <c r="N274" s="1"/>
      <c r="O274" s="1"/>
      <c r="S274" s="1"/>
      <c r="T274" s="1"/>
      <c r="U274" s="1"/>
    </row>
    <row r="275" spans="1:21" ht="15" x14ac:dyDescent="0.25">
      <c r="A275" s="1"/>
      <c r="B275" s="1"/>
      <c r="C275" s="1"/>
      <c r="G275" s="1"/>
      <c r="H275" s="1"/>
      <c r="I275" s="1"/>
      <c r="M275" s="1"/>
      <c r="N275" s="1"/>
      <c r="O275" s="1"/>
      <c r="S275" s="1"/>
      <c r="T275" s="1"/>
      <c r="U275" s="1"/>
    </row>
    <row r="276" spans="1:21" ht="15" x14ac:dyDescent="0.25">
      <c r="A276" s="1"/>
      <c r="B276" s="1"/>
      <c r="C276" s="1"/>
      <c r="G276" s="1"/>
      <c r="H276" s="1"/>
      <c r="I276" s="1"/>
      <c r="M276" s="1"/>
      <c r="N276" s="1"/>
      <c r="O276" s="1"/>
      <c r="S276" s="1"/>
      <c r="T276" s="1"/>
      <c r="U276" s="1"/>
    </row>
    <row r="277" spans="1:21" ht="15" x14ac:dyDescent="0.25">
      <c r="A277" s="1"/>
      <c r="B277" s="1"/>
      <c r="C277" s="1"/>
      <c r="G277" s="1"/>
      <c r="H277" s="1"/>
      <c r="I277" s="1"/>
      <c r="M277" s="1"/>
      <c r="N277" s="1"/>
      <c r="O277" s="1"/>
      <c r="S277" s="1"/>
      <c r="T277" s="1"/>
      <c r="U277" s="1"/>
    </row>
    <row r="278" spans="1:21" ht="15" x14ac:dyDescent="0.25">
      <c r="A278" s="1"/>
      <c r="B278" s="1"/>
      <c r="C278" s="1"/>
      <c r="G278" s="1"/>
      <c r="H278" s="1"/>
      <c r="I278" s="1"/>
      <c r="M278" s="1"/>
      <c r="N278" s="1"/>
      <c r="O278" s="1"/>
      <c r="S278" s="1"/>
      <c r="T278" s="1"/>
      <c r="U278" s="1"/>
    </row>
    <row r="279" spans="1:21" ht="15" x14ac:dyDescent="0.25">
      <c r="A279" s="1"/>
      <c r="B279" s="1"/>
      <c r="C279" s="1"/>
      <c r="G279" s="1"/>
      <c r="H279" s="1"/>
      <c r="I279" s="1"/>
      <c r="M279" s="1"/>
      <c r="N279" s="1"/>
      <c r="O279" s="1"/>
      <c r="S279" s="1"/>
      <c r="T279" s="1"/>
      <c r="U279" s="1"/>
    </row>
    <row r="280" spans="1:21" ht="15" x14ac:dyDescent="0.25">
      <c r="A280" s="1"/>
      <c r="B280" s="1"/>
      <c r="C280" s="1"/>
      <c r="G280" s="1"/>
      <c r="H280" s="1"/>
      <c r="I280" s="1"/>
      <c r="M280" s="1"/>
      <c r="N280" s="1"/>
      <c r="O280" s="1"/>
      <c r="S280" s="1"/>
      <c r="T280" s="1"/>
      <c r="U280" s="1"/>
    </row>
    <row r="281" spans="1:21" ht="15" x14ac:dyDescent="0.25">
      <c r="A281" s="1"/>
      <c r="B281" s="1"/>
      <c r="C281" s="1"/>
      <c r="G281" s="1"/>
      <c r="H281" s="1"/>
      <c r="I281" s="1"/>
      <c r="M281" s="1"/>
      <c r="N281" s="1"/>
      <c r="O281" s="1"/>
      <c r="S281" s="1"/>
      <c r="T281" s="1"/>
      <c r="U281" s="1"/>
    </row>
    <row r="282" spans="1:21" ht="15" x14ac:dyDescent="0.25">
      <c r="A282" s="1"/>
      <c r="B282" s="1"/>
      <c r="C282" s="1"/>
      <c r="G282" s="1"/>
      <c r="H282" s="1"/>
      <c r="I282" s="1"/>
      <c r="M282" s="1"/>
      <c r="N282" s="1"/>
      <c r="O282" s="1"/>
      <c r="S282" s="1"/>
      <c r="T282" s="1"/>
      <c r="U282" s="1"/>
    </row>
    <row r="283" spans="1:21" ht="15" x14ac:dyDescent="0.25">
      <c r="A283" s="1"/>
      <c r="B283" s="1"/>
      <c r="C283" s="1"/>
      <c r="G283" s="1"/>
      <c r="H283" s="1"/>
      <c r="I283" s="1"/>
      <c r="M283" s="1"/>
      <c r="N283" s="1"/>
      <c r="O283" s="1"/>
      <c r="S283" s="1"/>
      <c r="T283" s="1"/>
      <c r="U283" s="1"/>
    </row>
    <row r="284" spans="1:21" ht="15" x14ac:dyDescent="0.25">
      <c r="A284" s="1"/>
      <c r="B284" s="1"/>
      <c r="C284" s="1"/>
      <c r="G284" s="1"/>
      <c r="H284" s="1"/>
      <c r="I284" s="1"/>
      <c r="M284" s="1"/>
      <c r="N284" s="1"/>
      <c r="O284" s="1"/>
      <c r="S284" s="1"/>
      <c r="T284" s="1"/>
      <c r="U284" s="1"/>
    </row>
    <row r="285" spans="1:21" ht="15" x14ac:dyDescent="0.25">
      <c r="A285" s="1"/>
      <c r="B285" s="1"/>
      <c r="C285" s="1"/>
      <c r="G285" s="1"/>
      <c r="H285" s="1"/>
      <c r="I285" s="1"/>
      <c r="M285" s="1"/>
      <c r="N285" s="1"/>
      <c r="O285" s="1"/>
      <c r="S285" s="1"/>
      <c r="T285" s="1"/>
      <c r="U285" s="1"/>
    </row>
    <row r="286" spans="1:21" ht="15" x14ac:dyDescent="0.25">
      <c r="A286" s="1"/>
      <c r="B286" s="1"/>
      <c r="C286" s="1"/>
      <c r="G286" s="1"/>
      <c r="H286" s="1"/>
      <c r="I286" s="1"/>
      <c r="M286" s="1"/>
      <c r="N286" s="1"/>
      <c r="O286" s="1"/>
      <c r="S286" s="1"/>
      <c r="T286" s="1"/>
      <c r="U286" s="1"/>
    </row>
    <row r="287" spans="1:21" ht="15" x14ac:dyDescent="0.25">
      <c r="A287" s="1"/>
      <c r="B287" s="1"/>
      <c r="C287" s="1"/>
      <c r="G287" s="1"/>
      <c r="H287" s="1"/>
      <c r="I287" s="1"/>
      <c r="M287" s="1"/>
      <c r="N287" s="1"/>
      <c r="O287" s="1"/>
      <c r="S287" s="1"/>
      <c r="T287" s="1"/>
      <c r="U287" s="1"/>
    </row>
    <row r="288" spans="1:21" ht="15" x14ac:dyDescent="0.25">
      <c r="A288" s="1"/>
      <c r="B288" s="1"/>
      <c r="C288" s="1"/>
      <c r="G288" s="1"/>
      <c r="H288" s="1"/>
      <c r="I288" s="1"/>
      <c r="M288" s="1"/>
      <c r="N288" s="1"/>
      <c r="O288" s="1"/>
      <c r="S288" s="1"/>
      <c r="T288" s="1"/>
      <c r="U288" s="1"/>
    </row>
    <row r="289" spans="1:21" ht="15" x14ac:dyDescent="0.25">
      <c r="A289" s="1"/>
      <c r="B289" s="1"/>
      <c r="C289" s="1"/>
      <c r="G289" s="1"/>
      <c r="H289" s="1"/>
      <c r="I289" s="1"/>
      <c r="M289" s="1"/>
      <c r="N289" s="1"/>
      <c r="O289" s="1"/>
      <c r="S289" s="1"/>
      <c r="T289" s="1"/>
      <c r="U289" s="1"/>
    </row>
    <row r="290" spans="1:21" ht="15" x14ac:dyDescent="0.25">
      <c r="A290" s="1"/>
      <c r="B290" s="1"/>
      <c r="C290" s="1"/>
      <c r="G290" s="1"/>
      <c r="H290" s="1"/>
      <c r="I290" s="1"/>
      <c r="M290" s="1"/>
      <c r="N290" s="1"/>
      <c r="O290" s="1"/>
      <c r="S290" s="1"/>
      <c r="T290" s="1"/>
      <c r="U290" s="1"/>
    </row>
    <row r="291" spans="1:21" ht="15" x14ac:dyDescent="0.25">
      <c r="A291" s="1"/>
      <c r="B291" s="1"/>
      <c r="C291" s="1"/>
      <c r="G291" s="1"/>
      <c r="H291" s="1"/>
      <c r="I291" s="1"/>
      <c r="M291" s="1"/>
      <c r="N291" s="1"/>
      <c r="O291" s="1"/>
      <c r="S291" s="1"/>
      <c r="T291" s="1"/>
      <c r="U291" s="1"/>
    </row>
    <row r="292" spans="1:21" ht="15" x14ac:dyDescent="0.25">
      <c r="A292" s="1"/>
      <c r="B292" s="1"/>
      <c r="C292" s="1"/>
      <c r="G292" s="1"/>
      <c r="H292" s="1"/>
      <c r="I292" s="1"/>
      <c r="M292" s="1"/>
      <c r="N292" s="1"/>
      <c r="O292" s="1"/>
      <c r="S292" s="1"/>
      <c r="T292" s="1"/>
      <c r="U292" s="1"/>
    </row>
    <row r="293" spans="1:21" ht="15" x14ac:dyDescent="0.25">
      <c r="A293" s="1"/>
      <c r="B293" s="1"/>
      <c r="C293" s="1"/>
      <c r="G293" s="1"/>
      <c r="H293" s="1"/>
      <c r="I293" s="1"/>
      <c r="M293" s="1"/>
      <c r="N293" s="1"/>
      <c r="O293" s="1"/>
      <c r="S293" s="1"/>
      <c r="T293" s="1"/>
      <c r="U293" s="1"/>
    </row>
    <row r="294" spans="1:21" ht="15" x14ac:dyDescent="0.25">
      <c r="A294" s="1"/>
      <c r="B294" s="1"/>
      <c r="C294" s="1"/>
      <c r="G294" s="1"/>
      <c r="H294" s="1"/>
      <c r="I294" s="1"/>
      <c r="M294" s="1"/>
      <c r="N294" s="1"/>
      <c r="O294" s="1"/>
      <c r="S294" s="1"/>
      <c r="T294" s="1"/>
      <c r="U294" s="1"/>
    </row>
    <row r="295" spans="1:21" ht="15" x14ac:dyDescent="0.25">
      <c r="A295" s="1"/>
      <c r="B295" s="1"/>
      <c r="C295" s="1"/>
      <c r="G295" s="1"/>
      <c r="H295" s="1"/>
      <c r="I295" s="1"/>
      <c r="M295" s="1"/>
      <c r="N295" s="1"/>
      <c r="O295" s="1"/>
      <c r="S295" s="1"/>
      <c r="T295" s="1"/>
      <c r="U295" s="1"/>
    </row>
    <row r="296" spans="1:21" ht="15" x14ac:dyDescent="0.25">
      <c r="A296" s="1"/>
      <c r="B296" s="1"/>
      <c r="C296" s="1"/>
      <c r="G296" s="1"/>
      <c r="H296" s="1"/>
      <c r="I296" s="1"/>
      <c r="M296" s="1"/>
      <c r="N296" s="1"/>
      <c r="O296" s="1"/>
      <c r="S296" s="1"/>
      <c r="T296" s="1"/>
      <c r="U296" s="1"/>
    </row>
    <row r="297" spans="1:21" ht="15" x14ac:dyDescent="0.25">
      <c r="A297" s="1"/>
      <c r="B297" s="1"/>
      <c r="C297" s="1"/>
      <c r="G297" s="1"/>
      <c r="H297" s="1"/>
      <c r="I297" s="1"/>
      <c r="M297" s="1"/>
      <c r="N297" s="1"/>
      <c r="O297" s="1"/>
      <c r="S297" s="1"/>
      <c r="T297" s="1"/>
      <c r="U297" s="1"/>
    </row>
    <row r="298" spans="1:21" ht="15" x14ac:dyDescent="0.25">
      <c r="A298" s="1"/>
      <c r="B298" s="1"/>
      <c r="C298" s="1"/>
      <c r="G298" s="1"/>
      <c r="H298" s="1"/>
      <c r="I298" s="1"/>
      <c r="M298" s="1"/>
      <c r="N298" s="1"/>
      <c r="O298" s="1"/>
      <c r="S298" s="1"/>
      <c r="T298" s="1"/>
      <c r="U298" s="1"/>
    </row>
    <row r="299" spans="1:21" ht="15" x14ac:dyDescent="0.25">
      <c r="A299" s="1"/>
      <c r="B299" s="1"/>
      <c r="C299" s="1"/>
      <c r="G299" s="1"/>
      <c r="H299" s="1"/>
      <c r="I299" s="1"/>
      <c r="M299" s="1"/>
      <c r="N299" s="1"/>
      <c r="O299" s="1"/>
      <c r="S299" s="1"/>
      <c r="T299" s="1"/>
      <c r="U299" s="1"/>
    </row>
    <row r="300" spans="1:21" ht="15" x14ac:dyDescent="0.25">
      <c r="A300" s="1"/>
      <c r="B300" s="1"/>
      <c r="C300" s="1"/>
      <c r="G300" s="1"/>
      <c r="H300" s="1"/>
      <c r="I300" s="1"/>
      <c r="M300" s="1"/>
      <c r="N300" s="1"/>
      <c r="O300" s="1"/>
      <c r="S300" s="1"/>
      <c r="T300" s="1"/>
      <c r="U300" s="1"/>
    </row>
    <row r="301" spans="1:21" ht="15" x14ac:dyDescent="0.25">
      <c r="A301" s="1"/>
      <c r="B301" s="1"/>
      <c r="C301" s="1"/>
      <c r="G301" s="1"/>
      <c r="H301" s="1"/>
      <c r="I301" s="1"/>
      <c r="M301" s="1"/>
      <c r="N301" s="1"/>
      <c r="O301" s="1"/>
      <c r="S301" s="1"/>
      <c r="T301" s="1"/>
      <c r="U301" s="1"/>
    </row>
    <row r="302" spans="1:21" ht="15" x14ac:dyDescent="0.25">
      <c r="A302" s="1"/>
      <c r="B302" s="1"/>
      <c r="C302" s="1"/>
      <c r="G302" s="1"/>
      <c r="H302" s="1"/>
      <c r="I302" s="1"/>
      <c r="M302" s="1"/>
      <c r="N302" s="1"/>
      <c r="O302" s="1"/>
      <c r="S302" s="1"/>
      <c r="T302" s="1"/>
      <c r="U302" s="1"/>
    </row>
    <row r="303" spans="1:21" ht="15" x14ac:dyDescent="0.25">
      <c r="A303" s="1"/>
      <c r="B303" s="1"/>
      <c r="C303" s="1"/>
      <c r="G303" s="1"/>
      <c r="H303" s="1"/>
      <c r="I303" s="1"/>
      <c r="M303" s="1"/>
      <c r="N303" s="1"/>
      <c r="O303" s="1"/>
      <c r="S303" s="1"/>
      <c r="T303" s="1"/>
      <c r="U303" s="1"/>
    </row>
    <row r="304" spans="1:21" ht="15" x14ac:dyDescent="0.25">
      <c r="A304" s="1"/>
      <c r="B304" s="1"/>
      <c r="C304" s="1"/>
      <c r="G304" s="1"/>
      <c r="H304" s="1"/>
      <c r="I304" s="1"/>
      <c r="M304" s="1"/>
      <c r="N304" s="1"/>
      <c r="O304" s="1"/>
      <c r="S304" s="1"/>
      <c r="T304" s="1"/>
      <c r="U304" s="1"/>
    </row>
    <row r="305" spans="1:21" ht="15" x14ac:dyDescent="0.25">
      <c r="A305" s="1"/>
      <c r="B305" s="1"/>
      <c r="C305" s="1"/>
      <c r="G305" s="1"/>
      <c r="H305" s="1"/>
      <c r="I305" s="1"/>
      <c r="M305" s="1"/>
      <c r="N305" s="1"/>
      <c r="O305" s="1"/>
      <c r="S305" s="1"/>
      <c r="T305" s="1"/>
      <c r="U305" s="1"/>
    </row>
    <row r="306" spans="1:21" ht="15" x14ac:dyDescent="0.25">
      <c r="A306" s="1"/>
      <c r="B306" s="1"/>
      <c r="C306" s="1"/>
      <c r="G306" s="1"/>
      <c r="H306" s="1"/>
      <c r="I306" s="1"/>
      <c r="M306" s="1"/>
      <c r="N306" s="1"/>
      <c r="O306" s="1"/>
      <c r="S306" s="1"/>
      <c r="T306" s="1"/>
      <c r="U306" s="1"/>
    </row>
    <row r="307" spans="1:21" ht="15" x14ac:dyDescent="0.25">
      <c r="A307" s="1"/>
      <c r="B307" s="1"/>
      <c r="C307" s="1"/>
      <c r="G307" s="1"/>
      <c r="H307" s="1"/>
      <c r="I307" s="1"/>
      <c r="M307" s="1"/>
      <c r="N307" s="1"/>
      <c r="O307" s="1"/>
      <c r="S307" s="1"/>
      <c r="T307" s="1"/>
      <c r="U307" s="1"/>
    </row>
    <row r="308" spans="1:21" ht="15" x14ac:dyDescent="0.25">
      <c r="A308" s="1"/>
      <c r="B308" s="1"/>
      <c r="C308" s="1"/>
      <c r="G308" s="1"/>
      <c r="H308" s="1"/>
      <c r="I308" s="1"/>
      <c r="M308" s="1"/>
      <c r="N308" s="1"/>
      <c r="O308" s="1"/>
      <c r="S308" s="1"/>
      <c r="T308" s="1"/>
      <c r="U308" s="1"/>
    </row>
    <row r="309" spans="1:21" ht="15" x14ac:dyDescent="0.25">
      <c r="A309" s="1"/>
      <c r="B309" s="1"/>
      <c r="C309" s="1"/>
      <c r="G309" s="1"/>
      <c r="H309" s="1"/>
      <c r="I309" s="1"/>
      <c r="M309" s="1"/>
      <c r="N309" s="1"/>
      <c r="O309" s="1"/>
      <c r="S309" s="1"/>
      <c r="T309" s="1"/>
      <c r="U309" s="1"/>
    </row>
    <row r="310" spans="1:21" ht="15" x14ac:dyDescent="0.25">
      <c r="A310" s="1"/>
      <c r="B310" s="1"/>
      <c r="C310" s="1"/>
      <c r="G310" s="1"/>
      <c r="H310" s="1"/>
      <c r="I310" s="1"/>
      <c r="M310" s="1"/>
      <c r="N310" s="1"/>
      <c r="O310" s="1"/>
      <c r="S310" s="1"/>
      <c r="T310" s="1"/>
      <c r="U310" s="1"/>
    </row>
    <row r="311" spans="1:21" ht="15" x14ac:dyDescent="0.25">
      <c r="A311" s="1"/>
      <c r="B311" s="1"/>
      <c r="C311" s="1"/>
      <c r="G311" s="1"/>
      <c r="H311" s="1"/>
      <c r="I311" s="1"/>
      <c r="M311" s="1"/>
      <c r="N311" s="1"/>
      <c r="O311" s="1"/>
      <c r="S311" s="1"/>
      <c r="T311" s="1"/>
      <c r="U311" s="1"/>
    </row>
    <row r="312" spans="1:21" ht="15" x14ac:dyDescent="0.25">
      <c r="A312" s="1"/>
      <c r="B312" s="1"/>
      <c r="C312" s="1"/>
      <c r="G312" s="1"/>
      <c r="H312" s="1"/>
      <c r="I312" s="1"/>
      <c r="M312" s="1"/>
      <c r="N312" s="1"/>
      <c r="O312" s="1"/>
      <c r="S312" s="1"/>
      <c r="T312" s="1"/>
      <c r="U312" s="1"/>
    </row>
    <row r="313" spans="1:21" ht="15" x14ac:dyDescent="0.25">
      <c r="A313" s="1"/>
      <c r="B313" s="1"/>
      <c r="C313" s="1"/>
      <c r="G313" s="1"/>
      <c r="H313" s="1"/>
      <c r="I313" s="1"/>
      <c r="M313" s="1"/>
      <c r="N313" s="1"/>
      <c r="O313" s="1"/>
      <c r="S313" s="1"/>
      <c r="T313" s="1"/>
      <c r="U313" s="1"/>
    </row>
    <row r="314" spans="1:21" ht="15" x14ac:dyDescent="0.25">
      <c r="A314" s="1"/>
      <c r="B314" s="1"/>
      <c r="C314" s="1"/>
      <c r="G314" s="1"/>
      <c r="H314" s="1"/>
      <c r="I314" s="1"/>
      <c r="M314" s="1"/>
      <c r="N314" s="1"/>
      <c r="O314" s="1"/>
      <c r="S314" s="1"/>
      <c r="T314" s="1"/>
      <c r="U314" s="1"/>
    </row>
    <row r="315" spans="1:21" ht="15" x14ac:dyDescent="0.25">
      <c r="A315" s="1"/>
      <c r="B315" s="1"/>
      <c r="C315" s="1"/>
      <c r="G315" s="1"/>
      <c r="H315" s="1"/>
      <c r="I315" s="1"/>
      <c r="M315" s="1"/>
      <c r="N315" s="1"/>
      <c r="O315" s="1"/>
      <c r="S315" s="1"/>
      <c r="T315" s="1"/>
      <c r="U315" s="1"/>
    </row>
    <row r="316" spans="1:21" ht="15" x14ac:dyDescent="0.25">
      <c r="A316" s="1"/>
      <c r="B316" s="1"/>
      <c r="C316" s="1"/>
      <c r="G316" s="1"/>
      <c r="H316" s="1"/>
      <c r="I316" s="1"/>
      <c r="M316" s="1"/>
      <c r="N316" s="1"/>
      <c r="O316" s="1"/>
      <c r="S316" s="1"/>
      <c r="T316" s="1"/>
      <c r="U316" s="1"/>
    </row>
    <row r="317" spans="1:21" ht="15" x14ac:dyDescent="0.25">
      <c r="A317" s="1"/>
      <c r="B317" s="1"/>
      <c r="C317" s="1"/>
      <c r="G317" s="1"/>
      <c r="H317" s="1"/>
      <c r="I317" s="1"/>
      <c r="M317" s="1"/>
      <c r="N317" s="1"/>
      <c r="O317" s="1"/>
      <c r="S317" s="1"/>
      <c r="T317" s="1"/>
      <c r="U317" s="1"/>
    </row>
    <row r="318" spans="1:21" ht="15" x14ac:dyDescent="0.25">
      <c r="A318" s="1"/>
      <c r="B318" s="1"/>
      <c r="C318" s="1"/>
      <c r="G318" s="1"/>
      <c r="H318" s="1"/>
      <c r="I318" s="1"/>
      <c r="M318" s="1"/>
      <c r="N318" s="1"/>
      <c r="O318" s="1"/>
      <c r="S318" s="1"/>
      <c r="T318" s="1"/>
      <c r="U318" s="1"/>
    </row>
    <row r="319" spans="1:21" ht="15" x14ac:dyDescent="0.25">
      <c r="A319" s="1"/>
      <c r="B319" s="1"/>
      <c r="C319" s="1"/>
      <c r="G319" s="1"/>
      <c r="H319" s="1"/>
      <c r="I319" s="1"/>
      <c r="M319" s="1"/>
      <c r="N319" s="1"/>
      <c r="O319" s="1"/>
      <c r="S319" s="1"/>
      <c r="T319" s="1"/>
      <c r="U319" s="1"/>
    </row>
    <row r="320" spans="1:21" ht="15" x14ac:dyDescent="0.25">
      <c r="A320" s="1"/>
      <c r="B320" s="1"/>
      <c r="C320" s="1"/>
      <c r="G320" s="1"/>
      <c r="H320" s="1"/>
      <c r="I320" s="1"/>
      <c r="M320" s="1"/>
      <c r="N320" s="1"/>
      <c r="O320" s="1"/>
      <c r="S320" s="1"/>
      <c r="T320" s="1"/>
      <c r="U320" s="1"/>
    </row>
    <row r="321" spans="1:21" ht="15" x14ac:dyDescent="0.25">
      <c r="A321" s="1"/>
      <c r="B321" s="1"/>
      <c r="C321" s="1"/>
      <c r="G321" s="1"/>
      <c r="H321" s="1"/>
      <c r="I321" s="1"/>
      <c r="M321" s="1"/>
      <c r="N321" s="1"/>
      <c r="O321" s="1"/>
      <c r="S321" s="1"/>
      <c r="T321" s="1"/>
      <c r="U321" s="1"/>
    </row>
    <row r="322" spans="1:21" ht="15" x14ac:dyDescent="0.25">
      <c r="A322" s="1"/>
      <c r="B322" s="1"/>
      <c r="C322" s="1"/>
      <c r="G322" s="1"/>
      <c r="H322" s="1"/>
      <c r="I322" s="1"/>
      <c r="M322" s="1"/>
      <c r="N322" s="1"/>
      <c r="O322" s="1"/>
      <c r="S322" s="1"/>
      <c r="T322" s="1"/>
      <c r="U322" s="1"/>
    </row>
    <row r="323" spans="1:21" ht="15" x14ac:dyDescent="0.25">
      <c r="A323" s="1"/>
      <c r="B323" s="1"/>
      <c r="C323" s="1"/>
      <c r="G323" s="1"/>
      <c r="H323" s="1"/>
      <c r="I323" s="1"/>
      <c r="M323" s="1"/>
      <c r="N323" s="1"/>
      <c r="O323" s="1"/>
      <c r="S323" s="1"/>
      <c r="T323" s="1"/>
      <c r="U323" s="1"/>
    </row>
    <row r="324" spans="1:21" ht="15" x14ac:dyDescent="0.25">
      <c r="A324" s="1"/>
      <c r="B324" s="1"/>
      <c r="C324" s="1"/>
      <c r="G324" s="1"/>
      <c r="H324" s="1"/>
      <c r="I324" s="1"/>
      <c r="M324" s="1"/>
      <c r="N324" s="1"/>
      <c r="O324" s="1"/>
      <c r="S324" s="1"/>
      <c r="T324" s="1"/>
      <c r="U324" s="1"/>
    </row>
    <row r="325" spans="1:21" ht="15" x14ac:dyDescent="0.25">
      <c r="A325" s="1"/>
      <c r="B325" s="1"/>
      <c r="C325" s="1"/>
      <c r="G325" s="1"/>
      <c r="H325" s="1"/>
      <c r="I325" s="1"/>
      <c r="M325" s="1"/>
      <c r="N325" s="1"/>
      <c r="O325" s="1"/>
      <c r="S325" s="1"/>
      <c r="T325" s="1"/>
      <c r="U325" s="1"/>
    </row>
    <row r="326" spans="1:21" ht="15" x14ac:dyDescent="0.25">
      <c r="A326" s="1"/>
      <c r="B326" s="1"/>
      <c r="C326" s="1"/>
      <c r="G326" s="1"/>
      <c r="H326" s="1"/>
      <c r="I326" s="1"/>
      <c r="M326" s="1"/>
      <c r="N326" s="1"/>
      <c r="O326" s="1"/>
      <c r="S326" s="1"/>
      <c r="T326" s="1"/>
      <c r="U326" s="1"/>
    </row>
    <row r="327" spans="1:21" ht="15" x14ac:dyDescent="0.25">
      <c r="A327" s="1"/>
      <c r="B327" s="1"/>
      <c r="C327" s="1"/>
      <c r="G327" s="1"/>
      <c r="H327" s="1"/>
      <c r="I327" s="1"/>
      <c r="M327" s="1"/>
      <c r="N327" s="1"/>
      <c r="O327" s="1"/>
      <c r="S327" s="1"/>
      <c r="T327" s="1"/>
      <c r="U327" s="1"/>
    </row>
    <row r="328" spans="1:21" ht="15" x14ac:dyDescent="0.25">
      <c r="A328" s="1"/>
      <c r="B328" s="1"/>
      <c r="C328" s="1"/>
      <c r="G328" s="1"/>
      <c r="H328" s="1"/>
      <c r="I328" s="1"/>
      <c r="M328" s="1"/>
      <c r="N328" s="1"/>
      <c r="O328" s="1"/>
      <c r="S328" s="1"/>
      <c r="T328" s="1"/>
      <c r="U328" s="1"/>
    </row>
    <row r="329" spans="1:21" ht="15" x14ac:dyDescent="0.25">
      <c r="A329" s="1"/>
      <c r="B329" s="1"/>
      <c r="C329" s="1"/>
      <c r="G329" s="1"/>
      <c r="H329" s="1"/>
      <c r="I329" s="1"/>
      <c r="M329" s="1"/>
      <c r="N329" s="1"/>
      <c r="O329" s="1"/>
      <c r="S329" s="1"/>
      <c r="T329" s="1"/>
      <c r="U329" s="1"/>
    </row>
    <row r="330" spans="1:21" ht="15" x14ac:dyDescent="0.25">
      <c r="A330" s="1"/>
      <c r="B330" s="1"/>
      <c r="C330" s="1"/>
      <c r="G330" s="1"/>
      <c r="H330" s="1"/>
      <c r="I330" s="1"/>
      <c r="M330" s="1"/>
      <c r="N330" s="1"/>
      <c r="O330" s="1"/>
      <c r="S330" s="1"/>
      <c r="T330" s="1"/>
      <c r="U330" s="1"/>
    </row>
    <row r="331" spans="1:21" ht="15" x14ac:dyDescent="0.25">
      <c r="A331" s="1"/>
      <c r="B331" s="1"/>
      <c r="C331" s="1"/>
      <c r="G331" s="1"/>
      <c r="H331" s="1"/>
      <c r="I331" s="1"/>
      <c r="M331" s="1"/>
      <c r="N331" s="1"/>
      <c r="O331" s="1"/>
      <c r="S331" s="1"/>
      <c r="T331" s="1"/>
      <c r="U331" s="1"/>
    </row>
    <row r="332" spans="1:21" ht="15" x14ac:dyDescent="0.25">
      <c r="A332" s="1"/>
      <c r="B332" s="1"/>
      <c r="C332" s="1"/>
      <c r="G332" s="1"/>
      <c r="H332" s="1"/>
      <c r="I332" s="1"/>
      <c r="M332" s="1"/>
      <c r="N332" s="1"/>
      <c r="O332" s="1"/>
      <c r="S332" s="1"/>
      <c r="T332" s="1"/>
      <c r="U332" s="1"/>
    </row>
    <row r="333" spans="1:21" ht="15" x14ac:dyDescent="0.25">
      <c r="A333" s="1"/>
      <c r="B333" s="1"/>
      <c r="C333" s="1"/>
      <c r="G333" s="1"/>
      <c r="H333" s="1"/>
      <c r="I333" s="1"/>
      <c r="M333" s="1"/>
      <c r="N333" s="1"/>
      <c r="O333" s="1"/>
      <c r="S333" s="1"/>
      <c r="T333" s="1"/>
      <c r="U333" s="1"/>
    </row>
    <row r="334" spans="1:21" ht="15" x14ac:dyDescent="0.25">
      <c r="A334" s="1"/>
      <c r="B334" s="1"/>
      <c r="C334" s="1"/>
      <c r="G334" s="1"/>
      <c r="H334" s="1"/>
      <c r="I334" s="1"/>
      <c r="M334" s="1"/>
      <c r="N334" s="1"/>
      <c r="O334" s="1"/>
      <c r="S334" s="1"/>
      <c r="T334" s="1"/>
      <c r="U334" s="1"/>
    </row>
    <row r="335" spans="1:21" ht="15" x14ac:dyDescent="0.25">
      <c r="A335" s="1"/>
      <c r="B335" s="1"/>
      <c r="C335" s="1"/>
      <c r="G335" s="1"/>
      <c r="H335" s="1"/>
      <c r="I335" s="1"/>
      <c r="M335" s="1"/>
      <c r="N335" s="1"/>
      <c r="O335" s="1"/>
      <c r="S335" s="1"/>
      <c r="T335" s="1"/>
      <c r="U335" s="1"/>
    </row>
    <row r="336" spans="1:21" ht="15" x14ac:dyDescent="0.25">
      <c r="A336" s="1"/>
      <c r="B336" s="1"/>
      <c r="C336" s="1"/>
      <c r="G336" s="1"/>
      <c r="H336" s="1"/>
      <c r="I336" s="1"/>
      <c r="M336" s="1"/>
      <c r="N336" s="1"/>
      <c r="O336" s="1"/>
      <c r="S336" s="1"/>
      <c r="T336" s="1"/>
      <c r="U336" s="1"/>
    </row>
    <row r="337" spans="1:21" ht="15" x14ac:dyDescent="0.25">
      <c r="A337" s="1"/>
      <c r="B337" s="1"/>
      <c r="C337" s="1"/>
      <c r="G337" s="1"/>
      <c r="H337" s="1"/>
      <c r="I337" s="1"/>
      <c r="M337" s="1"/>
      <c r="N337" s="1"/>
      <c r="O337" s="1"/>
      <c r="S337" s="1"/>
      <c r="T337" s="1"/>
      <c r="U337" s="1"/>
    </row>
    <row r="338" spans="1:21" ht="15" x14ac:dyDescent="0.25">
      <c r="A338" s="1"/>
      <c r="B338" s="1"/>
      <c r="C338" s="1"/>
      <c r="G338" s="1"/>
      <c r="H338" s="1"/>
      <c r="I338" s="1"/>
      <c r="M338" s="1"/>
      <c r="N338" s="1"/>
      <c r="O338" s="1"/>
      <c r="S338" s="1"/>
      <c r="T338" s="1"/>
      <c r="U338" s="1"/>
    </row>
    <row r="339" spans="1:21" ht="15" x14ac:dyDescent="0.25">
      <c r="A339" s="1"/>
      <c r="B339" s="1"/>
      <c r="C339" s="1"/>
      <c r="G339" s="1"/>
      <c r="H339" s="1"/>
      <c r="I339" s="1"/>
      <c r="M339" s="1"/>
      <c r="N339" s="1"/>
      <c r="O339" s="1"/>
      <c r="S339" s="1"/>
      <c r="T339" s="1"/>
      <c r="U339" s="1"/>
    </row>
    <row r="340" spans="1:21" ht="15" x14ac:dyDescent="0.25">
      <c r="A340" s="1"/>
      <c r="B340" s="1"/>
      <c r="C340" s="1"/>
      <c r="G340" s="1"/>
      <c r="H340" s="1"/>
      <c r="I340" s="1"/>
      <c r="M340" s="1"/>
      <c r="N340" s="1"/>
      <c r="O340" s="1"/>
      <c r="S340" s="1"/>
      <c r="T340" s="1"/>
      <c r="U340" s="1"/>
    </row>
    <row r="341" spans="1:21" ht="15" x14ac:dyDescent="0.25">
      <c r="A341" s="1"/>
      <c r="B341" s="1"/>
      <c r="C341" s="1"/>
      <c r="G341" s="1"/>
      <c r="H341" s="1"/>
      <c r="I341" s="1"/>
      <c r="M341" s="1"/>
      <c r="N341" s="1"/>
      <c r="O341" s="1"/>
      <c r="S341" s="1"/>
      <c r="T341" s="1"/>
      <c r="U341" s="1"/>
    </row>
    <row r="342" spans="1:21" ht="15" x14ac:dyDescent="0.25">
      <c r="A342" s="1"/>
      <c r="B342" s="1"/>
      <c r="C342" s="1"/>
      <c r="G342" s="1"/>
      <c r="H342" s="1"/>
      <c r="I342" s="1"/>
      <c r="M342" s="1"/>
      <c r="N342" s="1"/>
      <c r="O342" s="1"/>
      <c r="S342" s="1"/>
      <c r="T342" s="1"/>
      <c r="U342" s="1"/>
    </row>
    <row r="343" spans="1:21" ht="15" x14ac:dyDescent="0.25">
      <c r="A343" s="1"/>
      <c r="B343" s="1"/>
      <c r="C343" s="1"/>
      <c r="G343" s="1"/>
      <c r="H343" s="1"/>
      <c r="I343" s="1"/>
      <c r="M343" s="1"/>
      <c r="N343" s="1"/>
      <c r="O343" s="1"/>
      <c r="S343" s="1"/>
      <c r="T343" s="1"/>
      <c r="U343" s="1"/>
    </row>
    <row r="344" spans="1:21" ht="15" x14ac:dyDescent="0.25">
      <c r="A344" s="1"/>
      <c r="B344" s="1"/>
      <c r="C344" s="1"/>
      <c r="G344" s="1"/>
      <c r="H344" s="1"/>
      <c r="I344" s="1"/>
      <c r="M344" s="1"/>
      <c r="N344" s="1"/>
      <c r="O344" s="1"/>
      <c r="S344" s="1"/>
      <c r="T344" s="1"/>
      <c r="U344" s="1"/>
    </row>
    <row r="345" spans="1:21" ht="15" x14ac:dyDescent="0.25">
      <c r="A345" s="1"/>
      <c r="B345" s="1"/>
      <c r="C345" s="1"/>
      <c r="G345" s="1"/>
      <c r="H345" s="1"/>
      <c r="I345" s="1"/>
      <c r="M345" s="1"/>
      <c r="N345" s="1"/>
      <c r="O345" s="1"/>
      <c r="S345" s="1"/>
      <c r="T345" s="1"/>
      <c r="U345" s="1"/>
    </row>
    <row r="346" spans="1:21" ht="15" x14ac:dyDescent="0.25">
      <c r="A346" s="1"/>
      <c r="B346" s="1"/>
      <c r="C346" s="1"/>
      <c r="G346" s="1"/>
      <c r="H346" s="1"/>
      <c r="I346" s="1"/>
      <c r="M346" s="1"/>
      <c r="N346" s="1"/>
      <c r="O346" s="1"/>
      <c r="S346" s="1"/>
      <c r="T346" s="1"/>
      <c r="U346" s="1"/>
    </row>
    <row r="347" spans="1:21" ht="15" x14ac:dyDescent="0.25">
      <c r="A347" s="1"/>
      <c r="B347" s="1"/>
      <c r="C347" s="1"/>
      <c r="G347" s="1"/>
      <c r="H347" s="1"/>
      <c r="I347" s="1"/>
      <c r="M347" s="1"/>
      <c r="N347" s="1"/>
      <c r="O347" s="1"/>
      <c r="S347" s="1"/>
      <c r="T347" s="1"/>
      <c r="U347" s="1"/>
    </row>
    <row r="348" spans="1:21" ht="15" x14ac:dyDescent="0.25">
      <c r="A348" s="1"/>
      <c r="B348" s="1"/>
      <c r="C348" s="1"/>
      <c r="G348" s="1"/>
      <c r="H348" s="1"/>
      <c r="I348" s="1"/>
      <c r="M348" s="1"/>
      <c r="N348" s="1"/>
      <c r="O348" s="1"/>
      <c r="S348" s="1"/>
      <c r="T348" s="1"/>
      <c r="U348" s="1"/>
    </row>
    <row r="349" spans="1:21" ht="15" x14ac:dyDescent="0.25">
      <c r="A349" s="1"/>
      <c r="B349" s="1"/>
      <c r="C349" s="1"/>
      <c r="G349" s="1"/>
      <c r="H349" s="1"/>
      <c r="I349" s="1"/>
      <c r="M349" s="1"/>
      <c r="N349" s="1"/>
      <c r="O349" s="1"/>
      <c r="S349" s="1"/>
      <c r="T349" s="1"/>
      <c r="U349" s="1"/>
    </row>
    <row r="350" spans="1:21" ht="15" x14ac:dyDescent="0.25">
      <c r="A350" s="1"/>
      <c r="B350" s="1"/>
      <c r="C350" s="1"/>
      <c r="G350" s="1"/>
      <c r="H350" s="1"/>
      <c r="I350" s="1"/>
      <c r="M350" s="1"/>
      <c r="N350" s="1"/>
      <c r="O350" s="1"/>
      <c r="S350" s="1"/>
      <c r="T350" s="1"/>
      <c r="U350" s="1"/>
    </row>
    <row r="351" spans="1:21" ht="15" x14ac:dyDescent="0.25">
      <c r="A351" s="1"/>
      <c r="B351" s="1"/>
      <c r="C351" s="1"/>
      <c r="G351" s="1"/>
      <c r="H351" s="1"/>
      <c r="I351" s="1"/>
      <c r="M351" s="1"/>
      <c r="N351" s="1"/>
      <c r="O351" s="1"/>
      <c r="S351" s="1"/>
      <c r="T351" s="1"/>
      <c r="U351" s="1"/>
    </row>
    <row r="352" spans="1:21" ht="15" x14ac:dyDescent="0.25">
      <c r="A352" s="1"/>
      <c r="B352" s="1"/>
      <c r="C352" s="1"/>
      <c r="G352" s="1"/>
      <c r="H352" s="1"/>
      <c r="I352" s="1"/>
      <c r="M352" s="1"/>
      <c r="N352" s="1"/>
      <c r="O352" s="1"/>
      <c r="S352" s="1"/>
      <c r="T352" s="1"/>
      <c r="U352" s="1"/>
    </row>
    <row r="353" spans="1:21" ht="15" x14ac:dyDescent="0.25">
      <c r="A353" s="1"/>
      <c r="B353" s="1"/>
      <c r="C353" s="1"/>
      <c r="G353" s="1"/>
      <c r="H353" s="1"/>
      <c r="I353" s="1"/>
      <c r="M353" s="1"/>
      <c r="N353" s="1"/>
      <c r="O353" s="1"/>
      <c r="S353" s="1"/>
      <c r="T353" s="1"/>
      <c r="U353" s="1"/>
    </row>
    <row r="354" spans="1:21" ht="15" x14ac:dyDescent="0.25">
      <c r="A354" s="1"/>
      <c r="B354" s="1"/>
      <c r="C354" s="1"/>
      <c r="G354" s="1"/>
      <c r="H354" s="1"/>
      <c r="I354" s="1"/>
      <c r="M354" s="1"/>
      <c r="N354" s="1"/>
      <c r="O354" s="1"/>
      <c r="S354" s="1"/>
      <c r="T354" s="1"/>
      <c r="U354" s="1"/>
    </row>
    <row r="355" spans="1:21" ht="15" x14ac:dyDescent="0.25">
      <c r="A355" s="1"/>
      <c r="B355" s="1"/>
      <c r="C355" s="1"/>
      <c r="G355" s="1"/>
      <c r="H355" s="1"/>
      <c r="I355" s="1"/>
      <c r="M355" s="1"/>
      <c r="N355" s="1"/>
      <c r="O355" s="1"/>
      <c r="S355" s="1"/>
      <c r="T355" s="1"/>
      <c r="U355" s="1"/>
    </row>
    <row r="356" spans="1:21" ht="15" x14ac:dyDescent="0.25">
      <c r="A356" s="1"/>
      <c r="B356" s="1"/>
      <c r="C356" s="1"/>
      <c r="G356" s="1"/>
      <c r="H356" s="1"/>
      <c r="I356" s="1"/>
      <c r="M356" s="1"/>
      <c r="N356" s="1"/>
      <c r="O356" s="1"/>
      <c r="S356" s="1"/>
      <c r="T356" s="1"/>
      <c r="U356" s="1"/>
    </row>
    <row r="357" spans="1:21" ht="15" x14ac:dyDescent="0.25">
      <c r="A357" s="1"/>
      <c r="B357" s="1"/>
      <c r="C357" s="1"/>
      <c r="G357" s="1"/>
      <c r="H357" s="1"/>
      <c r="I357" s="1"/>
      <c r="M357" s="1"/>
      <c r="N357" s="1"/>
      <c r="O357" s="1"/>
      <c r="S357" s="1"/>
      <c r="T357" s="1"/>
      <c r="U357" s="1"/>
    </row>
    <row r="358" spans="1:21" ht="15" x14ac:dyDescent="0.25">
      <c r="A358" s="1"/>
      <c r="B358" s="1"/>
      <c r="C358" s="1"/>
      <c r="G358" s="1"/>
      <c r="H358" s="1"/>
      <c r="I358" s="1"/>
      <c r="M358" s="1"/>
      <c r="N358" s="1"/>
      <c r="O358" s="1"/>
      <c r="S358" s="1"/>
      <c r="T358" s="1"/>
      <c r="U358" s="1"/>
    </row>
    <row r="359" spans="1:21" ht="15" x14ac:dyDescent="0.25">
      <c r="A359" s="1"/>
      <c r="B359" s="1"/>
      <c r="C359" s="1"/>
      <c r="G359" s="1"/>
      <c r="H359" s="1"/>
      <c r="I359" s="1"/>
      <c r="M359" s="1"/>
      <c r="N359" s="1"/>
      <c r="O359" s="1"/>
      <c r="S359" s="1"/>
      <c r="T359" s="1"/>
      <c r="U359" s="1"/>
    </row>
    <row r="360" spans="1:21" ht="15" x14ac:dyDescent="0.25">
      <c r="A360" s="1"/>
      <c r="B360" s="1"/>
      <c r="C360" s="1"/>
      <c r="G360" s="1"/>
      <c r="H360" s="1"/>
      <c r="I360" s="1"/>
      <c r="M360" s="1"/>
      <c r="N360" s="1"/>
      <c r="O360" s="1"/>
      <c r="S360" s="1"/>
      <c r="T360" s="1"/>
      <c r="U360" s="1"/>
    </row>
    <row r="361" spans="1:21" ht="15" x14ac:dyDescent="0.25">
      <c r="A361" s="1"/>
      <c r="B361" s="1"/>
      <c r="C361" s="1"/>
      <c r="G361" s="1"/>
      <c r="H361" s="1"/>
      <c r="I361" s="1"/>
      <c r="M361" s="1"/>
      <c r="N361" s="1"/>
      <c r="O361" s="1"/>
      <c r="S361" s="1"/>
      <c r="T361" s="1"/>
      <c r="U361" s="1"/>
    </row>
    <row r="362" spans="1:21" ht="15" x14ac:dyDescent="0.25">
      <c r="A362" s="1"/>
      <c r="B362" s="1"/>
      <c r="C362" s="1"/>
      <c r="G362" s="1"/>
      <c r="H362" s="1"/>
      <c r="I362" s="1"/>
      <c r="M362" s="1"/>
      <c r="N362" s="1"/>
      <c r="O362" s="1"/>
      <c r="S362" s="1"/>
      <c r="T362" s="1"/>
      <c r="U362" s="1"/>
    </row>
    <row r="363" spans="1:21" ht="15" x14ac:dyDescent="0.25">
      <c r="A363" s="1"/>
      <c r="B363" s="1"/>
      <c r="C363" s="1"/>
      <c r="G363" s="1"/>
      <c r="H363" s="1"/>
      <c r="I363" s="1"/>
      <c r="M363" s="1"/>
      <c r="N363" s="1"/>
      <c r="O363" s="1"/>
      <c r="S363" s="1"/>
      <c r="T363" s="1"/>
      <c r="U363" s="1"/>
    </row>
    <row r="364" spans="1:21" ht="15" x14ac:dyDescent="0.25">
      <c r="A364" s="1"/>
      <c r="B364" s="1"/>
      <c r="C364" s="1"/>
      <c r="G364" s="1"/>
      <c r="H364" s="1"/>
      <c r="I364" s="1"/>
      <c r="M364" s="1"/>
      <c r="N364" s="1"/>
      <c r="O364" s="1"/>
      <c r="S364" s="1"/>
      <c r="T364" s="1"/>
      <c r="U364" s="1"/>
    </row>
    <row r="365" spans="1:21" ht="15" x14ac:dyDescent="0.25">
      <c r="A365" s="1"/>
      <c r="B365" s="1"/>
      <c r="C365" s="1"/>
      <c r="G365" s="1"/>
      <c r="H365" s="1"/>
      <c r="I365" s="1"/>
      <c r="M365" s="1"/>
      <c r="N365" s="1"/>
      <c r="O365" s="1"/>
      <c r="S365" s="1"/>
      <c r="T365" s="1"/>
      <c r="U365" s="1"/>
    </row>
    <row r="366" spans="1:21" ht="15" x14ac:dyDescent="0.25">
      <c r="A366" s="1"/>
      <c r="B366" s="1"/>
      <c r="C366" s="1"/>
      <c r="G366" s="1"/>
      <c r="H366" s="1"/>
      <c r="I366" s="1"/>
      <c r="M366" s="1"/>
      <c r="N366" s="1"/>
      <c r="O366" s="1"/>
      <c r="S366" s="1"/>
      <c r="T366" s="1"/>
      <c r="U366" s="1"/>
    </row>
    <row r="367" spans="1:21" ht="15" x14ac:dyDescent="0.25">
      <c r="A367" s="1"/>
      <c r="B367" s="1"/>
      <c r="C367" s="1"/>
      <c r="G367" s="1"/>
      <c r="H367" s="1"/>
      <c r="I367" s="1"/>
      <c r="M367" s="1"/>
      <c r="N367" s="1"/>
      <c r="O367" s="1"/>
      <c r="S367" s="1"/>
      <c r="T367" s="1"/>
      <c r="U367" s="1"/>
    </row>
    <row r="368" spans="1:21" ht="15" x14ac:dyDescent="0.25">
      <c r="A368" s="1"/>
      <c r="B368" s="1"/>
      <c r="C368" s="1"/>
      <c r="G368" s="1"/>
      <c r="H368" s="1"/>
      <c r="I368" s="1"/>
      <c r="M368" s="1"/>
      <c r="N368" s="1"/>
      <c r="O368" s="1"/>
      <c r="S368" s="1"/>
      <c r="T368" s="1"/>
      <c r="U368" s="1"/>
    </row>
    <row r="369" spans="1:21" ht="15" x14ac:dyDescent="0.25">
      <c r="A369" s="1"/>
      <c r="B369" s="1"/>
      <c r="C369" s="1"/>
      <c r="G369" s="1"/>
      <c r="H369" s="1"/>
      <c r="I369" s="1"/>
      <c r="M369" s="1"/>
      <c r="N369" s="1"/>
      <c r="O369" s="1"/>
      <c r="S369" s="1"/>
      <c r="T369" s="1"/>
      <c r="U369" s="1"/>
    </row>
    <row r="370" spans="1:21" ht="15" x14ac:dyDescent="0.25">
      <c r="A370" s="1"/>
      <c r="B370" s="1"/>
      <c r="C370" s="1"/>
      <c r="G370" s="1"/>
      <c r="H370" s="1"/>
      <c r="I370" s="1"/>
      <c r="M370" s="1"/>
      <c r="N370" s="1"/>
      <c r="O370" s="1"/>
      <c r="S370" s="1"/>
      <c r="T370" s="1"/>
      <c r="U370" s="1"/>
    </row>
    <row r="371" spans="1:21" ht="15" x14ac:dyDescent="0.25">
      <c r="A371" s="1"/>
      <c r="B371" s="1"/>
      <c r="C371" s="1"/>
      <c r="G371" s="1"/>
      <c r="H371" s="1"/>
      <c r="I371" s="1"/>
      <c r="M371" s="1"/>
      <c r="N371" s="1"/>
      <c r="O371" s="1"/>
      <c r="S371" s="1"/>
      <c r="T371" s="1"/>
      <c r="U371" s="1"/>
    </row>
    <row r="372" spans="1:21" ht="15" x14ac:dyDescent="0.25">
      <c r="A372" s="1"/>
      <c r="B372" s="1"/>
      <c r="C372" s="1"/>
      <c r="G372" s="1"/>
      <c r="H372" s="1"/>
      <c r="I372" s="1"/>
      <c r="M372" s="1"/>
      <c r="N372" s="1"/>
      <c r="O372" s="1"/>
      <c r="S372" s="1"/>
      <c r="T372" s="1"/>
      <c r="U372" s="1"/>
    </row>
    <row r="373" spans="1:21" ht="15" x14ac:dyDescent="0.25">
      <c r="A373" s="1"/>
      <c r="B373" s="1"/>
      <c r="C373" s="1"/>
      <c r="G373" s="1"/>
      <c r="H373" s="1"/>
      <c r="I373" s="1"/>
      <c r="M373" s="1"/>
      <c r="N373" s="1"/>
      <c r="O373" s="1"/>
      <c r="S373" s="1"/>
      <c r="T373" s="1"/>
      <c r="U373" s="1"/>
    </row>
    <row r="374" spans="1:21" ht="15" x14ac:dyDescent="0.25">
      <c r="A374" s="1"/>
      <c r="B374" s="1"/>
      <c r="C374" s="1"/>
      <c r="G374" s="1"/>
      <c r="H374" s="1"/>
      <c r="I374" s="1"/>
      <c r="M374" s="1"/>
      <c r="N374" s="1"/>
      <c r="O374" s="1"/>
      <c r="S374" s="1"/>
      <c r="T374" s="1"/>
      <c r="U374" s="1"/>
    </row>
    <row r="375" spans="1:21" ht="15" x14ac:dyDescent="0.25">
      <c r="A375" s="1"/>
      <c r="B375" s="1"/>
      <c r="C375" s="1"/>
      <c r="G375" s="1"/>
      <c r="H375" s="1"/>
      <c r="I375" s="1"/>
      <c r="M375" s="1"/>
      <c r="N375" s="1"/>
      <c r="O375" s="1"/>
      <c r="S375" s="1"/>
      <c r="T375" s="1"/>
      <c r="U375" s="1"/>
    </row>
    <row r="376" spans="1:21" ht="15" x14ac:dyDescent="0.25">
      <c r="A376" s="1"/>
      <c r="B376" s="1"/>
      <c r="C376" s="1"/>
      <c r="G376" s="1"/>
      <c r="H376" s="1"/>
      <c r="I376" s="1"/>
      <c r="M376" s="1"/>
      <c r="N376" s="1"/>
      <c r="O376" s="1"/>
      <c r="S376" s="1"/>
      <c r="T376" s="1"/>
      <c r="U376" s="1"/>
    </row>
    <row r="377" spans="1:21" ht="15" x14ac:dyDescent="0.25">
      <c r="A377" s="1"/>
      <c r="B377" s="1"/>
      <c r="C377" s="1"/>
      <c r="G377" s="1"/>
      <c r="H377" s="1"/>
      <c r="I377" s="1"/>
      <c r="M377" s="1"/>
      <c r="N377" s="1"/>
      <c r="O377" s="1"/>
      <c r="S377" s="1"/>
      <c r="T377" s="1"/>
      <c r="U377" s="1"/>
    </row>
    <row r="378" spans="1:21" ht="15" x14ac:dyDescent="0.25">
      <c r="A378" s="1"/>
      <c r="B378" s="1"/>
      <c r="C378" s="1"/>
      <c r="G378" s="1"/>
      <c r="H378" s="1"/>
      <c r="I378" s="1"/>
      <c r="M378" s="1"/>
      <c r="N378" s="1"/>
      <c r="O378" s="1"/>
      <c r="S378" s="1"/>
      <c r="T378" s="1"/>
      <c r="U378" s="1"/>
    </row>
    <row r="379" spans="1:21" ht="15" x14ac:dyDescent="0.25">
      <c r="A379" s="1"/>
      <c r="B379" s="1"/>
      <c r="C379" s="1"/>
      <c r="G379" s="1"/>
      <c r="H379" s="1"/>
      <c r="I379" s="1"/>
      <c r="M379" s="1"/>
      <c r="N379" s="1"/>
      <c r="O379" s="1"/>
      <c r="S379" s="1"/>
      <c r="T379" s="1"/>
      <c r="U379" s="1"/>
    </row>
    <row r="380" spans="1:21" ht="15" x14ac:dyDescent="0.25">
      <c r="A380" s="1"/>
      <c r="B380" s="1"/>
      <c r="C380" s="1"/>
      <c r="G380" s="1"/>
      <c r="H380" s="1"/>
      <c r="I380" s="1"/>
      <c r="M380" s="1"/>
      <c r="N380" s="1"/>
      <c r="O380" s="1"/>
      <c r="S380" s="1"/>
      <c r="T380" s="1"/>
      <c r="U380" s="1"/>
    </row>
    <row r="381" spans="1:21" ht="15" x14ac:dyDescent="0.25">
      <c r="A381" s="1"/>
      <c r="B381" s="1"/>
      <c r="C381" s="1"/>
      <c r="G381" s="1"/>
      <c r="H381" s="1"/>
      <c r="I381" s="1"/>
      <c r="M381" s="1"/>
      <c r="N381" s="1"/>
      <c r="O381" s="1"/>
      <c r="S381" s="1"/>
      <c r="T381" s="1"/>
      <c r="U381" s="1"/>
    </row>
    <row r="382" spans="1:21" ht="15" x14ac:dyDescent="0.25">
      <c r="A382" s="1"/>
      <c r="B382" s="1"/>
      <c r="C382" s="1"/>
      <c r="G382" s="1"/>
      <c r="H382" s="1"/>
      <c r="I382" s="1"/>
      <c r="M382" s="1"/>
      <c r="N382" s="1"/>
      <c r="O382" s="1"/>
      <c r="S382" s="1"/>
      <c r="T382" s="1"/>
      <c r="U382" s="1"/>
    </row>
    <row r="383" spans="1:21" ht="15" x14ac:dyDescent="0.25">
      <c r="A383" s="1"/>
      <c r="B383" s="1"/>
      <c r="C383" s="1"/>
      <c r="G383" s="1"/>
      <c r="H383" s="1"/>
      <c r="I383" s="1"/>
      <c r="M383" s="1"/>
      <c r="N383" s="1"/>
      <c r="O383" s="1"/>
      <c r="S383" s="1"/>
      <c r="T383" s="1"/>
      <c r="U383" s="1"/>
    </row>
    <row r="384" spans="1:21" ht="15" x14ac:dyDescent="0.25">
      <c r="A384" s="1"/>
      <c r="B384" s="1"/>
      <c r="C384" s="1"/>
      <c r="G384" s="1"/>
      <c r="H384" s="1"/>
      <c r="I384" s="1"/>
      <c r="M384" s="1"/>
      <c r="N384" s="1"/>
      <c r="O384" s="1"/>
      <c r="S384" s="1"/>
      <c r="T384" s="1"/>
      <c r="U384" s="1"/>
    </row>
    <row r="385" spans="1:21" ht="15" x14ac:dyDescent="0.25">
      <c r="A385" s="1"/>
      <c r="B385" s="1"/>
      <c r="C385" s="1"/>
      <c r="G385" s="1"/>
      <c r="H385" s="1"/>
      <c r="I385" s="1"/>
      <c r="M385" s="1"/>
      <c r="N385" s="1"/>
      <c r="O385" s="1"/>
      <c r="S385" s="1"/>
      <c r="T385" s="1"/>
      <c r="U385" s="1"/>
    </row>
    <row r="386" spans="1:21" ht="15" x14ac:dyDescent="0.25">
      <c r="A386" s="1"/>
      <c r="B386" s="1"/>
      <c r="C386" s="1"/>
      <c r="G386" s="1"/>
      <c r="H386" s="1"/>
      <c r="I386" s="1"/>
      <c r="M386" s="1"/>
      <c r="N386" s="1"/>
      <c r="O386" s="1"/>
      <c r="S386" s="1"/>
      <c r="T386" s="1"/>
      <c r="U386" s="1"/>
    </row>
    <row r="387" spans="1:21" ht="15" x14ac:dyDescent="0.25">
      <c r="A387" s="1"/>
      <c r="B387" s="1"/>
      <c r="C387" s="1"/>
      <c r="G387" s="1"/>
      <c r="H387" s="1"/>
      <c r="I387" s="1"/>
      <c r="M387" s="1"/>
      <c r="N387" s="1"/>
      <c r="O387" s="1"/>
      <c r="S387" s="1"/>
      <c r="T387" s="1"/>
      <c r="U387" s="1"/>
    </row>
    <row r="388" spans="1:21" ht="15" x14ac:dyDescent="0.25">
      <c r="A388" s="1"/>
      <c r="B388" s="1"/>
      <c r="C388" s="1"/>
      <c r="G388" s="1"/>
      <c r="H388" s="1"/>
      <c r="I388" s="1"/>
      <c r="M388" s="1"/>
      <c r="N388" s="1"/>
      <c r="O388" s="1"/>
      <c r="S388" s="1"/>
      <c r="T388" s="1"/>
      <c r="U388" s="1"/>
    </row>
    <row r="389" spans="1:21" ht="15" x14ac:dyDescent="0.25">
      <c r="A389" s="1"/>
      <c r="B389" s="1"/>
      <c r="C389" s="1"/>
      <c r="G389" s="1"/>
      <c r="H389" s="1"/>
      <c r="I389" s="1"/>
      <c r="M389" s="1"/>
      <c r="N389" s="1"/>
      <c r="O389" s="1"/>
      <c r="S389" s="1"/>
      <c r="T389" s="1"/>
      <c r="U389" s="1"/>
    </row>
    <row r="390" spans="1:21" ht="15" x14ac:dyDescent="0.25">
      <c r="A390" s="1"/>
      <c r="B390" s="1"/>
      <c r="C390" s="1"/>
      <c r="G390" s="1"/>
      <c r="H390" s="1"/>
      <c r="I390" s="1"/>
      <c r="M390" s="1"/>
      <c r="N390" s="1"/>
      <c r="O390" s="1"/>
      <c r="S390" s="1"/>
      <c r="T390" s="1"/>
      <c r="U390" s="1"/>
    </row>
    <row r="391" spans="1:21" ht="15" x14ac:dyDescent="0.25">
      <c r="A391" s="1"/>
      <c r="B391" s="1"/>
      <c r="C391" s="1"/>
      <c r="G391" s="1"/>
      <c r="H391" s="1"/>
      <c r="I391" s="1"/>
      <c r="M391" s="1"/>
      <c r="N391" s="1"/>
      <c r="O391" s="1"/>
      <c r="S391" s="1"/>
      <c r="T391" s="1"/>
      <c r="U391" s="1"/>
    </row>
    <row r="392" spans="1:21" ht="15" x14ac:dyDescent="0.25">
      <c r="A392" s="1"/>
      <c r="B392" s="1"/>
      <c r="C392" s="1"/>
      <c r="G392" s="1"/>
      <c r="H392" s="1"/>
      <c r="I392" s="1"/>
      <c r="M392" s="1"/>
      <c r="N392" s="1"/>
      <c r="O392" s="1"/>
      <c r="S392" s="1"/>
      <c r="T392" s="1"/>
      <c r="U392" s="1"/>
    </row>
    <row r="393" spans="1:21" ht="15" x14ac:dyDescent="0.25">
      <c r="A393" s="1"/>
      <c r="B393" s="1"/>
      <c r="C393" s="1"/>
      <c r="G393" s="1"/>
      <c r="H393" s="1"/>
      <c r="I393" s="1"/>
      <c r="M393" s="1"/>
      <c r="N393" s="1"/>
      <c r="O393" s="1"/>
      <c r="S393" s="1"/>
      <c r="T393" s="1"/>
      <c r="U393" s="1"/>
    </row>
    <row r="394" spans="1:21" ht="15" x14ac:dyDescent="0.25">
      <c r="A394" s="1"/>
      <c r="B394" s="1"/>
      <c r="C394" s="1"/>
      <c r="G394" s="1"/>
      <c r="H394" s="1"/>
      <c r="I394" s="1"/>
      <c r="M394" s="1"/>
      <c r="N394" s="1"/>
      <c r="O394" s="1"/>
      <c r="S394" s="1"/>
      <c r="T394" s="1"/>
      <c r="U394" s="1"/>
    </row>
    <row r="395" spans="1:21" ht="15" x14ac:dyDescent="0.25">
      <c r="A395" s="1"/>
      <c r="B395" s="1"/>
      <c r="C395" s="1"/>
      <c r="G395" s="1"/>
      <c r="H395" s="1"/>
      <c r="I395" s="1"/>
      <c r="M395" s="1"/>
      <c r="N395" s="1"/>
      <c r="O395" s="1"/>
      <c r="S395" s="1"/>
      <c r="T395" s="1"/>
      <c r="U395" s="1"/>
    </row>
    <row r="396" spans="1:21" ht="15" x14ac:dyDescent="0.25">
      <c r="A396" s="1"/>
      <c r="B396" s="1"/>
      <c r="C396" s="1"/>
      <c r="G396" s="1"/>
      <c r="H396" s="1"/>
      <c r="I396" s="1"/>
      <c r="M396" s="1"/>
      <c r="N396" s="1"/>
      <c r="O396" s="1"/>
      <c r="S396" s="1"/>
      <c r="T396" s="1"/>
      <c r="U396" s="1"/>
    </row>
    <row r="397" spans="1:21" ht="15" x14ac:dyDescent="0.25">
      <c r="A397" s="1"/>
      <c r="B397" s="1"/>
      <c r="C397" s="1"/>
      <c r="G397" s="1"/>
      <c r="H397" s="1"/>
      <c r="I397" s="1"/>
      <c r="M397" s="1"/>
      <c r="N397" s="1"/>
      <c r="O397" s="1"/>
      <c r="S397" s="1"/>
      <c r="T397" s="1"/>
      <c r="U397" s="1"/>
    </row>
    <row r="398" spans="1:21" ht="15" x14ac:dyDescent="0.25">
      <c r="A398" s="1"/>
      <c r="B398" s="1"/>
      <c r="C398" s="1"/>
      <c r="G398" s="1"/>
      <c r="H398" s="1"/>
      <c r="I398" s="1"/>
      <c r="M398" s="1"/>
      <c r="N398" s="1"/>
      <c r="O398" s="1"/>
      <c r="S398" s="1"/>
      <c r="T398" s="1"/>
      <c r="U398" s="1"/>
    </row>
    <row r="399" spans="1:21" ht="15" x14ac:dyDescent="0.25">
      <c r="A399" s="1"/>
      <c r="B399" s="1"/>
      <c r="C399" s="1"/>
      <c r="G399" s="1"/>
      <c r="H399" s="1"/>
      <c r="I399" s="1"/>
      <c r="M399" s="1"/>
      <c r="N399" s="1"/>
      <c r="O399" s="1"/>
      <c r="S399" s="1"/>
      <c r="T399" s="1"/>
      <c r="U399" s="1"/>
    </row>
    <row r="400" spans="1:21" ht="15" x14ac:dyDescent="0.25">
      <c r="A400" s="1"/>
      <c r="B400" s="1"/>
      <c r="C400" s="1"/>
      <c r="G400" s="1"/>
      <c r="H400" s="1"/>
      <c r="I400" s="1"/>
      <c r="M400" s="1"/>
      <c r="N400" s="1"/>
      <c r="O400" s="1"/>
      <c r="S400" s="1"/>
      <c r="T400" s="1"/>
      <c r="U400" s="1"/>
    </row>
    <row r="401" spans="1:21" ht="15" x14ac:dyDescent="0.25">
      <c r="A401" s="1"/>
      <c r="B401" s="1"/>
      <c r="C401" s="1"/>
      <c r="G401" s="1"/>
      <c r="H401" s="1"/>
      <c r="I401" s="1"/>
      <c r="M401" s="1"/>
      <c r="N401" s="1"/>
      <c r="O401" s="1"/>
      <c r="S401" s="1"/>
      <c r="T401" s="1"/>
      <c r="U401" s="1"/>
    </row>
    <row r="402" spans="1:21" ht="15" x14ac:dyDescent="0.25">
      <c r="A402" s="1"/>
      <c r="B402" s="1"/>
      <c r="C402" s="1"/>
      <c r="G402" s="1"/>
      <c r="H402" s="1"/>
      <c r="I402" s="1"/>
      <c r="M402" s="1"/>
      <c r="N402" s="1"/>
      <c r="O402" s="1"/>
      <c r="S402" s="1"/>
      <c r="T402" s="1"/>
      <c r="U402" s="1"/>
    </row>
    <row r="403" spans="1:21" ht="15" x14ac:dyDescent="0.25">
      <c r="A403" s="1"/>
      <c r="B403" s="1"/>
      <c r="C403" s="1"/>
      <c r="G403" s="1"/>
      <c r="H403" s="1"/>
      <c r="I403" s="1"/>
      <c r="M403" s="1"/>
      <c r="N403" s="1"/>
      <c r="O403" s="1"/>
      <c r="S403" s="1"/>
      <c r="T403" s="1"/>
      <c r="U403" s="1"/>
    </row>
    <row r="404" spans="1:21" ht="15" x14ac:dyDescent="0.25">
      <c r="A404" s="1"/>
      <c r="B404" s="1"/>
      <c r="C404" s="1"/>
      <c r="G404" s="1"/>
      <c r="H404" s="1"/>
      <c r="I404" s="1"/>
      <c r="M404" s="1"/>
      <c r="N404" s="1"/>
      <c r="O404" s="1"/>
      <c r="S404" s="1"/>
      <c r="T404" s="1"/>
      <c r="U404" s="1"/>
    </row>
    <row r="405" spans="1:21" ht="15" x14ac:dyDescent="0.25">
      <c r="A405" s="1"/>
      <c r="B405" s="1"/>
      <c r="C405" s="1"/>
      <c r="G405" s="1"/>
      <c r="H405" s="1"/>
      <c r="I405" s="1"/>
      <c r="M405" s="1"/>
      <c r="N405" s="1"/>
      <c r="O405" s="1"/>
      <c r="S405" s="1"/>
      <c r="T405" s="1"/>
      <c r="U405" s="1"/>
    </row>
    <row r="406" spans="1:21" ht="15" x14ac:dyDescent="0.25">
      <c r="A406" s="1"/>
      <c r="B406" s="1"/>
      <c r="C406" s="1"/>
      <c r="G406" s="1"/>
      <c r="H406" s="1"/>
      <c r="I406" s="1"/>
      <c r="M406" s="1"/>
      <c r="N406" s="1"/>
      <c r="O406" s="1"/>
      <c r="S406" s="1"/>
      <c r="T406" s="1"/>
      <c r="U406" s="1"/>
    </row>
    <row r="407" spans="1:21" ht="15" x14ac:dyDescent="0.25">
      <c r="A407" s="1"/>
      <c r="B407" s="1"/>
      <c r="C407" s="1"/>
      <c r="G407" s="1"/>
      <c r="H407" s="1"/>
      <c r="I407" s="1"/>
      <c r="M407" s="1"/>
      <c r="N407" s="1"/>
      <c r="O407" s="1"/>
      <c r="S407" s="1"/>
      <c r="T407" s="1"/>
      <c r="U407" s="1"/>
    </row>
    <row r="408" spans="1:21" ht="15" x14ac:dyDescent="0.25">
      <c r="A408" s="1"/>
      <c r="B408" s="1"/>
      <c r="C408" s="1"/>
      <c r="G408" s="1"/>
      <c r="H408" s="1"/>
      <c r="I408" s="1"/>
      <c r="M408" s="1"/>
      <c r="N408" s="1"/>
      <c r="O408" s="1"/>
      <c r="S408" s="1"/>
      <c r="T408" s="1"/>
      <c r="U408" s="1"/>
    </row>
    <row r="409" spans="1:21" ht="15" x14ac:dyDescent="0.25">
      <c r="A409" s="1"/>
      <c r="B409" s="1"/>
      <c r="C409" s="1"/>
      <c r="G409" s="1"/>
      <c r="H409" s="1"/>
      <c r="I409" s="1"/>
      <c r="M409" s="1"/>
      <c r="N409" s="1"/>
      <c r="O409" s="1"/>
      <c r="S409" s="1"/>
      <c r="T409" s="1"/>
      <c r="U409" s="1"/>
    </row>
    <row r="410" spans="1:21" ht="15" x14ac:dyDescent="0.25">
      <c r="A410" s="1"/>
      <c r="B410" s="1"/>
      <c r="C410" s="1"/>
      <c r="G410" s="1"/>
      <c r="H410" s="1"/>
      <c r="I410" s="1"/>
      <c r="M410" s="1"/>
      <c r="N410" s="1"/>
      <c r="O410" s="1"/>
      <c r="S410" s="1"/>
      <c r="T410" s="1"/>
      <c r="U410" s="1"/>
    </row>
    <row r="411" spans="1:21" ht="15" x14ac:dyDescent="0.25">
      <c r="A411" s="1"/>
      <c r="B411" s="1"/>
      <c r="C411" s="1"/>
      <c r="G411" s="1"/>
      <c r="H411" s="1"/>
      <c r="I411" s="1"/>
      <c r="M411" s="1"/>
      <c r="N411" s="1"/>
      <c r="O411" s="1"/>
      <c r="S411" s="1"/>
      <c r="T411" s="1"/>
      <c r="U411" s="1"/>
    </row>
    <row r="412" spans="1:21" ht="15" x14ac:dyDescent="0.25">
      <c r="A412" s="1"/>
      <c r="B412" s="1"/>
      <c r="C412" s="1"/>
      <c r="G412" s="1"/>
      <c r="H412" s="1"/>
      <c r="I412" s="1"/>
      <c r="M412" s="1"/>
      <c r="N412" s="1"/>
      <c r="O412" s="1"/>
      <c r="S412" s="1"/>
      <c r="T412" s="1"/>
      <c r="U412" s="1"/>
    </row>
    <row r="413" spans="1:21" ht="15" x14ac:dyDescent="0.25">
      <c r="A413" s="1"/>
      <c r="B413" s="1"/>
      <c r="C413" s="1"/>
      <c r="G413" s="1"/>
      <c r="H413" s="1"/>
      <c r="I413" s="1"/>
      <c r="M413" s="1"/>
      <c r="N413" s="1"/>
      <c r="O413" s="1"/>
      <c r="S413" s="1"/>
      <c r="T413" s="1"/>
      <c r="U413" s="1"/>
    </row>
    <row r="414" spans="1:21" ht="15" x14ac:dyDescent="0.25">
      <c r="A414" s="1"/>
      <c r="B414" s="1"/>
      <c r="C414" s="1"/>
      <c r="G414" s="1"/>
      <c r="H414" s="1"/>
      <c r="I414" s="1"/>
      <c r="M414" s="1"/>
      <c r="N414" s="1"/>
      <c r="O414" s="1"/>
      <c r="S414" s="1"/>
      <c r="T414" s="1"/>
      <c r="U414" s="1"/>
    </row>
    <row r="415" spans="1:21" ht="15" x14ac:dyDescent="0.25">
      <c r="A415" s="1"/>
      <c r="B415" s="1"/>
      <c r="C415" s="1"/>
      <c r="G415" s="1"/>
      <c r="H415" s="1"/>
      <c r="I415" s="1"/>
      <c r="M415" s="1"/>
      <c r="N415" s="1"/>
      <c r="O415" s="1"/>
      <c r="S415" s="1"/>
      <c r="T415" s="1"/>
      <c r="U415" s="1"/>
    </row>
    <row r="416" spans="1:21" ht="15" x14ac:dyDescent="0.25">
      <c r="A416" s="1"/>
      <c r="B416" s="1"/>
      <c r="C416" s="1"/>
      <c r="G416" s="1"/>
      <c r="H416" s="1"/>
      <c r="I416" s="1"/>
      <c r="M416" s="1"/>
      <c r="N416" s="1"/>
      <c r="O416" s="1"/>
      <c r="S416" s="1"/>
      <c r="T416" s="1"/>
      <c r="U416" s="1"/>
    </row>
    <row r="417" spans="1:21" ht="15" x14ac:dyDescent="0.25">
      <c r="A417" s="1"/>
      <c r="B417" s="1"/>
      <c r="C417" s="1"/>
      <c r="G417" s="1"/>
      <c r="H417" s="1"/>
      <c r="I417" s="1"/>
      <c r="M417" s="1"/>
      <c r="N417" s="1"/>
      <c r="O417" s="1"/>
      <c r="S417" s="1"/>
      <c r="T417" s="1"/>
      <c r="U417" s="1"/>
    </row>
    <row r="418" spans="1:21" ht="15" x14ac:dyDescent="0.25">
      <c r="A418" s="1"/>
      <c r="B418" s="1"/>
      <c r="C418" s="1"/>
      <c r="G418" s="1"/>
      <c r="H418" s="1"/>
      <c r="I418" s="1"/>
      <c r="M418" s="1"/>
      <c r="N418" s="1"/>
      <c r="O418" s="1"/>
      <c r="S418" s="1"/>
      <c r="T418" s="1"/>
      <c r="U418" s="1"/>
    </row>
    <row r="419" spans="1:21" ht="15" x14ac:dyDescent="0.25">
      <c r="A419" s="1"/>
      <c r="B419" s="1"/>
      <c r="C419" s="1"/>
      <c r="G419" s="1"/>
      <c r="H419" s="1"/>
      <c r="I419" s="1"/>
      <c r="M419" s="1"/>
      <c r="N419" s="1"/>
      <c r="O419" s="1"/>
      <c r="S419" s="1"/>
      <c r="T419" s="1"/>
      <c r="U419" s="1"/>
    </row>
    <row r="420" spans="1:21" ht="15" x14ac:dyDescent="0.25">
      <c r="A420" s="1"/>
      <c r="B420" s="1"/>
      <c r="C420" s="1"/>
      <c r="G420" s="1"/>
      <c r="H420" s="1"/>
      <c r="I420" s="1"/>
      <c r="M420" s="1"/>
      <c r="N420" s="1"/>
      <c r="O420" s="1"/>
      <c r="S420" s="1"/>
      <c r="T420" s="1"/>
      <c r="U420" s="1"/>
    </row>
    <row r="421" spans="1:21" ht="15" x14ac:dyDescent="0.25">
      <c r="A421" s="1"/>
      <c r="B421" s="1"/>
      <c r="C421" s="1"/>
      <c r="G421" s="1"/>
      <c r="H421" s="1"/>
      <c r="I421" s="1"/>
      <c r="M421" s="1"/>
      <c r="N421" s="1"/>
      <c r="O421" s="1"/>
      <c r="S421" s="1"/>
      <c r="T421" s="1"/>
      <c r="U421" s="1"/>
    </row>
    <row r="422" spans="1:21" ht="15" x14ac:dyDescent="0.25">
      <c r="A422" s="1"/>
      <c r="B422" s="1"/>
      <c r="C422" s="1"/>
      <c r="G422" s="1"/>
      <c r="H422" s="1"/>
      <c r="I422" s="1"/>
      <c r="M422" s="1"/>
      <c r="N422" s="1"/>
      <c r="O422" s="1"/>
      <c r="S422" s="1"/>
      <c r="T422" s="1"/>
      <c r="U422" s="1"/>
    </row>
    <row r="423" spans="1:21" ht="15" x14ac:dyDescent="0.25">
      <c r="A423" s="1"/>
      <c r="B423" s="1"/>
      <c r="C423" s="1"/>
      <c r="G423" s="1"/>
      <c r="H423" s="1"/>
      <c r="I423" s="1"/>
      <c r="M423" s="1"/>
      <c r="N423" s="1"/>
      <c r="O423" s="1"/>
      <c r="S423" s="1"/>
      <c r="T423" s="1"/>
      <c r="U423" s="1"/>
    </row>
    <row r="424" spans="1:21" ht="15" x14ac:dyDescent="0.25">
      <c r="A424" s="1"/>
      <c r="B424" s="1"/>
      <c r="C424" s="1"/>
      <c r="G424" s="1"/>
      <c r="H424" s="1"/>
      <c r="I424" s="1"/>
      <c r="M424" s="1"/>
      <c r="N424" s="1"/>
      <c r="O424" s="1"/>
      <c r="S424" s="1"/>
      <c r="T424" s="1"/>
      <c r="U424" s="1"/>
    </row>
    <row r="425" spans="1:21" ht="15" x14ac:dyDescent="0.25">
      <c r="A425" s="1"/>
      <c r="B425" s="1"/>
      <c r="C425" s="1"/>
      <c r="G425" s="1"/>
      <c r="H425" s="1"/>
      <c r="I425" s="1"/>
      <c r="M425" s="1"/>
      <c r="N425" s="1"/>
      <c r="O425" s="1"/>
      <c r="S425" s="1"/>
      <c r="T425" s="1"/>
      <c r="U425" s="1"/>
    </row>
    <row r="426" spans="1:21" ht="15" x14ac:dyDescent="0.25">
      <c r="A426" s="1"/>
      <c r="B426" s="1"/>
      <c r="C426" s="1"/>
      <c r="G426" s="1"/>
      <c r="H426" s="1"/>
      <c r="I426" s="1"/>
      <c r="M426" s="1"/>
      <c r="N426" s="1"/>
      <c r="O426" s="1"/>
      <c r="S426" s="1"/>
      <c r="T426" s="1"/>
      <c r="U426" s="1"/>
    </row>
    <row r="427" spans="1:21" ht="15" x14ac:dyDescent="0.25">
      <c r="A427" s="1"/>
      <c r="B427" s="1"/>
      <c r="C427" s="1"/>
      <c r="G427" s="1"/>
      <c r="H427" s="1"/>
      <c r="I427" s="1"/>
      <c r="M427" s="1"/>
      <c r="N427" s="1"/>
      <c r="O427" s="1"/>
      <c r="S427" s="1"/>
      <c r="T427" s="1"/>
      <c r="U427" s="1"/>
    </row>
    <row r="428" spans="1:21" ht="15" x14ac:dyDescent="0.25">
      <c r="A428" s="1"/>
      <c r="B428" s="1"/>
      <c r="C428" s="1"/>
      <c r="G428" s="1"/>
      <c r="H428" s="1"/>
      <c r="I428" s="1"/>
      <c r="M428" s="1"/>
      <c r="N428" s="1"/>
      <c r="O428" s="1"/>
      <c r="S428" s="1"/>
      <c r="T428" s="1"/>
      <c r="U428" s="1"/>
    </row>
    <row r="429" spans="1:21" ht="15" x14ac:dyDescent="0.25">
      <c r="A429" s="1"/>
      <c r="B429" s="1"/>
      <c r="C429" s="1"/>
      <c r="G429" s="1"/>
      <c r="H429" s="1"/>
      <c r="I429" s="1"/>
      <c r="M429" s="1"/>
      <c r="N429" s="1"/>
      <c r="O429" s="1"/>
      <c r="S429" s="1"/>
      <c r="T429" s="1"/>
      <c r="U429" s="1"/>
    </row>
    <row r="430" spans="1:21" ht="15" x14ac:dyDescent="0.25">
      <c r="A430" s="1"/>
      <c r="B430" s="1"/>
      <c r="C430" s="1"/>
      <c r="G430" s="1"/>
      <c r="H430" s="1"/>
      <c r="I430" s="1"/>
      <c r="M430" s="1"/>
      <c r="N430" s="1"/>
      <c r="O430" s="1"/>
      <c r="S430" s="1"/>
      <c r="T430" s="1"/>
      <c r="U430" s="1"/>
    </row>
    <row r="431" spans="1:21" ht="15" x14ac:dyDescent="0.25">
      <c r="A431" s="1"/>
      <c r="B431" s="1"/>
      <c r="C431" s="1"/>
      <c r="G431" s="1"/>
      <c r="H431" s="1"/>
      <c r="I431" s="1"/>
      <c r="M431" s="1"/>
      <c r="N431" s="1"/>
      <c r="O431" s="1"/>
      <c r="S431" s="1"/>
      <c r="T431" s="1"/>
      <c r="U431" s="1"/>
    </row>
    <row r="432" spans="1:21" ht="15" x14ac:dyDescent="0.25">
      <c r="A432" s="1"/>
      <c r="B432" s="1"/>
      <c r="C432" s="1"/>
      <c r="G432" s="1"/>
      <c r="H432" s="1"/>
      <c r="I432" s="1"/>
      <c r="M432" s="1"/>
      <c r="N432" s="1"/>
      <c r="O432" s="1"/>
      <c r="S432" s="1"/>
      <c r="T432" s="1"/>
      <c r="U432" s="1"/>
    </row>
    <row r="433" spans="1:21" ht="15" x14ac:dyDescent="0.25">
      <c r="A433" s="1"/>
      <c r="B433" s="1"/>
      <c r="C433" s="1"/>
      <c r="G433" s="1"/>
      <c r="H433" s="1"/>
      <c r="I433" s="1"/>
      <c r="M433" s="1"/>
      <c r="N433" s="1"/>
      <c r="O433" s="1"/>
      <c r="S433" s="1"/>
      <c r="T433" s="1"/>
      <c r="U433" s="1"/>
    </row>
    <row r="434" spans="1:21" ht="15" x14ac:dyDescent="0.25">
      <c r="A434" s="1"/>
      <c r="B434" s="1"/>
      <c r="C434" s="1"/>
      <c r="G434" s="1"/>
      <c r="H434" s="1"/>
      <c r="I434" s="1"/>
      <c r="M434" s="1"/>
      <c r="N434" s="1"/>
      <c r="O434" s="1"/>
      <c r="S434" s="1"/>
      <c r="T434" s="1"/>
      <c r="U434" s="1"/>
    </row>
    <row r="435" spans="1:21" ht="15" x14ac:dyDescent="0.25">
      <c r="A435" s="1"/>
      <c r="B435" s="1"/>
      <c r="C435" s="1"/>
      <c r="G435" s="1"/>
      <c r="H435" s="1"/>
      <c r="I435" s="1"/>
      <c r="M435" s="1"/>
      <c r="N435" s="1"/>
      <c r="O435" s="1"/>
      <c r="S435" s="1"/>
      <c r="T435" s="1"/>
      <c r="U435" s="1"/>
    </row>
    <row r="436" spans="1:21" ht="15" x14ac:dyDescent="0.25">
      <c r="A436" s="1"/>
      <c r="B436" s="1"/>
      <c r="C436" s="1"/>
      <c r="G436" s="1"/>
      <c r="H436" s="1"/>
      <c r="I436" s="1"/>
      <c r="M436" s="1"/>
      <c r="N436" s="1"/>
      <c r="O436" s="1"/>
      <c r="S436" s="1"/>
      <c r="T436" s="1"/>
      <c r="U436" s="1"/>
    </row>
    <row r="437" spans="1:21" ht="15" x14ac:dyDescent="0.25">
      <c r="A437" s="1"/>
      <c r="B437" s="1"/>
      <c r="C437" s="1"/>
      <c r="G437" s="1"/>
      <c r="H437" s="1"/>
      <c r="I437" s="1"/>
      <c r="M437" s="1"/>
      <c r="N437" s="1"/>
      <c r="O437" s="1"/>
      <c r="S437" s="1"/>
      <c r="T437" s="1"/>
      <c r="U437" s="1"/>
    </row>
    <row r="438" spans="1:21" ht="15" x14ac:dyDescent="0.25">
      <c r="A438" s="1"/>
      <c r="B438" s="1"/>
      <c r="C438" s="1"/>
      <c r="G438" s="1"/>
      <c r="H438" s="1"/>
      <c r="I438" s="1"/>
      <c r="M438" s="1"/>
      <c r="N438" s="1"/>
      <c r="O438" s="1"/>
      <c r="S438" s="1"/>
      <c r="T438" s="1"/>
      <c r="U438" s="1"/>
    </row>
    <row r="439" spans="1:21" ht="15" x14ac:dyDescent="0.25">
      <c r="A439" s="1"/>
      <c r="B439" s="1"/>
      <c r="C439" s="1"/>
      <c r="G439" s="1"/>
      <c r="H439" s="1"/>
      <c r="I439" s="1"/>
      <c r="M439" s="1"/>
      <c r="N439" s="1"/>
      <c r="O439" s="1"/>
      <c r="S439" s="1"/>
      <c r="T439" s="1"/>
      <c r="U439" s="1"/>
    </row>
    <row r="440" spans="1:21" ht="15" x14ac:dyDescent="0.25">
      <c r="A440" s="1"/>
      <c r="B440" s="1"/>
      <c r="C440" s="1"/>
      <c r="G440" s="1"/>
      <c r="H440" s="1"/>
      <c r="I440" s="1"/>
      <c r="M440" s="1"/>
      <c r="N440" s="1"/>
      <c r="O440" s="1"/>
      <c r="S440" s="1"/>
      <c r="T440" s="1"/>
      <c r="U440" s="1"/>
    </row>
    <row r="441" spans="1:21" ht="15" x14ac:dyDescent="0.25">
      <c r="A441" s="1"/>
      <c r="B441" s="1"/>
      <c r="C441" s="1"/>
      <c r="G441" s="1"/>
      <c r="H441" s="1"/>
      <c r="I441" s="1"/>
      <c r="M441" s="1"/>
      <c r="N441" s="1"/>
      <c r="O441" s="1"/>
      <c r="S441" s="1"/>
      <c r="T441" s="1"/>
      <c r="U441" s="1"/>
    </row>
    <row r="442" spans="1:21" ht="15" x14ac:dyDescent="0.25">
      <c r="A442" s="1"/>
      <c r="B442" s="1"/>
      <c r="C442" s="1"/>
      <c r="G442" s="1"/>
      <c r="H442" s="1"/>
      <c r="I442" s="1"/>
      <c r="M442" s="1"/>
      <c r="N442" s="1"/>
      <c r="O442" s="1"/>
      <c r="S442" s="1"/>
      <c r="T442" s="1"/>
      <c r="U442" s="1"/>
    </row>
    <row r="443" spans="1:21" ht="15" x14ac:dyDescent="0.25">
      <c r="A443" s="1"/>
      <c r="B443" s="1"/>
      <c r="C443" s="1"/>
      <c r="G443" s="1"/>
      <c r="H443" s="1"/>
      <c r="I443" s="1"/>
      <c r="M443" s="1"/>
      <c r="N443" s="1"/>
      <c r="O443" s="1"/>
      <c r="S443" s="1"/>
      <c r="T443" s="1"/>
      <c r="U443" s="1"/>
    </row>
    <row r="444" spans="1:21" ht="15" x14ac:dyDescent="0.25">
      <c r="A444" s="1"/>
      <c r="B444" s="1"/>
      <c r="C444" s="1"/>
      <c r="G444" s="1"/>
      <c r="H444" s="1"/>
      <c r="I444" s="1"/>
      <c r="M444" s="1"/>
      <c r="N444" s="1"/>
      <c r="O444" s="1"/>
      <c r="S444" s="1"/>
      <c r="T444" s="1"/>
      <c r="U444" s="1"/>
    </row>
    <row r="445" spans="1:21" ht="15" x14ac:dyDescent="0.25">
      <c r="A445" s="1"/>
      <c r="B445" s="1"/>
      <c r="C445" s="1"/>
      <c r="G445" s="1"/>
      <c r="H445" s="1"/>
      <c r="I445" s="1"/>
      <c r="M445" s="1"/>
      <c r="N445" s="1"/>
      <c r="O445" s="1"/>
      <c r="S445" s="1"/>
      <c r="T445" s="1"/>
      <c r="U445" s="1"/>
    </row>
    <row r="446" spans="1:21" ht="15" x14ac:dyDescent="0.25">
      <c r="A446" s="1"/>
      <c r="B446" s="1"/>
      <c r="C446" s="1"/>
      <c r="G446" s="1"/>
      <c r="H446" s="1"/>
      <c r="I446" s="1"/>
      <c r="M446" s="1"/>
      <c r="N446" s="1"/>
      <c r="O446" s="1"/>
      <c r="S446" s="1"/>
      <c r="T446" s="1"/>
      <c r="U446" s="1"/>
    </row>
    <row r="447" spans="1:21" ht="15" x14ac:dyDescent="0.25">
      <c r="A447" s="1"/>
      <c r="B447" s="1"/>
      <c r="C447" s="1"/>
      <c r="G447" s="1"/>
      <c r="H447" s="1"/>
      <c r="I447" s="1"/>
      <c r="M447" s="1"/>
      <c r="N447" s="1"/>
      <c r="O447" s="1"/>
      <c r="S447" s="1"/>
      <c r="T447" s="1"/>
      <c r="U447" s="1"/>
    </row>
    <row r="448" spans="1:21" ht="15" x14ac:dyDescent="0.25">
      <c r="A448" s="1"/>
      <c r="B448" s="1"/>
      <c r="C448" s="1"/>
      <c r="G448" s="1"/>
      <c r="H448" s="1"/>
      <c r="I448" s="1"/>
      <c r="M448" s="1"/>
      <c r="N448" s="1"/>
      <c r="O448" s="1"/>
      <c r="S448" s="1"/>
      <c r="T448" s="1"/>
      <c r="U448" s="1"/>
    </row>
    <row r="449" spans="1:21" ht="15" x14ac:dyDescent="0.25">
      <c r="A449" s="1"/>
      <c r="B449" s="1"/>
      <c r="C449" s="1"/>
      <c r="G449" s="1"/>
      <c r="H449" s="1"/>
      <c r="I449" s="1"/>
      <c r="M449" s="1"/>
      <c r="N449" s="1"/>
      <c r="O449" s="1"/>
      <c r="S449" s="1"/>
      <c r="T449" s="1"/>
      <c r="U449" s="1"/>
    </row>
    <row r="450" spans="1:21" ht="15" x14ac:dyDescent="0.25">
      <c r="A450" s="1"/>
      <c r="B450" s="1"/>
      <c r="C450" s="1"/>
      <c r="G450" s="1"/>
      <c r="H450" s="1"/>
      <c r="I450" s="1"/>
      <c r="M450" s="1"/>
      <c r="N450" s="1"/>
      <c r="O450" s="1"/>
      <c r="S450" s="1"/>
      <c r="T450" s="1"/>
      <c r="U450" s="1"/>
    </row>
    <row r="451" spans="1:21" ht="15" x14ac:dyDescent="0.25">
      <c r="A451" s="1"/>
      <c r="B451" s="1"/>
      <c r="C451" s="1"/>
      <c r="G451" s="1"/>
      <c r="H451" s="1"/>
      <c r="I451" s="1"/>
      <c r="M451" s="1"/>
      <c r="N451" s="1"/>
      <c r="O451" s="1"/>
      <c r="S451" s="1"/>
      <c r="T451" s="1"/>
      <c r="U451" s="1"/>
    </row>
    <row r="452" spans="1:21" ht="15" x14ac:dyDescent="0.25">
      <c r="A452" s="1"/>
      <c r="B452" s="1"/>
      <c r="C452" s="1"/>
      <c r="G452" s="1"/>
      <c r="H452" s="1"/>
      <c r="I452" s="1"/>
      <c r="M452" s="1"/>
      <c r="N452" s="1"/>
      <c r="O452" s="1"/>
      <c r="S452" s="1"/>
      <c r="T452" s="1"/>
      <c r="U452" s="1"/>
    </row>
    <row r="453" spans="1:21" ht="15" x14ac:dyDescent="0.25">
      <c r="A453" s="1"/>
      <c r="B453" s="1"/>
      <c r="C453" s="1"/>
      <c r="G453" s="1"/>
      <c r="H453" s="1"/>
      <c r="I453" s="1"/>
      <c r="M453" s="1"/>
      <c r="N453" s="1"/>
      <c r="O453" s="1"/>
      <c r="S453" s="1"/>
      <c r="T453" s="1"/>
      <c r="U453" s="1"/>
    </row>
    <row r="454" spans="1:21" ht="15" x14ac:dyDescent="0.25">
      <c r="A454" s="1"/>
      <c r="B454" s="1"/>
      <c r="C454" s="1"/>
      <c r="G454" s="1"/>
      <c r="H454" s="1"/>
      <c r="I454" s="1"/>
      <c r="M454" s="1"/>
      <c r="N454" s="1"/>
      <c r="O454" s="1"/>
      <c r="S454" s="1"/>
      <c r="T454" s="1"/>
      <c r="U454" s="1"/>
    </row>
    <row r="455" spans="1:21" ht="15" x14ac:dyDescent="0.25">
      <c r="A455" s="1"/>
      <c r="B455" s="1"/>
      <c r="C455" s="1"/>
      <c r="G455" s="1"/>
      <c r="H455" s="1"/>
      <c r="I455" s="1"/>
      <c r="M455" s="1"/>
      <c r="N455" s="1"/>
      <c r="O455" s="1"/>
      <c r="S455" s="1"/>
      <c r="T455" s="1"/>
      <c r="U455" s="1"/>
    </row>
    <row r="456" spans="1:21" ht="15" x14ac:dyDescent="0.25">
      <c r="A456" s="1"/>
      <c r="B456" s="1"/>
      <c r="C456" s="1"/>
      <c r="G456" s="1"/>
      <c r="H456" s="1"/>
      <c r="I456" s="1"/>
      <c r="M456" s="1"/>
      <c r="N456" s="1"/>
      <c r="O456" s="1"/>
      <c r="S456" s="1"/>
      <c r="T456" s="1"/>
      <c r="U456" s="1"/>
    </row>
    <row r="457" spans="1:21" ht="15" x14ac:dyDescent="0.25">
      <c r="A457" s="1"/>
      <c r="B457" s="1"/>
      <c r="C457" s="1"/>
      <c r="G457" s="1"/>
      <c r="H457" s="1"/>
      <c r="I457" s="1"/>
      <c r="M457" s="1"/>
      <c r="N457" s="1"/>
      <c r="O457" s="1"/>
      <c r="S457" s="1"/>
      <c r="T457" s="1"/>
      <c r="U457" s="1"/>
    </row>
    <row r="458" spans="1:21" ht="15" x14ac:dyDescent="0.25">
      <c r="A458" s="1"/>
      <c r="B458" s="1"/>
      <c r="C458" s="1"/>
      <c r="G458" s="1"/>
      <c r="H458" s="1"/>
      <c r="I458" s="1"/>
      <c r="M458" s="1"/>
      <c r="N458" s="1"/>
      <c r="O458" s="1"/>
      <c r="S458" s="1"/>
      <c r="T458" s="1"/>
      <c r="U458" s="1"/>
    </row>
    <row r="459" spans="1:21" ht="15" x14ac:dyDescent="0.25">
      <c r="A459" s="1"/>
      <c r="B459" s="1"/>
      <c r="C459" s="1"/>
      <c r="G459" s="1"/>
      <c r="H459" s="1"/>
      <c r="I459" s="1"/>
      <c r="M459" s="1"/>
      <c r="N459" s="1"/>
      <c r="O459" s="1"/>
      <c r="S459" s="1"/>
      <c r="T459" s="1"/>
      <c r="U459" s="1"/>
    </row>
    <row r="460" spans="1:21" ht="15" x14ac:dyDescent="0.25">
      <c r="A460" s="1"/>
      <c r="B460" s="1"/>
      <c r="C460" s="1"/>
      <c r="G460" s="1"/>
      <c r="H460" s="1"/>
      <c r="I460" s="1"/>
      <c r="M460" s="1"/>
      <c r="N460" s="1"/>
      <c r="O460" s="1"/>
      <c r="S460" s="1"/>
      <c r="T460" s="1"/>
      <c r="U460" s="1"/>
    </row>
    <row r="461" spans="1:21" ht="15" x14ac:dyDescent="0.25">
      <c r="A461" s="1"/>
      <c r="B461" s="1"/>
      <c r="C461" s="1"/>
      <c r="G461" s="1"/>
      <c r="H461" s="1"/>
      <c r="I461" s="1"/>
      <c r="M461" s="1"/>
      <c r="N461" s="1"/>
      <c r="O461" s="1"/>
      <c r="S461" s="1"/>
      <c r="T461" s="1"/>
      <c r="U461" s="1"/>
    </row>
    <row r="462" spans="1:21" ht="15" x14ac:dyDescent="0.25">
      <c r="A462" s="1"/>
      <c r="B462" s="1"/>
      <c r="C462" s="1"/>
      <c r="G462" s="1"/>
      <c r="H462" s="1"/>
      <c r="I462" s="1"/>
      <c r="M462" s="1"/>
      <c r="N462" s="1"/>
      <c r="O462" s="1"/>
      <c r="S462" s="1"/>
      <c r="T462" s="1"/>
      <c r="U462" s="1"/>
    </row>
    <row r="463" spans="1:21" ht="15" x14ac:dyDescent="0.25">
      <c r="A463" s="1"/>
      <c r="B463" s="1"/>
      <c r="C463" s="1"/>
      <c r="G463" s="1"/>
      <c r="H463" s="1"/>
      <c r="I463" s="1"/>
      <c r="M463" s="1"/>
      <c r="N463" s="1"/>
      <c r="O463" s="1"/>
      <c r="S463" s="1"/>
      <c r="T463" s="1"/>
      <c r="U463" s="1"/>
    </row>
    <row r="464" spans="1:21" ht="15" x14ac:dyDescent="0.25">
      <c r="A464" s="1"/>
      <c r="B464" s="1"/>
      <c r="C464" s="1"/>
      <c r="G464" s="1"/>
      <c r="H464" s="1"/>
      <c r="I464" s="1"/>
      <c r="M464" s="1"/>
      <c r="N464" s="1"/>
      <c r="O464" s="1"/>
      <c r="S464" s="1"/>
      <c r="T464" s="1"/>
      <c r="U464" s="1"/>
    </row>
    <row r="465" spans="1:21" ht="15" x14ac:dyDescent="0.25">
      <c r="A465" s="1"/>
      <c r="B465" s="1"/>
      <c r="C465" s="1"/>
      <c r="G465" s="1"/>
      <c r="H465" s="1"/>
      <c r="I465" s="1"/>
      <c r="M465" s="1"/>
      <c r="N465" s="1"/>
      <c r="O465" s="1"/>
      <c r="S465" s="1"/>
      <c r="T465" s="1"/>
      <c r="U465" s="1"/>
    </row>
    <row r="466" spans="1:21" ht="15" x14ac:dyDescent="0.25">
      <c r="A466" s="1"/>
      <c r="B466" s="1"/>
      <c r="C466" s="1"/>
      <c r="G466" s="1"/>
      <c r="H466" s="1"/>
      <c r="I466" s="1"/>
      <c r="M466" s="1"/>
      <c r="N466" s="1"/>
      <c r="O466" s="1"/>
      <c r="S466" s="1"/>
      <c r="T466" s="1"/>
      <c r="U466" s="1"/>
    </row>
    <row r="467" spans="1:21" ht="15" x14ac:dyDescent="0.25">
      <c r="A467" s="1"/>
      <c r="B467" s="1"/>
      <c r="C467" s="1"/>
      <c r="G467" s="1"/>
      <c r="H467" s="1"/>
      <c r="I467" s="1"/>
      <c r="M467" s="1"/>
      <c r="N467" s="1"/>
      <c r="O467" s="1"/>
      <c r="S467" s="1"/>
      <c r="T467" s="1"/>
      <c r="U467" s="1"/>
    </row>
    <row r="468" spans="1:21" ht="15" x14ac:dyDescent="0.25">
      <c r="A468" s="1"/>
      <c r="B468" s="1"/>
      <c r="C468" s="1"/>
      <c r="G468" s="1"/>
      <c r="H468" s="1"/>
      <c r="I468" s="1"/>
      <c r="M468" s="1"/>
      <c r="N468" s="1"/>
      <c r="O468" s="1"/>
      <c r="S468" s="1"/>
      <c r="T468" s="1"/>
      <c r="U468" s="1"/>
    </row>
    <row r="469" spans="1:21" ht="15" x14ac:dyDescent="0.25">
      <c r="A469" s="1"/>
      <c r="B469" s="1"/>
      <c r="C469" s="1"/>
      <c r="G469" s="1"/>
      <c r="H469" s="1"/>
      <c r="I469" s="1"/>
      <c r="M469" s="1"/>
      <c r="N469" s="1"/>
      <c r="O469" s="1"/>
      <c r="S469" s="1"/>
      <c r="T469" s="1"/>
      <c r="U469" s="1"/>
    </row>
    <row r="470" spans="1:21" ht="15" x14ac:dyDescent="0.25">
      <c r="A470" s="1"/>
      <c r="B470" s="1"/>
      <c r="C470" s="1"/>
      <c r="G470" s="1"/>
      <c r="H470" s="1"/>
      <c r="I470" s="1"/>
      <c r="M470" s="1"/>
      <c r="N470" s="1"/>
      <c r="O470" s="1"/>
      <c r="S470" s="1"/>
      <c r="T470" s="1"/>
      <c r="U470" s="1"/>
    </row>
    <row r="471" spans="1:21" ht="15" x14ac:dyDescent="0.25">
      <c r="A471" s="1"/>
      <c r="B471" s="1"/>
      <c r="C471" s="1"/>
      <c r="G471" s="1"/>
      <c r="H471" s="1"/>
      <c r="I471" s="1"/>
      <c r="M471" s="1"/>
      <c r="N471" s="1"/>
      <c r="O471" s="1"/>
      <c r="S471" s="1"/>
      <c r="T471" s="1"/>
      <c r="U471" s="1"/>
    </row>
    <row r="472" spans="1:21" ht="15" x14ac:dyDescent="0.25">
      <c r="A472" s="1"/>
      <c r="B472" s="1"/>
      <c r="C472" s="1"/>
      <c r="G472" s="1"/>
      <c r="H472" s="1"/>
      <c r="I472" s="1"/>
      <c r="M472" s="1"/>
      <c r="N472" s="1"/>
      <c r="O472" s="1"/>
      <c r="S472" s="1"/>
      <c r="T472" s="1"/>
      <c r="U472" s="1"/>
    </row>
    <row r="473" spans="1:21" ht="15" x14ac:dyDescent="0.25">
      <c r="A473" s="1"/>
      <c r="B473" s="1"/>
      <c r="C473" s="1"/>
      <c r="G473" s="1"/>
      <c r="H473" s="1"/>
      <c r="I473" s="1"/>
      <c r="M473" s="1"/>
      <c r="N473" s="1"/>
      <c r="O473" s="1"/>
      <c r="S473" s="1"/>
      <c r="T473" s="1"/>
      <c r="U473" s="1"/>
    </row>
    <row r="474" spans="1:21" ht="15" x14ac:dyDescent="0.25">
      <c r="A474" s="1"/>
      <c r="B474" s="1"/>
      <c r="C474" s="1"/>
      <c r="G474" s="1"/>
      <c r="H474" s="1"/>
      <c r="I474" s="1"/>
      <c r="M474" s="1"/>
      <c r="N474" s="1"/>
      <c r="O474" s="1"/>
      <c r="S474" s="1"/>
      <c r="T474" s="1"/>
      <c r="U474" s="1"/>
    </row>
    <row r="475" spans="1:21" ht="15" x14ac:dyDescent="0.25">
      <c r="A475" s="1"/>
      <c r="B475" s="1"/>
      <c r="C475" s="1"/>
      <c r="G475" s="1"/>
      <c r="H475" s="1"/>
      <c r="I475" s="1"/>
      <c r="M475" s="1"/>
      <c r="N475" s="1"/>
      <c r="O475" s="1"/>
      <c r="S475" s="1"/>
      <c r="T475" s="1"/>
      <c r="U475" s="1"/>
    </row>
    <row r="476" spans="1:21" ht="15" x14ac:dyDescent="0.25">
      <c r="A476" s="1"/>
      <c r="B476" s="1"/>
      <c r="C476" s="1"/>
      <c r="G476" s="1"/>
      <c r="H476" s="1"/>
      <c r="I476" s="1"/>
      <c r="M476" s="1"/>
      <c r="N476" s="1"/>
      <c r="O476" s="1"/>
      <c r="S476" s="1"/>
      <c r="T476" s="1"/>
      <c r="U476" s="1"/>
    </row>
    <row r="477" spans="1:21" ht="15" x14ac:dyDescent="0.25">
      <c r="A477" s="1"/>
      <c r="B477" s="1"/>
      <c r="C477" s="1"/>
      <c r="G477" s="1"/>
      <c r="H477" s="1"/>
      <c r="I477" s="1"/>
      <c r="M477" s="1"/>
      <c r="N477" s="1"/>
      <c r="O477" s="1"/>
      <c r="S477" s="1"/>
      <c r="T477" s="1"/>
      <c r="U477" s="1"/>
    </row>
    <row r="478" spans="1:21" ht="15" x14ac:dyDescent="0.25">
      <c r="A478" s="1"/>
      <c r="B478" s="1"/>
      <c r="C478" s="1"/>
      <c r="G478" s="1"/>
      <c r="H478" s="1"/>
      <c r="I478" s="1"/>
      <c r="M478" s="1"/>
      <c r="N478" s="1"/>
      <c r="O478" s="1"/>
      <c r="S478" s="1"/>
      <c r="T478" s="1"/>
      <c r="U478" s="1"/>
    </row>
    <row r="479" spans="1:21" ht="15" x14ac:dyDescent="0.25">
      <c r="A479" s="1"/>
      <c r="B479" s="1"/>
      <c r="C479" s="1"/>
      <c r="G479" s="1"/>
      <c r="H479" s="1"/>
      <c r="I479" s="1"/>
      <c r="M479" s="1"/>
      <c r="N479" s="1"/>
      <c r="O479" s="1"/>
      <c r="S479" s="1"/>
      <c r="T479" s="1"/>
      <c r="U479" s="1"/>
    </row>
    <row r="480" spans="1:21" ht="15" x14ac:dyDescent="0.25">
      <c r="A480" s="1"/>
      <c r="B480" s="1"/>
      <c r="C480" s="1"/>
      <c r="G480" s="1"/>
      <c r="H480" s="1"/>
      <c r="I480" s="1"/>
      <c r="M480" s="1"/>
      <c r="N480" s="1"/>
      <c r="O480" s="1"/>
      <c r="S480" s="1"/>
      <c r="T480" s="1"/>
      <c r="U480" s="1"/>
    </row>
    <row r="481" spans="1:21" ht="15" x14ac:dyDescent="0.25">
      <c r="A481" s="1"/>
      <c r="B481" s="1"/>
      <c r="C481" s="1"/>
      <c r="G481" s="1"/>
      <c r="H481" s="1"/>
      <c r="I481" s="1"/>
      <c r="M481" s="1"/>
      <c r="N481" s="1"/>
      <c r="O481" s="1"/>
      <c r="S481" s="1"/>
      <c r="T481" s="1"/>
      <c r="U481" s="1"/>
    </row>
    <row r="482" spans="1:21" ht="15" x14ac:dyDescent="0.25">
      <c r="A482" s="1"/>
      <c r="B482" s="1"/>
      <c r="C482" s="1"/>
      <c r="G482" s="1"/>
      <c r="H482" s="1"/>
      <c r="I482" s="1"/>
      <c r="M482" s="1"/>
      <c r="N482" s="1"/>
      <c r="O482" s="1"/>
      <c r="S482" s="1"/>
      <c r="T482" s="1"/>
      <c r="U482" s="1"/>
    </row>
    <row r="483" spans="1:21" ht="15" x14ac:dyDescent="0.25">
      <c r="A483" s="1"/>
      <c r="B483" s="1"/>
      <c r="C483" s="1"/>
      <c r="G483" s="1"/>
      <c r="H483" s="1"/>
      <c r="I483" s="1"/>
      <c r="M483" s="1"/>
      <c r="N483" s="1"/>
      <c r="O483" s="1"/>
      <c r="S483" s="1"/>
      <c r="T483" s="1"/>
      <c r="U483" s="1"/>
    </row>
    <row r="484" spans="1:21" ht="15" x14ac:dyDescent="0.25">
      <c r="A484" s="1"/>
      <c r="B484" s="1"/>
      <c r="C484" s="1"/>
      <c r="G484" s="1"/>
      <c r="H484" s="1"/>
      <c r="I484" s="1"/>
      <c r="M484" s="1"/>
      <c r="N484" s="1"/>
      <c r="O484" s="1"/>
      <c r="S484" s="1"/>
      <c r="T484" s="1"/>
      <c r="U484" s="1"/>
    </row>
    <row r="485" spans="1:21" ht="15" x14ac:dyDescent="0.25">
      <c r="A485" s="1"/>
      <c r="B485" s="1"/>
      <c r="C485" s="1"/>
      <c r="G485" s="1"/>
      <c r="H485" s="1"/>
      <c r="I485" s="1"/>
      <c r="M485" s="1"/>
      <c r="N485" s="1"/>
      <c r="O485" s="1"/>
      <c r="S485" s="1"/>
      <c r="T485" s="1"/>
      <c r="U485" s="1"/>
    </row>
    <row r="486" spans="1:21" ht="15" x14ac:dyDescent="0.25">
      <c r="A486" s="1"/>
      <c r="B486" s="1"/>
      <c r="C486" s="1"/>
      <c r="G486" s="1"/>
      <c r="H486" s="1"/>
      <c r="I486" s="1"/>
      <c r="M486" s="1"/>
      <c r="N486" s="1"/>
      <c r="O486" s="1"/>
      <c r="S486" s="1"/>
      <c r="T486" s="1"/>
      <c r="U486" s="1"/>
    </row>
    <row r="487" spans="1:21" ht="15" x14ac:dyDescent="0.25">
      <c r="A487" s="1"/>
      <c r="B487" s="1"/>
      <c r="C487" s="1"/>
      <c r="G487" s="1"/>
      <c r="H487" s="1"/>
      <c r="I487" s="1"/>
      <c r="M487" s="1"/>
      <c r="N487" s="1"/>
      <c r="O487" s="1"/>
      <c r="S487" s="1"/>
      <c r="T487" s="1"/>
      <c r="U487" s="1"/>
    </row>
    <row r="488" spans="1:21" ht="15" x14ac:dyDescent="0.25">
      <c r="A488" s="1"/>
      <c r="B488" s="1"/>
      <c r="C488" s="1"/>
      <c r="G488" s="1"/>
      <c r="H488" s="1"/>
      <c r="I488" s="1"/>
      <c r="M488" s="1"/>
      <c r="N488" s="1"/>
      <c r="O488" s="1"/>
      <c r="S488" s="1"/>
      <c r="T488" s="1"/>
      <c r="U488" s="1"/>
    </row>
    <row r="489" spans="1:21" ht="15" x14ac:dyDescent="0.25">
      <c r="A489" s="1"/>
      <c r="B489" s="1"/>
      <c r="C489" s="1"/>
      <c r="G489" s="1"/>
      <c r="H489" s="1"/>
      <c r="I489" s="1"/>
      <c r="M489" s="1"/>
      <c r="N489" s="1"/>
      <c r="O489" s="1"/>
      <c r="S489" s="1"/>
      <c r="T489" s="1"/>
      <c r="U489" s="1"/>
    </row>
    <row r="490" spans="1:21" ht="15" x14ac:dyDescent="0.25">
      <c r="A490" s="1"/>
      <c r="B490" s="1"/>
      <c r="C490" s="1"/>
      <c r="G490" s="1"/>
      <c r="H490" s="1"/>
      <c r="I490" s="1"/>
      <c r="M490" s="1"/>
      <c r="N490" s="1"/>
      <c r="O490" s="1"/>
      <c r="S490" s="1"/>
      <c r="T490" s="1"/>
      <c r="U490" s="1"/>
    </row>
    <row r="491" spans="1:21" ht="15" x14ac:dyDescent="0.25">
      <c r="A491" s="1"/>
      <c r="B491" s="1"/>
      <c r="C491" s="1"/>
      <c r="G491" s="1"/>
      <c r="H491" s="1"/>
      <c r="I491" s="1"/>
      <c r="M491" s="1"/>
      <c r="N491" s="1"/>
      <c r="O491" s="1"/>
      <c r="S491" s="1"/>
      <c r="T491" s="1"/>
      <c r="U491" s="1"/>
    </row>
    <row r="492" spans="1:21" ht="15" x14ac:dyDescent="0.25">
      <c r="A492" s="1"/>
      <c r="B492" s="1"/>
      <c r="C492" s="1"/>
      <c r="G492" s="1"/>
      <c r="H492" s="1"/>
      <c r="I492" s="1"/>
      <c r="M492" s="1"/>
      <c r="N492" s="1"/>
      <c r="O492" s="1"/>
      <c r="S492" s="1"/>
      <c r="T492" s="1"/>
      <c r="U492" s="1"/>
    </row>
    <row r="493" spans="1:21" ht="15" x14ac:dyDescent="0.25">
      <c r="A493" s="1"/>
      <c r="B493" s="1"/>
      <c r="C493" s="1"/>
      <c r="G493" s="1"/>
      <c r="H493" s="1"/>
      <c r="I493" s="1"/>
      <c r="M493" s="1"/>
      <c r="N493" s="1"/>
      <c r="O493" s="1"/>
      <c r="S493" s="1"/>
      <c r="T493" s="1"/>
      <c r="U493" s="1"/>
    </row>
    <row r="494" spans="1:21" ht="15" x14ac:dyDescent="0.25">
      <c r="A494" s="1"/>
      <c r="B494" s="1"/>
      <c r="C494" s="1"/>
      <c r="G494" s="1"/>
      <c r="H494" s="1"/>
      <c r="I494" s="1"/>
      <c r="M494" s="1"/>
      <c r="N494" s="1"/>
      <c r="O494" s="1"/>
      <c r="S494" s="1"/>
      <c r="T494" s="1"/>
      <c r="U494" s="1"/>
    </row>
    <row r="495" spans="1:21" ht="15" x14ac:dyDescent="0.25">
      <c r="A495" s="1"/>
      <c r="B495" s="1"/>
      <c r="C495" s="1"/>
      <c r="G495" s="1"/>
      <c r="H495" s="1"/>
      <c r="I495" s="1"/>
      <c r="M495" s="1"/>
      <c r="N495" s="1"/>
      <c r="O495" s="1"/>
      <c r="S495" s="1"/>
      <c r="T495" s="1"/>
      <c r="U495" s="1"/>
    </row>
    <row r="496" spans="1:21" ht="15" x14ac:dyDescent="0.25">
      <c r="A496" s="1"/>
      <c r="B496" s="1"/>
      <c r="C496" s="1"/>
      <c r="G496" s="1"/>
      <c r="H496" s="1"/>
      <c r="I496" s="1"/>
      <c r="M496" s="1"/>
      <c r="N496" s="1"/>
      <c r="O496" s="1"/>
      <c r="S496" s="1"/>
      <c r="T496" s="1"/>
      <c r="U496" s="1"/>
    </row>
    <row r="497" spans="1:21" ht="15" x14ac:dyDescent="0.25">
      <c r="A497" s="1"/>
      <c r="B497" s="1"/>
      <c r="C497" s="1"/>
      <c r="G497" s="1"/>
      <c r="H497" s="1"/>
      <c r="I497" s="1"/>
      <c r="M497" s="1"/>
      <c r="N497" s="1"/>
      <c r="O497" s="1"/>
      <c r="S497" s="1"/>
      <c r="T497" s="1"/>
      <c r="U497" s="1"/>
    </row>
    <row r="498" spans="1:21" ht="15" x14ac:dyDescent="0.25">
      <c r="A498" s="1"/>
      <c r="B498" s="1"/>
      <c r="C498" s="1"/>
      <c r="G498" s="1"/>
      <c r="H498" s="1"/>
      <c r="I498" s="1"/>
      <c r="M498" s="1"/>
      <c r="N498" s="1"/>
      <c r="O498" s="1"/>
      <c r="S498" s="1"/>
      <c r="T498" s="1"/>
      <c r="U498" s="1"/>
    </row>
    <row r="499" spans="1:21" ht="15" x14ac:dyDescent="0.25">
      <c r="A499" s="1"/>
      <c r="B499" s="1"/>
      <c r="C499" s="1"/>
      <c r="G499" s="1"/>
      <c r="H499" s="1"/>
      <c r="I499" s="1"/>
      <c r="M499" s="1"/>
      <c r="N499" s="1"/>
      <c r="O499" s="1"/>
      <c r="S499" s="1"/>
      <c r="T499" s="1"/>
      <c r="U499" s="1"/>
    </row>
    <row r="500" spans="1:21" ht="15" x14ac:dyDescent="0.25">
      <c r="A500" s="1"/>
      <c r="B500" s="1"/>
      <c r="C500" s="1"/>
      <c r="G500" s="1"/>
      <c r="H500" s="1"/>
      <c r="I500" s="1"/>
      <c r="M500" s="1"/>
      <c r="N500" s="1"/>
      <c r="O500" s="1"/>
      <c r="S500" s="1"/>
      <c r="T500" s="1"/>
      <c r="U500" s="1"/>
    </row>
    <row r="501" spans="1:21" ht="15" x14ac:dyDescent="0.25">
      <c r="A501" s="1"/>
      <c r="B501" s="1"/>
      <c r="C501" s="1"/>
      <c r="G501" s="1"/>
      <c r="H501" s="1"/>
      <c r="I501" s="1"/>
      <c r="M501" s="1"/>
      <c r="N501" s="1"/>
      <c r="O501" s="1"/>
      <c r="S501" s="1"/>
      <c r="T501" s="1"/>
      <c r="U501" s="1"/>
    </row>
    <row r="502" spans="1:21" ht="15" x14ac:dyDescent="0.25">
      <c r="A502" s="1"/>
      <c r="B502" s="1"/>
      <c r="C502" s="1"/>
      <c r="G502" s="1"/>
      <c r="H502" s="1"/>
      <c r="I502" s="1"/>
      <c r="M502" s="1"/>
      <c r="N502" s="1"/>
      <c r="O502" s="1"/>
      <c r="S502" s="1"/>
      <c r="T502" s="1"/>
      <c r="U502" s="1"/>
    </row>
    <row r="503" spans="1:21" ht="15" x14ac:dyDescent="0.25">
      <c r="A503" s="1"/>
      <c r="B503" s="1"/>
      <c r="C503" s="1"/>
      <c r="G503" s="1"/>
      <c r="H503" s="1"/>
      <c r="I503" s="1"/>
      <c r="M503" s="1"/>
      <c r="N503" s="1"/>
      <c r="O503" s="1"/>
      <c r="S503" s="1"/>
      <c r="T503" s="1"/>
      <c r="U503" s="1"/>
    </row>
    <row r="504" spans="1:21" ht="15" x14ac:dyDescent="0.25">
      <c r="A504" s="1"/>
      <c r="B504" s="1"/>
      <c r="C504" s="1"/>
      <c r="G504" s="1"/>
      <c r="H504" s="1"/>
      <c r="I504" s="1"/>
      <c r="M504" s="1"/>
      <c r="N504" s="1"/>
      <c r="O504" s="1"/>
      <c r="S504" s="1"/>
      <c r="T504" s="1"/>
      <c r="U504" s="1"/>
    </row>
    <row r="505" spans="1:21" ht="15" x14ac:dyDescent="0.25">
      <c r="A505" s="1"/>
      <c r="B505" s="1"/>
      <c r="C505" s="1"/>
      <c r="G505" s="1"/>
      <c r="H505" s="1"/>
      <c r="I505" s="1"/>
      <c r="M505" s="1"/>
      <c r="N505" s="1"/>
      <c r="O505" s="1"/>
      <c r="S505" s="1"/>
      <c r="T505" s="1"/>
      <c r="U505" s="1"/>
    </row>
    <row r="506" spans="1:21" ht="15" x14ac:dyDescent="0.25">
      <c r="A506" s="1"/>
      <c r="B506" s="1"/>
      <c r="C506" s="1"/>
      <c r="G506" s="1"/>
      <c r="H506" s="1"/>
      <c r="I506" s="1"/>
      <c r="M506" s="1"/>
      <c r="N506" s="1"/>
      <c r="O506" s="1"/>
      <c r="S506" s="1"/>
      <c r="T506" s="1"/>
      <c r="U506" s="1"/>
    </row>
    <row r="507" spans="1:21" ht="15" x14ac:dyDescent="0.25">
      <c r="A507" s="1"/>
      <c r="B507" s="1"/>
      <c r="C507" s="1"/>
      <c r="G507" s="1"/>
      <c r="H507" s="1"/>
      <c r="I507" s="1"/>
      <c r="M507" s="1"/>
      <c r="N507" s="1"/>
      <c r="O507" s="1"/>
      <c r="S507" s="1"/>
      <c r="T507" s="1"/>
      <c r="U507" s="1"/>
    </row>
    <row r="508" spans="1:21" ht="15" x14ac:dyDescent="0.25">
      <c r="A508" s="1"/>
      <c r="B508" s="1"/>
      <c r="C508" s="1"/>
      <c r="G508" s="1"/>
      <c r="H508" s="1"/>
      <c r="I508" s="1"/>
      <c r="M508" s="1"/>
      <c r="N508" s="1"/>
      <c r="O508" s="1"/>
      <c r="S508" s="1"/>
      <c r="T508" s="1"/>
      <c r="U508" s="1"/>
    </row>
    <row r="509" spans="1:21" ht="15" x14ac:dyDescent="0.25">
      <c r="A509" s="1"/>
      <c r="B509" s="1"/>
      <c r="C509" s="1"/>
      <c r="G509" s="1"/>
      <c r="H509" s="1"/>
      <c r="I509" s="1"/>
      <c r="M509" s="1"/>
      <c r="N509" s="1"/>
      <c r="O509" s="1"/>
      <c r="S509" s="1"/>
      <c r="T509" s="1"/>
      <c r="U509" s="1"/>
    </row>
    <row r="510" spans="1:21" ht="15" x14ac:dyDescent="0.25">
      <c r="A510" s="1"/>
      <c r="B510" s="1"/>
      <c r="C510" s="1"/>
      <c r="G510" s="1"/>
      <c r="H510" s="1"/>
      <c r="I510" s="1"/>
      <c r="M510" s="1"/>
      <c r="N510" s="1"/>
      <c r="O510" s="1"/>
      <c r="S510" s="1"/>
      <c r="T510" s="1"/>
      <c r="U510" s="1"/>
    </row>
    <row r="511" spans="1:21" ht="15" x14ac:dyDescent="0.25">
      <c r="A511" s="1"/>
      <c r="B511" s="1"/>
      <c r="C511" s="1"/>
      <c r="G511" s="1"/>
      <c r="H511" s="1"/>
      <c r="I511" s="1"/>
      <c r="M511" s="1"/>
      <c r="N511" s="1"/>
      <c r="O511" s="1"/>
      <c r="S511" s="1"/>
      <c r="T511" s="1"/>
      <c r="U511" s="1"/>
    </row>
    <row r="512" spans="1:21" ht="15" x14ac:dyDescent="0.25">
      <c r="A512" s="1"/>
      <c r="B512" s="1"/>
      <c r="C512" s="1"/>
      <c r="G512" s="1"/>
      <c r="H512" s="1"/>
      <c r="I512" s="1"/>
      <c r="M512" s="1"/>
      <c r="N512" s="1"/>
      <c r="O512" s="1"/>
      <c r="S512" s="1"/>
      <c r="T512" s="1"/>
      <c r="U512" s="1"/>
    </row>
    <row r="513" spans="1:21" ht="15" x14ac:dyDescent="0.25">
      <c r="A513" s="1"/>
      <c r="B513" s="1"/>
      <c r="C513" s="1"/>
      <c r="G513" s="1"/>
      <c r="H513" s="1"/>
      <c r="I513" s="1"/>
      <c r="M513" s="1"/>
      <c r="N513" s="1"/>
      <c r="O513" s="1"/>
      <c r="S513" s="1"/>
      <c r="T513" s="1"/>
      <c r="U513" s="1"/>
    </row>
    <row r="514" spans="1:21" ht="15" x14ac:dyDescent="0.25">
      <c r="A514" s="1"/>
      <c r="B514" s="1"/>
      <c r="C514" s="1"/>
      <c r="G514" s="1"/>
      <c r="H514" s="1"/>
      <c r="I514" s="1"/>
      <c r="M514" s="1"/>
      <c r="N514" s="1"/>
      <c r="O514" s="1"/>
      <c r="S514" s="1"/>
      <c r="T514" s="1"/>
      <c r="U514" s="1"/>
    </row>
    <row r="515" spans="1:21" ht="15" x14ac:dyDescent="0.25">
      <c r="A515" s="1"/>
      <c r="B515" s="1"/>
      <c r="C515" s="1"/>
      <c r="G515" s="1"/>
      <c r="H515" s="1"/>
      <c r="I515" s="1"/>
      <c r="M515" s="1"/>
      <c r="N515" s="1"/>
      <c r="O515" s="1"/>
      <c r="S515" s="1"/>
      <c r="T515" s="1"/>
      <c r="U515" s="1"/>
    </row>
    <row r="516" spans="1:21" ht="15" x14ac:dyDescent="0.25">
      <c r="A516" s="1"/>
      <c r="B516" s="1"/>
      <c r="C516" s="1"/>
      <c r="G516" s="1"/>
      <c r="H516" s="1"/>
      <c r="I516" s="1"/>
      <c r="M516" s="1"/>
      <c r="N516" s="1"/>
      <c r="O516" s="1"/>
      <c r="S516" s="1"/>
      <c r="T516" s="1"/>
      <c r="U516" s="1"/>
    </row>
    <row r="517" spans="1:21" ht="15" x14ac:dyDescent="0.25">
      <c r="A517" s="1"/>
      <c r="B517" s="1"/>
      <c r="C517" s="1"/>
      <c r="G517" s="1"/>
      <c r="H517" s="1"/>
      <c r="I517" s="1"/>
      <c r="M517" s="1"/>
      <c r="N517" s="1"/>
      <c r="O517" s="1"/>
      <c r="S517" s="1"/>
      <c r="T517" s="1"/>
      <c r="U517" s="1"/>
    </row>
    <row r="518" spans="1:21" ht="15" x14ac:dyDescent="0.25">
      <c r="A518" s="1"/>
      <c r="B518" s="1"/>
      <c r="C518" s="1"/>
      <c r="G518" s="1"/>
      <c r="H518" s="1"/>
      <c r="I518" s="1"/>
      <c r="M518" s="1"/>
      <c r="N518" s="1"/>
      <c r="O518" s="1"/>
      <c r="S518" s="1"/>
      <c r="T518" s="1"/>
      <c r="U518" s="1"/>
    </row>
    <row r="519" spans="1:21" ht="15" x14ac:dyDescent="0.25">
      <c r="A519" s="1"/>
      <c r="B519" s="1"/>
      <c r="C519" s="1"/>
      <c r="G519" s="1"/>
      <c r="H519" s="1"/>
      <c r="I519" s="1"/>
      <c r="M519" s="1"/>
      <c r="N519" s="1"/>
      <c r="O519" s="1"/>
      <c r="S519" s="1"/>
      <c r="T519" s="1"/>
      <c r="U519" s="1"/>
    </row>
    <row r="520" spans="1:21" ht="15" x14ac:dyDescent="0.25">
      <c r="A520" s="1"/>
      <c r="B520" s="1"/>
      <c r="C520" s="1"/>
      <c r="G520" s="1"/>
      <c r="H520" s="1"/>
      <c r="I520" s="1"/>
      <c r="M520" s="1"/>
      <c r="N520" s="1"/>
      <c r="O520" s="1"/>
      <c r="S520" s="1"/>
      <c r="T520" s="1"/>
      <c r="U520" s="1"/>
    </row>
    <row r="521" spans="1:21" ht="15" x14ac:dyDescent="0.25">
      <c r="A521" s="1"/>
      <c r="B521" s="1"/>
      <c r="C521" s="1"/>
      <c r="G521" s="1"/>
      <c r="H521" s="1"/>
      <c r="I521" s="1"/>
      <c r="M521" s="1"/>
      <c r="N521" s="1"/>
      <c r="O521" s="1"/>
      <c r="S521" s="1"/>
      <c r="T521" s="1"/>
      <c r="U521" s="1"/>
    </row>
    <row r="522" spans="1:21" ht="15" x14ac:dyDescent="0.25">
      <c r="A522" s="1"/>
      <c r="B522" s="1"/>
      <c r="C522" s="1"/>
      <c r="G522" s="1"/>
      <c r="H522" s="1"/>
      <c r="I522" s="1"/>
      <c r="M522" s="1"/>
      <c r="N522" s="1"/>
      <c r="O522" s="1"/>
      <c r="S522" s="1"/>
      <c r="T522" s="1"/>
      <c r="U522" s="1"/>
    </row>
    <row r="523" spans="1:21" ht="15" x14ac:dyDescent="0.25">
      <c r="A523" s="1"/>
      <c r="B523" s="1"/>
      <c r="C523" s="1"/>
      <c r="G523" s="1"/>
      <c r="H523" s="1"/>
      <c r="I523" s="1"/>
      <c r="M523" s="1"/>
      <c r="N523" s="1"/>
      <c r="O523" s="1"/>
      <c r="S523" s="1"/>
      <c r="T523" s="1"/>
      <c r="U523" s="1"/>
    </row>
    <row r="524" spans="1:21" ht="15" x14ac:dyDescent="0.25">
      <c r="A524" s="1"/>
      <c r="B524" s="1"/>
      <c r="C524" s="1"/>
      <c r="G524" s="1"/>
      <c r="H524" s="1"/>
      <c r="I524" s="1"/>
      <c r="M524" s="1"/>
      <c r="N524" s="1"/>
      <c r="O524" s="1"/>
      <c r="S524" s="1"/>
      <c r="T524" s="1"/>
      <c r="U524" s="1"/>
    </row>
    <row r="525" spans="1:21" ht="15" x14ac:dyDescent="0.25">
      <c r="A525" s="1"/>
      <c r="B525" s="1"/>
      <c r="C525" s="1"/>
      <c r="G525" s="1"/>
      <c r="H525" s="1"/>
      <c r="I525" s="1"/>
      <c r="M525" s="1"/>
      <c r="N525" s="1"/>
      <c r="O525" s="1"/>
      <c r="S525" s="1"/>
      <c r="T525" s="1"/>
      <c r="U525" s="1"/>
    </row>
    <row r="526" spans="1:21" ht="15" x14ac:dyDescent="0.25">
      <c r="A526" s="1"/>
      <c r="B526" s="1"/>
      <c r="C526" s="1"/>
      <c r="G526" s="1"/>
      <c r="H526" s="1"/>
      <c r="I526" s="1"/>
      <c r="M526" s="1"/>
      <c r="N526" s="1"/>
      <c r="O526" s="1"/>
      <c r="S526" s="1"/>
      <c r="T526" s="1"/>
      <c r="U526" s="1"/>
    </row>
    <row r="527" spans="1:21" ht="15" x14ac:dyDescent="0.25">
      <c r="A527" s="1"/>
      <c r="B527" s="1"/>
      <c r="C527" s="1"/>
      <c r="G527" s="1"/>
      <c r="H527" s="1"/>
      <c r="I527" s="1"/>
      <c r="M527" s="1"/>
      <c r="N527" s="1"/>
      <c r="O527" s="1"/>
      <c r="S527" s="1"/>
      <c r="T527" s="1"/>
      <c r="U527" s="1"/>
    </row>
    <row r="528" spans="1:21" ht="15" x14ac:dyDescent="0.25">
      <c r="A528" s="1"/>
      <c r="B528" s="1"/>
      <c r="C528" s="1"/>
      <c r="G528" s="1"/>
      <c r="H528" s="1"/>
      <c r="I528" s="1"/>
      <c r="M528" s="1"/>
      <c r="N528" s="1"/>
      <c r="O528" s="1"/>
      <c r="S528" s="1"/>
      <c r="T528" s="1"/>
      <c r="U528" s="1"/>
    </row>
    <row r="529" spans="1:21" ht="15" x14ac:dyDescent="0.25">
      <c r="A529" s="1"/>
      <c r="B529" s="1"/>
      <c r="C529" s="1"/>
      <c r="G529" s="1"/>
      <c r="H529" s="1"/>
      <c r="I529" s="1"/>
      <c r="M529" s="1"/>
      <c r="N529" s="1"/>
      <c r="O529" s="1"/>
      <c r="S529" s="1"/>
      <c r="T529" s="1"/>
      <c r="U529" s="1"/>
    </row>
    <row r="530" spans="1:21" ht="15" x14ac:dyDescent="0.25">
      <c r="A530" s="1"/>
      <c r="B530" s="1"/>
      <c r="C530" s="1"/>
      <c r="G530" s="1"/>
      <c r="H530" s="1"/>
      <c r="I530" s="1"/>
      <c r="M530" s="1"/>
      <c r="N530" s="1"/>
      <c r="O530" s="1"/>
      <c r="S530" s="1"/>
      <c r="T530" s="1"/>
      <c r="U530" s="1"/>
    </row>
    <row r="531" spans="1:21" ht="15" x14ac:dyDescent="0.25">
      <c r="A531" s="1"/>
      <c r="B531" s="1"/>
      <c r="C531" s="1"/>
      <c r="G531" s="1"/>
      <c r="H531" s="1"/>
      <c r="I531" s="1"/>
      <c r="M531" s="1"/>
      <c r="N531" s="1"/>
      <c r="O531" s="1"/>
      <c r="S531" s="1"/>
      <c r="T531" s="1"/>
      <c r="U531" s="1"/>
    </row>
    <row r="532" spans="1:21" ht="15" x14ac:dyDescent="0.25">
      <c r="A532" s="1"/>
      <c r="B532" s="1"/>
      <c r="C532" s="1"/>
      <c r="G532" s="1"/>
      <c r="H532" s="1"/>
      <c r="I532" s="1"/>
      <c r="M532" s="1"/>
      <c r="N532" s="1"/>
      <c r="O532" s="1"/>
      <c r="S532" s="1"/>
      <c r="T532" s="1"/>
      <c r="U532" s="1"/>
    </row>
    <row r="533" spans="1:21" ht="15" x14ac:dyDescent="0.25">
      <c r="A533" s="1"/>
      <c r="B533" s="1"/>
      <c r="C533" s="1"/>
      <c r="G533" s="1"/>
      <c r="H533" s="1"/>
      <c r="I533" s="1"/>
      <c r="M533" s="1"/>
      <c r="N533" s="1"/>
      <c r="O533" s="1"/>
      <c r="S533" s="1"/>
      <c r="T533" s="1"/>
      <c r="U533" s="1"/>
    </row>
    <row r="534" spans="1:21" ht="15" x14ac:dyDescent="0.25">
      <c r="A534" s="1"/>
      <c r="B534" s="1"/>
      <c r="C534" s="1"/>
      <c r="G534" s="1"/>
      <c r="H534" s="1"/>
      <c r="I534" s="1"/>
      <c r="M534" s="1"/>
      <c r="N534" s="1"/>
      <c r="O534" s="1"/>
      <c r="S534" s="1"/>
      <c r="T534" s="1"/>
      <c r="U534" s="1"/>
    </row>
    <row r="535" spans="1:21" ht="15" x14ac:dyDescent="0.25">
      <c r="A535" s="1"/>
      <c r="B535" s="1"/>
      <c r="C535" s="1"/>
      <c r="G535" s="1"/>
      <c r="H535" s="1"/>
      <c r="I535" s="1"/>
      <c r="M535" s="1"/>
      <c r="N535" s="1"/>
      <c r="O535" s="1"/>
      <c r="S535" s="1"/>
      <c r="T535" s="1"/>
      <c r="U535" s="1"/>
    </row>
    <row r="536" spans="1:21" ht="15" x14ac:dyDescent="0.25">
      <c r="A536" s="1"/>
      <c r="B536" s="1"/>
      <c r="C536" s="1"/>
      <c r="G536" s="1"/>
      <c r="H536" s="1"/>
      <c r="I536" s="1"/>
      <c r="M536" s="1"/>
      <c r="N536" s="1"/>
      <c r="O536" s="1"/>
      <c r="S536" s="1"/>
      <c r="T536" s="1"/>
      <c r="U536" s="1"/>
    </row>
    <row r="537" spans="1:21" ht="15" x14ac:dyDescent="0.25">
      <c r="A537" s="1"/>
      <c r="B537" s="1"/>
      <c r="C537" s="1"/>
      <c r="G537" s="1"/>
      <c r="H537" s="1"/>
      <c r="I537" s="1"/>
      <c r="M537" s="1"/>
      <c r="N537" s="1"/>
      <c r="O537" s="1"/>
      <c r="S537" s="1"/>
      <c r="T537" s="1"/>
      <c r="U537" s="1"/>
    </row>
    <row r="538" spans="1:21" ht="15" x14ac:dyDescent="0.25">
      <c r="A538" s="1"/>
      <c r="B538" s="1"/>
      <c r="C538" s="1"/>
      <c r="G538" s="1"/>
      <c r="H538" s="1"/>
      <c r="I538" s="1"/>
      <c r="M538" s="1"/>
      <c r="N538" s="1"/>
      <c r="O538" s="1"/>
      <c r="S538" s="1"/>
      <c r="T538" s="1"/>
      <c r="U538" s="1"/>
    </row>
    <row r="539" spans="1:21" ht="15" x14ac:dyDescent="0.25">
      <c r="A539" s="1"/>
      <c r="B539" s="1"/>
      <c r="C539" s="1"/>
      <c r="G539" s="1"/>
      <c r="H539" s="1"/>
      <c r="I539" s="1"/>
      <c r="M539" s="1"/>
      <c r="N539" s="1"/>
      <c r="O539" s="1"/>
      <c r="S539" s="1"/>
      <c r="T539" s="1"/>
      <c r="U539" s="1"/>
    </row>
    <row r="540" spans="1:21" ht="15" x14ac:dyDescent="0.25">
      <c r="A540" s="1"/>
      <c r="B540" s="1"/>
      <c r="C540" s="1"/>
      <c r="G540" s="1"/>
      <c r="H540" s="1"/>
      <c r="I540" s="1"/>
      <c r="M540" s="1"/>
      <c r="N540" s="1"/>
      <c r="O540" s="1"/>
      <c r="S540" s="1"/>
      <c r="T540" s="1"/>
      <c r="U540" s="1"/>
    </row>
    <row r="541" spans="1:21" ht="15" x14ac:dyDescent="0.25">
      <c r="A541" s="1"/>
      <c r="B541" s="1"/>
      <c r="C541" s="1"/>
      <c r="G541" s="1"/>
      <c r="H541" s="1"/>
      <c r="I541" s="1"/>
      <c r="M541" s="1"/>
      <c r="N541" s="1"/>
      <c r="O541" s="1"/>
      <c r="S541" s="1"/>
      <c r="T541" s="1"/>
      <c r="U541" s="1"/>
    </row>
    <row r="542" spans="1:21" ht="15" x14ac:dyDescent="0.25">
      <c r="A542" s="1"/>
      <c r="B542" s="1"/>
      <c r="C542" s="1"/>
      <c r="G542" s="1"/>
      <c r="H542" s="1"/>
      <c r="I542" s="1"/>
      <c r="M542" s="1"/>
      <c r="N542" s="1"/>
      <c r="O542" s="1"/>
      <c r="S542" s="1"/>
      <c r="T542" s="1"/>
      <c r="U542" s="1"/>
    </row>
    <row r="543" spans="1:21" ht="15" x14ac:dyDescent="0.25">
      <c r="A543" s="1"/>
      <c r="B543" s="1"/>
      <c r="C543" s="1"/>
      <c r="G543" s="1"/>
      <c r="H543" s="1"/>
      <c r="I543" s="1"/>
      <c r="M543" s="1"/>
      <c r="N543" s="1"/>
      <c r="O543" s="1"/>
      <c r="S543" s="1"/>
      <c r="T543" s="1"/>
      <c r="U543" s="1"/>
    </row>
    <row r="544" spans="1:21" ht="15" x14ac:dyDescent="0.25">
      <c r="A544" s="1"/>
      <c r="B544" s="1"/>
      <c r="C544" s="1"/>
      <c r="G544" s="1"/>
      <c r="H544" s="1"/>
      <c r="I544" s="1"/>
      <c r="M544" s="1"/>
      <c r="N544" s="1"/>
      <c r="O544" s="1"/>
      <c r="S544" s="1"/>
      <c r="T544" s="1"/>
      <c r="U544" s="1"/>
    </row>
    <row r="545" spans="1:21" ht="15" x14ac:dyDescent="0.25">
      <c r="A545" s="1"/>
      <c r="B545" s="1"/>
      <c r="C545" s="1"/>
      <c r="G545" s="1"/>
      <c r="H545" s="1"/>
      <c r="I545" s="1"/>
      <c r="M545" s="1"/>
      <c r="N545" s="1"/>
      <c r="O545" s="1"/>
      <c r="S545" s="1"/>
      <c r="T545" s="1"/>
      <c r="U545" s="1"/>
    </row>
    <row r="546" spans="1:21" ht="15" x14ac:dyDescent="0.25">
      <c r="A546" s="1"/>
      <c r="B546" s="1"/>
      <c r="C546" s="1"/>
      <c r="G546" s="1"/>
      <c r="H546" s="1"/>
      <c r="I546" s="1"/>
      <c r="M546" s="1"/>
      <c r="N546" s="1"/>
      <c r="O546" s="1"/>
      <c r="S546" s="1"/>
      <c r="T546" s="1"/>
      <c r="U546" s="1"/>
    </row>
    <row r="547" spans="1:21" ht="15" x14ac:dyDescent="0.25">
      <c r="A547" s="1"/>
      <c r="B547" s="1"/>
      <c r="C547" s="1"/>
      <c r="G547" s="1"/>
      <c r="H547" s="1"/>
      <c r="I547" s="1"/>
      <c r="M547" s="1"/>
      <c r="N547" s="1"/>
      <c r="O547" s="1"/>
      <c r="S547" s="1"/>
      <c r="T547" s="1"/>
      <c r="U547" s="1"/>
    </row>
    <row r="548" spans="1:21" ht="15" x14ac:dyDescent="0.25">
      <c r="A548" s="1"/>
      <c r="B548" s="1"/>
      <c r="C548" s="1"/>
      <c r="G548" s="1"/>
      <c r="H548" s="1"/>
      <c r="I548" s="1"/>
      <c r="M548" s="1"/>
      <c r="N548" s="1"/>
      <c r="O548" s="1"/>
      <c r="S548" s="1"/>
      <c r="T548" s="1"/>
      <c r="U548" s="1"/>
    </row>
    <row r="549" spans="1:21" ht="15" x14ac:dyDescent="0.25">
      <c r="A549" s="1"/>
      <c r="B549" s="1"/>
      <c r="C549" s="1"/>
      <c r="G549" s="1"/>
      <c r="H549" s="1"/>
      <c r="I549" s="1"/>
      <c r="M549" s="1"/>
      <c r="N549" s="1"/>
      <c r="O549" s="1"/>
      <c r="S549" s="1"/>
      <c r="T549" s="1"/>
      <c r="U549" s="1"/>
    </row>
    <row r="550" spans="1:21" ht="15" x14ac:dyDescent="0.25">
      <c r="A550" s="1"/>
      <c r="B550" s="1"/>
      <c r="C550" s="1"/>
      <c r="G550" s="1"/>
      <c r="H550" s="1"/>
      <c r="I550" s="1"/>
      <c r="M550" s="1"/>
      <c r="N550" s="1"/>
      <c r="O550" s="1"/>
      <c r="S550" s="1"/>
      <c r="T550" s="1"/>
      <c r="U550" s="1"/>
    </row>
    <row r="551" spans="1:21" ht="15" x14ac:dyDescent="0.25">
      <c r="A551" s="1"/>
      <c r="B551" s="1"/>
      <c r="C551" s="1"/>
      <c r="G551" s="1"/>
      <c r="H551" s="1"/>
      <c r="I551" s="1"/>
      <c r="M551" s="1"/>
      <c r="N551" s="1"/>
      <c r="O551" s="1"/>
      <c r="S551" s="1"/>
      <c r="T551" s="1"/>
      <c r="U551" s="1"/>
    </row>
    <row r="552" spans="1:21" ht="15" x14ac:dyDescent="0.25">
      <c r="A552" s="1"/>
      <c r="B552" s="1"/>
      <c r="C552" s="1"/>
      <c r="G552" s="1"/>
      <c r="H552" s="1"/>
      <c r="I552" s="1"/>
      <c r="M552" s="1"/>
      <c r="N552" s="1"/>
      <c r="O552" s="1"/>
      <c r="S552" s="1"/>
      <c r="T552" s="1"/>
      <c r="U552" s="1"/>
    </row>
    <row r="553" spans="1:21" ht="15" x14ac:dyDescent="0.25">
      <c r="A553" s="1"/>
      <c r="B553" s="1"/>
      <c r="C553" s="1"/>
      <c r="G553" s="1"/>
      <c r="H553" s="1"/>
      <c r="I553" s="1"/>
      <c r="M553" s="1"/>
      <c r="N553" s="1"/>
      <c r="O553" s="1"/>
      <c r="S553" s="1"/>
      <c r="T553" s="1"/>
      <c r="U553" s="1"/>
    </row>
    <row r="554" spans="1:21" ht="15" x14ac:dyDescent="0.25">
      <c r="A554" s="1"/>
      <c r="B554" s="1"/>
      <c r="C554" s="1"/>
      <c r="G554" s="1"/>
      <c r="H554" s="1"/>
      <c r="I554" s="1"/>
      <c r="M554" s="1"/>
      <c r="N554" s="1"/>
      <c r="O554" s="1"/>
      <c r="S554" s="1"/>
      <c r="T554" s="1"/>
      <c r="U554" s="1"/>
    </row>
    <row r="555" spans="1:21" ht="15" x14ac:dyDescent="0.25">
      <c r="A555" s="1"/>
      <c r="B555" s="1"/>
      <c r="C555" s="1"/>
      <c r="G555" s="1"/>
      <c r="H555" s="1"/>
      <c r="I555" s="1"/>
      <c r="M555" s="1"/>
      <c r="N555" s="1"/>
      <c r="O555" s="1"/>
      <c r="S555" s="1"/>
      <c r="T555" s="1"/>
      <c r="U555" s="1"/>
    </row>
    <row r="556" spans="1:21" ht="15" x14ac:dyDescent="0.25">
      <c r="A556" s="1"/>
      <c r="B556" s="1"/>
      <c r="C556" s="1"/>
      <c r="G556" s="1"/>
      <c r="H556" s="1"/>
      <c r="I556" s="1"/>
      <c r="M556" s="1"/>
      <c r="N556" s="1"/>
      <c r="O556" s="1"/>
      <c r="S556" s="1"/>
      <c r="T556" s="1"/>
      <c r="U556" s="1"/>
    </row>
    <row r="557" spans="1:21" ht="15" x14ac:dyDescent="0.25">
      <c r="A557" s="1"/>
      <c r="B557" s="1"/>
      <c r="C557" s="1"/>
      <c r="G557" s="1"/>
      <c r="H557" s="1"/>
      <c r="I557" s="1"/>
      <c r="M557" s="1"/>
      <c r="N557" s="1"/>
      <c r="O557" s="1"/>
      <c r="S557" s="1"/>
      <c r="T557" s="1"/>
      <c r="U557" s="1"/>
    </row>
    <row r="558" spans="1:21" ht="15" x14ac:dyDescent="0.25">
      <c r="A558" s="1"/>
      <c r="B558" s="1"/>
      <c r="C558" s="1"/>
      <c r="G558" s="1"/>
      <c r="H558" s="1"/>
      <c r="I558" s="1"/>
      <c r="M558" s="1"/>
      <c r="N558" s="1"/>
      <c r="O558" s="1"/>
      <c r="S558" s="1"/>
      <c r="T558" s="1"/>
      <c r="U558" s="1"/>
    </row>
    <row r="559" spans="1:21" ht="15" x14ac:dyDescent="0.25">
      <c r="A559" s="1"/>
      <c r="B559" s="1"/>
      <c r="C559" s="1"/>
      <c r="G559" s="1"/>
      <c r="H559" s="1"/>
      <c r="I559" s="1"/>
      <c r="M559" s="1"/>
      <c r="N559" s="1"/>
      <c r="O559" s="1"/>
      <c r="S559" s="1"/>
      <c r="T559" s="1"/>
      <c r="U559" s="1"/>
    </row>
    <row r="560" spans="1:21" ht="15" x14ac:dyDescent="0.25">
      <c r="A560" s="1"/>
      <c r="B560" s="1"/>
      <c r="C560" s="1"/>
      <c r="G560" s="1"/>
      <c r="H560" s="1"/>
      <c r="I560" s="1"/>
      <c r="M560" s="1"/>
      <c r="N560" s="1"/>
      <c r="O560" s="1"/>
      <c r="S560" s="1"/>
      <c r="T560" s="1"/>
      <c r="U560" s="1"/>
    </row>
    <row r="561" spans="1:21" ht="15" x14ac:dyDescent="0.25">
      <c r="A561" s="1"/>
      <c r="B561" s="1"/>
      <c r="C561" s="1"/>
      <c r="G561" s="1"/>
      <c r="H561" s="1"/>
      <c r="I561" s="1"/>
      <c r="M561" s="1"/>
      <c r="N561" s="1"/>
      <c r="O561" s="1"/>
      <c r="S561" s="1"/>
      <c r="T561" s="1"/>
      <c r="U561" s="1"/>
    </row>
    <row r="562" spans="1:21" ht="15" x14ac:dyDescent="0.25">
      <c r="A562" s="1"/>
      <c r="B562" s="1"/>
      <c r="C562" s="1"/>
      <c r="G562" s="1"/>
      <c r="H562" s="1"/>
      <c r="I562" s="1"/>
      <c r="M562" s="1"/>
      <c r="N562" s="1"/>
      <c r="O562" s="1"/>
      <c r="S562" s="1"/>
      <c r="T562" s="1"/>
      <c r="U562" s="1"/>
    </row>
    <row r="563" spans="1:21" ht="15" x14ac:dyDescent="0.25">
      <c r="A563" s="1"/>
      <c r="B563" s="1"/>
      <c r="C563" s="1"/>
      <c r="G563" s="1"/>
      <c r="H563" s="1"/>
      <c r="I563" s="1"/>
      <c r="M563" s="1"/>
      <c r="N563" s="1"/>
      <c r="O563" s="1"/>
      <c r="S563" s="1"/>
      <c r="T563" s="1"/>
      <c r="U563" s="1"/>
    </row>
    <row r="564" spans="1:21" ht="15" x14ac:dyDescent="0.25">
      <c r="A564" s="1"/>
      <c r="B564" s="1"/>
      <c r="C564" s="1"/>
      <c r="G564" s="1"/>
      <c r="H564" s="1"/>
      <c r="I564" s="1"/>
      <c r="M564" s="1"/>
      <c r="N564" s="1"/>
      <c r="O564" s="1"/>
      <c r="S564" s="1"/>
      <c r="T564" s="1"/>
      <c r="U564" s="1"/>
    </row>
    <row r="565" spans="1:21" ht="15" x14ac:dyDescent="0.25">
      <c r="A565" s="1"/>
      <c r="B565" s="1"/>
      <c r="C565" s="1"/>
      <c r="G565" s="1"/>
      <c r="H565" s="1"/>
      <c r="I565" s="1"/>
      <c r="M565" s="1"/>
      <c r="N565" s="1"/>
      <c r="O565" s="1"/>
      <c r="S565" s="1"/>
      <c r="T565" s="1"/>
      <c r="U565" s="1"/>
    </row>
    <row r="566" spans="1:21" ht="15" x14ac:dyDescent="0.25">
      <c r="A566" s="1"/>
      <c r="B566" s="1"/>
      <c r="C566" s="1"/>
      <c r="G566" s="1"/>
      <c r="H566" s="1"/>
      <c r="I566" s="1"/>
      <c r="M566" s="1"/>
      <c r="N566" s="1"/>
      <c r="O566" s="1"/>
      <c r="S566" s="1"/>
      <c r="T566" s="1"/>
      <c r="U566" s="1"/>
    </row>
    <row r="567" spans="1:21" ht="15" x14ac:dyDescent="0.25">
      <c r="A567" s="1"/>
      <c r="B567" s="1"/>
      <c r="C567" s="1"/>
      <c r="G567" s="1"/>
      <c r="H567" s="1"/>
      <c r="I567" s="1"/>
      <c r="M567" s="1"/>
      <c r="N567" s="1"/>
      <c r="O567" s="1"/>
      <c r="S567" s="1"/>
      <c r="T567" s="1"/>
      <c r="U567" s="1"/>
    </row>
    <row r="568" spans="1:21" ht="15" x14ac:dyDescent="0.25">
      <c r="A568" s="1"/>
      <c r="B568" s="1"/>
      <c r="C568" s="1"/>
      <c r="G568" s="1"/>
      <c r="H568" s="1"/>
      <c r="I568" s="1"/>
      <c r="M568" s="1"/>
      <c r="N568" s="1"/>
      <c r="O568" s="1"/>
      <c r="S568" s="1"/>
      <c r="T568" s="1"/>
      <c r="U568" s="1"/>
    </row>
    <row r="569" spans="1:21" ht="15" x14ac:dyDescent="0.25">
      <c r="A569" s="1"/>
      <c r="B569" s="1"/>
      <c r="C569" s="1"/>
      <c r="G569" s="1"/>
      <c r="H569" s="1"/>
      <c r="I569" s="1"/>
      <c r="M569" s="1"/>
      <c r="N569" s="1"/>
      <c r="O569" s="1"/>
      <c r="S569" s="1"/>
      <c r="T569" s="1"/>
      <c r="U569" s="1"/>
    </row>
    <row r="570" spans="1:21" ht="15" x14ac:dyDescent="0.25">
      <c r="A570" s="1"/>
      <c r="B570" s="1"/>
      <c r="C570" s="1"/>
      <c r="G570" s="1"/>
      <c r="H570" s="1"/>
      <c r="I570" s="1"/>
      <c r="M570" s="1"/>
      <c r="N570" s="1"/>
      <c r="O570" s="1"/>
      <c r="S570" s="1"/>
      <c r="T570" s="1"/>
      <c r="U570" s="1"/>
    </row>
    <row r="571" spans="1:21" ht="15" x14ac:dyDescent="0.25">
      <c r="A571" s="1"/>
      <c r="B571" s="1"/>
      <c r="C571" s="1"/>
      <c r="G571" s="1"/>
      <c r="H571" s="1"/>
      <c r="I571" s="1"/>
      <c r="M571" s="1"/>
      <c r="N571" s="1"/>
      <c r="O571" s="1"/>
      <c r="S571" s="1"/>
      <c r="T571" s="1"/>
      <c r="U571" s="1"/>
    </row>
    <row r="572" spans="1:21" ht="15" x14ac:dyDescent="0.25">
      <c r="A572" s="1"/>
      <c r="B572" s="1"/>
      <c r="C572" s="1"/>
      <c r="G572" s="1"/>
      <c r="H572" s="1"/>
      <c r="I572" s="1"/>
      <c r="M572" s="1"/>
      <c r="N572" s="1"/>
      <c r="O572" s="1"/>
      <c r="S572" s="1"/>
      <c r="T572" s="1"/>
      <c r="U572" s="1"/>
    </row>
    <row r="573" spans="1:21" ht="15" x14ac:dyDescent="0.25">
      <c r="A573" s="1"/>
      <c r="B573" s="1"/>
      <c r="C573" s="1"/>
      <c r="G573" s="1"/>
      <c r="H573" s="1"/>
      <c r="I573" s="1"/>
      <c r="M573" s="1"/>
      <c r="N573" s="1"/>
      <c r="O573" s="1"/>
      <c r="S573" s="1"/>
      <c r="T573" s="1"/>
      <c r="U573" s="1"/>
    </row>
    <row r="574" spans="1:21" ht="15" x14ac:dyDescent="0.25">
      <c r="A574" s="1"/>
      <c r="B574" s="1"/>
      <c r="C574" s="1"/>
      <c r="G574" s="1"/>
      <c r="H574" s="1"/>
      <c r="I574" s="1"/>
      <c r="M574" s="1"/>
      <c r="N574" s="1"/>
      <c r="O574" s="1"/>
      <c r="S574" s="1"/>
      <c r="T574" s="1"/>
      <c r="U574" s="1"/>
    </row>
    <row r="575" spans="1:21" ht="15" x14ac:dyDescent="0.25">
      <c r="A575" s="1"/>
      <c r="B575" s="1"/>
      <c r="C575" s="1"/>
      <c r="G575" s="1"/>
      <c r="H575" s="1"/>
      <c r="I575" s="1"/>
      <c r="M575" s="1"/>
      <c r="N575" s="1"/>
      <c r="O575" s="1"/>
      <c r="S575" s="1"/>
      <c r="T575" s="1"/>
      <c r="U575" s="1"/>
    </row>
    <row r="576" spans="1:21" ht="15" x14ac:dyDescent="0.25">
      <c r="A576" s="1"/>
      <c r="B576" s="1"/>
      <c r="C576" s="1"/>
      <c r="G576" s="1"/>
      <c r="H576" s="1"/>
      <c r="I576" s="1"/>
      <c r="M576" s="1"/>
      <c r="N576" s="1"/>
      <c r="O576" s="1"/>
      <c r="S576" s="1"/>
      <c r="T576" s="1"/>
      <c r="U576" s="1"/>
    </row>
    <row r="577" spans="1:21" ht="15" x14ac:dyDescent="0.25">
      <c r="A577" s="1"/>
      <c r="B577" s="1"/>
      <c r="C577" s="1"/>
      <c r="G577" s="1"/>
      <c r="H577" s="1"/>
      <c r="I577" s="1"/>
      <c r="M577" s="1"/>
      <c r="N577" s="1"/>
      <c r="O577" s="1"/>
      <c r="S577" s="1"/>
      <c r="T577" s="1"/>
      <c r="U577" s="1"/>
    </row>
    <row r="578" spans="1:21" ht="15" x14ac:dyDescent="0.25">
      <c r="A578" s="1"/>
      <c r="B578" s="1"/>
      <c r="C578" s="1"/>
      <c r="G578" s="1"/>
      <c r="H578" s="1"/>
      <c r="I578" s="1"/>
      <c r="M578" s="1"/>
      <c r="N578" s="1"/>
      <c r="O578" s="1"/>
      <c r="S578" s="1"/>
      <c r="T578" s="1"/>
      <c r="U578" s="1"/>
    </row>
    <row r="579" spans="1:21" ht="15" x14ac:dyDescent="0.25">
      <c r="A579" s="1"/>
      <c r="B579" s="1"/>
      <c r="C579" s="1"/>
      <c r="G579" s="1"/>
      <c r="H579" s="1"/>
      <c r="I579" s="1"/>
      <c r="M579" s="1"/>
      <c r="N579" s="1"/>
      <c r="O579" s="1"/>
      <c r="S579" s="1"/>
      <c r="T579" s="1"/>
      <c r="U579" s="1"/>
    </row>
    <row r="580" spans="1:21" ht="15" x14ac:dyDescent="0.25">
      <c r="A580" s="1"/>
      <c r="B580" s="1"/>
      <c r="C580" s="1"/>
      <c r="G580" s="1"/>
      <c r="H580" s="1"/>
      <c r="I580" s="1"/>
      <c r="M580" s="1"/>
      <c r="N580" s="1"/>
      <c r="O580" s="1"/>
      <c r="S580" s="1"/>
      <c r="T580" s="1"/>
      <c r="U580" s="1"/>
    </row>
    <row r="581" spans="1:21" ht="15" x14ac:dyDescent="0.25">
      <c r="A581" s="1"/>
      <c r="B581" s="1"/>
      <c r="C581" s="1"/>
      <c r="G581" s="1"/>
      <c r="H581" s="1"/>
      <c r="I581" s="1"/>
      <c r="M581" s="1"/>
      <c r="N581" s="1"/>
      <c r="O581" s="1"/>
      <c r="S581" s="1"/>
      <c r="T581" s="1"/>
      <c r="U581" s="1"/>
    </row>
    <row r="582" spans="1:21" ht="15" x14ac:dyDescent="0.25">
      <c r="A582" s="1"/>
      <c r="B582" s="1"/>
      <c r="C582" s="1"/>
      <c r="G582" s="1"/>
      <c r="H582" s="1"/>
      <c r="I582" s="1"/>
      <c r="M582" s="1"/>
      <c r="N582" s="1"/>
      <c r="O582" s="1"/>
      <c r="S582" s="1"/>
      <c r="T582" s="1"/>
      <c r="U582" s="1"/>
    </row>
    <row r="583" spans="1:21" ht="15" x14ac:dyDescent="0.25">
      <c r="A583" s="1"/>
      <c r="B583" s="1"/>
      <c r="C583" s="1"/>
      <c r="G583" s="1"/>
      <c r="H583" s="1"/>
      <c r="I583" s="1"/>
      <c r="M583" s="1"/>
      <c r="N583" s="1"/>
      <c r="O583" s="1"/>
      <c r="S583" s="1"/>
      <c r="T583" s="1"/>
      <c r="U583" s="1"/>
    </row>
    <row r="584" spans="1:21" ht="15" x14ac:dyDescent="0.25">
      <c r="A584" s="1"/>
      <c r="B584" s="1"/>
      <c r="C584" s="1"/>
      <c r="G584" s="1"/>
      <c r="H584" s="1"/>
      <c r="I584" s="1"/>
      <c r="M584" s="1"/>
      <c r="N584" s="1"/>
      <c r="O584" s="1"/>
      <c r="S584" s="1"/>
      <c r="T584" s="1"/>
      <c r="U584" s="1"/>
    </row>
    <row r="585" spans="1:21" ht="15" x14ac:dyDescent="0.25">
      <c r="A585" s="1"/>
      <c r="B585" s="1"/>
      <c r="C585" s="1"/>
      <c r="G585" s="1"/>
      <c r="H585" s="1"/>
      <c r="I585" s="1"/>
      <c r="M585" s="1"/>
      <c r="N585" s="1"/>
      <c r="O585" s="1"/>
      <c r="S585" s="1"/>
      <c r="T585" s="1"/>
      <c r="U585" s="1"/>
    </row>
    <row r="586" spans="1:21" ht="15" x14ac:dyDescent="0.25">
      <c r="A586" s="1"/>
      <c r="B586" s="1"/>
      <c r="C586" s="1"/>
      <c r="G586" s="1"/>
      <c r="H586" s="1"/>
      <c r="I586" s="1"/>
      <c r="M586" s="1"/>
      <c r="N586" s="1"/>
      <c r="O586" s="1"/>
      <c r="S586" s="1"/>
      <c r="T586" s="1"/>
      <c r="U586" s="1"/>
    </row>
    <row r="587" spans="1:21" ht="15" x14ac:dyDescent="0.25">
      <c r="A587" s="1"/>
      <c r="B587" s="1"/>
      <c r="C587" s="1"/>
      <c r="G587" s="1"/>
      <c r="H587" s="1"/>
      <c r="I587" s="1"/>
      <c r="M587" s="1"/>
      <c r="N587" s="1"/>
      <c r="O587" s="1"/>
      <c r="S587" s="1"/>
      <c r="T587" s="1"/>
      <c r="U587" s="1"/>
    </row>
    <row r="588" spans="1:21" ht="15" x14ac:dyDescent="0.25">
      <c r="A588" s="1"/>
      <c r="B588" s="1"/>
      <c r="C588" s="1"/>
      <c r="G588" s="1"/>
      <c r="H588" s="1"/>
      <c r="I588" s="1"/>
      <c r="M588" s="1"/>
      <c r="N588" s="1"/>
      <c r="O588" s="1"/>
      <c r="S588" s="1"/>
      <c r="T588" s="1"/>
      <c r="U588" s="1"/>
    </row>
    <row r="589" spans="1:21" ht="15" x14ac:dyDescent="0.25">
      <c r="A589" s="1"/>
      <c r="B589" s="1"/>
      <c r="C589" s="1"/>
      <c r="G589" s="1"/>
      <c r="H589" s="1"/>
      <c r="I589" s="1"/>
      <c r="M589" s="1"/>
      <c r="N589" s="1"/>
      <c r="O589" s="1"/>
      <c r="S589" s="1"/>
      <c r="T589" s="1"/>
      <c r="U589" s="1"/>
    </row>
    <row r="590" spans="1:21" ht="15" x14ac:dyDescent="0.25">
      <c r="A590" s="1"/>
      <c r="B590" s="1"/>
      <c r="C590" s="1"/>
      <c r="G590" s="1"/>
      <c r="H590" s="1"/>
      <c r="I590" s="1"/>
      <c r="M590" s="1"/>
      <c r="N590" s="1"/>
      <c r="O590" s="1"/>
      <c r="S590" s="1"/>
      <c r="T590" s="1"/>
      <c r="U590" s="1"/>
    </row>
    <row r="591" spans="1:21" ht="15" x14ac:dyDescent="0.25">
      <c r="A591" s="1"/>
      <c r="B591" s="1"/>
      <c r="C591" s="1"/>
      <c r="G591" s="1"/>
      <c r="H591" s="1"/>
      <c r="I591" s="1"/>
      <c r="M591" s="1"/>
      <c r="N591" s="1"/>
      <c r="O591" s="1"/>
      <c r="S591" s="1"/>
      <c r="T591" s="1"/>
      <c r="U591" s="1"/>
    </row>
    <row r="592" spans="1:21" ht="15" x14ac:dyDescent="0.25">
      <c r="A592" s="1"/>
      <c r="B592" s="1"/>
      <c r="C592" s="1"/>
      <c r="G592" s="1"/>
      <c r="H592" s="1"/>
      <c r="I592" s="1"/>
      <c r="M592" s="1"/>
      <c r="N592" s="1"/>
      <c r="O592" s="1"/>
      <c r="S592" s="1"/>
      <c r="T592" s="1"/>
      <c r="U592" s="1"/>
    </row>
    <row r="593" spans="1:21" ht="15" x14ac:dyDescent="0.25">
      <c r="A593" s="1"/>
      <c r="B593" s="1"/>
      <c r="C593" s="1"/>
      <c r="G593" s="1"/>
      <c r="H593" s="1"/>
      <c r="I593" s="1"/>
      <c r="M593" s="1"/>
      <c r="N593" s="1"/>
      <c r="O593" s="1"/>
      <c r="S593" s="1"/>
      <c r="T593" s="1"/>
      <c r="U593" s="1"/>
    </row>
    <row r="594" spans="1:21" ht="15" x14ac:dyDescent="0.25">
      <c r="A594" s="1"/>
      <c r="B594" s="1"/>
      <c r="C594" s="1"/>
      <c r="G594" s="1"/>
      <c r="H594" s="1"/>
      <c r="I594" s="1"/>
      <c r="M594" s="1"/>
      <c r="N594" s="1"/>
      <c r="O594" s="1"/>
      <c r="S594" s="1"/>
      <c r="T594" s="1"/>
      <c r="U594" s="1"/>
    </row>
    <row r="595" spans="1:21" ht="15" x14ac:dyDescent="0.25">
      <c r="A595" s="1"/>
      <c r="B595" s="1"/>
      <c r="C595" s="1"/>
      <c r="G595" s="1"/>
      <c r="H595" s="1"/>
      <c r="I595" s="1"/>
      <c r="M595" s="1"/>
      <c r="N595" s="1"/>
      <c r="O595" s="1"/>
      <c r="S595" s="1"/>
      <c r="T595" s="1"/>
      <c r="U595" s="1"/>
    </row>
    <row r="596" spans="1:21" ht="15" x14ac:dyDescent="0.25">
      <c r="A596" s="1"/>
      <c r="B596" s="1"/>
      <c r="C596" s="1"/>
      <c r="G596" s="1"/>
      <c r="H596" s="1"/>
      <c r="I596" s="1"/>
      <c r="M596" s="1"/>
      <c r="N596" s="1"/>
      <c r="O596" s="1"/>
      <c r="S596" s="1"/>
      <c r="T596" s="1"/>
      <c r="U596" s="1"/>
    </row>
    <row r="597" spans="1:21" ht="15" x14ac:dyDescent="0.25">
      <c r="A597" s="1"/>
      <c r="B597" s="1"/>
      <c r="C597" s="1"/>
      <c r="G597" s="1"/>
      <c r="H597" s="1"/>
      <c r="I597" s="1"/>
      <c r="M597" s="1"/>
      <c r="N597" s="1"/>
      <c r="O597" s="1"/>
      <c r="S597" s="1"/>
      <c r="T597" s="1"/>
      <c r="U597" s="1"/>
    </row>
    <row r="598" spans="1:21" ht="15" x14ac:dyDescent="0.25">
      <c r="A598" s="1"/>
      <c r="B598" s="1"/>
      <c r="C598" s="1"/>
      <c r="G598" s="1"/>
      <c r="H598" s="1"/>
      <c r="I598" s="1"/>
      <c r="M598" s="1"/>
      <c r="N598" s="1"/>
      <c r="O598" s="1"/>
      <c r="S598" s="1"/>
      <c r="T598" s="1"/>
      <c r="U598" s="1"/>
    </row>
    <row r="599" spans="1:21" ht="15" x14ac:dyDescent="0.25">
      <c r="A599" s="1"/>
      <c r="B599" s="1"/>
      <c r="C599" s="1"/>
      <c r="G599" s="1"/>
      <c r="H599" s="1"/>
      <c r="I599" s="1"/>
      <c r="M599" s="1"/>
      <c r="N599" s="1"/>
      <c r="O599" s="1"/>
      <c r="S599" s="1"/>
      <c r="T599" s="1"/>
      <c r="U599" s="1"/>
    </row>
    <row r="600" spans="1:21" ht="15" x14ac:dyDescent="0.25">
      <c r="A600" s="1"/>
      <c r="B600" s="1"/>
      <c r="C600" s="1"/>
      <c r="G600" s="1"/>
      <c r="H600" s="1"/>
      <c r="I600" s="1"/>
      <c r="M600" s="1"/>
      <c r="N600" s="1"/>
      <c r="O600" s="1"/>
      <c r="S600" s="1"/>
      <c r="T600" s="1"/>
      <c r="U600" s="1"/>
    </row>
    <row r="601" spans="1:21" ht="15" x14ac:dyDescent="0.25">
      <c r="A601" s="1"/>
      <c r="B601" s="1"/>
      <c r="C601" s="1"/>
      <c r="G601" s="1"/>
      <c r="H601" s="1"/>
      <c r="I601" s="1"/>
      <c r="M601" s="1"/>
      <c r="N601" s="1"/>
      <c r="O601" s="1"/>
      <c r="S601" s="1"/>
      <c r="T601" s="1"/>
      <c r="U601" s="1"/>
    </row>
    <row r="602" spans="1:21" ht="15" x14ac:dyDescent="0.25">
      <c r="A602" s="1"/>
      <c r="B602" s="1"/>
      <c r="C602" s="1"/>
      <c r="G602" s="1"/>
      <c r="H602" s="1"/>
      <c r="I602" s="1"/>
      <c r="M602" s="1"/>
      <c r="N602" s="1"/>
      <c r="O602" s="1"/>
      <c r="S602" s="1"/>
      <c r="T602" s="1"/>
      <c r="U602" s="1"/>
    </row>
    <row r="603" spans="1:21" ht="15" x14ac:dyDescent="0.25">
      <c r="A603" s="1"/>
      <c r="B603" s="1"/>
      <c r="C603" s="1"/>
      <c r="G603" s="1"/>
      <c r="H603" s="1"/>
      <c r="I603" s="1"/>
      <c r="M603" s="1"/>
      <c r="N603" s="1"/>
      <c r="O603" s="1"/>
      <c r="S603" s="1"/>
      <c r="T603" s="1"/>
      <c r="U603" s="1"/>
    </row>
    <row r="604" spans="1:21" ht="15" x14ac:dyDescent="0.25">
      <c r="A604" s="1"/>
      <c r="B604" s="1"/>
      <c r="C604" s="1"/>
      <c r="G604" s="1"/>
      <c r="H604" s="1"/>
      <c r="I604" s="1"/>
      <c r="M604" s="1"/>
      <c r="N604" s="1"/>
      <c r="O604" s="1"/>
      <c r="S604" s="1"/>
      <c r="T604" s="1"/>
      <c r="U604" s="1"/>
    </row>
    <row r="605" spans="1:21" ht="15" x14ac:dyDescent="0.25">
      <c r="A605" s="1"/>
      <c r="B605" s="1"/>
      <c r="C605" s="1"/>
      <c r="G605" s="1"/>
      <c r="H605" s="1"/>
      <c r="I605" s="1"/>
      <c r="M605" s="1"/>
      <c r="N605" s="1"/>
      <c r="O605" s="1"/>
      <c r="S605" s="1"/>
      <c r="T605" s="1"/>
      <c r="U605" s="1"/>
    </row>
    <row r="606" spans="1:21" ht="15" x14ac:dyDescent="0.25">
      <c r="A606" s="1"/>
      <c r="B606" s="1"/>
      <c r="C606" s="1"/>
      <c r="G606" s="1"/>
      <c r="H606" s="1"/>
      <c r="I606" s="1"/>
      <c r="M606" s="1"/>
      <c r="N606" s="1"/>
      <c r="O606" s="1"/>
      <c r="S606" s="1"/>
      <c r="T606" s="1"/>
      <c r="U606" s="1"/>
    </row>
    <row r="607" spans="1:21" ht="15" x14ac:dyDescent="0.25">
      <c r="A607" s="1"/>
      <c r="B607" s="1"/>
      <c r="C607" s="1"/>
      <c r="G607" s="1"/>
      <c r="H607" s="1"/>
      <c r="I607" s="1"/>
      <c r="M607" s="1"/>
      <c r="N607" s="1"/>
      <c r="O607" s="1"/>
      <c r="S607" s="1"/>
      <c r="T607" s="1"/>
      <c r="U607" s="1"/>
    </row>
    <row r="608" spans="1:21" ht="15" x14ac:dyDescent="0.25">
      <c r="A608" s="1"/>
      <c r="B608" s="1"/>
      <c r="C608" s="1"/>
      <c r="G608" s="1"/>
      <c r="H608" s="1"/>
      <c r="I608" s="1"/>
      <c r="M608" s="1"/>
      <c r="N608" s="1"/>
      <c r="O608" s="1"/>
      <c r="S608" s="1"/>
      <c r="T608" s="1"/>
      <c r="U608" s="1"/>
    </row>
    <row r="609" spans="1:21" ht="15" x14ac:dyDescent="0.25">
      <c r="A609" s="1"/>
      <c r="B609" s="1"/>
      <c r="C609" s="1"/>
      <c r="G609" s="1"/>
      <c r="H609" s="1"/>
      <c r="I609" s="1"/>
      <c r="M609" s="1"/>
      <c r="N609" s="1"/>
      <c r="O609" s="1"/>
      <c r="S609" s="1"/>
      <c r="T609" s="1"/>
      <c r="U609" s="1"/>
    </row>
    <row r="610" spans="1:21" ht="15" x14ac:dyDescent="0.25">
      <c r="A610" s="1"/>
      <c r="B610" s="1"/>
      <c r="C610" s="1"/>
      <c r="G610" s="1"/>
      <c r="H610" s="1"/>
      <c r="I610" s="1"/>
      <c r="M610" s="1"/>
      <c r="N610" s="1"/>
      <c r="O610" s="1"/>
      <c r="S610" s="1"/>
      <c r="T610" s="1"/>
      <c r="U610" s="1"/>
    </row>
    <row r="611" spans="1:21" ht="15" x14ac:dyDescent="0.25">
      <c r="A611" s="1"/>
      <c r="B611" s="1"/>
      <c r="C611" s="1"/>
      <c r="G611" s="1"/>
      <c r="H611" s="1"/>
      <c r="I611" s="1"/>
      <c r="M611" s="1"/>
      <c r="N611" s="1"/>
      <c r="O611" s="1"/>
      <c r="S611" s="1"/>
      <c r="T611" s="1"/>
      <c r="U611" s="1"/>
    </row>
    <row r="612" spans="1:21" ht="15" x14ac:dyDescent="0.25">
      <c r="A612" s="1"/>
      <c r="B612" s="1"/>
      <c r="C612" s="1"/>
      <c r="G612" s="1"/>
      <c r="H612" s="1"/>
      <c r="I612" s="1"/>
      <c r="M612" s="1"/>
      <c r="N612" s="1"/>
      <c r="O612" s="1"/>
      <c r="S612" s="1"/>
      <c r="T612" s="1"/>
      <c r="U612" s="1"/>
    </row>
    <row r="613" spans="1:21" ht="15" x14ac:dyDescent="0.25">
      <c r="A613" s="1"/>
      <c r="B613" s="1"/>
      <c r="C613" s="1"/>
      <c r="G613" s="1"/>
      <c r="H613" s="1"/>
      <c r="I613" s="1"/>
      <c r="M613" s="1"/>
      <c r="N613" s="1"/>
      <c r="O613" s="1"/>
      <c r="S613" s="1"/>
      <c r="T613" s="1"/>
      <c r="U613" s="1"/>
    </row>
    <row r="614" spans="1:21" ht="15" x14ac:dyDescent="0.25">
      <c r="A614" s="1"/>
      <c r="B614" s="1"/>
      <c r="C614" s="1"/>
      <c r="G614" s="1"/>
      <c r="H614" s="1"/>
      <c r="I614" s="1"/>
      <c r="M614" s="1"/>
      <c r="N614" s="1"/>
      <c r="O614" s="1"/>
      <c r="S614" s="1"/>
      <c r="T614" s="1"/>
      <c r="U614" s="1"/>
    </row>
    <row r="615" spans="1:21" ht="15" x14ac:dyDescent="0.25">
      <c r="A615" s="1"/>
      <c r="B615" s="1"/>
      <c r="C615" s="1"/>
      <c r="G615" s="1"/>
      <c r="H615" s="1"/>
      <c r="I615" s="1"/>
      <c r="M615" s="1"/>
      <c r="N615" s="1"/>
      <c r="O615" s="1"/>
      <c r="S615" s="1"/>
      <c r="T615" s="1"/>
      <c r="U615" s="1"/>
    </row>
    <row r="616" spans="1:21" ht="15" x14ac:dyDescent="0.25">
      <c r="A616" s="1"/>
      <c r="B616" s="1"/>
      <c r="C616" s="1"/>
      <c r="G616" s="1"/>
      <c r="H616" s="1"/>
      <c r="I616" s="1"/>
      <c r="M616" s="1"/>
      <c r="N616" s="1"/>
      <c r="O616" s="1"/>
      <c r="S616" s="1"/>
      <c r="T616" s="1"/>
      <c r="U616" s="1"/>
    </row>
    <row r="617" spans="1:21" ht="15" x14ac:dyDescent="0.25">
      <c r="A617" s="1"/>
      <c r="B617" s="1"/>
      <c r="C617" s="1"/>
      <c r="G617" s="1"/>
      <c r="H617" s="1"/>
      <c r="I617" s="1"/>
      <c r="M617" s="1"/>
      <c r="N617" s="1"/>
      <c r="O617" s="1"/>
      <c r="S617" s="1"/>
      <c r="T617" s="1"/>
      <c r="U617" s="1"/>
    </row>
    <row r="618" spans="1:21" ht="15" x14ac:dyDescent="0.25">
      <c r="A618" s="1"/>
      <c r="B618" s="1"/>
      <c r="C618" s="1"/>
      <c r="G618" s="1"/>
      <c r="H618" s="1"/>
      <c r="I618" s="1"/>
      <c r="M618" s="1"/>
      <c r="N618" s="1"/>
      <c r="O618" s="1"/>
      <c r="S618" s="1"/>
      <c r="T618" s="1"/>
      <c r="U618" s="1"/>
    </row>
    <row r="619" spans="1:21" ht="15" x14ac:dyDescent="0.25">
      <c r="A619" s="1"/>
      <c r="B619" s="1"/>
      <c r="C619" s="1"/>
      <c r="G619" s="1"/>
      <c r="H619" s="1"/>
      <c r="I619" s="1"/>
      <c r="M619" s="1"/>
      <c r="N619" s="1"/>
      <c r="O619" s="1"/>
      <c r="S619" s="1"/>
      <c r="T619" s="1"/>
      <c r="U619" s="1"/>
    </row>
    <row r="620" spans="1:21" ht="15" x14ac:dyDescent="0.25">
      <c r="A620" s="1"/>
      <c r="B620" s="1"/>
      <c r="C620" s="1"/>
      <c r="G620" s="1"/>
      <c r="H620" s="1"/>
      <c r="I620" s="1"/>
      <c r="M620" s="1"/>
      <c r="N620" s="1"/>
      <c r="O620" s="1"/>
      <c r="S620" s="1"/>
      <c r="T620" s="1"/>
      <c r="U620" s="1"/>
    </row>
    <row r="621" spans="1:21" ht="15" x14ac:dyDescent="0.25">
      <c r="A621" s="1"/>
      <c r="B621" s="1"/>
      <c r="C621" s="1"/>
      <c r="G621" s="1"/>
      <c r="H621" s="1"/>
      <c r="I621" s="1"/>
      <c r="M621" s="1"/>
      <c r="N621" s="1"/>
      <c r="O621" s="1"/>
      <c r="S621" s="1"/>
      <c r="T621" s="1"/>
      <c r="U621" s="1"/>
    </row>
    <row r="622" spans="1:21" ht="15" x14ac:dyDescent="0.25">
      <c r="A622" s="1"/>
      <c r="B622" s="1"/>
      <c r="C622" s="1"/>
      <c r="G622" s="1"/>
      <c r="H622" s="1"/>
      <c r="I622" s="1"/>
      <c r="M622" s="1"/>
      <c r="N622" s="1"/>
      <c r="O622" s="1"/>
      <c r="S622" s="1"/>
      <c r="T622" s="1"/>
      <c r="U622" s="1"/>
    </row>
    <row r="623" spans="1:21" ht="15" x14ac:dyDescent="0.25">
      <c r="A623" s="1"/>
      <c r="B623" s="1"/>
      <c r="C623" s="1"/>
      <c r="G623" s="1"/>
      <c r="H623" s="1"/>
      <c r="I623" s="1"/>
      <c r="M623" s="1"/>
      <c r="N623" s="1"/>
      <c r="O623" s="1"/>
      <c r="S623" s="1"/>
      <c r="T623" s="1"/>
      <c r="U623" s="1"/>
    </row>
    <row r="624" spans="1:21" ht="15" x14ac:dyDescent="0.25">
      <c r="A624" s="1"/>
      <c r="B624" s="1"/>
      <c r="C624" s="1"/>
      <c r="G624" s="1"/>
      <c r="H624" s="1"/>
      <c r="I624" s="1"/>
      <c r="M624" s="1"/>
      <c r="N624" s="1"/>
      <c r="O624" s="1"/>
      <c r="S624" s="1"/>
      <c r="T624" s="1"/>
      <c r="U624" s="1"/>
    </row>
    <row r="625" spans="1:21" ht="15" x14ac:dyDescent="0.25">
      <c r="A625" s="1"/>
      <c r="B625" s="1"/>
      <c r="C625" s="1"/>
      <c r="G625" s="1"/>
      <c r="H625" s="1"/>
      <c r="I625" s="1"/>
      <c r="M625" s="1"/>
      <c r="N625" s="1"/>
      <c r="O625" s="1"/>
      <c r="S625" s="1"/>
      <c r="T625" s="1"/>
      <c r="U625" s="1"/>
    </row>
    <row r="626" spans="1:21" ht="15" x14ac:dyDescent="0.25">
      <c r="A626" s="1"/>
      <c r="B626" s="1"/>
      <c r="C626" s="1"/>
      <c r="G626" s="1"/>
      <c r="H626" s="1"/>
      <c r="I626" s="1"/>
      <c r="M626" s="1"/>
      <c r="N626" s="1"/>
      <c r="O626" s="1"/>
      <c r="S626" s="1"/>
      <c r="T626" s="1"/>
      <c r="U626" s="1"/>
    </row>
    <row r="627" spans="1:21" ht="15" x14ac:dyDescent="0.25">
      <c r="A627" s="1"/>
      <c r="B627" s="1"/>
      <c r="C627" s="1"/>
      <c r="G627" s="1"/>
      <c r="H627" s="1"/>
      <c r="I627" s="1"/>
      <c r="M627" s="1"/>
      <c r="N627" s="1"/>
      <c r="O627" s="1"/>
      <c r="S627" s="1"/>
      <c r="T627" s="1"/>
      <c r="U627" s="1"/>
    </row>
    <row r="628" spans="1:21" ht="15" x14ac:dyDescent="0.25">
      <c r="A628" s="1"/>
      <c r="B628" s="1"/>
      <c r="C628" s="1"/>
      <c r="G628" s="1"/>
      <c r="H628" s="1"/>
      <c r="I628" s="1"/>
      <c r="M628" s="1"/>
      <c r="N628" s="1"/>
      <c r="O628" s="1"/>
      <c r="S628" s="1"/>
      <c r="T628" s="1"/>
      <c r="U628" s="1"/>
    </row>
    <row r="629" spans="1:21" ht="15" x14ac:dyDescent="0.25">
      <c r="A629" s="1"/>
      <c r="B629" s="1"/>
      <c r="C629" s="1"/>
      <c r="G629" s="1"/>
      <c r="H629" s="1"/>
      <c r="I629" s="1"/>
      <c r="M629" s="1"/>
      <c r="N629" s="1"/>
      <c r="O629" s="1"/>
      <c r="S629" s="1"/>
      <c r="T629" s="1"/>
      <c r="U629" s="1"/>
    </row>
    <row r="630" spans="1:21" ht="15" x14ac:dyDescent="0.25">
      <c r="A630" s="1"/>
      <c r="B630" s="1"/>
      <c r="C630" s="1"/>
      <c r="G630" s="1"/>
      <c r="H630" s="1"/>
      <c r="I630" s="1"/>
      <c r="M630" s="1"/>
      <c r="N630" s="1"/>
      <c r="O630" s="1"/>
      <c r="S630" s="1"/>
      <c r="T630" s="1"/>
      <c r="U630" s="1"/>
    </row>
    <row r="631" spans="1:21" ht="15" x14ac:dyDescent="0.25">
      <c r="A631" s="1"/>
      <c r="B631" s="1"/>
      <c r="C631" s="1"/>
      <c r="G631" s="1"/>
      <c r="H631" s="1"/>
      <c r="I631" s="1"/>
      <c r="M631" s="1"/>
      <c r="N631" s="1"/>
      <c r="O631" s="1"/>
      <c r="S631" s="1"/>
      <c r="T631" s="1"/>
      <c r="U631" s="1"/>
    </row>
    <row r="632" spans="1:21" ht="15" x14ac:dyDescent="0.25">
      <c r="A632" s="1"/>
      <c r="B632" s="1"/>
      <c r="C632" s="1"/>
      <c r="G632" s="1"/>
      <c r="H632" s="1"/>
      <c r="I632" s="1"/>
      <c r="M632" s="1"/>
      <c r="N632" s="1"/>
      <c r="O632" s="1"/>
      <c r="S632" s="1"/>
      <c r="T632" s="1"/>
      <c r="U632" s="1"/>
    </row>
    <row r="633" spans="1:21" ht="15" x14ac:dyDescent="0.25">
      <c r="A633" s="1"/>
      <c r="B633" s="1"/>
      <c r="C633" s="1"/>
      <c r="G633" s="1"/>
      <c r="H633" s="1"/>
      <c r="I633" s="1"/>
      <c r="M633" s="1"/>
      <c r="N633" s="1"/>
      <c r="O633" s="1"/>
      <c r="S633" s="1"/>
      <c r="T633" s="1"/>
      <c r="U633" s="1"/>
    </row>
    <row r="634" spans="1:21" ht="15" x14ac:dyDescent="0.25">
      <c r="A634" s="1"/>
      <c r="B634" s="1"/>
      <c r="C634" s="1"/>
      <c r="G634" s="1"/>
      <c r="H634" s="1"/>
      <c r="I634" s="1"/>
      <c r="M634" s="1"/>
      <c r="N634" s="1"/>
      <c r="O634" s="1"/>
      <c r="S634" s="1"/>
      <c r="T634" s="1"/>
      <c r="U634" s="1"/>
    </row>
    <row r="635" spans="1:21" ht="15" x14ac:dyDescent="0.25">
      <c r="A635" s="1"/>
      <c r="B635" s="1"/>
      <c r="C635" s="1"/>
      <c r="G635" s="1"/>
      <c r="H635" s="1"/>
      <c r="I635" s="1"/>
      <c r="M635" s="1"/>
      <c r="N635" s="1"/>
      <c r="O635" s="1"/>
      <c r="S635" s="1"/>
      <c r="T635" s="1"/>
      <c r="U635" s="1"/>
    </row>
    <row r="636" spans="1:21" ht="15" x14ac:dyDescent="0.25">
      <c r="A636" s="1"/>
      <c r="B636" s="1"/>
      <c r="C636" s="1"/>
      <c r="G636" s="1"/>
      <c r="H636" s="1"/>
      <c r="I636" s="1"/>
      <c r="M636" s="1"/>
      <c r="N636" s="1"/>
      <c r="O636" s="1"/>
      <c r="S636" s="1"/>
      <c r="T636" s="1"/>
      <c r="U636" s="1"/>
    </row>
    <row r="637" spans="1:21" ht="15" x14ac:dyDescent="0.25">
      <c r="A637" s="1"/>
      <c r="B637" s="1"/>
      <c r="C637" s="1"/>
      <c r="G637" s="1"/>
      <c r="H637" s="1"/>
      <c r="I637" s="1"/>
      <c r="M637" s="1"/>
      <c r="N637" s="1"/>
      <c r="O637" s="1"/>
      <c r="S637" s="1"/>
      <c r="T637" s="1"/>
      <c r="U637" s="1"/>
    </row>
    <row r="638" spans="1:21" ht="15" x14ac:dyDescent="0.25">
      <c r="A638" s="1"/>
      <c r="B638" s="1"/>
      <c r="C638" s="1"/>
      <c r="G638" s="1"/>
      <c r="H638" s="1"/>
      <c r="I638" s="1"/>
      <c r="M638" s="1"/>
      <c r="N638" s="1"/>
      <c r="O638" s="1"/>
      <c r="S638" s="1"/>
      <c r="T638" s="1"/>
      <c r="U638" s="1"/>
    </row>
    <row r="639" spans="1:21" ht="15" x14ac:dyDescent="0.25">
      <c r="A639" s="1"/>
      <c r="B639" s="1"/>
      <c r="C639" s="1"/>
      <c r="G639" s="1"/>
      <c r="H639" s="1"/>
      <c r="I639" s="1"/>
      <c r="M639" s="1"/>
      <c r="N639" s="1"/>
      <c r="O639" s="1"/>
      <c r="S639" s="1"/>
      <c r="T639" s="1"/>
      <c r="U639" s="1"/>
    </row>
    <row r="640" spans="1:21" ht="15" x14ac:dyDescent="0.25">
      <c r="A640" s="1"/>
      <c r="B640" s="1"/>
      <c r="C640" s="1"/>
      <c r="G640" s="1"/>
      <c r="H640" s="1"/>
      <c r="I640" s="1"/>
      <c r="M640" s="1"/>
      <c r="N640" s="1"/>
      <c r="O640" s="1"/>
      <c r="S640" s="1"/>
      <c r="T640" s="1"/>
      <c r="U640" s="1"/>
    </row>
    <row r="641" spans="1:21" ht="15" x14ac:dyDescent="0.25">
      <c r="A641" s="1"/>
      <c r="B641" s="1"/>
      <c r="C641" s="1"/>
      <c r="G641" s="1"/>
      <c r="H641" s="1"/>
      <c r="I641" s="1"/>
      <c r="M641" s="1"/>
      <c r="N641" s="1"/>
      <c r="O641" s="1"/>
      <c r="S641" s="1"/>
      <c r="T641" s="1"/>
      <c r="U641" s="1"/>
    </row>
    <row r="642" spans="1:21" ht="15" x14ac:dyDescent="0.25">
      <c r="A642" s="1"/>
      <c r="B642" s="1"/>
      <c r="C642" s="1"/>
      <c r="G642" s="1"/>
      <c r="H642" s="1"/>
      <c r="I642" s="1"/>
      <c r="M642" s="1"/>
      <c r="N642" s="1"/>
      <c r="O642" s="1"/>
      <c r="S642" s="1"/>
      <c r="T642" s="1"/>
      <c r="U642" s="1"/>
    </row>
    <row r="643" spans="1:21" ht="15" x14ac:dyDescent="0.25">
      <c r="A643" s="1"/>
      <c r="B643" s="1"/>
      <c r="C643" s="1"/>
      <c r="G643" s="1"/>
      <c r="H643" s="1"/>
      <c r="I643" s="1"/>
      <c r="M643" s="1"/>
      <c r="N643" s="1"/>
      <c r="O643" s="1"/>
      <c r="S643" s="1"/>
      <c r="T643" s="1"/>
      <c r="U643" s="1"/>
    </row>
    <row r="644" spans="1:21" ht="15" x14ac:dyDescent="0.25">
      <c r="A644" s="1"/>
      <c r="B644" s="1"/>
      <c r="C644" s="1"/>
      <c r="G644" s="1"/>
      <c r="H644" s="1"/>
      <c r="I644" s="1"/>
      <c r="M644" s="1"/>
      <c r="N644" s="1"/>
      <c r="O644" s="1"/>
      <c r="S644" s="1"/>
      <c r="T644" s="1"/>
      <c r="U644" s="1"/>
    </row>
    <row r="645" spans="1:21" ht="15" x14ac:dyDescent="0.25">
      <c r="A645" s="1"/>
      <c r="B645" s="1"/>
      <c r="C645" s="1"/>
      <c r="G645" s="1"/>
      <c r="H645" s="1"/>
      <c r="I645" s="1"/>
      <c r="M645" s="1"/>
      <c r="N645" s="1"/>
      <c r="O645" s="1"/>
      <c r="S645" s="1"/>
      <c r="T645" s="1"/>
      <c r="U645" s="1"/>
    </row>
    <row r="646" spans="1:21" ht="15" x14ac:dyDescent="0.25">
      <c r="A646" s="1"/>
      <c r="B646" s="1"/>
      <c r="C646" s="1"/>
      <c r="G646" s="1"/>
      <c r="H646" s="1"/>
      <c r="I646" s="1"/>
      <c r="M646" s="1"/>
      <c r="N646" s="1"/>
      <c r="O646" s="1"/>
      <c r="S646" s="1"/>
      <c r="T646" s="1"/>
      <c r="U646" s="1"/>
    </row>
    <row r="647" spans="1:21" ht="15" x14ac:dyDescent="0.25">
      <c r="A647" s="1"/>
      <c r="B647" s="1"/>
      <c r="C647" s="1"/>
      <c r="G647" s="1"/>
      <c r="H647" s="1"/>
      <c r="I647" s="1"/>
      <c r="M647" s="1"/>
      <c r="N647" s="1"/>
      <c r="O647" s="1"/>
      <c r="S647" s="1"/>
      <c r="T647" s="1"/>
      <c r="U647" s="1"/>
    </row>
    <row r="648" spans="1:21" ht="15" x14ac:dyDescent="0.25">
      <c r="A648" s="1"/>
      <c r="B648" s="1"/>
      <c r="C648" s="1"/>
      <c r="G648" s="1"/>
      <c r="H648" s="1"/>
      <c r="I648" s="1"/>
      <c r="M648" s="1"/>
      <c r="N648" s="1"/>
      <c r="O648" s="1"/>
      <c r="S648" s="1"/>
      <c r="T648" s="1"/>
      <c r="U648" s="1"/>
    </row>
    <row r="649" spans="1:21" ht="15" x14ac:dyDescent="0.25">
      <c r="A649" s="1"/>
      <c r="B649" s="1"/>
      <c r="C649" s="1"/>
      <c r="G649" s="1"/>
      <c r="H649" s="1"/>
      <c r="I649" s="1"/>
      <c r="M649" s="1"/>
      <c r="N649" s="1"/>
      <c r="O649" s="1"/>
      <c r="S649" s="1"/>
      <c r="T649" s="1"/>
      <c r="U649" s="1"/>
    </row>
    <row r="650" spans="1:21" ht="15" x14ac:dyDescent="0.25">
      <c r="A650" s="1"/>
      <c r="B650" s="1"/>
      <c r="C650" s="1"/>
      <c r="G650" s="1"/>
      <c r="H650" s="1"/>
      <c r="I650" s="1"/>
      <c r="M650" s="1"/>
      <c r="N650" s="1"/>
      <c r="O650" s="1"/>
      <c r="S650" s="1"/>
      <c r="T650" s="1"/>
      <c r="U650" s="1"/>
    </row>
    <row r="651" spans="1:21" ht="15" x14ac:dyDescent="0.25">
      <c r="A651" s="1"/>
      <c r="B651" s="1"/>
      <c r="C651" s="1"/>
      <c r="G651" s="1"/>
      <c r="H651" s="1"/>
      <c r="I651" s="1"/>
      <c r="M651" s="1"/>
      <c r="N651" s="1"/>
      <c r="O651" s="1"/>
      <c r="S651" s="1"/>
      <c r="T651" s="1"/>
      <c r="U651" s="1"/>
    </row>
    <row r="652" spans="1:21" ht="15" x14ac:dyDescent="0.25">
      <c r="A652" s="1"/>
      <c r="B652" s="1"/>
      <c r="C652" s="1"/>
      <c r="G652" s="1"/>
      <c r="H652" s="1"/>
      <c r="I652" s="1"/>
      <c r="M652" s="1"/>
      <c r="N652" s="1"/>
      <c r="O652" s="1"/>
      <c r="S652" s="1"/>
      <c r="T652" s="1"/>
      <c r="U652" s="1"/>
    </row>
    <row r="653" spans="1:21" ht="15" x14ac:dyDescent="0.25">
      <c r="A653" s="1"/>
      <c r="B653" s="1"/>
      <c r="C653" s="1"/>
      <c r="G653" s="1"/>
      <c r="H653" s="1"/>
      <c r="I653" s="1"/>
      <c r="M653" s="1"/>
      <c r="N653" s="1"/>
      <c r="O653" s="1"/>
      <c r="S653" s="1"/>
      <c r="T653" s="1"/>
      <c r="U653" s="1"/>
    </row>
    <row r="654" spans="1:21" ht="15" x14ac:dyDescent="0.25">
      <c r="A654" s="1"/>
      <c r="B654" s="1"/>
      <c r="C654" s="1"/>
      <c r="G654" s="1"/>
      <c r="H654" s="1"/>
      <c r="I654" s="1"/>
      <c r="M654" s="1"/>
      <c r="N654" s="1"/>
      <c r="O654" s="1"/>
      <c r="S654" s="1"/>
      <c r="T654" s="1"/>
      <c r="U654" s="1"/>
    </row>
    <row r="655" spans="1:21" ht="15" x14ac:dyDescent="0.25">
      <c r="A655" s="1"/>
      <c r="B655" s="1"/>
      <c r="C655" s="1"/>
      <c r="G655" s="1"/>
      <c r="H655" s="1"/>
      <c r="I655" s="1"/>
      <c r="M655" s="1"/>
      <c r="N655" s="1"/>
      <c r="O655" s="1"/>
      <c r="S655" s="1"/>
      <c r="T655" s="1"/>
      <c r="U655" s="1"/>
    </row>
    <row r="656" spans="1:21" ht="15" x14ac:dyDescent="0.25">
      <c r="A656" s="1"/>
      <c r="B656" s="1"/>
      <c r="C656" s="1"/>
      <c r="G656" s="1"/>
      <c r="H656" s="1"/>
      <c r="I656" s="1"/>
      <c r="M656" s="1"/>
      <c r="N656" s="1"/>
      <c r="O656" s="1"/>
      <c r="S656" s="1"/>
      <c r="T656" s="1"/>
      <c r="U656" s="1"/>
    </row>
    <row r="657" spans="1:21" ht="15" x14ac:dyDescent="0.25">
      <c r="A657" s="1"/>
      <c r="B657" s="1"/>
      <c r="C657" s="1"/>
      <c r="G657" s="1"/>
      <c r="H657" s="1"/>
      <c r="I657" s="1"/>
      <c r="M657" s="1"/>
      <c r="N657" s="1"/>
      <c r="O657" s="1"/>
      <c r="S657" s="1"/>
      <c r="T657" s="1"/>
      <c r="U657" s="1"/>
    </row>
    <row r="658" spans="1:21" ht="15" x14ac:dyDescent="0.25">
      <c r="A658" s="1"/>
      <c r="B658" s="1"/>
      <c r="C658" s="1"/>
      <c r="G658" s="1"/>
      <c r="H658" s="1"/>
      <c r="I658" s="1"/>
      <c r="M658" s="1"/>
      <c r="N658" s="1"/>
      <c r="O658" s="1"/>
      <c r="S658" s="1"/>
      <c r="T658" s="1"/>
      <c r="U658" s="1"/>
    </row>
    <row r="659" spans="1:21" ht="15" x14ac:dyDescent="0.25">
      <c r="A659" s="1"/>
      <c r="B659" s="1"/>
      <c r="C659" s="1"/>
      <c r="G659" s="1"/>
      <c r="H659" s="1"/>
      <c r="I659" s="1"/>
      <c r="M659" s="1"/>
      <c r="N659" s="1"/>
      <c r="O659" s="1"/>
      <c r="S659" s="1"/>
      <c r="T659" s="1"/>
      <c r="U659" s="1"/>
    </row>
    <row r="660" spans="1:21" ht="15" x14ac:dyDescent="0.25">
      <c r="A660" s="1"/>
      <c r="B660" s="1"/>
      <c r="C660" s="1"/>
      <c r="G660" s="1"/>
      <c r="H660" s="1"/>
      <c r="I660" s="1"/>
      <c r="M660" s="1"/>
      <c r="N660" s="1"/>
      <c r="O660" s="1"/>
      <c r="S660" s="1"/>
      <c r="T660" s="1"/>
      <c r="U660" s="1"/>
    </row>
    <row r="661" spans="1:21" ht="15" x14ac:dyDescent="0.25">
      <c r="A661" s="1"/>
      <c r="B661" s="1"/>
      <c r="C661" s="1"/>
      <c r="G661" s="1"/>
      <c r="H661" s="1"/>
      <c r="I661" s="1"/>
      <c r="M661" s="1"/>
      <c r="N661" s="1"/>
      <c r="O661" s="1"/>
      <c r="S661" s="1"/>
      <c r="T661" s="1"/>
      <c r="U661" s="1"/>
    </row>
    <row r="662" spans="1:21" ht="15" x14ac:dyDescent="0.25">
      <c r="A662" s="1"/>
      <c r="B662" s="1"/>
      <c r="C662" s="1"/>
      <c r="G662" s="1"/>
      <c r="H662" s="1"/>
      <c r="I662" s="1"/>
      <c r="M662" s="1"/>
      <c r="N662" s="1"/>
      <c r="O662" s="1"/>
      <c r="S662" s="1"/>
      <c r="T662" s="1"/>
      <c r="U662" s="1"/>
    </row>
    <row r="663" spans="1:21" ht="15" x14ac:dyDescent="0.25">
      <c r="A663" s="1"/>
      <c r="B663" s="1"/>
      <c r="C663" s="1"/>
      <c r="G663" s="1"/>
      <c r="H663" s="1"/>
      <c r="I663" s="1"/>
      <c r="M663" s="1"/>
      <c r="N663" s="1"/>
      <c r="O663" s="1"/>
      <c r="S663" s="1"/>
      <c r="T663" s="1"/>
      <c r="U663" s="1"/>
    </row>
    <row r="664" spans="1:21" ht="15" x14ac:dyDescent="0.25">
      <c r="A664" s="1"/>
      <c r="B664" s="1"/>
      <c r="C664" s="1"/>
      <c r="G664" s="1"/>
      <c r="H664" s="1"/>
      <c r="I664" s="1"/>
      <c r="M664" s="1"/>
      <c r="N664" s="1"/>
      <c r="O664" s="1"/>
      <c r="S664" s="1"/>
      <c r="T664" s="1"/>
      <c r="U664" s="1"/>
    </row>
    <row r="665" spans="1:21" ht="15" x14ac:dyDescent="0.25">
      <c r="A665" s="1"/>
      <c r="B665" s="1"/>
      <c r="C665" s="1"/>
      <c r="G665" s="1"/>
      <c r="H665" s="1"/>
      <c r="I665" s="1"/>
      <c r="M665" s="1"/>
      <c r="N665" s="1"/>
      <c r="O665" s="1"/>
      <c r="S665" s="1"/>
      <c r="T665" s="1"/>
      <c r="U665" s="1"/>
    </row>
    <row r="666" spans="1:21" ht="15" x14ac:dyDescent="0.25">
      <c r="A666" s="1"/>
      <c r="B666" s="1"/>
      <c r="C666" s="1"/>
      <c r="G666" s="1"/>
      <c r="H666" s="1"/>
      <c r="I666" s="1"/>
      <c r="M666" s="1"/>
      <c r="N666" s="1"/>
      <c r="O666" s="1"/>
      <c r="S666" s="1"/>
      <c r="T666" s="1"/>
      <c r="U666" s="1"/>
    </row>
    <row r="667" spans="1:21" ht="15" x14ac:dyDescent="0.25">
      <c r="A667" s="1"/>
      <c r="B667" s="1"/>
      <c r="C667" s="1"/>
      <c r="G667" s="1"/>
      <c r="H667" s="1"/>
      <c r="I667" s="1"/>
      <c r="M667" s="1"/>
      <c r="N667" s="1"/>
      <c r="O667" s="1"/>
      <c r="S667" s="1"/>
      <c r="T667" s="1"/>
      <c r="U667" s="1"/>
    </row>
    <row r="668" spans="1:21" ht="15" x14ac:dyDescent="0.25">
      <c r="A668" s="1"/>
      <c r="B668" s="1"/>
      <c r="C668" s="1"/>
      <c r="G668" s="1"/>
      <c r="H668" s="1"/>
      <c r="I668" s="1"/>
      <c r="M668" s="1"/>
      <c r="N668" s="1"/>
      <c r="O668" s="1"/>
      <c r="S668" s="1"/>
      <c r="T668" s="1"/>
      <c r="U668" s="1"/>
    </row>
    <row r="669" spans="1:21" ht="15" x14ac:dyDescent="0.25">
      <c r="A669" s="1"/>
      <c r="B669" s="1"/>
      <c r="C669" s="1"/>
      <c r="G669" s="1"/>
      <c r="H669" s="1"/>
      <c r="I669" s="1"/>
      <c r="M669" s="1"/>
      <c r="N669" s="1"/>
      <c r="O669" s="1"/>
      <c r="S669" s="1"/>
      <c r="T669" s="1"/>
      <c r="U669" s="1"/>
    </row>
    <row r="670" spans="1:21" ht="15" x14ac:dyDescent="0.25">
      <c r="A670" s="1"/>
      <c r="B670" s="1"/>
      <c r="C670" s="1"/>
      <c r="G670" s="1"/>
      <c r="H670" s="1"/>
      <c r="I670" s="1"/>
      <c r="M670" s="1"/>
      <c r="N670" s="1"/>
      <c r="O670" s="1"/>
      <c r="S670" s="1"/>
      <c r="T670" s="1"/>
      <c r="U670" s="1"/>
    </row>
    <row r="671" spans="1:21" ht="15" x14ac:dyDescent="0.25">
      <c r="A671" s="1"/>
      <c r="B671" s="1"/>
      <c r="C671" s="1"/>
      <c r="G671" s="1"/>
      <c r="H671" s="1"/>
      <c r="I671" s="1"/>
      <c r="M671" s="1"/>
      <c r="N671" s="1"/>
      <c r="O671" s="1"/>
      <c r="S671" s="1"/>
      <c r="T671" s="1"/>
      <c r="U671" s="1"/>
    </row>
    <row r="672" spans="1:21" ht="15" x14ac:dyDescent="0.25">
      <c r="A672" s="1"/>
      <c r="B672" s="1"/>
      <c r="C672" s="1"/>
      <c r="G672" s="1"/>
      <c r="H672" s="1"/>
      <c r="I672" s="1"/>
      <c r="M672" s="1"/>
      <c r="N672" s="1"/>
      <c r="O672" s="1"/>
      <c r="S672" s="1"/>
      <c r="T672" s="1"/>
      <c r="U672" s="1"/>
    </row>
    <row r="673" spans="1:21" ht="15" x14ac:dyDescent="0.25">
      <c r="A673" s="1"/>
      <c r="B673" s="1"/>
      <c r="C673" s="1"/>
      <c r="G673" s="1"/>
      <c r="H673" s="1"/>
      <c r="I673" s="1"/>
      <c r="M673" s="1"/>
      <c r="N673" s="1"/>
      <c r="O673" s="1"/>
      <c r="S673" s="1"/>
      <c r="T673" s="1"/>
      <c r="U673" s="1"/>
    </row>
    <row r="674" spans="1:21" ht="15" x14ac:dyDescent="0.25">
      <c r="A674" s="1"/>
      <c r="B674" s="1"/>
      <c r="C674" s="1"/>
      <c r="G674" s="1"/>
      <c r="H674" s="1"/>
      <c r="I674" s="1"/>
      <c r="M674" s="1"/>
      <c r="N674" s="1"/>
      <c r="O674" s="1"/>
      <c r="S674" s="1"/>
      <c r="T674" s="1"/>
      <c r="U674" s="1"/>
    </row>
    <row r="675" spans="1:21" ht="15" x14ac:dyDescent="0.25">
      <c r="A675" s="1"/>
      <c r="B675" s="1"/>
      <c r="C675" s="1"/>
      <c r="G675" s="1"/>
      <c r="H675" s="1"/>
      <c r="I675" s="1"/>
      <c r="M675" s="1"/>
      <c r="N675" s="1"/>
      <c r="O675" s="1"/>
      <c r="S675" s="1"/>
      <c r="T675" s="1"/>
      <c r="U675" s="1"/>
    </row>
    <row r="676" spans="1:21" ht="15" x14ac:dyDescent="0.25">
      <c r="A676" s="1"/>
      <c r="B676" s="1"/>
      <c r="C676" s="1"/>
      <c r="G676" s="1"/>
      <c r="H676" s="1"/>
      <c r="I676" s="1"/>
      <c r="M676" s="1"/>
      <c r="N676" s="1"/>
      <c r="O676" s="1"/>
      <c r="S676" s="1"/>
      <c r="T676" s="1"/>
      <c r="U676" s="1"/>
    </row>
    <row r="677" spans="1:21" ht="15" x14ac:dyDescent="0.25">
      <c r="A677" s="1"/>
      <c r="B677" s="1"/>
      <c r="C677" s="1"/>
      <c r="G677" s="1"/>
      <c r="H677" s="1"/>
      <c r="I677" s="1"/>
      <c r="M677" s="1"/>
      <c r="N677" s="1"/>
      <c r="O677" s="1"/>
      <c r="S677" s="1"/>
      <c r="T677" s="1"/>
      <c r="U677" s="1"/>
    </row>
    <row r="678" spans="1:21" ht="15" x14ac:dyDescent="0.25">
      <c r="A678" s="1"/>
      <c r="B678" s="1"/>
      <c r="C678" s="1"/>
      <c r="G678" s="1"/>
      <c r="H678" s="1"/>
      <c r="I678" s="1"/>
      <c r="M678" s="1"/>
      <c r="N678" s="1"/>
      <c r="O678" s="1"/>
      <c r="S678" s="1"/>
      <c r="T678" s="1"/>
      <c r="U678" s="1"/>
    </row>
    <row r="679" spans="1:21" ht="15" x14ac:dyDescent="0.25">
      <c r="A679" s="1"/>
      <c r="B679" s="1"/>
      <c r="C679" s="1"/>
      <c r="G679" s="1"/>
      <c r="H679" s="1"/>
      <c r="I679" s="1"/>
      <c r="M679" s="1"/>
      <c r="N679" s="1"/>
      <c r="O679" s="1"/>
      <c r="S679" s="1"/>
      <c r="T679" s="1"/>
      <c r="U679" s="1"/>
    </row>
    <row r="680" spans="1:21" ht="15" x14ac:dyDescent="0.25">
      <c r="A680" s="1"/>
      <c r="B680" s="1"/>
      <c r="C680" s="1"/>
      <c r="G680" s="1"/>
      <c r="H680" s="1"/>
      <c r="I680" s="1"/>
      <c r="M680" s="1"/>
      <c r="N680" s="1"/>
      <c r="O680" s="1"/>
      <c r="S680" s="1"/>
      <c r="T680" s="1"/>
      <c r="U680" s="1"/>
    </row>
    <row r="681" spans="1:21" ht="15" x14ac:dyDescent="0.25">
      <c r="A681" s="1"/>
      <c r="B681" s="1"/>
      <c r="C681" s="1"/>
      <c r="G681" s="1"/>
      <c r="H681" s="1"/>
      <c r="I681" s="1"/>
      <c r="M681" s="1"/>
      <c r="N681" s="1"/>
      <c r="O681" s="1"/>
      <c r="S681" s="1"/>
      <c r="T681" s="1"/>
      <c r="U681" s="1"/>
    </row>
    <row r="682" spans="1:21" ht="15" x14ac:dyDescent="0.25">
      <c r="A682" s="1"/>
      <c r="B682" s="1"/>
      <c r="C682" s="1"/>
      <c r="G682" s="1"/>
      <c r="H682" s="1"/>
      <c r="I682" s="1"/>
      <c r="M682" s="1"/>
      <c r="N682" s="1"/>
      <c r="O682" s="1"/>
      <c r="S682" s="1"/>
      <c r="T682" s="1"/>
      <c r="U682" s="1"/>
    </row>
    <row r="683" spans="1:21" ht="15" x14ac:dyDescent="0.25">
      <c r="A683" s="1"/>
      <c r="B683" s="1"/>
      <c r="C683" s="1"/>
      <c r="G683" s="1"/>
      <c r="H683" s="1"/>
      <c r="I683" s="1"/>
      <c r="M683" s="1"/>
      <c r="N683" s="1"/>
      <c r="O683" s="1"/>
      <c r="S683" s="1"/>
      <c r="T683" s="1"/>
      <c r="U683" s="1"/>
    </row>
    <row r="684" spans="1:21" ht="15" x14ac:dyDescent="0.25">
      <c r="A684" s="1"/>
      <c r="B684" s="1"/>
      <c r="C684" s="1"/>
      <c r="G684" s="1"/>
      <c r="H684" s="1"/>
      <c r="I684" s="1"/>
      <c r="M684" s="1"/>
      <c r="N684" s="1"/>
      <c r="O684" s="1"/>
      <c r="S684" s="1"/>
      <c r="T684" s="1"/>
      <c r="U684" s="1"/>
    </row>
    <row r="685" spans="1:21" ht="15" x14ac:dyDescent="0.25">
      <c r="A685" s="1"/>
      <c r="B685" s="1"/>
      <c r="C685" s="1"/>
      <c r="G685" s="1"/>
      <c r="H685" s="1"/>
      <c r="I685" s="1"/>
      <c r="M685" s="1"/>
      <c r="N685" s="1"/>
      <c r="O685" s="1"/>
      <c r="S685" s="1"/>
      <c r="T685" s="1"/>
      <c r="U685" s="1"/>
    </row>
    <row r="686" spans="1:21" ht="15" x14ac:dyDescent="0.25">
      <c r="A686" s="1"/>
      <c r="B686" s="1"/>
      <c r="C686" s="1"/>
      <c r="G686" s="1"/>
      <c r="H686" s="1"/>
      <c r="I686" s="1"/>
      <c r="M686" s="1"/>
      <c r="N686" s="1"/>
      <c r="O686" s="1"/>
      <c r="S686" s="1"/>
      <c r="T686" s="1"/>
      <c r="U686" s="1"/>
    </row>
    <row r="687" spans="1:21" ht="15" x14ac:dyDescent="0.25">
      <c r="A687" s="1"/>
      <c r="B687" s="1"/>
      <c r="C687" s="1"/>
      <c r="G687" s="1"/>
      <c r="H687" s="1"/>
      <c r="I687" s="1"/>
      <c r="M687" s="1"/>
      <c r="N687" s="1"/>
      <c r="O687" s="1"/>
      <c r="S687" s="1"/>
      <c r="T687" s="1"/>
      <c r="U687" s="1"/>
    </row>
    <row r="688" spans="1:21" ht="15" x14ac:dyDescent="0.25">
      <c r="A688" s="1"/>
      <c r="B688" s="1"/>
      <c r="C688" s="1"/>
      <c r="G688" s="1"/>
      <c r="H688" s="1"/>
      <c r="I688" s="1"/>
      <c r="M688" s="1"/>
      <c r="N688" s="1"/>
      <c r="O688" s="1"/>
      <c r="S688" s="1"/>
      <c r="T688" s="1"/>
      <c r="U688" s="1"/>
    </row>
    <row r="689" spans="1:21" ht="15" x14ac:dyDescent="0.25">
      <c r="A689" s="1"/>
      <c r="B689" s="1"/>
      <c r="C689" s="1"/>
      <c r="G689" s="1"/>
      <c r="H689" s="1"/>
      <c r="I689" s="1"/>
      <c r="M689" s="1"/>
      <c r="N689" s="1"/>
      <c r="O689" s="1"/>
      <c r="S689" s="1"/>
      <c r="T689" s="1"/>
      <c r="U689" s="1"/>
    </row>
    <row r="690" spans="1:21" ht="15" x14ac:dyDescent="0.25">
      <c r="A690" s="1"/>
      <c r="B690" s="1"/>
      <c r="C690" s="1"/>
      <c r="G690" s="1"/>
      <c r="H690" s="1"/>
      <c r="I690" s="1"/>
      <c r="M690" s="1"/>
      <c r="N690" s="1"/>
      <c r="O690" s="1"/>
      <c r="S690" s="1"/>
      <c r="T690" s="1"/>
      <c r="U690" s="1"/>
    </row>
    <row r="691" spans="1:21" ht="15" x14ac:dyDescent="0.25">
      <c r="A691" s="1"/>
      <c r="B691" s="1"/>
      <c r="C691" s="1"/>
      <c r="G691" s="1"/>
      <c r="H691" s="1"/>
      <c r="I691" s="1"/>
      <c r="M691" s="1"/>
      <c r="N691" s="1"/>
      <c r="O691" s="1"/>
      <c r="S691" s="1"/>
      <c r="T691" s="1"/>
      <c r="U691" s="1"/>
    </row>
    <row r="692" spans="1:21" ht="15" x14ac:dyDescent="0.25">
      <c r="A692" s="1"/>
      <c r="B692" s="1"/>
      <c r="C692" s="1"/>
      <c r="G692" s="1"/>
      <c r="H692" s="1"/>
      <c r="I692" s="1"/>
      <c r="M692" s="1"/>
      <c r="N692" s="1"/>
      <c r="O692" s="1"/>
      <c r="S692" s="1"/>
      <c r="T692" s="1"/>
      <c r="U692" s="1"/>
    </row>
    <row r="693" spans="1:21" ht="15" x14ac:dyDescent="0.25">
      <c r="A693" s="1"/>
      <c r="B693" s="1"/>
      <c r="C693" s="1"/>
      <c r="G693" s="1"/>
      <c r="H693" s="1"/>
      <c r="I693" s="1"/>
      <c r="M693" s="1"/>
      <c r="N693" s="1"/>
      <c r="O693" s="1"/>
      <c r="S693" s="1"/>
      <c r="T693" s="1"/>
      <c r="U693" s="1"/>
    </row>
    <row r="694" spans="1:21" ht="15" x14ac:dyDescent="0.25">
      <c r="A694" s="1"/>
      <c r="B694" s="1"/>
      <c r="C694" s="1"/>
      <c r="G694" s="1"/>
      <c r="H694" s="1"/>
      <c r="I694" s="1"/>
      <c r="M694" s="1"/>
      <c r="N694" s="1"/>
      <c r="O694" s="1"/>
      <c r="S694" s="1"/>
      <c r="T694" s="1"/>
      <c r="U694" s="1"/>
    </row>
    <row r="695" spans="1:21" ht="15" x14ac:dyDescent="0.25">
      <c r="A695" s="1"/>
      <c r="B695" s="1"/>
      <c r="C695" s="1"/>
      <c r="G695" s="1"/>
      <c r="H695" s="1"/>
      <c r="I695" s="1"/>
      <c r="M695" s="1"/>
      <c r="N695" s="1"/>
      <c r="O695" s="1"/>
      <c r="S695" s="1"/>
      <c r="T695" s="1"/>
      <c r="U695" s="1"/>
    </row>
    <row r="696" spans="1:21" ht="15" x14ac:dyDescent="0.25">
      <c r="A696" s="1"/>
      <c r="B696" s="1"/>
      <c r="C696" s="1"/>
      <c r="G696" s="1"/>
      <c r="H696" s="1"/>
      <c r="I696" s="1"/>
      <c r="M696" s="1"/>
      <c r="N696" s="1"/>
      <c r="O696" s="1"/>
      <c r="S696" s="1"/>
      <c r="T696" s="1"/>
      <c r="U696" s="1"/>
    </row>
    <row r="697" spans="1:21" ht="15" x14ac:dyDescent="0.25">
      <c r="A697" s="1"/>
      <c r="B697" s="1"/>
      <c r="C697" s="1"/>
      <c r="G697" s="1"/>
      <c r="H697" s="1"/>
      <c r="I697" s="1"/>
      <c r="M697" s="1"/>
      <c r="N697" s="1"/>
      <c r="O697" s="1"/>
      <c r="S697" s="1"/>
      <c r="T697" s="1"/>
      <c r="U697" s="1"/>
    </row>
    <row r="698" spans="1:21" ht="15" x14ac:dyDescent="0.25">
      <c r="A698" s="1"/>
      <c r="B698" s="1"/>
      <c r="C698" s="1"/>
      <c r="G698" s="1"/>
      <c r="H698" s="1"/>
      <c r="I698" s="1"/>
      <c r="M698" s="1"/>
      <c r="N698" s="1"/>
      <c r="O698" s="1"/>
      <c r="S698" s="1"/>
      <c r="T698" s="1"/>
      <c r="U698" s="1"/>
    </row>
    <row r="699" spans="1:21" ht="15" x14ac:dyDescent="0.25">
      <c r="A699" s="1"/>
      <c r="B699" s="1"/>
      <c r="C699" s="1"/>
      <c r="G699" s="1"/>
      <c r="H699" s="1"/>
      <c r="I699" s="1"/>
      <c r="M699" s="1"/>
      <c r="N699" s="1"/>
      <c r="O699" s="1"/>
      <c r="S699" s="1"/>
      <c r="T699" s="1"/>
      <c r="U699" s="1"/>
    </row>
    <row r="700" spans="1:21" ht="15" x14ac:dyDescent="0.25">
      <c r="A700" s="1"/>
      <c r="B700" s="1"/>
      <c r="C700" s="1"/>
      <c r="G700" s="1"/>
      <c r="H700" s="1"/>
      <c r="I700" s="1"/>
      <c r="M700" s="1"/>
      <c r="N700" s="1"/>
      <c r="O700" s="1"/>
      <c r="S700" s="1"/>
      <c r="T700" s="1"/>
      <c r="U700" s="1"/>
    </row>
    <row r="701" spans="1:21" ht="15" x14ac:dyDescent="0.25">
      <c r="A701" s="1"/>
      <c r="B701" s="1"/>
      <c r="C701" s="1"/>
      <c r="G701" s="1"/>
      <c r="H701" s="1"/>
      <c r="I701" s="1"/>
      <c r="M701" s="1"/>
      <c r="N701" s="1"/>
      <c r="O701" s="1"/>
      <c r="S701" s="1"/>
      <c r="T701" s="1"/>
      <c r="U701" s="1"/>
    </row>
    <row r="702" spans="1:21" ht="15" x14ac:dyDescent="0.25">
      <c r="A702" s="1"/>
      <c r="B702" s="1"/>
      <c r="C702" s="1"/>
      <c r="G702" s="1"/>
      <c r="H702" s="1"/>
      <c r="I702" s="1"/>
      <c r="M702" s="1"/>
      <c r="N702" s="1"/>
      <c r="O702" s="1"/>
      <c r="S702" s="1"/>
      <c r="T702" s="1"/>
      <c r="U702" s="1"/>
    </row>
    <row r="703" spans="1:21" ht="15" x14ac:dyDescent="0.25">
      <c r="A703" s="1"/>
      <c r="B703" s="1"/>
      <c r="C703" s="1"/>
      <c r="G703" s="1"/>
      <c r="H703" s="1"/>
      <c r="I703" s="1"/>
      <c r="M703" s="1"/>
      <c r="N703" s="1"/>
      <c r="O703" s="1"/>
      <c r="S703" s="1"/>
      <c r="T703" s="1"/>
      <c r="U703" s="1"/>
    </row>
    <row r="704" spans="1:21" ht="15" x14ac:dyDescent="0.25">
      <c r="A704" s="1"/>
      <c r="B704" s="1"/>
      <c r="C704" s="1"/>
      <c r="G704" s="1"/>
      <c r="H704" s="1"/>
      <c r="I704" s="1"/>
      <c r="M704" s="1"/>
      <c r="N704" s="1"/>
      <c r="O704" s="1"/>
      <c r="S704" s="1"/>
      <c r="T704" s="1"/>
      <c r="U704" s="1"/>
    </row>
    <row r="705" spans="1:21" ht="15" x14ac:dyDescent="0.25">
      <c r="A705" s="1"/>
      <c r="B705" s="1"/>
      <c r="C705" s="1"/>
      <c r="G705" s="1"/>
      <c r="H705" s="1"/>
      <c r="I705" s="1"/>
      <c r="M705" s="1"/>
      <c r="N705" s="1"/>
      <c r="O705" s="1"/>
      <c r="S705" s="1"/>
      <c r="T705" s="1"/>
      <c r="U705" s="1"/>
    </row>
    <row r="706" spans="1:21" ht="15" x14ac:dyDescent="0.25">
      <c r="A706" s="1"/>
      <c r="B706" s="1"/>
      <c r="C706" s="1"/>
      <c r="G706" s="1"/>
      <c r="H706" s="1"/>
      <c r="I706" s="1"/>
      <c r="M706" s="1"/>
      <c r="N706" s="1"/>
      <c r="O706" s="1"/>
      <c r="S706" s="1"/>
      <c r="T706" s="1"/>
      <c r="U706" s="1"/>
    </row>
    <row r="707" spans="1:21" ht="15" x14ac:dyDescent="0.25">
      <c r="A707" s="1"/>
      <c r="B707" s="1"/>
      <c r="C707" s="1"/>
      <c r="G707" s="1"/>
      <c r="H707" s="1"/>
      <c r="I707" s="1"/>
      <c r="M707" s="1"/>
      <c r="N707" s="1"/>
      <c r="O707" s="1"/>
      <c r="S707" s="1"/>
      <c r="T707" s="1"/>
      <c r="U707" s="1"/>
    </row>
    <row r="708" spans="1:21" ht="15" x14ac:dyDescent="0.25">
      <c r="A708" s="1"/>
      <c r="B708" s="1"/>
      <c r="C708" s="1"/>
      <c r="G708" s="1"/>
      <c r="H708" s="1"/>
      <c r="I708" s="1"/>
      <c r="M708" s="1"/>
      <c r="N708" s="1"/>
      <c r="O708" s="1"/>
      <c r="S708" s="1"/>
      <c r="T708" s="1"/>
      <c r="U708" s="1"/>
    </row>
    <row r="709" spans="1:21" ht="15" x14ac:dyDescent="0.25">
      <c r="A709" s="1"/>
      <c r="B709" s="1"/>
      <c r="C709" s="1"/>
      <c r="G709" s="1"/>
      <c r="H709" s="1"/>
      <c r="I709" s="1"/>
      <c r="M709" s="1"/>
      <c r="N709" s="1"/>
      <c r="O709" s="1"/>
      <c r="S709" s="1"/>
      <c r="T709" s="1"/>
      <c r="U709" s="1"/>
    </row>
    <row r="710" spans="1:21" ht="15" x14ac:dyDescent="0.25">
      <c r="A710" s="1"/>
      <c r="B710" s="1"/>
      <c r="C710" s="1"/>
      <c r="G710" s="1"/>
      <c r="H710" s="1"/>
      <c r="I710" s="1"/>
      <c r="M710" s="1"/>
      <c r="N710" s="1"/>
      <c r="O710" s="1"/>
      <c r="S710" s="1"/>
      <c r="T710" s="1"/>
      <c r="U710" s="1"/>
    </row>
    <row r="711" spans="1:21" ht="15" x14ac:dyDescent="0.25">
      <c r="A711" s="1"/>
      <c r="B711" s="1"/>
      <c r="C711" s="1"/>
      <c r="G711" s="1"/>
      <c r="H711" s="1"/>
      <c r="I711" s="1"/>
      <c r="M711" s="1"/>
      <c r="N711" s="1"/>
      <c r="O711" s="1"/>
      <c r="S711" s="1"/>
      <c r="T711" s="1"/>
      <c r="U711" s="1"/>
    </row>
    <row r="712" spans="1:21" ht="15" x14ac:dyDescent="0.25">
      <c r="A712" s="1"/>
      <c r="B712" s="1"/>
      <c r="C712" s="1"/>
      <c r="G712" s="1"/>
      <c r="H712" s="1"/>
      <c r="I712" s="1"/>
      <c r="M712" s="1"/>
      <c r="N712" s="1"/>
      <c r="O712" s="1"/>
      <c r="S712" s="1"/>
      <c r="T712" s="1"/>
      <c r="U712" s="1"/>
    </row>
    <row r="713" spans="1:21" ht="15" x14ac:dyDescent="0.25">
      <c r="A713" s="1"/>
      <c r="B713" s="1"/>
      <c r="C713" s="1"/>
      <c r="G713" s="1"/>
      <c r="H713" s="1"/>
      <c r="I713" s="1"/>
      <c r="M713" s="1"/>
      <c r="N713" s="1"/>
      <c r="O713" s="1"/>
      <c r="S713" s="1"/>
      <c r="T713" s="1"/>
      <c r="U713" s="1"/>
    </row>
    <row r="714" spans="1:21" ht="15" x14ac:dyDescent="0.25">
      <c r="A714" s="1"/>
      <c r="B714" s="1"/>
      <c r="C714" s="1"/>
      <c r="G714" s="1"/>
      <c r="H714" s="1"/>
      <c r="I714" s="1"/>
      <c r="M714" s="1"/>
      <c r="N714" s="1"/>
      <c r="O714" s="1"/>
      <c r="S714" s="1"/>
      <c r="T714" s="1"/>
      <c r="U714" s="1"/>
    </row>
    <row r="715" spans="1:21" ht="15" x14ac:dyDescent="0.25">
      <c r="A715" s="1"/>
      <c r="B715" s="1"/>
      <c r="C715" s="1"/>
      <c r="G715" s="1"/>
      <c r="H715" s="1"/>
      <c r="I715" s="1"/>
      <c r="M715" s="1"/>
      <c r="N715" s="1"/>
      <c r="O715" s="1"/>
      <c r="S715" s="1"/>
      <c r="T715" s="1"/>
      <c r="U715" s="1"/>
    </row>
    <row r="716" spans="1:21" ht="15" x14ac:dyDescent="0.25">
      <c r="A716" s="1"/>
      <c r="B716" s="1"/>
      <c r="C716" s="1"/>
      <c r="G716" s="1"/>
      <c r="H716" s="1"/>
      <c r="I716" s="1"/>
      <c r="M716" s="1"/>
      <c r="N716" s="1"/>
      <c r="O716" s="1"/>
      <c r="S716" s="1"/>
      <c r="T716" s="1"/>
      <c r="U716" s="1"/>
    </row>
    <row r="717" spans="1:21" ht="15" x14ac:dyDescent="0.25">
      <c r="A717" s="1"/>
      <c r="B717" s="1"/>
      <c r="C717" s="1"/>
      <c r="G717" s="1"/>
      <c r="H717" s="1"/>
      <c r="I717" s="1"/>
      <c r="M717" s="1"/>
      <c r="N717" s="1"/>
      <c r="O717" s="1"/>
      <c r="S717" s="1"/>
      <c r="T717" s="1"/>
      <c r="U717" s="1"/>
    </row>
    <row r="718" spans="1:21" ht="15" x14ac:dyDescent="0.25">
      <c r="A718" s="1"/>
      <c r="B718" s="1"/>
      <c r="C718" s="1"/>
      <c r="G718" s="1"/>
      <c r="H718" s="1"/>
      <c r="I718" s="1"/>
      <c r="M718" s="1"/>
      <c r="N718" s="1"/>
      <c r="O718" s="1"/>
      <c r="S718" s="1"/>
      <c r="T718" s="1"/>
      <c r="U718" s="1"/>
    </row>
    <row r="719" spans="1:21" ht="15" x14ac:dyDescent="0.25">
      <c r="A719" s="1"/>
      <c r="B719" s="1"/>
      <c r="C719" s="1"/>
      <c r="G719" s="1"/>
      <c r="H719" s="1"/>
      <c r="I719" s="1"/>
      <c r="M719" s="1"/>
      <c r="N719" s="1"/>
      <c r="O719" s="1"/>
      <c r="S719" s="1"/>
      <c r="T719" s="1"/>
      <c r="U719" s="1"/>
    </row>
    <row r="720" spans="1:21" ht="15" x14ac:dyDescent="0.25">
      <c r="A720" s="1"/>
      <c r="B720" s="1"/>
      <c r="C720" s="1"/>
      <c r="G720" s="1"/>
      <c r="H720" s="1"/>
      <c r="I720" s="1"/>
      <c r="M720" s="1"/>
      <c r="N720" s="1"/>
      <c r="O720" s="1"/>
      <c r="S720" s="1"/>
      <c r="T720" s="1"/>
      <c r="U720" s="1"/>
    </row>
    <row r="721" spans="1:21" ht="15" x14ac:dyDescent="0.25">
      <c r="A721" s="1"/>
      <c r="B721" s="1"/>
      <c r="C721" s="1"/>
      <c r="G721" s="1"/>
      <c r="H721" s="1"/>
      <c r="I721" s="1"/>
      <c r="M721" s="1"/>
      <c r="N721" s="1"/>
      <c r="O721" s="1"/>
      <c r="S721" s="1"/>
      <c r="T721" s="1"/>
      <c r="U721" s="1"/>
    </row>
    <row r="722" spans="1:21" ht="15" x14ac:dyDescent="0.25">
      <c r="A722" s="1"/>
      <c r="B722" s="1"/>
      <c r="C722" s="1"/>
      <c r="G722" s="1"/>
      <c r="H722" s="1"/>
      <c r="I722" s="1"/>
      <c r="M722" s="1"/>
      <c r="N722" s="1"/>
      <c r="O722" s="1"/>
      <c r="S722" s="1"/>
      <c r="T722" s="1"/>
      <c r="U722" s="1"/>
    </row>
    <row r="723" spans="1:21" ht="15" x14ac:dyDescent="0.25">
      <c r="A723" s="1"/>
      <c r="B723" s="1"/>
      <c r="C723" s="1"/>
      <c r="G723" s="1"/>
      <c r="H723" s="1"/>
      <c r="I723" s="1"/>
      <c r="M723" s="1"/>
      <c r="N723" s="1"/>
      <c r="O723" s="1"/>
      <c r="S723" s="1"/>
      <c r="T723" s="1"/>
      <c r="U723" s="1"/>
    </row>
    <row r="724" spans="1:21" ht="15" x14ac:dyDescent="0.25">
      <c r="A724" s="1"/>
      <c r="B724" s="1"/>
      <c r="C724" s="1"/>
      <c r="G724" s="1"/>
      <c r="H724" s="1"/>
      <c r="I724" s="1"/>
      <c r="M724" s="1"/>
      <c r="N724" s="1"/>
      <c r="O724" s="1"/>
      <c r="S724" s="1"/>
      <c r="T724" s="1"/>
      <c r="U724" s="1"/>
    </row>
    <row r="725" spans="1:21" ht="15" x14ac:dyDescent="0.25">
      <c r="A725" s="1"/>
      <c r="B725" s="1"/>
      <c r="C725" s="1"/>
      <c r="G725" s="1"/>
      <c r="H725" s="1"/>
      <c r="I725" s="1"/>
      <c r="M725" s="1"/>
      <c r="N725" s="1"/>
      <c r="O725" s="1"/>
      <c r="S725" s="1"/>
      <c r="T725" s="1"/>
      <c r="U725" s="1"/>
    </row>
    <row r="726" spans="1:21" ht="15" x14ac:dyDescent="0.25">
      <c r="A726" s="1"/>
      <c r="B726" s="1"/>
      <c r="C726" s="1"/>
      <c r="G726" s="1"/>
      <c r="H726" s="1"/>
      <c r="I726" s="1"/>
      <c r="M726" s="1"/>
      <c r="N726" s="1"/>
      <c r="O726" s="1"/>
      <c r="S726" s="1"/>
      <c r="T726" s="1"/>
      <c r="U726" s="1"/>
    </row>
    <row r="727" spans="1:21" ht="15" x14ac:dyDescent="0.25">
      <c r="A727" s="1"/>
      <c r="B727" s="1"/>
      <c r="C727" s="1"/>
      <c r="G727" s="1"/>
      <c r="H727" s="1"/>
      <c r="I727" s="1"/>
      <c r="M727" s="1"/>
      <c r="N727" s="1"/>
      <c r="O727" s="1"/>
      <c r="S727" s="1"/>
      <c r="T727" s="1"/>
      <c r="U727" s="1"/>
    </row>
    <row r="728" spans="1:21" ht="15" x14ac:dyDescent="0.25">
      <c r="A728" s="1"/>
      <c r="B728" s="1"/>
      <c r="C728" s="1"/>
      <c r="G728" s="1"/>
      <c r="H728" s="1"/>
      <c r="I728" s="1"/>
      <c r="M728" s="1"/>
      <c r="N728" s="1"/>
      <c r="O728" s="1"/>
      <c r="S728" s="1"/>
      <c r="T728" s="1"/>
      <c r="U728" s="1"/>
    </row>
    <row r="729" spans="1:21" ht="15" x14ac:dyDescent="0.25">
      <c r="A729" s="1"/>
      <c r="B729" s="1"/>
      <c r="C729" s="1"/>
      <c r="G729" s="1"/>
      <c r="H729" s="1"/>
      <c r="I729" s="1"/>
      <c r="M729" s="1"/>
      <c r="N729" s="1"/>
      <c r="O729" s="1"/>
      <c r="S729" s="1"/>
      <c r="T729" s="1"/>
      <c r="U729" s="1"/>
    </row>
    <row r="730" spans="1:21" ht="15" x14ac:dyDescent="0.25">
      <c r="A730" s="1"/>
      <c r="B730" s="1"/>
      <c r="C730" s="1"/>
      <c r="G730" s="1"/>
      <c r="H730" s="1"/>
      <c r="I730" s="1"/>
      <c r="M730" s="1"/>
      <c r="N730" s="1"/>
      <c r="O730" s="1"/>
      <c r="S730" s="1"/>
      <c r="T730" s="1"/>
      <c r="U730" s="1"/>
    </row>
    <row r="731" spans="1:21" ht="15" x14ac:dyDescent="0.25">
      <c r="A731" s="1"/>
      <c r="B731" s="1"/>
      <c r="C731" s="1"/>
      <c r="G731" s="1"/>
      <c r="H731" s="1"/>
      <c r="I731" s="1"/>
      <c r="M731" s="1"/>
      <c r="N731" s="1"/>
      <c r="O731" s="1"/>
      <c r="S731" s="1"/>
      <c r="T731" s="1"/>
      <c r="U731" s="1"/>
    </row>
    <row r="732" spans="1:21" ht="15" x14ac:dyDescent="0.25">
      <c r="A732" s="1"/>
      <c r="B732" s="1"/>
      <c r="C732" s="1"/>
      <c r="G732" s="1"/>
      <c r="H732" s="1"/>
      <c r="I732" s="1"/>
      <c r="M732" s="1"/>
      <c r="N732" s="1"/>
      <c r="O732" s="1"/>
      <c r="S732" s="1"/>
      <c r="T732" s="1"/>
      <c r="U732" s="1"/>
    </row>
    <row r="733" spans="1:21" ht="15" x14ac:dyDescent="0.25">
      <c r="A733" s="1"/>
      <c r="B733" s="1"/>
      <c r="C733" s="1"/>
      <c r="G733" s="1"/>
      <c r="H733" s="1"/>
      <c r="I733" s="1"/>
      <c r="M733" s="1"/>
      <c r="N733" s="1"/>
      <c r="O733" s="1"/>
      <c r="S733" s="1"/>
      <c r="T733" s="1"/>
      <c r="U733" s="1"/>
    </row>
    <row r="734" spans="1:21" ht="15" x14ac:dyDescent="0.25">
      <c r="A734" s="1"/>
      <c r="B734" s="1"/>
      <c r="C734" s="1"/>
      <c r="G734" s="1"/>
      <c r="H734" s="1"/>
      <c r="I734" s="1"/>
      <c r="M734" s="1"/>
      <c r="N734" s="1"/>
      <c r="O734" s="1"/>
      <c r="S734" s="1"/>
      <c r="T734" s="1"/>
      <c r="U734" s="1"/>
    </row>
    <row r="735" spans="1:21" ht="15" x14ac:dyDescent="0.25">
      <c r="A735" s="1"/>
      <c r="B735" s="1"/>
      <c r="C735" s="1"/>
      <c r="G735" s="1"/>
      <c r="H735" s="1"/>
      <c r="I735" s="1"/>
      <c r="M735" s="1"/>
      <c r="N735" s="1"/>
      <c r="O735" s="1"/>
      <c r="S735" s="1"/>
      <c r="T735" s="1"/>
      <c r="U735" s="1"/>
    </row>
    <row r="736" spans="1:21" ht="15" x14ac:dyDescent="0.25">
      <c r="A736" s="1"/>
      <c r="B736" s="1"/>
      <c r="C736" s="1"/>
      <c r="G736" s="1"/>
      <c r="H736" s="1"/>
      <c r="I736" s="1"/>
      <c r="M736" s="1"/>
      <c r="N736" s="1"/>
      <c r="O736" s="1"/>
      <c r="S736" s="1"/>
      <c r="T736" s="1"/>
      <c r="U736" s="1"/>
    </row>
    <row r="737" spans="1:21" ht="15" x14ac:dyDescent="0.25">
      <c r="A737" s="1"/>
      <c r="B737" s="1"/>
      <c r="C737" s="1"/>
      <c r="G737" s="1"/>
      <c r="H737" s="1"/>
      <c r="I737" s="1"/>
      <c r="M737" s="1"/>
      <c r="N737" s="1"/>
      <c r="O737" s="1"/>
      <c r="S737" s="1"/>
      <c r="T737" s="1"/>
      <c r="U737" s="1"/>
    </row>
    <row r="738" spans="1:21" ht="15" x14ac:dyDescent="0.25">
      <c r="A738" s="1"/>
      <c r="B738" s="1"/>
      <c r="C738" s="1"/>
      <c r="G738" s="1"/>
      <c r="H738" s="1"/>
      <c r="I738" s="1"/>
      <c r="M738" s="1"/>
      <c r="N738" s="1"/>
      <c r="O738" s="1"/>
      <c r="S738" s="1"/>
      <c r="T738" s="1"/>
      <c r="U738" s="1"/>
    </row>
    <row r="739" spans="1:21" ht="15" x14ac:dyDescent="0.25">
      <c r="A739" s="1"/>
      <c r="B739" s="1"/>
      <c r="C739" s="1"/>
      <c r="G739" s="1"/>
      <c r="H739" s="1"/>
      <c r="I739" s="1"/>
      <c r="M739" s="1"/>
      <c r="N739" s="1"/>
      <c r="O739" s="1"/>
      <c r="S739" s="1"/>
      <c r="T739" s="1"/>
      <c r="U739" s="1"/>
    </row>
    <row r="740" spans="1:21" ht="15" x14ac:dyDescent="0.25">
      <c r="A740" s="1"/>
      <c r="B740" s="1"/>
      <c r="C740" s="1"/>
      <c r="G740" s="1"/>
      <c r="H740" s="1"/>
      <c r="I740" s="1"/>
      <c r="M740" s="1"/>
      <c r="N740" s="1"/>
      <c r="O740" s="1"/>
      <c r="S740" s="1"/>
      <c r="T740" s="1"/>
      <c r="U740" s="1"/>
    </row>
    <row r="741" spans="1:21" ht="15" x14ac:dyDescent="0.25">
      <c r="A741" s="1"/>
      <c r="B741" s="1"/>
      <c r="C741" s="1"/>
      <c r="G741" s="1"/>
      <c r="H741" s="1"/>
      <c r="I741" s="1"/>
      <c r="M741" s="1"/>
      <c r="N741" s="1"/>
      <c r="O741" s="1"/>
      <c r="S741" s="1"/>
      <c r="T741" s="1"/>
      <c r="U741" s="1"/>
    </row>
    <row r="742" spans="1:21" ht="15" x14ac:dyDescent="0.25">
      <c r="A742" s="1"/>
      <c r="B742" s="1"/>
      <c r="C742" s="1"/>
      <c r="G742" s="1"/>
      <c r="H742" s="1"/>
      <c r="I742" s="1"/>
      <c r="M742" s="1"/>
      <c r="N742" s="1"/>
      <c r="O742" s="1"/>
      <c r="S742" s="1"/>
      <c r="T742" s="1"/>
      <c r="U742" s="1"/>
    </row>
    <row r="743" spans="1:21" ht="15" x14ac:dyDescent="0.25">
      <c r="A743" s="1"/>
      <c r="B743" s="1"/>
      <c r="C743" s="1"/>
      <c r="G743" s="1"/>
      <c r="H743" s="1"/>
      <c r="I743" s="1"/>
      <c r="M743" s="1"/>
      <c r="N743" s="1"/>
      <c r="O743" s="1"/>
      <c r="S743" s="1"/>
      <c r="T743" s="1"/>
      <c r="U743" s="1"/>
    </row>
    <row r="744" spans="1:21" ht="15" x14ac:dyDescent="0.25">
      <c r="A744" s="1"/>
      <c r="B744" s="1"/>
      <c r="C744" s="1"/>
      <c r="G744" s="1"/>
      <c r="H744" s="1"/>
      <c r="I744" s="1"/>
      <c r="M744" s="1"/>
      <c r="N744" s="1"/>
      <c r="O744" s="1"/>
      <c r="S744" s="1"/>
      <c r="T744" s="1"/>
      <c r="U744" s="1"/>
    </row>
    <row r="745" spans="1:21" ht="15" x14ac:dyDescent="0.25">
      <c r="A745" s="1"/>
      <c r="B745" s="1"/>
      <c r="C745" s="1"/>
      <c r="G745" s="1"/>
      <c r="H745" s="1"/>
      <c r="I745" s="1"/>
      <c r="M745" s="1"/>
      <c r="N745" s="1"/>
      <c r="O745" s="1"/>
      <c r="S745" s="1"/>
      <c r="T745" s="1"/>
      <c r="U745" s="1"/>
    </row>
    <row r="746" spans="1:21" ht="15" x14ac:dyDescent="0.25">
      <c r="A746" s="1"/>
      <c r="B746" s="1"/>
      <c r="C746" s="1"/>
      <c r="G746" s="1"/>
      <c r="H746" s="1"/>
      <c r="I746" s="1"/>
      <c r="M746" s="1"/>
      <c r="N746" s="1"/>
      <c r="O746" s="1"/>
      <c r="S746" s="1"/>
      <c r="T746" s="1"/>
      <c r="U746" s="1"/>
    </row>
    <row r="747" spans="1:21" ht="15" x14ac:dyDescent="0.25">
      <c r="A747" s="1"/>
      <c r="B747" s="1"/>
      <c r="C747" s="1"/>
      <c r="G747" s="1"/>
      <c r="H747" s="1"/>
      <c r="I747" s="1"/>
      <c r="M747" s="1"/>
      <c r="N747" s="1"/>
      <c r="O747" s="1"/>
      <c r="S747" s="1"/>
      <c r="T747" s="1"/>
      <c r="U747" s="1"/>
    </row>
    <row r="748" spans="1:21" ht="15" x14ac:dyDescent="0.25">
      <c r="A748" s="1"/>
      <c r="B748" s="1"/>
      <c r="C748" s="1"/>
      <c r="G748" s="1"/>
      <c r="H748" s="1"/>
      <c r="I748" s="1"/>
      <c r="M748" s="1"/>
      <c r="N748" s="1"/>
      <c r="O748" s="1"/>
      <c r="S748" s="1"/>
      <c r="T748" s="1"/>
      <c r="U748" s="1"/>
    </row>
    <row r="749" spans="1:21" ht="15" x14ac:dyDescent="0.25">
      <c r="A749" s="1"/>
      <c r="B749" s="1"/>
      <c r="C749" s="1"/>
      <c r="G749" s="1"/>
      <c r="H749" s="1"/>
      <c r="I749" s="1"/>
      <c r="M749" s="1"/>
      <c r="N749" s="1"/>
      <c r="O749" s="1"/>
      <c r="S749" s="1"/>
      <c r="T749" s="1"/>
      <c r="U749" s="1"/>
    </row>
    <row r="750" spans="1:21" ht="15" x14ac:dyDescent="0.25">
      <c r="A750" s="1"/>
      <c r="B750" s="1"/>
      <c r="C750" s="1"/>
      <c r="G750" s="1"/>
      <c r="H750" s="1"/>
      <c r="I750" s="1"/>
      <c r="M750" s="1"/>
      <c r="N750" s="1"/>
      <c r="O750" s="1"/>
      <c r="S750" s="1"/>
      <c r="T750" s="1"/>
      <c r="U750" s="1"/>
    </row>
    <row r="751" spans="1:21" ht="15" x14ac:dyDescent="0.25">
      <c r="A751" s="1"/>
      <c r="B751" s="1"/>
      <c r="C751" s="1"/>
      <c r="G751" s="1"/>
      <c r="H751" s="1"/>
      <c r="I751" s="1"/>
      <c r="M751" s="1"/>
      <c r="N751" s="1"/>
      <c r="O751" s="1"/>
      <c r="S751" s="1"/>
      <c r="T751" s="1"/>
      <c r="U751" s="1"/>
    </row>
    <row r="752" spans="1:21" ht="15" x14ac:dyDescent="0.25">
      <c r="A752" s="1"/>
      <c r="B752" s="1"/>
      <c r="C752" s="1"/>
      <c r="G752" s="1"/>
      <c r="H752" s="1"/>
      <c r="I752" s="1"/>
      <c r="M752" s="1"/>
      <c r="N752" s="1"/>
      <c r="O752" s="1"/>
      <c r="S752" s="1"/>
      <c r="T752" s="1"/>
      <c r="U752" s="1"/>
    </row>
    <row r="753" spans="1:21" ht="15" x14ac:dyDescent="0.25">
      <c r="A753" s="1"/>
      <c r="B753" s="1"/>
      <c r="C753" s="1"/>
      <c r="G753" s="1"/>
      <c r="H753" s="1"/>
      <c r="I753" s="1"/>
      <c r="M753" s="1"/>
      <c r="N753" s="1"/>
      <c r="O753" s="1"/>
      <c r="S753" s="1"/>
      <c r="T753" s="1"/>
      <c r="U753" s="1"/>
    </row>
    <row r="754" spans="1:21" ht="15" x14ac:dyDescent="0.25">
      <c r="A754" s="1"/>
      <c r="B754" s="1"/>
      <c r="C754" s="1"/>
      <c r="G754" s="1"/>
      <c r="H754" s="1"/>
      <c r="I754" s="1"/>
      <c r="M754" s="1"/>
      <c r="N754" s="1"/>
      <c r="O754" s="1"/>
      <c r="S754" s="1"/>
      <c r="T754" s="1"/>
      <c r="U754" s="1"/>
    </row>
    <row r="755" spans="1:21" ht="15" x14ac:dyDescent="0.25">
      <c r="A755" s="1"/>
      <c r="B755" s="1"/>
      <c r="C755" s="1"/>
      <c r="G755" s="1"/>
      <c r="H755" s="1"/>
      <c r="I755" s="1"/>
      <c r="M755" s="1"/>
      <c r="N755" s="1"/>
      <c r="O755" s="1"/>
      <c r="S755" s="1"/>
      <c r="T755" s="1"/>
      <c r="U755" s="1"/>
    </row>
    <row r="756" spans="1:21" ht="15" x14ac:dyDescent="0.25">
      <c r="A756" s="1"/>
      <c r="B756" s="1"/>
      <c r="C756" s="1"/>
      <c r="G756" s="1"/>
      <c r="H756" s="1"/>
      <c r="I756" s="1"/>
      <c r="M756" s="1"/>
      <c r="N756" s="1"/>
      <c r="O756" s="1"/>
      <c r="S756" s="1"/>
      <c r="T756" s="1"/>
      <c r="U756" s="1"/>
    </row>
    <row r="757" spans="1:21" ht="15" x14ac:dyDescent="0.25">
      <c r="A757" s="1"/>
      <c r="B757" s="1"/>
      <c r="C757" s="1"/>
      <c r="G757" s="1"/>
      <c r="H757" s="1"/>
      <c r="I757" s="1"/>
      <c r="M757" s="1"/>
      <c r="N757" s="1"/>
      <c r="O757" s="1"/>
      <c r="S757" s="1"/>
      <c r="T757" s="1"/>
      <c r="U757" s="1"/>
    </row>
    <row r="758" spans="1:21" ht="15" x14ac:dyDescent="0.25">
      <c r="A758" s="1"/>
      <c r="B758" s="1"/>
      <c r="C758" s="1"/>
      <c r="G758" s="1"/>
      <c r="H758" s="1"/>
      <c r="I758" s="1"/>
      <c r="M758" s="1"/>
      <c r="N758" s="1"/>
      <c r="O758" s="1"/>
      <c r="S758" s="1"/>
      <c r="T758" s="1"/>
      <c r="U758" s="1"/>
    </row>
    <row r="759" spans="1:21" ht="15" x14ac:dyDescent="0.25">
      <c r="A759" s="1"/>
      <c r="B759" s="1"/>
      <c r="C759" s="1"/>
      <c r="G759" s="1"/>
      <c r="H759" s="1"/>
      <c r="I759" s="1"/>
      <c r="M759" s="1"/>
      <c r="N759" s="1"/>
      <c r="O759" s="1"/>
      <c r="S759" s="1"/>
      <c r="T759" s="1"/>
      <c r="U759" s="1"/>
    </row>
    <row r="760" spans="1:21" ht="15" x14ac:dyDescent="0.25">
      <c r="A760" s="1"/>
      <c r="B760" s="1"/>
      <c r="C760" s="1"/>
      <c r="G760" s="1"/>
      <c r="H760" s="1"/>
      <c r="I760" s="1"/>
      <c r="M760" s="1"/>
      <c r="N760" s="1"/>
      <c r="O760" s="1"/>
      <c r="S760" s="1"/>
      <c r="T760" s="1"/>
      <c r="U760" s="1"/>
    </row>
    <row r="761" spans="1:21" ht="15" x14ac:dyDescent="0.25">
      <c r="A761" s="1"/>
      <c r="B761" s="1"/>
      <c r="C761" s="1"/>
      <c r="G761" s="1"/>
      <c r="H761" s="1"/>
      <c r="I761" s="1"/>
      <c r="M761" s="1"/>
      <c r="N761" s="1"/>
      <c r="O761" s="1"/>
      <c r="S761" s="1"/>
      <c r="T761" s="1"/>
      <c r="U761" s="1"/>
    </row>
    <row r="762" spans="1:21" ht="15" x14ac:dyDescent="0.25">
      <c r="A762" s="1"/>
      <c r="B762" s="1"/>
      <c r="C762" s="1"/>
      <c r="G762" s="1"/>
      <c r="H762" s="1"/>
      <c r="I762" s="1"/>
      <c r="M762" s="1"/>
      <c r="N762" s="1"/>
      <c r="O762" s="1"/>
      <c r="S762" s="1"/>
      <c r="T762" s="1"/>
      <c r="U762" s="1"/>
    </row>
    <row r="763" spans="1:21" ht="15" x14ac:dyDescent="0.25">
      <c r="A763" s="1"/>
      <c r="B763" s="1"/>
      <c r="C763" s="1"/>
      <c r="G763" s="1"/>
      <c r="H763" s="1"/>
      <c r="I763" s="1"/>
      <c r="M763" s="1"/>
      <c r="N763" s="1"/>
      <c r="O763" s="1"/>
      <c r="S763" s="1"/>
      <c r="T763" s="1"/>
      <c r="U763" s="1"/>
    </row>
    <row r="764" spans="1:21" ht="15" x14ac:dyDescent="0.25">
      <c r="A764" s="1"/>
      <c r="B764" s="1"/>
      <c r="C764" s="1"/>
      <c r="G764" s="1"/>
      <c r="H764" s="1"/>
      <c r="I764" s="1"/>
      <c r="M764" s="1"/>
      <c r="N764" s="1"/>
      <c r="O764" s="1"/>
      <c r="S764" s="1"/>
      <c r="T764" s="1"/>
      <c r="U764" s="1"/>
    </row>
    <row r="765" spans="1:21" ht="15" x14ac:dyDescent="0.25">
      <c r="A765" s="1"/>
      <c r="B765" s="1"/>
      <c r="C765" s="1"/>
      <c r="G765" s="1"/>
      <c r="H765" s="1"/>
      <c r="I765" s="1"/>
      <c r="M765" s="1"/>
      <c r="N765" s="1"/>
      <c r="O765" s="1"/>
      <c r="S765" s="1"/>
      <c r="T765" s="1"/>
      <c r="U765" s="1"/>
    </row>
    <row r="766" spans="1:21" ht="15" x14ac:dyDescent="0.25">
      <c r="A766" s="1"/>
      <c r="B766" s="1"/>
      <c r="C766" s="1"/>
      <c r="G766" s="1"/>
      <c r="H766" s="1"/>
      <c r="I766" s="1"/>
      <c r="M766" s="1"/>
      <c r="N766" s="1"/>
      <c r="O766" s="1"/>
      <c r="S766" s="1"/>
      <c r="T766" s="1"/>
      <c r="U766" s="1"/>
    </row>
    <row r="767" spans="1:21" ht="15" x14ac:dyDescent="0.25">
      <c r="A767" s="1"/>
      <c r="B767" s="1"/>
      <c r="C767" s="1"/>
      <c r="G767" s="1"/>
      <c r="H767" s="1"/>
      <c r="I767" s="1"/>
      <c r="M767" s="1"/>
      <c r="N767" s="1"/>
      <c r="O767" s="1"/>
      <c r="S767" s="1"/>
      <c r="T767" s="1"/>
      <c r="U767" s="1"/>
    </row>
    <row r="768" spans="1:21" ht="15" x14ac:dyDescent="0.25">
      <c r="A768" s="1"/>
      <c r="B768" s="1"/>
      <c r="C768" s="1"/>
      <c r="G768" s="1"/>
      <c r="H768" s="1"/>
      <c r="I768" s="1"/>
      <c r="M768" s="1"/>
      <c r="N768" s="1"/>
      <c r="O768" s="1"/>
      <c r="S768" s="1"/>
      <c r="T768" s="1"/>
      <c r="U768" s="1"/>
    </row>
    <row r="769" spans="1:21" ht="15" x14ac:dyDescent="0.25">
      <c r="A769" s="1"/>
      <c r="B769" s="1"/>
      <c r="C769" s="1"/>
      <c r="G769" s="1"/>
      <c r="H769" s="1"/>
      <c r="I769" s="1"/>
      <c r="M769" s="1"/>
      <c r="N769" s="1"/>
      <c r="O769" s="1"/>
      <c r="S769" s="1"/>
      <c r="T769" s="1"/>
      <c r="U769" s="1"/>
    </row>
    <row r="770" spans="1:21" ht="15" x14ac:dyDescent="0.25">
      <c r="A770" s="1"/>
      <c r="B770" s="1"/>
      <c r="C770" s="1"/>
      <c r="G770" s="1"/>
      <c r="H770" s="1"/>
      <c r="I770" s="1"/>
      <c r="M770" s="1"/>
      <c r="N770" s="1"/>
      <c r="O770" s="1"/>
      <c r="S770" s="1"/>
      <c r="T770" s="1"/>
      <c r="U770" s="1"/>
    </row>
    <row r="771" spans="1:21" ht="15" x14ac:dyDescent="0.25">
      <c r="A771" s="1"/>
      <c r="B771" s="1"/>
      <c r="C771" s="1"/>
      <c r="G771" s="1"/>
      <c r="H771" s="1"/>
      <c r="I771" s="1"/>
      <c r="M771" s="1"/>
      <c r="N771" s="1"/>
      <c r="O771" s="1"/>
      <c r="S771" s="1"/>
      <c r="T771" s="1"/>
      <c r="U771" s="1"/>
    </row>
    <row r="772" spans="1:21" ht="15" x14ac:dyDescent="0.25">
      <c r="A772" s="1"/>
      <c r="B772" s="1"/>
      <c r="C772" s="1"/>
      <c r="G772" s="1"/>
      <c r="H772" s="1"/>
      <c r="I772" s="1"/>
      <c r="M772" s="1"/>
      <c r="N772" s="1"/>
      <c r="O772" s="1"/>
      <c r="S772" s="1"/>
      <c r="T772" s="1"/>
      <c r="U772" s="1"/>
    </row>
    <row r="773" spans="1:21" ht="15" x14ac:dyDescent="0.25">
      <c r="A773" s="1"/>
      <c r="B773" s="1"/>
      <c r="C773" s="1"/>
      <c r="G773" s="1"/>
      <c r="H773" s="1"/>
      <c r="I773" s="1"/>
      <c r="M773" s="1"/>
      <c r="N773" s="1"/>
      <c r="O773" s="1"/>
      <c r="S773" s="1"/>
      <c r="T773" s="1"/>
      <c r="U773" s="1"/>
    </row>
    <row r="774" spans="1:21" ht="15" x14ac:dyDescent="0.25">
      <c r="A774" s="1"/>
      <c r="B774" s="1"/>
      <c r="C774" s="1"/>
      <c r="G774" s="1"/>
      <c r="H774" s="1"/>
      <c r="I774" s="1"/>
      <c r="M774" s="1"/>
      <c r="N774" s="1"/>
      <c r="O774" s="1"/>
      <c r="S774" s="1"/>
      <c r="T774" s="1"/>
      <c r="U774" s="1"/>
    </row>
    <row r="775" spans="1:21" ht="15" x14ac:dyDescent="0.25">
      <c r="A775" s="1"/>
      <c r="B775" s="1"/>
      <c r="C775" s="1"/>
      <c r="G775" s="1"/>
      <c r="H775" s="1"/>
      <c r="I775" s="1"/>
      <c r="M775" s="1"/>
      <c r="N775" s="1"/>
      <c r="O775" s="1"/>
      <c r="S775" s="1"/>
      <c r="T775" s="1"/>
      <c r="U775" s="1"/>
    </row>
    <row r="776" spans="1:21" ht="15" x14ac:dyDescent="0.25">
      <c r="A776" s="1"/>
      <c r="B776" s="1"/>
      <c r="C776" s="1"/>
      <c r="G776" s="1"/>
      <c r="H776" s="1"/>
      <c r="I776" s="1"/>
      <c r="M776" s="1"/>
      <c r="N776" s="1"/>
      <c r="O776" s="1"/>
      <c r="S776" s="1"/>
      <c r="T776" s="1"/>
      <c r="U776" s="1"/>
    </row>
    <row r="777" spans="1:21" ht="15" x14ac:dyDescent="0.25">
      <c r="A777" s="1"/>
      <c r="B777" s="1"/>
      <c r="C777" s="1"/>
      <c r="G777" s="1"/>
      <c r="H777" s="1"/>
      <c r="I777" s="1"/>
      <c r="M777" s="1"/>
      <c r="N777" s="1"/>
      <c r="O777" s="1"/>
      <c r="S777" s="1"/>
      <c r="T777" s="1"/>
      <c r="U777" s="1"/>
    </row>
    <row r="778" spans="1:21" ht="15" x14ac:dyDescent="0.25">
      <c r="A778" s="1"/>
      <c r="B778" s="1"/>
      <c r="C778" s="1"/>
      <c r="G778" s="1"/>
      <c r="H778" s="1"/>
      <c r="I778" s="1"/>
      <c r="M778" s="1"/>
      <c r="N778" s="1"/>
      <c r="O778" s="1"/>
      <c r="S778" s="1"/>
      <c r="T778" s="1"/>
      <c r="U778" s="1"/>
    </row>
    <row r="779" spans="1:21" ht="15" x14ac:dyDescent="0.25">
      <c r="A779" s="1"/>
      <c r="B779" s="1"/>
      <c r="C779" s="1"/>
      <c r="G779" s="1"/>
      <c r="H779" s="1"/>
      <c r="I779" s="1"/>
      <c r="M779" s="1"/>
      <c r="N779" s="1"/>
      <c r="O779" s="1"/>
      <c r="S779" s="1"/>
      <c r="T779" s="1"/>
      <c r="U779" s="1"/>
    </row>
    <row r="780" spans="1:21" ht="15" x14ac:dyDescent="0.25">
      <c r="A780" s="1"/>
      <c r="B780" s="1"/>
      <c r="C780" s="1"/>
      <c r="G780" s="1"/>
      <c r="H780" s="1"/>
      <c r="I780" s="1"/>
      <c r="M780" s="1"/>
      <c r="N780" s="1"/>
      <c r="O780" s="1"/>
      <c r="S780" s="1"/>
      <c r="T780" s="1"/>
      <c r="U780" s="1"/>
    </row>
    <row r="781" spans="1:21" ht="15" x14ac:dyDescent="0.25">
      <c r="A781" s="1"/>
      <c r="B781" s="1"/>
      <c r="C781" s="1"/>
      <c r="G781" s="1"/>
      <c r="H781" s="1"/>
      <c r="I781" s="1"/>
      <c r="M781" s="1"/>
      <c r="N781" s="1"/>
      <c r="O781" s="1"/>
      <c r="S781" s="1"/>
      <c r="T781" s="1"/>
      <c r="U781" s="1"/>
    </row>
    <row r="782" spans="1:21" ht="15" x14ac:dyDescent="0.25">
      <c r="A782" s="1"/>
      <c r="B782" s="1"/>
      <c r="C782" s="1"/>
      <c r="G782" s="1"/>
      <c r="H782" s="1"/>
      <c r="I782" s="1"/>
      <c r="M782" s="1"/>
      <c r="N782" s="1"/>
      <c r="O782" s="1"/>
      <c r="S782" s="1"/>
      <c r="T782" s="1"/>
      <c r="U782" s="1"/>
    </row>
    <row r="783" spans="1:21" ht="15" x14ac:dyDescent="0.25">
      <c r="A783" s="1"/>
      <c r="B783" s="1"/>
      <c r="C783" s="1"/>
      <c r="G783" s="1"/>
      <c r="H783" s="1"/>
      <c r="I783" s="1"/>
      <c r="M783" s="1"/>
      <c r="N783" s="1"/>
      <c r="O783" s="1"/>
      <c r="S783" s="1"/>
      <c r="T783" s="1"/>
      <c r="U783" s="1"/>
    </row>
    <row r="784" spans="1:21" ht="15" x14ac:dyDescent="0.25">
      <c r="A784" s="1"/>
      <c r="B784" s="1"/>
      <c r="C784" s="1"/>
      <c r="G784" s="1"/>
      <c r="H784" s="1"/>
      <c r="I784" s="1"/>
      <c r="M784" s="1"/>
      <c r="N784" s="1"/>
      <c r="O784" s="1"/>
      <c r="S784" s="1"/>
      <c r="T784" s="1"/>
      <c r="U784" s="1"/>
    </row>
    <row r="785" spans="1:21" ht="15" x14ac:dyDescent="0.25">
      <c r="A785" s="1"/>
      <c r="B785" s="1"/>
      <c r="C785" s="1"/>
      <c r="G785" s="1"/>
      <c r="H785" s="1"/>
      <c r="I785" s="1"/>
      <c r="M785" s="1"/>
      <c r="N785" s="1"/>
      <c r="O785" s="1"/>
      <c r="S785" s="1"/>
      <c r="T785" s="1"/>
      <c r="U785" s="1"/>
    </row>
    <row r="786" spans="1:21" ht="15" x14ac:dyDescent="0.25">
      <c r="A786" s="1"/>
      <c r="B786" s="1"/>
      <c r="C786" s="1"/>
      <c r="G786" s="1"/>
      <c r="H786" s="1"/>
      <c r="I786" s="1"/>
      <c r="M786" s="1"/>
      <c r="N786" s="1"/>
      <c r="O786" s="1"/>
      <c r="S786" s="1"/>
      <c r="T786" s="1"/>
      <c r="U786" s="1"/>
    </row>
    <row r="787" spans="1:21" ht="15" x14ac:dyDescent="0.25">
      <c r="A787" s="1"/>
      <c r="B787" s="1"/>
      <c r="C787" s="1"/>
      <c r="G787" s="1"/>
      <c r="H787" s="1"/>
      <c r="I787" s="1"/>
      <c r="M787" s="1"/>
      <c r="N787" s="1"/>
      <c r="O787" s="1"/>
      <c r="S787" s="1"/>
      <c r="T787" s="1"/>
      <c r="U787" s="1"/>
    </row>
    <row r="788" spans="1:21" ht="15" x14ac:dyDescent="0.25">
      <c r="A788" s="1"/>
      <c r="B788" s="1"/>
      <c r="C788" s="1"/>
      <c r="G788" s="1"/>
      <c r="H788" s="1"/>
      <c r="I788" s="1"/>
      <c r="M788" s="1"/>
      <c r="N788" s="1"/>
      <c r="O788" s="1"/>
      <c r="S788" s="1"/>
      <c r="T788" s="1"/>
      <c r="U788" s="1"/>
    </row>
    <row r="789" spans="1:21" ht="15" x14ac:dyDescent="0.25">
      <c r="A789" s="1"/>
      <c r="B789" s="1"/>
      <c r="C789" s="1"/>
      <c r="G789" s="1"/>
      <c r="H789" s="1"/>
      <c r="I789" s="1"/>
      <c r="M789" s="1"/>
      <c r="N789" s="1"/>
      <c r="O789" s="1"/>
      <c r="S789" s="1"/>
      <c r="T789" s="1"/>
      <c r="U789" s="1"/>
    </row>
    <row r="790" spans="1:21" ht="15" x14ac:dyDescent="0.25">
      <c r="A790" s="1"/>
      <c r="B790" s="1"/>
      <c r="C790" s="1"/>
      <c r="G790" s="1"/>
      <c r="H790" s="1"/>
      <c r="I790" s="1"/>
      <c r="M790" s="1"/>
      <c r="N790" s="1"/>
      <c r="O790" s="1"/>
      <c r="S790" s="1"/>
      <c r="T790" s="1"/>
      <c r="U790" s="1"/>
    </row>
    <row r="791" spans="1:21" ht="15" x14ac:dyDescent="0.25">
      <c r="A791" s="1"/>
      <c r="B791" s="1"/>
      <c r="C791" s="1"/>
      <c r="G791" s="1"/>
      <c r="H791" s="1"/>
      <c r="I791" s="1"/>
      <c r="M791" s="1"/>
      <c r="N791" s="1"/>
      <c r="O791" s="1"/>
      <c r="S791" s="1"/>
      <c r="T791" s="1"/>
      <c r="U791" s="1"/>
    </row>
    <row r="792" spans="1:21" ht="15" x14ac:dyDescent="0.25">
      <c r="A792" s="1"/>
      <c r="B792" s="1"/>
      <c r="C792" s="1"/>
      <c r="G792" s="1"/>
      <c r="H792" s="1"/>
      <c r="I792" s="1"/>
      <c r="M792" s="1"/>
      <c r="N792" s="1"/>
      <c r="O792" s="1"/>
      <c r="S792" s="1"/>
      <c r="T792" s="1"/>
      <c r="U792" s="1"/>
    </row>
    <row r="793" spans="1:21" ht="15" x14ac:dyDescent="0.25">
      <c r="A793" s="1"/>
      <c r="B793" s="1"/>
      <c r="C793" s="1"/>
      <c r="G793" s="1"/>
      <c r="H793" s="1"/>
      <c r="I793" s="1"/>
      <c r="M793" s="1"/>
      <c r="N793" s="1"/>
      <c r="O793" s="1"/>
      <c r="S793" s="1"/>
      <c r="T793" s="1"/>
      <c r="U793" s="1"/>
    </row>
    <row r="794" spans="1:21" ht="15" x14ac:dyDescent="0.25">
      <c r="A794" s="1"/>
      <c r="B794" s="1"/>
      <c r="C794" s="1"/>
      <c r="G794" s="1"/>
      <c r="H794" s="1"/>
      <c r="I794" s="1"/>
      <c r="M794" s="1"/>
      <c r="N794" s="1"/>
      <c r="O794" s="1"/>
      <c r="S794" s="1"/>
      <c r="T794" s="1"/>
      <c r="U794" s="1"/>
    </row>
    <row r="795" spans="1:21" ht="15" x14ac:dyDescent="0.25">
      <c r="A795" s="1"/>
      <c r="B795" s="1"/>
      <c r="C795" s="1"/>
      <c r="G795" s="1"/>
      <c r="H795" s="1"/>
      <c r="I795" s="1"/>
      <c r="M795" s="1"/>
      <c r="N795" s="1"/>
      <c r="O795" s="1"/>
      <c r="S795" s="1"/>
      <c r="T795" s="1"/>
      <c r="U795" s="1"/>
    </row>
    <row r="796" spans="1:21" ht="15" x14ac:dyDescent="0.25">
      <c r="A796" s="1"/>
      <c r="B796" s="1"/>
      <c r="C796" s="1"/>
      <c r="G796" s="1"/>
      <c r="H796" s="1"/>
      <c r="I796" s="1"/>
      <c r="M796" s="1"/>
      <c r="N796" s="1"/>
      <c r="O796" s="1"/>
      <c r="S796" s="1"/>
      <c r="T796" s="1"/>
      <c r="U796" s="1"/>
    </row>
    <row r="797" spans="1:21" ht="15" x14ac:dyDescent="0.25">
      <c r="A797" s="1"/>
      <c r="B797" s="1"/>
      <c r="C797" s="1"/>
      <c r="G797" s="1"/>
      <c r="H797" s="1"/>
      <c r="I797" s="1"/>
      <c r="M797" s="1"/>
      <c r="N797" s="1"/>
      <c r="O797" s="1"/>
      <c r="S797" s="1"/>
      <c r="T797" s="1"/>
      <c r="U797" s="1"/>
    </row>
    <row r="798" spans="1:21" ht="15" x14ac:dyDescent="0.25">
      <c r="A798" s="1"/>
      <c r="B798" s="1"/>
      <c r="C798" s="1"/>
      <c r="G798" s="1"/>
      <c r="H798" s="1"/>
      <c r="I798" s="1"/>
      <c r="M798" s="1"/>
      <c r="N798" s="1"/>
      <c r="O798" s="1"/>
      <c r="S798" s="1"/>
      <c r="T798" s="1"/>
      <c r="U798" s="1"/>
    </row>
    <row r="799" spans="1:21" ht="15" x14ac:dyDescent="0.25">
      <c r="A799" s="1"/>
      <c r="B799" s="1"/>
      <c r="C799" s="1"/>
      <c r="G799" s="1"/>
      <c r="H799" s="1"/>
      <c r="I799" s="1"/>
      <c r="M799" s="1"/>
      <c r="N799" s="1"/>
      <c r="O799" s="1"/>
      <c r="S799" s="1"/>
      <c r="T799" s="1"/>
      <c r="U799" s="1"/>
    </row>
    <row r="800" spans="1:21" ht="15" x14ac:dyDescent="0.25">
      <c r="A800" s="1"/>
      <c r="B800" s="1"/>
      <c r="C800" s="1"/>
      <c r="G800" s="1"/>
      <c r="H800" s="1"/>
      <c r="I800" s="1"/>
      <c r="M800" s="1"/>
      <c r="N800" s="1"/>
      <c r="O800" s="1"/>
      <c r="S800" s="1"/>
      <c r="T800" s="1"/>
      <c r="U800" s="1"/>
    </row>
    <row r="801" spans="1:21" ht="15" x14ac:dyDescent="0.25">
      <c r="A801" s="1"/>
      <c r="B801" s="1"/>
      <c r="C801" s="1"/>
      <c r="G801" s="1"/>
      <c r="H801" s="1"/>
      <c r="I801" s="1"/>
      <c r="M801" s="1"/>
      <c r="N801" s="1"/>
      <c r="O801" s="1"/>
      <c r="S801" s="1"/>
      <c r="T801" s="1"/>
      <c r="U801" s="1"/>
    </row>
    <row r="802" spans="1:21" ht="15" x14ac:dyDescent="0.25">
      <c r="A802" s="1"/>
      <c r="B802" s="1"/>
      <c r="C802" s="1"/>
      <c r="G802" s="1"/>
      <c r="H802" s="1"/>
      <c r="I802" s="1"/>
      <c r="M802" s="1"/>
      <c r="N802" s="1"/>
      <c r="O802" s="1"/>
      <c r="S802" s="1"/>
      <c r="T802" s="1"/>
      <c r="U802" s="1"/>
    </row>
    <row r="803" spans="1:21" ht="15" x14ac:dyDescent="0.25">
      <c r="A803" s="1"/>
      <c r="B803" s="1"/>
      <c r="C803" s="1"/>
      <c r="G803" s="1"/>
      <c r="H803" s="1"/>
      <c r="I803" s="1"/>
      <c r="M803" s="1"/>
      <c r="N803" s="1"/>
      <c r="O803" s="1"/>
      <c r="S803" s="1"/>
      <c r="T803" s="1"/>
      <c r="U803" s="1"/>
    </row>
    <row r="804" spans="1:21" ht="15" x14ac:dyDescent="0.25">
      <c r="A804" s="1"/>
      <c r="B804" s="1"/>
      <c r="C804" s="1"/>
      <c r="G804" s="1"/>
      <c r="H804" s="1"/>
      <c r="I804" s="1"/>
      <c r="M804" s="1"/>
      <c r="N804" s="1"/>
      <c r="O804" s="1"/>
      <c r="S804" s="1"/>
      <c r="T804" s="1"/>
      <c r="U804" s="1"/>
    </row>
    <row r="805" spans="1:21" ht="15" x14ac:dyDescent="0.25">
      <c r="A805" s="1"/>
      <c r="B805" s="1"/>
      <c r="C805" s="1"/>
      <c r="G805" s="1"/>
      <c r="H805" s="1"/>
      <c r="I805" s="1"/>
      <c r="M805" s="1"/>
      <c r="N805" s="1"/>
      <c r="O805" s="1"/>
      <c r="S805" s="1"/>
      <c r="T805" s="1"/>
      <c r="U805" s="1"/>
    </row>
    <row r="806" spans="1:21" ht="15" x14ac:dyDescent="0.25">
      <c r="A806" s="1"/>
      <c r="B806" s="1"/>
      <c r="C806" s="1"/>
      <c r="G806" s="1"/>
      <c r="H806" s="1"/>
      <c r="I806" s="1"/>
      <c r="M806" s="1"/>
      <c r="N806" s="1"/>
      <c r="O806" s="1"/>
      <c r="S806" s="1"/>
      <c r="T806" s="1"/>
      <c r="U806" s="1"/>
    </row>
    <row r="807" spans="1:21" ht="15" x14ac:dyDescent="0.25">
      <c r="A807" s="1"/>
      <c r="B807" s="1"/>
      <c r="C807" s="1"/>
      <c r="G807" s="1"/>
      <c r="H807" s="1"/>
      <c r="I807" s="1"/>
      <c r="M807" s="1"/>
      <c r="N807" s="1"/>
      <c r="O807" s="1"/>
      <c r="S807" s="1"/>
      <c r="T807" s="1"/>
      <c r="U807" s="1"/>
    </row>
    <row r="808" spans="1:21" ht="15" x14ac:dyDescent="0.25">
      <c r="A808" s="1"/>
      <c r="B808" s="1"/>
      <c r="C808" s="1"/>
      <c r="G808" s="1"/>
      <c r="H808" s="1"/>
      <c r="I808" s="1"/>
      <c r="M808" s="1"/>
      <c r="N808" s="1"/>
      <c r="O808" s="1"/>
      <c r="S808" s="1"/>
      <c r="T808" s="1"/>
      <c r="U808" s="1"/>
    </row>
    <row r="809" spans="1:21" ht="15" x14ac:dyDescent="0.25">
      <c r="A809" s="1"/>
      <c r="B809" s="1"/>
      <c r="C809" s="1"/>
      <c r="G809" s="1"/>
      <c r="H809" s="1"/>
      <c r="I809" s="1"/>
      <c r="M809" s="1"/>
      <c r="N809" s="1"/>
      <c r="O809" s="1"/>
      <c r="S809" s="1"/>
      <c r="T809" s="1"/>
      <c r="U809" s="1"/>
    </row>
    <row r="810" spans="1:21" ht="15" x14ac:dyDescent="0.25">
      <c r="A810" s="1"/>
      <c r="B810" s="1"/>
      <c r="C810" s="1"/>
      <c r="G810" s="1"/>
      <c r="H810" s="1"/>
      <c r="I810" s="1"/>
      <c r="M810" s="1"/>
      <c r="N810" s="1"/>
      <c r="O810" s="1"/>
      <c r="S810" s="1"/>
      <c r="T810" s="1"/>
      <c r="U810" s="1"/>
    </row>
    <row r="811" spans="1:21" ht="15" x14ac:dyDescent="0.25">
      <c r="A811" s="1"/>
      <c r="B811" s="1"/>
      <c r="C811" s="1"/>
      <c r="G811" s="1"/>
      <c r="H811" s="1"/>
      <c r="I811" s="1"/>
      <c r="M811" s="1"/>
      <c r="N811" s="1"/>
      <c r="O811" s="1"/>
      <c r="S811" s="1"/>
      <c r="T811" s="1"/>
      <c r="U811" s="1"/>
    </row>
    <row r="812" spans="1:21" ht="15" x14ac:dyDescent="0.25">
      <c r="A812" s="1"/>
      <c r="B812" s="1"/>
      <c r="C812" s="1"/>
      <c r="G812" s="1"/>
      <c r="H812" s="1"/>
      <c r="I812" s="1"/>
      <c r="M812" s="1"/>
      <c r="N812" s="1"/>
      <c r="O812" s="1"/>
      <c r="S812" s="1"/>
      <c r="T812" s="1"/>
      <c r="U812" s="1"/>
    </row>
    <row r="813" spans="1:21" ht="15" x14ac:dyDescent="0.25">
      <c r="A813" s="1"/>
      <c r="B813" s="1"/>
      <c r="C813" s="1"/>
      <c r="G813" s="1"/>
      <c r="H813" s="1"/>
      <c r="I813" s="1"/>
      <c r="M813" s="1"/>
      <c r="N813" s="1"/>
      <c r="O813" s="1"/>
      <c r="S813" s="1"/>
      <c r="T813" s="1"/>
      <c r="U813" s="1"/>
    </row>
    <row r="814" spans="1:21" ht="15" x14ac:dyDescent="0.25">
      <c r="A814" s="1"/>
      <c r="B814" s="1"/>
      <c r="C814" s="1"/>
      <c r="G814" s="1"/>
      <c r="H814" s="1"/>
      <c r="I814" s="1"/>
      <c r="M814" s="1"/>
      <c r="N814" s="1"/>
      <c r="O814" s="1"/>
      <c r="S814" s="1"/>
      <c r="T814" s="1"/>
      <c r="U814" s="1"/>
    </row>
    <row r="815" spans="1:21" ht="15" x14ac:dyDescent="0.25">
      <c r="A815" s="1"/>
      <c r="B815" s="1"/>
      <c r="C815" s="1"/>
      <c r="G815" s="1"/>
      <c r="H815" s="1"/>
      <c r="I815" s="1"/>
      <c r="M815" s="1"/>
      <c r="N815" s="1"/>
      <c r="O815" s="1"/>
      <c r="S815" s="1"/>
      <c r="T815" s="1"/>
      <c r="U815" s="1"/>
    </row>
    <row r="816" spans="1:21" ht="15" x14ac:dyDescent="0.25">
      <c r="A816" s="1"/>
      <c r="B816" s="1"/>
      <c r="C816" s="1"/>
      <c r="G816" s="1"/>
      <c r="H816" s="1"/>
      <c r="I816" s="1"/>
      <c r="M816" s="1"/>
      <c r="N816" s="1"/>
      <c r="O816" s="1"/>
      <c r="S816" s="1"/>
      <c r="T816" s="1"/>
      <c r="U816" s="1"/>
    </row>
    <row r="817" spans="1:21" ht="15" x14ac:dyDescent="0.25">
      <c r="A817" s="1"/>
      <c r="B817" s="1"/>
      <c r="C817" s="1"/>
      <c r="G817" s="1"/>
      <c r="H817" s="1"/>
      <c r="I817" s="1"/>
      <c r="M817" s="1"/>
      <c r="N817" s="1"/>
      <c r="O817" s="1"/>
      <c r="S817" s="1"/>
      <c r="T817" s="1"/>
      <c r="U817" s="1"/>
    </row>
    <row r="818" spans="1:21" ht="15" x14ac:dyDescent="0.25">
      <c r="A818" s="1"/>
      <c r="B818" s="1"/>
      <c r="C818" s="1"/>
      <c r="G818" s="1"/>
      <c r="H818" s="1"/>
      <c r="I818" s="1"/>
      <c r="M818" s="1"/>
      <c r="N818" s="1"/>
      <c r="O818" s="1"/>
      <c r="S818" s="1"/>
      <c r="T818" s="1"/>
      <c r="U818" s="1"/>
    </row>
    <row r="819" spans="1:21" ht="15" x14ac:dyDescent="0.25">
      <c r="A819" s="1"/>
      <c r="B819" s="1"/>
      <c r="C819" s="1"/>
      <c r="G819" s="1"/>
      <c r="H819" s="1"/>
      <c r="I819" s="1"/>
      <c r="M819" s="1"/>
      <c r="N819" s="1"/>
      <c r="O819" s="1"/>
      <c r="S819" s="1"/>
      <c r="T819" s="1"/>
      <c r="U819" s="1"/>
    </row>
    <row r="820" spans="1:21" ht="15" x14ac:dyDescent="0.25">
      <c r="A820" s="1"/>
      <c r="B820" s="1"/>
      <c r="C820" s="1"/>
      <c r="G820" s="1"/>
      <c r="H820" s="1"/>
      <c r="I820" s="1"/>
      <c r="M820" s="1"/>
      <c r="N820" s="1"/>
      <c r="O820" s="1"/>
      <c r="S820" s="1"/>
      <c r="T820" s="1"/>
      <c r="U820" s="1"/>
    </row>
    <row r="821" spans="1:21" ht="15" x14ac:dyDescent="0.25">
      <c r="A821" s="1"/>
      <c r="B821" s="1"/>
      <c r="C821" s="1"/>
      <c r="G821" s="1"/>
      <c r="H821" s="1"/>
      <c r="I821" s="1"/>
      <c r="M821" s="1"/>
      <c r="N821" s="1"/>
      <c r="O821" s="1"/>
      <c r="S821" s="1"/>
      <c r="T821" s="1"/>
      <c r="U821" s="1"/>
    </row>
    <row r="822" spans="1:21" ht="15" x14ac:dyDescent="0.25">
      <c r="A822" s="1"/>
      <c r="B822" s="1"/>
      <c r="C822" s="1"/>
      <c r="G822" s="1"/>
      <c r="H822" s="1"/>
      <c r="I822" s="1"/>
      <c r="M822" s="1"/>
      <c r="N822" s="1"/>
      <c r="O822" s="1"/>
      <c r="S822" s="1"/>
      <c r="T822" s="1"/>
      <c r="U822" s="1"/>
    </row>
    <row r="823" spans="1:21" ht="15" x14ac:dyDescent="0.25">
      <c r="A823" s="1"/>
      <c r="B823" s="1"/>
      <c r="C823" s="1"/>
      <c r="G823" s="1"/>
      <c r="H823" s="1"/>
      <c r="I823" s="1"/>
      <c r="M823" s="1"/>
      <c r="N823" s="1"/>
      <c r="O823" s="1"/>
      <c r="S823" s="1"/>
      <c r="T823" s="1"/>
      <c r="U823" s="1"/>
    </row>
    <row r="824" spans="1:21" ht="15" x14ac:dyDescent="0.25">
      <c r="A824" s="1"/>
      <c r="B824" s="1"/>
      <c r="C824" s="1"/>
      <c r="G824" s="1"/>
      <c r="H824" s="1"/>
      <c r="I824" s="1"/>
      <c r="M824" s="1"/>
      <c r="N824" s="1"/>
      <c r="O824" s="1"/>
      <c r="S824" s="1"/>
      <c r="T824" s="1"/>
      <c r="U824" s="1"/>
    </row>
    <row r="825" spans="1:21" ht="15" x14ac:dyDescent="0.25">
      <c r="A825" s="1"/>
      <c r="B825" s="1"/>
      <c r="C825" s="1"/>
      <c r="G825" s="1"/>
      <c r="H825" s="1"/>
      <c r="I825" s="1"/>
      <c r="M825" s="1"/>
      <c r="N825" s="1"/>
      <c r="O825" s="1"/>
      <c r="S825" s="1"/>
      <c r="T825" s="1"/>
      <c r="U825" s="1"/>
    </row>
    <row r="826" spans="1:21" ht="15" x14ac:dyDescent="0.25">
      <c r="A826" s="1"/>
      <c r="B826" s="1"/>
      <c r="C826" s="1"/>
      <c r="G826" s="1"/>
      <c r="H826" s="1"/>
      <c r="I826" s="1"/>
      <c r="M826" s="1"/>
      <c r="N826" s="1"/>
      <c r="O826" s="1"/>
      <c r="S826" s="1"/>
      <c r="T826" s="1"/>
      <c r="U826" s="1"/>
    </row>
    <row r="827" spans="1:21" ht="15" x14ac:dyDescent="0.25">
      <c r="A827" s="1"/>
      <c r="B827" s="1"/>
      <c r="C827" s="1"/>
      <c r="G827" s="1"/>
      <c r="H827" s="1"/>
      <c r="I827" s="1"/>
      <c r="M827" s="1"/>
      <c r="N827" s="1"/>
      <c r="O827" s="1"/>
      <c r="S827" s="1"/>
      <c r="T827" s="1"/>
      <c r="U827" s="1"/>
    </row>
    <row r="828" spans="1:21" ht="15" x14ac:dyDescent="0.25">
      <c r="A828" s="1"/>
      <c r="B828" s="1"/>
      <c r="C828" s="1"/>
      <c r="G828" s="1"/>
      <c r="H828" s="1"/>
      <c r="I828" s="1"/>
      <c r="M828" s="1"/>
      <c r="N828" s="1"/>
      <c r="O828" s="1"/>
      <c r="S828" s="1"/>
      <c r="T828" s="1"/>
      <c r="U828" s="1"/>
    </row>
    <row r="829" spans="1:21" ht="15" x14ac:dyDescent="0.25">
      <c r="A829" s="1"/>
      <c r="B829" s="1"/>
      <c r="C829" s="1"/>
      <c r="G829" s="1"/>
      <c r="H829" s="1"/>
      <c r="I829" s="1"/>
      <c r="M829" s="1"/>
      <c r="N829" s="1"/>
      <c r="O829" s="1"/>
      <c r="S829" s="1"/>
      <c r="T829" s="1"/>
      <c r="U829" s="1"/>
    </row>
    <row r="830" spans="1:21" ht="15" x14ac:dyDescent="0.25">
      <c r="A830" s="1"/>
      <c r="B830" s="1"/>
      <c r="C830" s="1"/>
      <c r="G830" s="1"/>
      <c r="H830" s="1"/>
      <c r="I830" s="1"/>
      <c r="M830" s="1"/>
      <c r="N830" s="1"/>
      <c r="O830" s="1"/>
      <c r="S830" s="1"/>
      <c r="T830" s="1"/>
      <c r="U830" s="1"/>
    </row>
    <row r="831" spans="1:21" ht="15" x14ac:dyDescent="0.25">
      <c r="A831" s="1"/>
      <c r="B831" s="1"/>
      <c r="C831" s="1"/>
      <c r="G831" s="1"/>
      <c r="H831" s="1"/>
      <c r="I831" s="1"/>
      <c r="M831" s="1"/>
      <c r="N831" s="1"/>
      <c r="O831" s="1"/>
      <c r="S831" s="1"/>
      <c r="T831" s="1"/>
      <c r="U831" s="1"/>
    </row>
    <row r="832" spans="1:21" ht="15" x14ac:dyDescent="0.25">
      <c r="A832" s="1"/>
      <c r="B832" s="1"/>
      <c r="C832" s="1"/>
      <c r="G832" s="1"/>
      <c r="H832" s="1"/>
      <c r="I832" s="1"/>
      <c r="M832" s="1"/>
      <c r="N832" s="1"/>
      <c r="O832" s="1"/>
      <c r="S832" s="1"/>
      <c r="T832" s="1"/>
      <c r="U832" s="1"/>
    </row>
    <row r="833" spans="1:21" ht="15" x14ac:dyDescent="0.25">
      <c r="A833" s="1"/>
      <c r="B833" s="1"/>
      <c r="C833" s="1"/>
      <c r="G833" s="1"/>
      <c r="H833" s="1"/>
      <c r="I833" s="1"/>
      <c r="M833" s="1"/>
      <c r="N833" s="1"/>
      <c r="O833" s="1"/>
      <c r="S833" s="1"/>
      <c r="T833" s="1"/>
      <c r="U833" s="1"/>
    </row>
    <row r="834" spans="1:21" ht="15" x14ac:dyDescent="0.25">
      <c r="A834" s="1"/>
      <c r="B834" s="1"/>
      <c r="C834" s="1"/>
      <c r="G834" s="1"/>
      <c r="H834" s="1"/>
      <c r="I834" s="1"/>
      <c r="M834" s="1"/>
      <c r="N834" s="1"/>
      <c r="O834" s="1"/>
      <c r="S834" s="1"/>
      <c r="T834" s="1"/>
      <c r="U834" s="1"/>
    </row>
    <row r="835" spans="1:21" ht="15" x14ac:dyDescent="0.25">
      <c r="A835" s="1"/>
      <c r="B835" s="1"/>
      <c r="C835" s="1"/>
      <c r="G835" s="1"/>
      <c r="H835" s="1"/>
      <c r="I835" s="1"/>
      <c r="M835" s="1"/>
      <c r="N835" s="1"/>
      <c r="O835" s="1"/>
      <c r="S835" s="1"/>
      <c r="T835" s="1"/>
      <c r="U835" s="1"/>
    </row>
    <row r="836" spans="1:21" ht="15" x14ac:dyDescent="0.25">
      <c r="A836" s="1"/>
      <c r="B836" s="1"/>
      <c r="C836" s="1"/>
      <c r="G836" s="1"/>
      <c r="H836" s="1"/>
      <c r="I836" s="1"/>
      <c r="M836" s="1"/>
      <c r="N836" s="1"/>
      <c r="O836" s="1"/>
      <c r="S836" s="1"/>
      <c r="T836" s="1"/>
      <c r="U836" s="1"/>
    </row>
    <row r="837" spans="1:21" ht="15" x14ac:dyDescent="0.25">
      <c r="A837" s="1"/>
      <c r="B837" s="1"/>
      <c r="C837" s="1"/>
      <c r="G837" s="1"/>
      <c r="H837" s="1"/>
      <c r="I837" s="1"/>
      <c r="M837" s="1"/>
      <c r="N837" s="1"/>
      <c r="O837" s="1"/>
      <c r="S837" s="1"/>
      <c r="T837" s="1"/>
      <c r="U837" s="1"/>
    </row>
    <row r="838" spans="1:21" ht="15" x14ac:dyDescent="0.25">
      <c r="A838" s="1"/>
      <c r="B838" s="1"/>
      <c r="C838" s="1"/>
      <c r="G838" s="1"/>
      <c r="H838" s="1"/>
      <c r="I838" s="1"/>
      <c r="M838" s="1"/>
      <c r="N838" s="1"/>
      <c r="O838" s="1"/>
      <c r="S838" s="1"/>
      <c r="T838" s="1"/>
      <c r="U838" s="1"/>
    </row>
    <row r="839" spans="1:21" ht="15" x14ac:dyDescent="0.25">
      <c r="A839" s="1"/>
      <c r="B839" s="1"/>
      <c r="C839" s="1"/>
      <c r="G839" s="1"/>
      <c r="H839" s="1"/>
      <c r="I839" s="1"/>
      <c r="M839" s="1"/>
      <c r="N839" s="1"/>
      <c r="O839" s="1"/>
      <c r="S839" s="1"/>
      <c r="T839" s="1"/>
      <c r="U839" s="1"/>
    </row>
    <row r="840" spans="1:21" ht="15" x14ac:dyDescent="0.25">
      <c r="A840" s="1"/>
      <c r="B840" s="1"/>
      <c r="C840" s="1"/>
      <c r="G840" s="1"/>
      <c r="H840" s="1"/>
      <c r="I840" s="1"/>
      <c r="M840" s="1"/>
      <c r="N840" s="1"/>
      <c r="O840" s="1"/>
      <c r="S840" s="1"/>
      <c r="T840" s="1"/>
      <c r="U840" s="1"/>
    </row>
    <row r="841" spans="1:21" ht="15" x14ac:dyDescent="0.25">
      <c r="A841" s="1"/>
      <c r="B841" s="1"/>
      <c r="C841" s="1"/>
      <c r="G841" s="1"/>
      <c r="H841" s="1"/>
      <c r="I841" s="1"/>
      <c r="M841" s="1"/>
      <c r="N841" s="1"/>
      <c r="O841" s="1"/>
      <c r="S841" s="1"/>
      <c r="T841" s="1"/>
      <c r="U841" s="1"/>
    </row>
    <row r="842" spans="1:21" ht="15" x14ac:dyDescent="0.25">
      <c r="A842" s="1"/>
      <c r="B842" s="1"/>
      <c r="C842" s="1"/>
      <c r="G842" s="1"/>
      <c r="H842" s="1"/>
      <c r="I842" s="1"/>
      <c r="M842" s="1"/>
      <c r="N842" s="1"/>
      <c r="O842" s="1"/>
      <c r="S842" s="1"/>
      <c r="T842" s="1"/>
      <c r="U842" s="1"/>
    </row>
    <row r="843" spans="1:21" ht="15" x14ac:dyDescent="0.25">
      <c r="A843" s="1"/>
      <c r="B843" s="1"/>
      <c r="C843" s="1"/>
      <c r="G843" s="1"/>
      <c r="H843" s="1"/>
      <c r="I843" s="1"/>
      <c r="M843" s="1"/>
      <c r="N843" s="1"/>
      <c r="O843" s="1"/>
      <c r="S843" s="1"/>
      <c r="T843" s="1"/>
      <c r="U843" s="1"/>
    </row>
    <row r="844" spans="1:21" ht="15" x14ac:dyDescent="0.25">
      <c r="A844" s="1"/>
      <c r="B844" s="1"/>
      <c r="C844" s="1"/>
      <c r="G844" s="1"/>
      <c r="H844" s="1"/>
      <c r="I844" s="1"/>
      <c r="M844" s="1"/>
      <c r="N844" s="1"/>
      <c r="O844" s="1"/>
      <c r="S844" s="1"/>
      <c r="T844" s="1"/>
      <c r="U844" s="1"/>
    </row>
    <row r="845" spans="1:21" ht="15" x14ac:dyDescent="0.25">
      <c r="A845" s="1"/>
      <c r="B845" s="1"/>
      <c r="C845" s="1"/>
      <c r="G845" s="1"/>
      <c r="H845" s="1"/>
      <c r="I845" s="1"/>
      <c r="M845" s="1"/>
      <c r="N845" s="1"/>
      <c r="O845" s="1"/>
      <c r="S845" s="1"/>
      <c r="T845" s="1"/>
      <c r="U845" s="1"/>
    </row>
    <row r="846" spans="1:21" ht="15" x14ac:dyDescent="0.25">
      <c r="A846" s="1"/>
      <c r="B846" s="1"/>
      <c r="C846" s="1"/>
      <c r="G846" s="1"/>
      <c r="H846" s="1"/>
      <c r="I846" s="1"/>
      <c r="M846" s="1"/>
      <c r="N846" s="1"/>
      <c r="O846" s="1"/>
      <c r="S846" s="1"/>
      <c r="T846" s="1"/>
      <c r="U846" s="1"/>
    </row>
    <row r="847" spans="1:21" ht="15" x14ac:dyDescent="0.25">
      <c r="A847" s="1"/>
      <c r="B847" s="1"/>
      <c r="C847" s="1"/>
      <c r="G847" s="1"/>
      <c r="H847" s="1"/>
      <c r="I847" s="1"/>
      <c r="M847" s="1"/>
      <c r="N847" s="1"/>
      <c r="O847" s="1"/>
      <c r="S847" s="1"/>
      <c r="T847" s="1"/>
      <c r="U847" s="1"/>
    </row>
    <row r="848" spans="1:21" ht="15" x14ac:dyDescent="0.25">
      <c r="A848" s="1"/>
      <c r="B848" s="1"/>
      <c r="C848" s="1"/>
      <c r="G848" s="1"/>
      <c r="H848" s="1"/>
      <c r="I848" s="1"/>
      <c r="M848" s="1"/>
      <c r="N848" s="1"/>
      <c r="O848" s="1"/>
      <c r="S848" s="1"/>
      <c r="T848" s="1"/>
      <c r="U848" s="1"/>
    </row>
    <row r="849" spans="1:21" ht="15" x14ac:dyDescent="0.25">
      <c r="A849" s="1"/>
      <c r="B849" s="1"/>
      <c r="C849" s="1"/>
      <c r="G849" s="1"/>
      <c r="H849" s="1"/>
      <c r="I849" s="1"/>
      <c r="M849" s="1"/>
      <c r="N849" s="1"/>
      <c r="O849" s="1"/>
      <c r="S849" s="1"/>
      <c r="T849" s="1"/>
      <c r="U849" s="1"/>
    </row>
    <row r="850" spans="1:21" ht="15" x14ac:dyDescent="0.25">
      <c r="A850" s="1"/>
      <c r="B850" s="1"/>
      <c r="C850" s="1"/>
      <c r="G850" s="1"/>
      <c r="H850" s="1"/>
      <c r="I850" s="1"/>
      <c r="M850" s="1"/>
      <c r="N850" s="1"/>
      <c r="O850" s="1"/>
      <c r="S850" s="1"/>
      <c r="T850" s="1"/>
      <c r="U850" s="1"/>
    </row>
    <row r="851" spans="1:21" ht="15" x14ac:dyDescent="0.25">
      <c r="A851" s="1"/>
      <c r="B851" s="1"/>
      <c r="C851" s="1"/>
      <c r="G851" s="1"/>
      <c r="H851" s="1"/>
      <c r="I851" s="1"/>
      <c r="M851" s="1"/>
      <c r="N851" s="1"/>
      <c r="O851" s="1"/>
      <c r="S851" s="1"/>
      <c r="T851" s="1"/>
      <c r="U851" s="1"/>
    </row>
    <row r="852" spans="1:21" ht="15" x14ac:dyDescent="0.25">
      <c r="A852" s="1"/>
      <c r="B852" s="1"/>
      <c r="C852" s="1"/>
      <c r="G852" s="1"/>
      <c r="H852" s="1"/>
      <c r="I852" s="1"/>
      <c r="M852" s="1"/>
      <c r="N852" s="1"/>
      <c r="O852" s="1"/>
      <c r="S852" s="1"/>
      <c r="T852" s="1"/>
      <c r="U852" s="1"/>
    </row>
    <row r="853" spans="1:21" ht="15" x14ac:dyDescent="0.25">
      <c r="A853" s="1"/>
      <c r="B853" s="1"/>
      <c r="C853" s="1"/>
      <c r="G853" s="1"/>
      <c r="H853" s="1"/>
      <c r="I853" s="1"/>
      <c r="M853" s="1"/>
      <c r="N853" s="1"/>
      <c r="O853" s="1"/>
      <c r="S853" s="1"/>
      <c r="T853" s="1"/>
      <c r="U853" s="1"/>
    </row>
    <row r="854" spans="1:21" ht="15" x14ac:dyDescent="0.25">
      <c r="A854" s="1"/>
      <c r="B854" s="1"/>
      <c r="C854" s="1"/>
      <c r="G854" s="1"/>
      <c r="H854" s="1"/>
      <c r="I854" s="1"/>
      <c r="M854" s="1"/>
      <c r="N854" s="1"/>
      <c r="O854" s="1"/>
      <c r="S854" s="1"/>
      <c r="T854" s="1"/>
      <c r="U854" s="1"/>
    </row>
    <row r="855" spans="1:21" ht="15" x14ac:dyDescent="0.25">
      <c r="A855" s="1"/>
      <c r="B855" s="1"/>
      <c r="C855" s="1"/>
      <c r="G855" s="1"/>
      <c r="H855" s="1"/>
      <c r="I855" s="1"/>
      <c r="M855" s="1"/>
      <c r="N855" s="1"/>
      <c r="O855" s="1"/>
      <c r="S855" s="1"/>
      <c r="T855" s="1"/>
      <c r="U855" s="1"/>
    </row>
    <row r="856" spans="1:21" ht="15" x14ac:dyDescent="0.25">
      <c r="A856" s="1"/>
      <c r="B856" s="1"/>
      <c r="C856" s="1"/>
      <c r="G856" s="1"/>
      <c r="H856" s="1"/>
      <c r="I856" s="1"/>
      <c r="M856" s="1"/>
      <c r="N856" s="1"/>
      <c r="O856" s="1"/>
      <c r="S856" s="1"/>
      <c r="T856" s="1"/>
      <c r="U856" s="1"/>
    </row>
    <row r="857" spans="1:21" ht="15" x14ac:dyDescent="0.25">
      <c r="A857" s="1"/>
      <c r="B857" s="1"/>
      <c r="C857" s="1"/>
      <c r="G857" s="1"/>
      <c r="H857" s="1"/>
      <c r="I857" s="1"/>
      <c r="M857" s="1"/>
      <c r="N857" s="1"/>
      <c r="O857" s="1"/>
      <c r="S857" s="1"/>
      <c r="T857" s="1"/>
      <c r="U857" s="1"/>
    </row>
    <row r="858" spans="1:21" ht="15" x14ac:dyDescent="0.25">
      <c r="A858" s="1"/>
      <c r="B858" s="1"/>
      <c r="C858" s="1"/>
      <c r="G858" s="1"/>
      <c r="H858" s="1"/>
      <c r="I858" s="1"/>
      <c r="M858" s="1"/>
      <c r="N858" s="1"/>
      <c r="O858" s="1"/>
      <c r="S858" s="1"/>
      <c r="T858" s="1"/>
      <c r="U858" s="1"/>
    </row>
    <row r="859" spans="1:21" ht="15" x14ac:dyDescent="0.25">
      <c r="A859" s="1"/>
      <c r="B859" s="1"/>
      <c r="C859" s="1"/>
      <c r="G859" s="1"/>
      <c r="H859" s="1"/>
      <c r="I859" s="1"/>
      <c r="M859" s="1"/>
      <c r="N859" s="1"/>
      <c r="O859" s="1"/>
      <c r="S859" s="1"/>
      <c r="T859" s="1"/>
      <c r="U859" s="1"/>
    </row>
    <row r="860" spans="1:21" ht="15" x14ac:dyDescent="0.25">
      <c r="A860" s="1"/>
      <c r="B860" s="1"/>
      <c r="C860" s="1"/>
      <c r="G860" s="1"/>
      <c r="H860" s="1"/>
      <c r="I860" s="1"/>
      <c r="M860" s="1"/>
      <c r="N860" s="1"/>
      <c r="O860" s="1"/>
      <c r="S860" s="1"/>
      <c r="T860" s="1"/>
      <c r="U860" s="1"/>
    </row>
    <row r="861" spans="1:21" ht="15" x14ac:dyDescent="0.25">
      <c r="A861" s="1"/>
      <c r="B861" s="1"/>
      <c r="C861" s="1"/>
      <c r="G861" s="1"/>
      <c r="H861" s="1"/>
      <c r="I861" s="1"/>
      <c r="M861" s="1"/>
      <c r="N861" s="1"/>
      <c r="O861" s="1"/>
      <c r="S861" s="1"/>
      <c r="T861" s="1"/>
      <c r="U861" s="1"/>
    </row>
    <row r="862" spans="1:21" ht="15" x14ac:dyDescent="0.25">
      <c r="A862" s="1"/>
      <c r="B862" s="1"/>
      <c r="C862" s="1"/>
      <c r="G862" s="1"/>
      <c r="H862" s="1"/>
      <c r="I862" s="1"/>
      <c r="M862" s="1"/>
      <c r="N862" s="1"/>
      <c r="O862" s="1"/>
      <c r="S862" s="1"/>
      <c r="T862" s="1"/>
      <c r="U862" s="1"/>
    </row>
    <row r="863" spans="1:21" ht="15" x14ac:dyDescent="0.25">
      <c r="A863" s="1"/>
      <c r="B863" s="1"/>
      <c r="C863" s="1"/>
      <c r="G863" s="1"/>
      <c r="H863" s="1"/>
      <c r="I863" s="1"/>
      <c r="M863" s="1"/>
      <c r="N863" s="1"/>
      <c r="O863" s="1"/>
      <c r="S863" s="1"/>
      <c r="T863" s="1"/>
      <c r="U863" s="1"/>
    </row>
    <row r="864" spans="1:21" ht="15" x14ac:dyDescent="0.25">
      <c r="A864" s="1"/>
      <c r="B864" s="1"/>
      <c r="C864" s="1"/>
      <c r="G864" s="1"/>
      <c r="H864" s="1"/>
      <c r="I864" s="1"/>
      <c r="M864" s="1"/>
      <c r="N864" s="1"/>
      <c r="O864" s="1"/>
      <c r="S864" s="1"/>
      <c r="T864" s="1"/>
      <c r="U864" s="1"/>
    </row>
    <row r="865" spans="1:21" ht="15" x14ac:dyDescent="0.25">
      <c r="A865" s="1"/>
      <c r="B865" s="1"/>
      <c r="C865" s="1"/>
      <c r="G865" s="1"/>
      <c r="H865" s="1"/>
      <c r="I865" s="1"/>
      <c r="M865" s="1"/>
      <c r="N865" s="1"/>
      <c r="O865" s="1"/>
      <c r="S865" s="1"/>
      <c r="T865" s="1"/>
      <c r="U865" s="1"/>
    </row>
    <row r="866" spans="1:21" ht="15" x14ac:dyDescent="0.25">
      <c r="A866" s="1"/>
      <c r="B866" s="1"/>
      <c r="C866" s="1"/>
      <c r="G866" s="1"/>
      <c r="H866" s="1"/>
      <c r="I866" s="1"/>
      <c r="M866" s="1"/>
      <c r="N866" s="1"/>
      <c r="O866" s="1"/>
      <c r="S866" s="1"/>
      <c r="T866" s="1"/>
      <c r="U866" s="1"/>
    </row>
    <row r="867" spans="1:21" ht="15" x14ac:dyDescent="0.25">
      <c r="A867" s="1"/>
      <c r="B867" s="1"/>
      <c r="C867" s="1"/>
      <c r="G867" s="1"/>
      <c r="H867" s="1"/>
      <c r="I867" s="1"/>
      <c r="M867" s="1"/>
      <c r="N867" s="1"/>
      <c r="O867" s="1"/>
      <c r="S867" s="1"/>
      <c r="T867" s="1"/>
      <c r="U867" s="1"/>
    </row>
    <row r="868" spans="1:21" ht="15" x14ac:dyDescent="0.25">
      <c r="A868" s="1"/>
      <c r="B868" s="1"/>
      <c r="C868" s="1"/>
      <c r="G868" s="1"/>
      <c r="H868" s="1"/>
      <c r="I868" s="1"/>
      <c r="M868" s="1"/>
      <c r="N868" s="1"/>
      <c r="O868" s="1"/>
      <c r="S868" s="1"/>
      <c r="T868" s="1"/>
      <c r="U868" s="1"/>
    </row>
    <row r="869" spans="1:21" ht="15" x14ac:dyDescent="0.25">
      <c r="A869" s="1"/>
      <c r="B869" s="1"/>
      <c r="C869" s="1"/>
      <c r="G869" s="1"/>
      <c r="H869" s="1"/>
      <c r="I869" s="1"/>
      <c r="M869" s="1"/>
      <c r="N869" s="1"/>
      <c r="O869" s="1"/>
      <c r="S869" s="1"/>
      <c r="T869" s="1"/>
      <c r="U869" s="1"/>
    </row>
    <row r="870" spans="1:21" ht="15" x14ac:dyDescent="0.25">
      <c r="A870" s="1"/>
      <c r="B870" s="1"/>
      <c r="C870" s="1"/>
      <c r="G870" s="1"/>
      <c r="H870" s="1"/>
      <c r="I870" s="1"/>
      <c r="M870" s="1"/>
      <c r="N870" s="1"/>
      <c r="O870" s="1"/>
      <c r="S870" s="1"/>
      <c r="T870" s="1"/>
      <c r="U870" s="1"/>
    </row>
    <row r="871" spans="1:21" ht="15" x14ac:dyDescent="0.25">
      <c r="A871" s="1"/>
      <c r="B871" s="1"/>
      <c r="C871" s="1"/>
      <c r="G871" s="1"/>
      <c r="H871" s="1"/>
      <c r="I871" s="1"/>
      <c r="M871" s="1"/>
      <c r="N871" s="1"/>
      <c r="O871" s="1"/>
      <c r="S871" s="1"/>
      <c r="T871" s="1"/>
      <c r="U871" s="1"/>
    </row>
    <row r="872" spans="1:21" ht="15" x14ac:dyDescent="0.25">
      <c r="A872" s="1"/>
      <c r="B872" s="1"/>
      <c r="C872" s="1"/>
      <c r="G872" s="1"/>
      <c r="H872" s="1"/>
      <c r="I872" s="1"/>
      <c r="M872" s="1"/>
      <c r="N872" s="1"/>
      <c r="O872" s="1"/>
      <c r="S872" s="1"/>
      <c r="T872" s="1"/>
      <c r="U872" s="1"/>
    </row>
    <row r="873" spans="1:21" ht="15" x14ac:dyDescent="0.25">
      <c r="A873" s="1"/>
      <c r="B873" s="1"/>
      <c r="C873" s="1"/>
      <c r="G873" s="1"/>
      <c r="H873" s="1"/>
      <c r="I873" s="1"/>
      <c r="M873" s="1"/>
      <c r="N873" s="1"/>
      <c r="O873" s="1"/>
      <c r="S873" s="1"/>
      <c r="T873" s="1"/>
      <c r="U873" s="1"/>
    </row>
    <row r="874" spans="1:21" ht="15" x14ac:dyDescent="0.25">
      <c r="A874" s="1"/>
      <c r="B874" s="1"/>
      <c r="C874" s="1"/>
      <c r="G874" s="1"/>
      <c r="H874" s="1"/>
      <c r="I874" s="1"/>
      <c r="M874" s="1"/>
      <c r="N874" s="1"/>
      <c r="O874" s="1"/>
      <c r="S874" s="1"/>
      <c r="T874" s="1"/>
      <c r="U874" s="1"/>
    </row>
    <row r="875" spans="1:21" ht="15" x14ac:dyDescent="0.25">
      <c r="A875" s="1"/>
      <c r="B875" s="1"/>
      <c r="C875" s="1"/>
      <c r="G875" s="1"/>
      <c r="H875" s="1"/>
      <c r="I875" s="1"/>
      <c r="M875" s="1"/>
      <c r="N875" s="1"/>
      <c r="O875" s="1"/>
      <c r="S875" s="1"/>
      <c r="T875" s="1"/>
      <c r="U875" s="1"/>
    </row>
    <row r="876" spans="1:21" ht="15" x14ac:dyDescent="0.25">
      <c r="A876" s="1"/>
      <c r="B876" s="1"/>
      <c r="C876" s="1"/>
      <c r="G876" s="1"/>
      <c r="H876" s="1"/>
      <c r="I876" s="1"/>
      <c r="M876" s="1"/>
      <c r="N876" s="1"/>
      <c r="O876" s="1"/>
      <c r="S876" s="1"/>
      <c r="T876" s="1"/>
      <c r="U876" s="1"/>
    </row>
    <row r="877" spans="1:21" ht="15" x14ac:dyDescent="0.25">
      <c r="A877" s="1"/>
      <c r="B877" s="1"/>
      <c r="C877" s="1"/>
      <c r="G877" s="1"/>
      <c r="H877" s="1"/>
      <c r="I877" s="1"/>
      <c r="M877" s="1"/>
      <c r="N877" s="1"/>
      <c r="O877" s="1"/>
      <c r="S877" s="1"/>
      <c r="T877" s="1"/>
      <c r="U877" s="1"/>
    </row>
    <row r="878" spans="1:21" ht="15" x14ac:dyDescent="0.25">
      <c r="A878" s="1"/>
      <c r="B878" s="1"/>
      <c r="C878" s="1"/>
      <c r="G878" s="1"/>
      <c r="H878" s="1"/>
      <c r="I878" s="1"/>
      <c r="M878" s="1"/>
      <c r="N878" s="1"/>
      <c r="O878" s="1"/>
      <c r="S878" s="1"/>
      <c r="T878" s="1"/>
      <c r="U878" s="1"/>
    </row>
    <row r="879" spans="1:21" ht="15" x14ac:dyDescent="0.25">
      <c r="A879" s="1"/>
      <c r="B879" s="1"/>
      <c r="C879" s="1"/>
      <c r="G879" s="1"/>
      <c r="H879" s="1"/>
      <c r="I879" s="1"/>
      <c r="M879" s="1"/>
      <c r="N879" s="1"/>
      <c r="O879" s="1"/>
      <c r="S879" s="1"/>
      <c r="T879" s="1"/>
      <c r="U879" s="1"/>
    </row>
    <row r="880" spans="1:21" ht="15" x14ac:dyDescent="0.25">
      <c r="A880" s="1"/>
      <c r="B880" s="1"/>
      <c r="C880" s="1"/>
      <c r="G880" s="1"/>
      <c r="H880" s="1"/>
      <c r="I880" s="1"/>
      <c r="M880" s="1"/>
      <c r="N880" s="1"/>
      <c r="O880" s="1"/>
      <c r="S880" s="1"/>
      <c r="T880" s="1"/>
      <c r="U880" s="1"/>
    </row>
    <row r="881" spans="1:21" ht="15" x14ac:dyDescent="0.25">
      <c r="A881" s="1"/>
      <c r="B881" s="1"/>
      <c r="C881" s="1"/>
      <c r="G881" s="1"/>
      <c r="H881" s="1"/>
      <c r="I881" s="1"/>
      <c r="M881" s="1"/>
      <c r="N881" s="1"/>
      <c r="O881" s="1"/>
      <c r="S881" s="1"/>
      <c r="T881" s="1"/>
      <c r="U881" s="1"/>
    </row>
    <row r="882" spans="1:21" ht="15" x14ac:dyDescent="0.25">
      <c r="A882" s="1"/>
      <c r="B882" s="1"/>
      <c r="C882" s="1"/>
      <c r="G882" s="1"/>
      <c r="H882" s="1"/>
      <c r="I882" s="1"/>
      <c r="M882" s="1"/>
      <c r="N882" s="1"/>
      <c r="O882" s="1"/>
      <c r="S882" s="1"/>
      <c r="T882" s="1"/>
      <c r="U882" s="1"/>
    </row>
    <row r="883" spans="1:21" ht="15" x14ac:dyDescent="0.25">
      <c r="A883" s="1"/>
      <c r="B883" s="1"/>
      <c r="C883" s="1"/>
      <c r="G883" s="1"/>
      <c r="H883" s="1"/>
      <c r="I883" s="1"/>
      <c r="M883" s="1"/>
      <c r="N883" s="1"/>
      <c r="O883" s="1"/>
      <c r="S883" s="1"/>
      <c r="T883" s="1"/>
      <c r="U883" s="1"/>
    </row>
    <row r="884" spans="1:21" ht="15" x14ac:dyDescent="0.25">
      <c r="A884" s="1"/>
      <c r="B884" s="1"/>
      <c r="C884" s="1"/>
      <c r="G884" s="1"/>
      <c r="H884" s="1"/>
      <c r="I884" s="1"/>
      <c r="M884" s="1"/>
      <c r="N884" s="1"/>
      <c r="O884" s="1"/>
      <c r="S884" s="1"/>
      <c r="T884" s="1"/>
      <c r="U884" s="1"/>
    </row>
    <row r="885" spans="1:21" ht="15" x14ac:dyDescent="0.25">
      <c r="A885" s="1"/>
      <c r="B885" s="1"/>
      <c r="C885" s="1"/>
      <c r="G885" s="1"/>
      <c r="H885" s="1"/>
      <c r="I885" s="1"/>
      <c r="M885" s="1"/>
      <c r="N885" s="1"/>
      <c r="O885" s="1"/>
      <c r="S885" s="1"/>
      <c r="T885" s="1"/>
      <c r="U885" s="1"/>
    </row>
    <row r="886" spans="1:21" ht="15" x14ac:dyDescent="0.25">
      <c r="A886" s="1"/>
      <c r="B886" s="1"/>
      <c r="C886" s="1"/>
      <c r="G886" s="1"/>
      <c r="H886" s="1"/>
      <c r="I886" s="1"/>
      <c r="M886" s="1"/>
      <c r="N886" s="1"/>
      <c r="O886" s="1"/>
      <c r="S886" s="1"/>
      <c r="T886" s="1"/>
      <c r="U886" s="1"/>
    </row>
    <row r="887" spans="1:21" ht="15" x14ac:dyDescent="0.25">
      <c r="A887" s="1"/>
      <c r="B887" s="1"/>
      <c r="C887" s="1"/>
      <c r="G887" s="1"/>
      <c r="H887" s="1"/>
      <c r="I887" s="1"/>
      <c r="M887" s="1"/>
      <c r="N887" s="1"/>
      <c r="O887" s="1"/>
      <c r="S887" s="1"/>
      <c r="T887" s="1"/>
      <c r="U887" s="1"/>
    </row>
    <row r="888" spans="1:21" ht="15" x14ac:dyDescent="0.25">
      <c r="A888" s="1"/>
      <c r="B888" s="1"/>
      <c r="C888" s="1"/>
      <c r="G888" s="1"/>
      <c r="H888" s="1"/>
      <c r="I888" s="1"/>
      <c r="M888" s="1"/>
      <c r="N888" s="1"/>
      <c r="O888" s="1"/>
      <c r="S888" s="1"/>
      <c r="T888" s="1"/>
      <c r="U888" s="1"/>
    </row>
    <row r="889" spans="1:21" ht="15" x14ac:dyDescent="0.25">
      <c r="A889" s="1"/>
      <c r="B889" s="1"/>
      <c r="C889" s="1"/>
      <c r="G889" s="1"/>
      <c r="H889" s="1"/>
      <c r="I889" s="1"/>
      <c r="M889" s="1"/>
      <c r="N889" s="1"/>
      <c r="O889" s="1"/>
      <c r="S889" s="1"/>
      <c r="T889" s="1"/>
      <c r="U889" s="1"/>
    </row>
    <row r="890" spans="1:21" ht="15" x14ac:dyDescent="0.25">
      <c r="A890" s="1"/>
      <c r="B890" s="1"/>
      <c r="C890" s="1"/>
      <c r="G890" s="1"/>
      <c r="H890" s="1"/>
      <c r="I890" s="1"/>
      <c r="M890" s="1"/>
      <c r="N890" s="1"/>
      <c r="O890" s="1"/>
      <c r="S890" s="1"/>
      <c r="T890" s="1"/>
      <c r="U890" s="1"/>
    </row>
    <row r="891" spans="1:21" ht="15" x14ac:dyDescent="0.25">
      <c r="A891" s="1"/>
      <c r="B891" s="1"/>
      <c r="C891" s="1"/>
      <c r="G891" s="1"/>
      <c r="H891" s="1"/>
      <c r="I891" s="1"/>
      <c r="M891" s="1"/>
      <c r="N891" s="1"/>
      <c r="O891" s="1"/>
      <c r="S891" s="1"/>
      <c r="T891" s="1"/>
      <c r="U891" s="1"/>
    </row>
    <row r="892" spans="1:21" ht="15" x14ac:dyDescent="0.25">
      <c r="A892" s="1"/>
      <c r="B892" s="1"/>
      <c r="C892" s="1"/>
      <c r="G892" s="1"/>
      <c r="H892" s="1"/>
      <c r="I892" s="1"/>
      <c r="M892" s="1"/>
      <c r="N892" s="1"/>
      <c r="O892" s="1"/>
      <c r="S892" s="1"/>
      <c r="T892" s="1"/>
      <c r="U892" s="1"/>
    </row>
    <row r="893" spans="1:21" ht="15" x14ac:dyDescent="0.25">
      <c r="A893" s="1"/>
      <c r="B893" s="1"/>
      <c r="C893" s="1"/>
      <c r="G893" s="1"/>
      <c r="H893" s="1"/>
      <c r="I893" s="1"/>
      <c r="M893" s="1"/>
      <c r="N893" s="1"/>
      <c r="O893" s="1"/>
      <c r="S893" s="1"/>
      <c r="T893" s="1"/>
      <c r="U893" s="1"/>
    </row>
    <row r="894" spans="1:21" ht="15" x14ac:dyDescent="0.25">
      <c r="A894" s="1"/>
      <c r="B894" s="1"/>
      <c r="C894" s="1"/>
      <c r="G894" s="1"/>
      <c r="H894" s="1"/>
      <c r="I894" s="1"/>
      <c r="M894" s="1"/>
      <c r="N894" s="1"/>
      <c r="O894" s="1"/>
      <c r="S894" s="1"/>
      <c r="T894" s="1"/>
      <c r="U894" s="1"/>
    </row>
    <row r="895" spans="1:21" ht="15" x14ac:dyDescent="0.25">
      <c r="A895" s="1"/>
      <c r="B895" s="1"/>
      <c r="C895" s="1"/>
      <c r="G895" s="1"/>
      <c r="H895" s="1"/>
      <c r="I895" s="1"/>
      <c r="M895" s="1"/>
      <c r="N895" s="1"/>
      <c r="O895" s="1"/>
      <c r="S895" s="1"/>
      <c r="T895" s="1"/>
      <c r="U895" s="1"/>
    </row>
    <row r="896" spans="1:21" ht="15" x14ac:dyDescent="0.25">
      <c r="A896" s="1"/>
      <c r="B896" s="1"/>
      <c r="C896" s="1"/>
      <c r="G896" s="1"/>
      <c r="H896" s="1"/>
      <c r="I896" s="1"/>
      <c r="M896" s="1"/>
      <c r="N896" s="1"/>
      <c r="O896" s="1"/>
      <c r="S896" s="1"/>
      <c r="T896" s="1"/>
      <c r="U896" s="1"/>
    </row>
    <row r="897" spans="1:21" ht="15" x14ac:dyDescent="0.25">
      <c r="A897" s="1"/>
      <c r="B897" s="1"/>
      <c r="C897" s="1"/>
      <c r="G897" s="1"/>
      <c r="H897" s="1"/>
      <c r="I897" s="1"/>
      <c r="M897" s="1"/>
      <c r="N897" s="1"/>
      <c r="O897" s="1"/>
      <c r="S897" s="1"/>
      <c r="T897" s="1"/>
      <c r="U897" s="1"/>
    </row>
    <row r="898" spans="1:21" ht="15" x14ac:dyDescent="0.25">
      <c r="A898" s="1"/>
      <c r="B898" s="1"/>
      <c r="C898" s="1"/>
      <c r="G898" s="1"/>
      <c r="H898" s="1"/>
      <c r="I898" s="1"/>
      <c r="M898" s="1"/>
      <c r="N898" s="1"/>
      <c r="O898" s="1"/>
      <c r="S898" s="1"/>
      <c r="T898" s="1"/>
      <c r="U898" s="1"/>
    </row>
    <row r="899" spans="1:21" ht="15" x14ac:dyDescent="0.25">
      <c r="A899" s="1"/>
      <c r="B899" s="1"/>
      <c r="C899" s="1"/>
      <c r="G899" s="1"/>
      <c r="H899" s="1"/>
      <c r="I899" s="1"/>
      <c r="M899" s="1"/>
      <c r="N899" s="1"/>
      <c r="O899" s="1"/>
      <c r="S899" s="1"/>
      <c r="T899" s="1"/>
      <c r="U899" s="1"/>
    </row>
    <row r="900" spans="1:21" ht="15" x14ac:dyDescent="0.25">
      <c r="A900" s="1"/>
      <c r="B900" s="1"/>
      <c r="C900" s="1"/>
      <c r="G900" s="1"/>
      <c r="H900" s="1"/>
      <c r="I900" s="1"/>
      <c r="M900" s="1"/>
      <c r="N900" s="1"/>
      <c r="O900" s="1"/>
      <c r="S900" s="1"/>
      <c r="T900" s="1"/>
      <c r="U900" s="1"/>
    </row>
    <row r="901" spans="1:21" ht="15" x14ac:dyDescent="0.25">
      <c r="A901" s="1"/>
      <c r="B901" s="1"/>
      <c r="C901" s="1"/>
      <c r="G901" s="1"/>
      <c r="H901" s="1"/>
      <c r="I901" s="1"/>
      <c r="M901" s="1"/>
      <c r="N901" s="1"/>
      <c r="O901" s="1"/>
      <c r="S901" s="1"/>
      <c r="T901" s="1"/>
      <c r="U901" s="1"/>
    </row>
    <row r="902" spans="1:21" ht="15" x14ac:dyDescent="0.25">
      <c r="A902" s="1"/>
      <c r="B902" s="1"/>
      <c r="C902" s="1"/>
      <c r="G902" s="1"/>
      <c r="H902" s="1"/>
      <c r="I902" s="1"/>
      <c r="M902" s="1"/>
      <c r="N902" s="1"/>
      <c r="O902" s="1"/>
      <c r="S902" s="1"/>
      <c r="T902" s="1"/>
      <c r="U902" s="1"/>
    </row>
    <row r="903" spans="1:21" ht="15" x14ac:dyDescent="0.25">
      <c r="A903" s="1"/>
      <c r="B903" s="1"/>
      <c r="C903" s="1"/>
      <c r="G903" s="1"/>
      <c r="H903" s="1"/>
      <c r="I903" s="1"/>
      <c r="M903" s="1"/>
      <c r="N903" s="1"/>
      <c r="O903" s="1"/>
      <c r="S903" s="1"/>
      <c r="T903" s="1"/>
      <c r="U903" s="1"/>
    </row>
    <row r="904" spans="1:21" ht="15" x14ac:dyDescent="0.25">
      <c r="A904" s="1"/>
      <c r="B904" s="1"/>
      <c r="C904" s="1"/>
      <c r="G904" s="1"/>
      <c r="H904" s="1"/>
      <c r="I904" s="1"/>
      <c r="M904" s="1"/>
      <c r="N904" s="1"/>
      <c r="O904" s="1"/>
      <c r="S904" s="1"/>
      <c r="T904" s="1"/>
      <c r="U904" s="1"/>
    </row>
    <row r="905" spans="1:21" ht="15" x14ac:dyDescent="0.25">
      <c r="A905" s="1"/>
      <c r="B905" s="1"/>
      <c r="C905" s="1"/>
      <c r="G905" s="1"/>
      <c r="H905" s="1"/>
      <c r="I905" s="1"/>
      <c r="M905" s="1"/>
      <c r="N905" s="1"/>
      <c r="O905" s="1"/>
      <c r="S905" s="1"/>
      <c r="T905" s="1"/>
      <c r="U905" s="1"/>
    </row>
    <row r="906" spans="1:21" ht="15" x14ac:dyDescent="0.25">
      <c r="A906" s="1"/>
      <c r="B906" s="1"/>
      <c r="C906" s="1"/>
      <c r="G906" s="1"/>
      <c r="H906" s="1"/>
      <c r="I906" s="1"/>
      <c r="M906" s="1"/>
      <c r="N906" s="1"/>
      <c r="O906" s="1"/>
      <c r="S906" s="1"/>
      <c r="T906" s="1"/>
      <c r="U906" s="1"/>
    </row>
    <row r="907" spans="1:21" ht="15" x14ac:dyDescent="0.25">
      <c r="A907" s="1"/>
      <c r="B907" s="1"/>
      <c r="C907" s="1"/>
      <c r="G907" s="1"/>
      <c r="H907" s="1"/>
      <c r="I907" s="1"/>
      <c r="M907" s="1"/>
      <c r="N907" s="1"/>
      <c r="O907" s="1"/>
      <c r="S907" s="1"/>
      <c r="T907" s="1"/>
      <c r="U907" s="1"/>
    </row>
    <row r="908" spans="1:21" ht="15" x14ac:dyDescent="0.25">
      <c r="A908" s="1"/>
      <c r="B908" s="1"/>
      <c r="C908" s="1"/>
      <c r="G908" s="1"/>
      <c r="H908" s="1"/>
      <c r="I908" s="1"/>
      <c r="M908" s="1"/>
      <c r="N908" s="1"/>
      <c r="O908" s="1"/>
      <c r="S908" s="1"/>
      <c r="T908" s="1"/>
      <c r="U908" s="1"/>
    </row>
    <row r="909" spans="1:21" ht="15" x14ac:dyDescent="0.25">
      <c r="A909" s="1"/>
      <c r="B909" s="1"/>
      <c r="C909" s="1"/>
      <c r="G909" s="1"/>
      <c r="H909" s="1"/>
      <c r="I909" s="1"/>
      <c r="M909" s="1"/>
      <c r="N909" s="1"/>
      <c r="O909" s="1"/>
      <c r="S909" s="1"/>
      <c r="T909" s="1"/>
      <c r="U909" s="1"/>
    </row>
    <row r="910" spans="1:21" ht="15" x14ac:dyDescent="0.25">
      <c r="A910" s="1"/>
      <c r="B910" s="1"/>
      <c r="C910" s="1"/>
      <c r="G910" s="1"/>
      <c r="H910" s="1"/>
      <c r="I910" s="1"/>
      <c r="M910" s="1"/>
      <c r="N910" s="1"/>
      <c r="O910" s="1"/>
      <c r="S910" s="1"/>
      <c r="T910" s="1"/>
      <c r="U910" s="1"/>
    </row>
    <row r="911" spans="1:21" ht="15" x14ac:dyDescent="0.25">
      <c r="A911" s="1"/>
      <c r="B911" s="1"/>
      <c r="C911" s="1"/>
      <c r="G911" s="1"/>
      <c r="H911" s="1"/>
      <c r="I911" s="1"/>
      <c r="M911" s="1"/>
      <c r="N911" s="1"/>
      <c r="O911" s="1"/>
      <c r="S911" s="1"/>
      <c r="T911" s="1"/>
      <c r="U911" s="1"/>
    </row>
    <row r="912" spans="1:21" ht="15" x14ac:dyDescent="0.25">
      <c r="A912" s="1"/>
      <c r="B912" s="1"/>
      <c r="C912" s="1"/>
      <c r="G912" s="1"/>
      <c r="H912" s="1"/>
      <c r="I912" s="1"/>
      <c r="M912" s="1"/>
      <c r="N912" s="1"/>
      <c r="O912" s="1"/>
      <c r="S912" s="1"/>
      <c r="T912" s="1"/>
      <c r="U912" s="1"/>
    </row>
    <row r="913" spans="1:21" ht="15" x14ac:dyDescent="0.25">
      <c r="A913" s="1"/>
      <c r="B913" s="1"/>
      <c r="C913" s="1"/>
      <c r="G913" s="1"/>
      <c r="H913" s="1"/>
      <c r="I913" s="1"/>
      <c r="M913" s="1"/>
      <c r="N913" s="1"/>
      <c r="O913" s="1"/>
      <c r="S913" s="1"/>
      <c r="T913" s="1"/>
      <c r="U913" s="1"/>
    </row>
    <row r="914" spans="1:21" ht="15" x14ac:dyDescent="0.25">
      <c r="A914" s="1"/>
      <c r="B914" s="1"/>
      <c r="C914" s="1"/>
      <c r="G914" s="1"/>
      <c r="H914" s="1"/>
      <c r="I914" s="1"/>
      <c r="M914" s="1"/>
      <c r="N914" s="1"/>
      <c r="O914" s="1"/>
      <c r="S914" s="1"/>
      <c r="T914" s="1"/>
      <c r="U914" s="1"/>
    </row>
    <row r="915" spans="1:21" ht="15" x14ac:dyDescent="0.25">
      <c r="A915" s="1"/>
      <c r="B915" s="1"/>
      <c r="C915" s="1"/>
      <c r="G915" s="1"/>
      <c r="H915" s="1"/>
      <c r="I915" s="1"/>
      <c r="M915" s="1"/>
      <c r="N915" s="1"/>
      <c r="O915" s="1"/>
      <c r="S915" s="1"/>
      <c r="T915" s="1"/>
      <c r="U915" s="1"/>
    </row>
    <row r="916" spans="1:21" ht="15" x14ac:dyDescent="0.25">
      <c r="A916" s="1"/>
      <c r="B916" s="1"/>
      <c r="C916" s="1"/>
      <c r="G916" s="1"/>
      <c r="H916" s="1"/>
      <c r="I916" s="1"/>
      <c r="M916" s="1"/>
      <c r="N916" s="1"/>
      <c r="O916" s="1"/>
      <c r="S916" s="1"/>
      <c r="T916" s="1"/>
      <c r="U916" s="1"/>
    </row>
    <row r="917" spans="1:21" ht="15" x14ac:dyDescent="0.25">
      <c r="A917" s="1"/>
      <c r="B917" s="1"/>
      <c r="C917" s="1"/>
      <c r="G917" s="1"/>
      <c r="H917" s="1"/>
      <c r="I917" s="1"/>
      <c r="M917" s="1"/>
      <c r="N917" s="1"/>
      <c r="O917" s="1"/>
      <c r="S917" s="1"/>
      <c r="T917" s="1"/>
      <c r="U917" s="1"/>
    </row>
    <row r="918" spans="1:21" ht="15" x14ac:dyDescent="0.25">
      <c r="A918" s="1"/>
      <c r="B918" s="1"/>
      <c r="C918" s="1"/>
      <c r="G918" s="1"/>
      <c r="H918" s="1"/>
      <c r="I918" s="1"/>
      <c r="M918" s="1"/>
      <c r="N918" s="1"/>
      <c r="O918" s="1"/>
      <c r="S918" s="1"/>
      <c r="T918" s="1"/>
      <c r="U918" s="1"/>
    </row>
    <row r="919" spans="1:21" ht="15" x14ac:dyDescent="0.25">
      <c r="A919" s="1"/>
      <c r="B919" s="1"/>
      <c r="C919" s="1"/>
      <c r="G919" s="1"/>
      <c r="H919" s="1"/>
      <c r="I919" s="1"/>
      <c r="M919" s="1"/>
      <c r="N919" s="1"/>
      <c r="O919" s="1"/>
      <c r="S919" s="1"/>
      <c r="T919" s="1"/>
      <c r="U919" s="1"/>
    </row>
    <row r="920" spans="1:21" ht="15" x14ac:dyDescent="0.25">
      <c r="A920" s="1"/>
      <c r="B920" s="1"/>
      <c r="C920" s="1"/>
      <c r="G920" s="1"/>
      <c r="H920" s="1"/>
      <c r="I920" s="1"/>
      <c r="M920" s="1"/>
      <c r="N920" s="1"/>
      <c r="O920" s="1"/>
      <c r="S920" s="1"/>
      <c r="T920" s="1"/>
      <c r="U920" s="1"/>
    </row>
    <row r="921" spans="1:21" ht="15" x14ac:dyDescent="0.25">
      <c r="A921" s="1"/>
      <c r="B921" s="1"/>
      <c r="C921" s="1"/>
      <c r="G921" s="1"/>
      <c r="H921" s="1"/>
      <c r="I921" s="1"/>
      <c r="M921" s="1"/>
      <c r="N921" s="1"/>
      <c r="O921" s="1"/>
      <c r="S921" s="1"/>
      <c r="T921" s="1"/>
      <c r="U921" s="1"/>
    </row>
    <row r="922" spans="1:21" ht="15" x14ac:dyDescent="0.25">
      <c r="A922" s="1"/>
      <c r="B922" s="1"/>
      <c r="C922" s="1"/>
      <c r="G922" s="1"/>
      <c r="H922" s="1"/>
      <c r="I922" s="1"/>
      <c r="M922" s="1"/>
      <c r="N922" s="1"/>
      <c r="O922" s="1"/>
      <c r="S922" s="1"/>
      <c r="T922" s="1"/>
      <c r="U922" s="1"/>
    </row>
    <row r="923" spans="1:21" ht="15" x14ac:dyDescent="0.25">
      <c r="A923" s="1"/>
      <c r="B923" s="1"/>
      <c r="C923" s="1"/>
      <c r="G923" s="1"/>
      <c r="H923" s="1"/>
      <c r="I923" s="1"/>
      <c r="M923" s="1"/>
      <c r="N923" s="1"/>
      <c r="O923" s="1"/>
      <c r="S923" s="1"/>
      <c r="T923" s="1"/>
      <c r="U923" s="1"/>
    </row>
    <row r="924" spans="1:21" ht="15" x14ac:dyDescent="0.25">
      <c r="A924" s="1"/>
      <c r="B924" s="1"/>
      <c r="C924" s="1"/>
      <c r="G924" s="1"/>
      <c r="H924" s="1"/>
      <c r="I924" s="1"/>
      <c r="M924" s="1"/>
      <c r="N924" s="1"/>
      <c r="O924" s="1"/>
      <c r="S924" s="1"/>
      <c r="T924" s="1"/>
      <c r="U924" s="1"/>
    </row>
    <row r="925" spans="1:21" ht="15" x14ac:dyDescent="0.25">
      <c r="A925" s="1"/>
      <c r="B925" s="1"/>
      <c r="C925" s="1"/>
      <c r="G925" s="1"/>
      <c r="H925" s="1"/>
      <c r="I925" s="1"/>
      <c r="M925" s="1"/>
      <c r="N925" s="1"/>
      <c r="O925" s="1"/>
      <c r="S925" s="1"/>
      <c r="T925" s="1"/>
      <c r="U925" s="1"/>
    </row>
    <row r="926" spans="1:21" ht="15" x14ac:dyDescent="0.25">
      <c r="A926" s="1"/>
      <c r="B926" s="1"/>
      <c r="C926" s="1"/>
      <c r="G926" s="1"/>
      <c r="H926" s="1"/>
      <c r="I926" s="1"/>
      <c r="M926" s="1"/>
      <c r="N926" s="1"/>
      <c r="O926" s="1"/>
      <c r="S926" s="1"/>
      <c r="T926" s="1"/>
      <c r="U926" s="1"/>
    </row>
    <row r="927" spans="1:21" ht="15" x14ac:dyDescent="0.25">
      <c r="A927" s="1"/>
      <c r="B927" s="1"/>
      <c r="C927" s="1"/>
      <c r="G927" s="1"/>
      <c r="H927" s="1"/>
      <c r="I927" s="1"/>
      <c r="M927" s="1"/>
      <c r="N927" s="1"/>
      <c r="O927" s="1"/>
      <c r="S927" s="1"/>
      <c r="T927" s="1"/>
      <c r="U927" s="1"/>
    </row>
    <row r="928" spans="1:21" ht="15" x14ac:dyDescent="0.25">
      <c r="A928" s="1"/>
      <c r="B928" s="1"/>
      <c r="C928" s="1"/>
      <c r="G928" s="1"/>
      <c r="H928" s="1"/>
      <c r="I928" s="1"/>
      <c r="M928" s="1"/>
      <c r="N928" s="1"/>
      <c r="O928" s="1"/>
      <c r="S928" s="1"/>
      <c r="T928" s="1"/>
      <c r="U928" s="1"/>
    </row>
    <row r="929" spans="1:21" ht="15" x14ac:dyDescent="0.25">
      <c r="A929" s="1"/>
      <c r="B929" s="1"/>
      <c r="C929" s="1"/>
      <c r="G929" s="1"/>
      <c r="H929" s="1"/>
      <c r="I929" s="1"/>
      <c r="M929" s="1"/>
      <c r="N929" s="1"/>
      <c r="O929" s="1"/>
      <c r="S929" s="1"/>
      <c r="T929" s="1"/>
      <c r="U929" s="1"/>
    </row>
    <row r="930" spans="1:21" ht="15" x14ac:dyDescent="0.25">
      <c r="A930" s="1"/>
      <c r="B930" s="1"/>
      <c r="C930" s="1"/>
      <c r="G930" s="1"/>
      <c r="H930" s="1"/>
      <c r="I930" s="1"/>
      <c r="M930" s="1"/>
      <c r="N930" s="1"/>
      <c r="O930" s="1"/>
      <c r="S930" s="1"/>
      <c r="T930" s="1"/>
      <c r="U930" s="1"/>
    </row>
    <row r="931" spans="1:21" ht="15" x14ac:dyDescent="0.25">
      <c r="A931" s="1"/>
      <c r="B931" s="1"/>
      <c r="C931" s="1"/>
      <c r="G931" s="1"/>
      <c r="H931" s="1"/>
      <c r="I931" s="1"/>
      <c r="M931" s="1"/>
      <c r="N931" s="1"/>
      <c r="O931" s="1"/>
      <c r="S931" s="1"/>
      <c r="T931" s="1"/>
      <c r="U931" s="1"/>
    </row>
    <row r="932" spans="1:21" ht="15" x14ac:dyDescent="0.25">
      <c r="A932" s="1"/>
      <c r="B932" s="1"/>
      <c r="C932" s="1"/>
      <c r="G932" s="1"/>
      <c r="H932" s="1"/>
      <c r="I932" s="1"/>
      <c r="M932" s="1"/>
      <c r="N932" s="1"/>
      <c r="O932" s="1"/>
      <c r="S932" s="1"/>
      <c r="T932" s="1"/>
      <c r="U932" s="1"/>
    </row>
    <row r="933" spans="1:21" ht="15" x14ac:dyDescent="0.25">
      <c r="A933" s="1"/>
      <c r="B933" s="1"/>
      <c r="C933" s="1"/>
      <c r="G933" s="1"/>
      <c r="H933" s="1"/>
      <c r="I933" s="1"/>
      <c r="M933" s="1"/>
      <c r="N933" s="1"/>
      <c r="O933" s="1"/>
      <c r="S933" s="1"/>
      <c r="T933" s="1"/>
      <c r="U933" s="1"/>
    </row>
    <row r="934" spans="1:21" ht="15" x14ac:dyDescent="0.25">
      <c r="A934" s="1"/>
      <c r="B934" s="1"/>
      <c r="C934" s="1"/>
      <c r="G934" s="1"/>
      <c r="H934" s="1"/>
      <c r="I934" s="1"/>
      <c r="M934" s="1"/>
      <c r="N934" s="1"/>
      <c r="O934" s="1"/>
      <c r="S934" s="1"/>
      <c r="T934" s="1"/>
      <c r="U934" s="1"/>
    </row>
    <row r="935" spans="1:21" ht="15" x14ac:dyDescent="0.25">
      <c r="A935" s="1"/>
      <c r="B935" s="1"/>
      <c r="C935" s="1"/>
      <c r="G935" s="1"/>
      <c r="H935" s="1"/>
      <c r="I935" s="1"/>
      <c r="M935" s="1"/>
      <c r="N935" s="1"/>
      <c r="O935" s="1"/>
      <c r="S935" s="1"/>
      <c r="T935" s="1"/>
      <c r="U935" s="1"/>
    </row>
    <row r="936" spans="1:21" ht="15" x14ac:dyDescent="0.25">
      <c r="A936" s="1"/>
      <c r="B936" s="1"/>
      <c r="C936" s="1"/>
      <c r="G936" s="1"/>
      <c r="H936" s="1"/>
      <c r="I936" s="1"/>
      <c r="M936" s="1"/>
      <c r="N936" s="1"/>
      <c r="O936" s="1"/>
      <c r="S936" s="1"/>
      <c r="T936" s="1"/>
      <c r="U936" s="1"/>
    </row>
    <row r="937" spans="1:21" ht="15" x14ac:dyDescent="0.25">
      <c r="A937" s="1"/>
      <c r="B937" s="1"/>
      <c r="C937" s="1"/>
      <c r="G937" s="1"/>
      <c r="H937" s="1"/>
      <c r="I937" s="1"/>
      <c r="M937" s="1"/>
      <c r="N937" s="1"/>
      <c r="O937" s="1"/>
      <c r="S937" s="1"/>
      <c r="T937" s="1"/>
      <c r="U937" s="1"/>
    </row>
    <row r="938" spans="1:21" ht="15" x14ac:dyDescent="0.25">
      <c r="A938" s="1"/>
      <c r="B938" s="1"/>
      <c r="C938" s="1"/>
      <c r="G938" s="1"/>
      <c r="H938" s="1"/>
      <c r="I938" s="1"/>
      <c r="M938" s="1"/>
      <c r="N938" s="1"/>
      <c r="O938" s="1"/>
      <c r="S938" s="1"/>
      <c r="T938" s="1"/>
      <c r="U938" s="1"/>
    </row>
    <row r="939" spans="1:21" ht="15" x14ac:dyDescent="0.25">
      <c r="A939" s="1"/>
      <c r="B939" s="1"/>
      <c r="C939" s="1"/>
      <c r="G939" s="1"/>
      <c r="H939" s="1"/>
      <c r="I939" s="1"/>
      <c r="M939" s="1"/>
      <c r="N939" s="1"/>
      <c r="O939" s="1"/>
      <c r="S939" s="1"/>
      <c r="T939" s="1"/>
      <c r="U939" s="1"/>
    </row>
    <row r="940" spans="1:21" ht="15" x14ac:dyDescent="0.25">
      <c r="A940" s="1"/>
      <c r="B940" s="1"/>
      <c r="C940" s="1"/>
      <c r="G940" s="1"/>
      <c r="H940" s="1"/>
      <c r="I940" s="1"/>
      <c r="M940" s="1"/>
      <c r="N940" s="1"/>
      <c r="O940" s="1"/>
      <c r="S940" s="1"/>
      <c r="T940" s="1"/>
      <c r="U940" s="1"/>
    </row>
    <row r="941" spans="1:21" ht="15" x14ac:dyDescent="0.25">
      <c r="A941" s="1"/>
      <c r="B941" s="1"/>
      <c r="C941" s="1"/>
      <c r="G941" s="1"/>
      <c r="H941" s="1"/>
      <c r="I941" s="1"/>
      <c r="M941" s="1"/>
      <c r="N941" s="1"/>
      <c r="O941" s="1"/>
      <c r="S941" s="1"/>
      <c r="T941" s="1"/>
      <c r="U941" s="1"/>
    </row>
    <row r="942" spans="1:21" ht="15" x14ac:dyDescent="0.25">
      <c r="A942" s="1"/>
      <c r="B942" s="1"/>
      <c r="C942" s="1"/>
      <c r="G942" s="1"/>
      <c r="H942" s="1"/>
      <c r="I942" s="1"/>
      <c r="M942" s="1"/>
      <c r="N942" s="1"/>
      <c r="O942" s="1"/>
      <c r="S942" s="1"/>
      <c r="T942" s="1"/>
      <c r="U942" s="1"/>
    </row>
    <row r="943" spans="1:21" ht="15" x14ac:dyDescent="0.25">
      <c r="A943" s="1"/>
      <c r="B943" s="1"/>
      <c r="C943" s="1"/>
      <c r="G943" s="1"/>
      <c r="H943" s="1"/>
      <c r="I943" s="1"/>
      <c r="M943" s="1"/>
      <c r="N943" s="1"/>
      <c r="O943" s="1"/>
      <c r="S943" s="1"/>
      <c r="T943" s="1"/>
      <c r="U943" s="1"/>
    </row>
    <row r="944" spans="1:21" ht="15" x14ac:dyDescent="0.25">
      <c r="A944" s="1"/>
      <c r="B944" s="1"/>
      <c r="C944" s="1"/>
      <c r="G944" s="1"/>
      <c r="H944" s="1"/>
      <c r="I944" s="1"/>
      <c r="M944" s="1"/>
      <c r="N944" s="1"/>
      <c r="O944" s="1"/>
      <c r="S944" s="1"/>
      <c r="T944" s="1"/>
      <c r="U944" s="1"/>
    </row>
    <row r="945" spans="1:21" ht="15" x14ac:dyDescent="0.25">
      <c r="A945" s="1"/>
      <c r="B945" s="1"/>
      <c r="C945" s="1"/>
      <c r="G945" s="1"/>
      <c r="H945" s="1"/>
      <c r="I945" s="1"/>
      <c r="M945" s="1"/>
      <c r="N945" s="1"/>
      <c r="O945" s="1"/>
      <c r="S945" s="1"/>
      <c r="T945" s="1"/>
      <c r="U945" s="1"/>
    </row>
    <row r="946" spans="1:21" ht="15" x14ac:dyDescent="0.25">
      <c r="A946" s="1"/>
      <c r="B946" s="1"/>
      <c r="C946" s="1"/>
      <c r="G946" s="1"/>
      <c r="H946" s="1"/>
      <c r="I946" s="1"/>
      <c r="M946" s="1"/>
      <c r="N946" s="1"/>
      <c r="O946" s="1"/>
      <c r="S946" s="1"/>
      <c r="T946" s="1"/>
      <c r="U946" s="1"/>
    </row>
    <row r="947" spans="1:21" ht="15" x14ac:dyDescent="0.25">
      <c r="A947" s="1"/>
      <c r="B947" s="1"/>
      <c r="C947" s="1"/>
      <c r="G947" s="1"/>
      <c r="H947" s="1"/>
      <c r="I947" s="1"/>
      <c r="M947" s="1"/>
      <c r="N947" s="1"/>
      <c r="O947" s="1"/>
      <c r="S947" s="1"/>
      <c r="T947" s="1"/>
      <c r="U947" s="1"/>
    </row>
    <row r="948" spans="1:21" ht="15" x14ac:dyDescent="0.25">
      <c r="A948" s="1"/>
      <c r="B948" s="1"/>
      <c r="C948" s="1"/>
      <c r="G948" s="1"/>
      <c r="H948" s="1"/>
      <c r="I948" s="1"/>
      <c r="M948" s="1"/>
      <c r="N948" s="1"/>
      <c r="O948" s="1"/>
      <c r="S948" s="1"/>
      <c r="T948" s="1"/>
      <c r="U948" s="1"/>
    </row>
    <row r="949" spans="1:21" ht="15" x14ac:dyDescent="0.25">
      <c r="A949" s="1"/>
      <c r="B949" s="1"/>
      <c r="C949" s="1"/>
      <c r="G949" s="1"/>
      <c r="H949" s="1"/>
      <c r="I949" s="1"/>
      <c r="M949" s="1"/>
      <c r="N949" s="1"/>
      <c r="O949" s="1"/>
      <c r="S949" s="1"/>
      <c r="T949" s="1"/>
      <c r="U949" s="1"/>
    </row>
    <row r="950" spans="1:21" ht="15" x14ac:dyDescent="0.25">
      <c r="A950" s="1"/>
      <c r="B950" s="1"/>
      <c r="C950" s="1"/>
      <c r="G950" s="1"/>
      <c r="H950" s="1"/>
      <c r="I950" s="1"/>
      <c r="M950" s="1"/>
      <c r="N950" s="1"/>
      <c r="O950" s="1"/>
      <c r="S950" s="1"/>
      <c r="T950" s="1"/>
      <c r="U950" s="1"/>
    </row>
    <row r="951" spans="1:21" ht="15" x14ac:dyDescent="0.25">
      <c r="A951" s="1"/>
      <c r="B951" s="1"/>
      <c r="C951" s="1"/>
      <c r="G951" s="1"/>
      <c r="H951" s="1"/>
      <c r="I951" s="1"/>
      <c r="M951" s="1"/>
      <c r="N951" s="1"/>
      <c r="O951" s="1"/>
      <c r="S951" s="1"/>
      <c r="T951" s="1"/>
      <c r="U951" s="1"/>
    </row>
    <row r="952" spans="1:21" ht="15" x14ac:dyDescent="0.25">
      <c r="A952" s="1"/>
      <c r="B952" s="1"/>
      <c r="C952" s="1"/>
      <c r="G952" s="1"/>
      <c r="H952" s="1"/>
      <c r="I952" s="1"/>
      <c r="M952" s="1"/>
      <c r="N952" s="1"/>
      <c r="O952" s="1"/>
      <c r="S952" s="1"/>
      <c r="T952" s="1"/>
      <c r="U952" s="1"/>
    </row>
    <row r="953" spans="1:21" ht="15" x14ac:dyDescent="0.25">
      <c r="A953" s="1"/>
      <c r="B953" s="1"/>
      <c r="C953" s="1"/>
      <c r="G953" s="1"/>
      <c r="H953" s="1"/>
      <c r="I953" s="1"/>
      <c r="M953" s="1"/>
      <c r="N953" s="1"/>
      <c r="O953" s="1"/>
      <c r="S953" s="1"/>
      <c r="T953" s="1"/>
      <c r="U953" s="1"/>
    </row>
    <row r="954" spans="1:21" ht="15" x14ac:dyDescent="0.25">
      <c r="A954" s="1"/>
      <c r="B954" s="1"/>
      <c r="C954" s="1"/>
      <c r="G954" s="1"/>
      <c r="H954" s="1"/>
      <c r="I954" s="1"/>
      <c r="M954" s="1"/>
      <c r="N954" s="1"/>
      <c r="O954" s="1"/>
      <c r="S954" s="1"/>
      <c r="T954" s="1"/>
      <c r="U954" s="1"/>
    </row>
    <row r="955" spans="1:21" ht="15" x14ac:dyDescent="0.25">
      <c r="A955" s="1"/>
      <c r="B955" s="1"/>
      <c r="C955" s="1"/>
      <c r="G955" s="1"/>
      <c r="H955" s="1"/>
      <c r="I955" s="1"/>
      <c r="M955" s="1"/>
      <c r="N955" s="1"/>
      <c r="O955" s="1"/>
      <c r="S955" s="1"/>
      <c r="T955" s="1"/>
      <c r="U955" s="1"/>
    </row>
    <row r="956" spans="1:21" ht="15" x14ac:dyDescent="0.25">
      <c r="A956" s="1"/>
      <c r="B956" s="1"/>
      <c r="C956" s="1"/>
      <c r="G956" s="1"/>
      <c r="H956" s="1"/>
      <c r="I956" s="1"/>
      <c r="M956" s="1"/>
      <c r="N956" s="1"/>
      <c r="O956" s="1"/>
      <c r="S956" s="1"/>
      <c r="T956" s="1"/>
      <c r="U956" s="1"/>
    </row>
    <row r="957" spans="1:21" ht="15" x14ac:dyDescent="0.25">
      <c r="A957" s="1"/>
      <c r="B957" s="1"/>
      <c r="C957" s="1"/>
      <c r="G957" s="1"/>
      <c r="H957" s="1"/>
      <c r="I957" s="1"/>
      <c r="M957" s="1"/>
      <c r="N957" s="1"/>
      <c r="O957" s="1"/>
      <c r="S957" s="1"/>
      <c r="T957" s="1"/>
      <c r="U957" s="1"/>
    </row>
    <row r="958" spans="1:21" ht="15" x14ac:dyDescent="0.25">
      <c r="A958" s="1"/>
      <c r="B958" s="1"/>
      <c r="C958" s="1"/>
      <c r="G958" s="1"/>
      <c r="H958" s="1"/>
      <c r="I958" s="1"/>
      <c r="M958" s="1"/>
      <c r="N958" s="1"/>
      <c r="O958" s="1"/>
      <c r="S958" s="1"/>
      <c r="T958" s="1"/>
      <c r="U958" s="1"/>
    </row>
    <row r="959" spans="1:21" ht="15" x14ac:dyDescent="0.25">
      <c r="A959" s="1"/>
      <c r="B959" s="1"/>
      <c r="C959" s="1"/>
      <c r="G959" s="1"/>
      <c r="H959" s="1"/>
      <c r="I959" s="1"/>
      <c r="M959" s="1"/>
      <c r="N959" s="1"/>
      <c r="O959" s="1"/>
      <c r="S959" s="1"/>
      <c r="T959" s="1"/>
      <c r="U959" s="1"/>
    </row>
    <row r="960" spans="1:21" ht="15" x14ac:dyDescent="0.25">
      <c r="A960" s="1"/>
      <c r="B960" s="1"/>
      <c r="C960" s="1"/>
      <c r="G960" s="1"/>
      <c r="H960" s="1"/>
      <c r="I960" s="1"/>
      <c r="M960" s="1"/>
      <c r="N960" s="1"/>
      <c r="O960" s="1"/>
      <c r="S960" s="1"/>
      <c r="T960" s="1"/>
      <c r="U960" s="1"/>
    </row>
    <row r="961" spans="1:21" ht="15" x14ac:dyDescent="0.25">
      <c r="A961" s="1"/>
      <c r="B961" s="1"/>
      <c r="C961" s="1"/>
      <c r="G961" s="1"/>
      <c r="H961" s="1"/>
      <c r="I961" s="1"/>
      <c r="M961" s="1"/>
      <c r="N961" s="1"/>
      <c r="O961" s="1"/>
      <c r="S961" s="1"/>
      <c r="T961" s="1"/>
      <c r="U961" s="1"/>
    </row>
    <row r="962" spans="1:21" ht="15" x14ac:dyDescent="0.25">
      <c r="A962" s="1"/>
      <c r="B962" s="1"/>
      <c r="C962" s="1"/>
      <c r="G962" s="1"/>
      <c r="H962" s="1"/>
      <c r="I962" s="1"/>
      <c r="M962" s="1"/>
      <c r="N962" s="1"/>
      <c r="O962" s="1"/>
      <c r="S962" s="1"/>
      <c r="T962" s="1"/>
      <c r="U962" s="1"/>
    </row>
    <row r="963" spans="1:21" ht="15" x14ac:dyDescent="0.25">
      <c r="A963" s="1"/>
      <c r="B963" s="1"/>
      <c r="C963" s="1"/>
      <c r="G963" s="1"/>
      <c r="H963" s="1"/>
      <c r="I963" s="1"/>
      <c r="M963" s="1"/>
      <c r="N963" s="1"/>
      <c r="O963" s="1"/>
      <c r="S963" s="1"/>
      <c r="T963" s="1"/>
      <c r="U963" s="1"/>
    </row>
    <row r="964" spans="1:21" ht="15" x14ac:dyDescent="0.25">
      <c r="A964" s="1"/>
      <c r="B964" s="1"/>
      <c r="C964" s="1"/>
      <c r="G964" s="1"/>
      <c r="H964" s="1"/>
      <c r="I964" s="1"/>
      <c r="M964" s="1"/>
      <c r="N964" s="1"/>
      <c r="O964" s="1"/>
      <c r="S964" s="1"/>
      <c r="T964" s="1"/>
      <c r="U964" s="1"/>
    </row>
    <row r="965" spans="1:21" ht="15" x14ac:dyDescent="0.25">
      <c r="A965" s="1"/>
      <c r="B965" s="1"/>
      <c r="C965" s="1"/>
      <c r="G965" s="1"/>
      <c r="H965" s="1"/>
      <c r="I965" s="1"/>
      <c r="M965" s="1"/>
      <c r="N965" s="1"/>
      <c r="O965" s="1"/>
      <c r="S965" s="1"/>
      <c r="T965" s="1"/>
      <c r="U965" s="1"/>
    </row>
    <row r="966" spans="1:21" ht="15" x14ac:dyDescent="0.25">
      <c r="A966" s="1"/>
      <c r="B966" s="1"/>
      <c r="C966" s="1"/>
      <c r="G966" s="1"/>
      <c r="H966" s="1"/>
      <c r="I966" s="1"/>
      <c r="M966" s="1"/>
      <c r="N966" s="1"/>
      <c r="O966" s="1"/>
      <c r="S966" s="1"/>
      <c r="T966" s="1"/>
      <c r="U966" s="1"/>
    </row>
    <row r="967" spans="1:21" ht="15" x14ac:dyDescent="0.25">
      <c r="A967" s="1"/>
      <c r="B967" s="1"/>
      <c r="C967" s="1"/>
      <c r="G967" s="1"/>
      <c r="H967" s="1"/>
      <c r="I967" s="1"/>
      <c r="M967" s="1"/>
      <c r="N967" s="1"/>
      <c r="O967" s="1"/>
      <c r="S967" s="1"/>
      <c r="T967" s="1"/>
      <c r="U967" s="1"/>
    </row>
    <row r="968" spans="1:21" ht="15" x14ac:dyDescent="0.25">
      <c r="A968" s="1"/>
      <c r="B968" s="1"/>
      <c r="C968" s="1"/>
      <c r="G968" s="1"/>
      <c r="H968" s="1"/>
      <c r="I968" s="1"/>
      <c r="M968" s="1"/>
      <c r="N968" s="1"/>
      <c r="O968" s="1"/>
      <c r="S968" s="1"/>
      <c r="T968" s="1"/>
      <c r="U968" s="1"/>
    </row>
    <row r="969" spans="1:21" ht="15" x14ac:dyDescent="0.25">
      <c r="A969" s="1"/>
      <c r="B969" s="1"/>
      <c r="C969" s="1"/>
      <c r="G969" s="1"/>
      <c r="H969" s="1"/>
      <c r="I969" s="1"/>
      <c r="M969" s="1"/>
      <c r="N969" s="1"/>
      <c r="O969" s="1"/>
      <c r="S969" s="1"/>
      <c r="T969" s="1"/>
      <c r="U969" s="1"/>
    </row>
    <row r="970" spans="1:21" ht="15" x14ac:dyDescent="0.25">
      <c r="A970" s="1"/>
      <c r="B970" s="1"/>
      <c r="C970" s="1"/>
      <c r="G970" s="1"/>
      <c r="H970" s="1"/>
      <c r="I970" s="1"/>
      <c r="M970" s="1"/>
      <c r="N970" s="1"/>
      <c r="O970" s="1"/>
      <c r="S970" s="1"/>
      <c r="T970" s="1"/>
      <c r="U970" s="1"/>
    </row>
    <row r="971" spans="1:21" ht="15" x14ac:dyDescent="0.25">
      <c r="A971" s="1"/>
      <c r="B971" s="1"/>
      <c r="C971" s="1"/>
      <c r="G971" s="1"/>
      <c r="H971" s="1"/>
      <c r="I971" s="1"/>
      <c r="M971" s="1"/>
      <c r="N971" s="1"/>
      <c r="O971" s="1"/>
      <c r="S971" s="1"/>
      <c r="T971" s="1"/>
      <c r="U971" s="1"/>
    </row>
    <row r="972" spans="1:21" ht="15" x14ac:dyDescent="0.25">
      <c r="A972" s="1"/>
      <c r="B972" s="1"/>
      <c r="C972" s="1"/>
      <c r="G972" s="1"/>
      <c r="H972" s="1"/>
      <c r="I972" s="1"/>
      <c r="M972" s="1"/>
      <c r="N972" s="1"/>
      <c r="O972" s="1"/>
      <c r="S972" s="1"/>
      <c r="T972" s="1"/>
      <c r="U972" s="1"/>
    </row>
    <row r="973" spans="1:21" ht="15" x14ac:dyDescent="0.25">
      <c r="A973" s="1"/>
      <c r="B973" s="1"/>
      <c r="C973" s="1"/>
      <c r="G973" s="1"/>
      <c r="H973" s="1"/>
      <c r="I973" s="1"/>
      <c r="M973" s="1"/>
      <c r="N973" s="1"/>
      <c r="O973" s="1"/>
      <c r="S973" s="1"/>
      <c r="T973" s="1"/>
      <c r="U973" s="1"/>
    </row>
    <row r="974" spans="1:21" ht="15" x14ac:dyDescent="0.25">
      <c r="A974" s="1"/>
      <c r="B974" s="1"/>
      <c r="C974" s="1"/>
      <c r="G974" s="1"/>
      <c r="H974" s="1"/>
      <c r="I974" s="1"/>
      <c r="M974" s="1"/>
      <c r="N974" s="1"/>
      <c r="O974" s="1"/>
      <c r="S974" s="1"/>
      <c r="T974" s="1"/>
      <c r="U974" s="1"/>
    </row>
    <row r="975" spans="1:21" ht="15" x14ac:dyDescent="0.25">
      <c r="A975" s="1"/>
      <c r="B975" s="1"/>
      <c r="C975" s="1"/>
      <c r="G975" s="1"/>
      <c r="H975" s="1"/>
      <c r="I975" s="1"/>
      <c r="M975" s="1"/>
      <c r="N975" s="1"/>
      <c r="O975" s="1"/>
      <c r="S975" s="1"/>
      <c r="T975" s="1"/>
      <c r="U975" s="1"/>
    </row>
    <row r="976" spans="1:21" ht="15" x14ac:dyDescent="0.25">
      <c r="A976" s="1"/>
      <c r="B976" s="1"/>
      <c r="C976" s="1"/>
      <c r="G976" s="1"/>
      <c r="H976" s="1"/>
      <c r="I976" s="1"/>
      <c r="M976" s="1"/>
      <c r="N976" s="1"/>
      <c r="O976" s="1"/>
      <c r="S976" s="1"/>
      <c r="T976" s="1"/>
      <c r="U976" s="1"/>
    </row>
    <row r="977" spans="1:21" ht="15" x14ac:dyDescent="0.25">
      <c r="A977" s="1"/>
      <c r="B977" s="1"/>
      <c r="C977" s="1"/>
      <c r="G977" s="1"/>
      <c r="H977" s="1"/>
      <c r="I977" s="1"/>
      <c r="M977" s="1"/>
      <c r="N977" s="1"/>
      <c r="O977" s="1"/>
      <c r="S977" s="1"/>
      <c r="T977" s="1"/>
      <c r="U977" s="1"/>
    </row>
    <row r="978" spans="1:21" ht="15" x14ac:dyDescent="0.25">
      <c r="A978" s="1"/>
      <c r="B978" s="1"/>
      <c r="C978" s="1"/>
      <c r="G978" s="1"/>
      <c r="H978" s="1"/>
      <c r="I978" s="1"/>
      <c r="M978" s="1"/>
      <c r="N978" s="1"/>
      <c r="O978" s="1"/>
      <c r="S978" s="1"/>
      <c r="T978" s="1"/>
      <c r="U978" s="1"/>
    </row>
    <row r="979" spans="1:21" ht="15" x14ac:dyDescent="0.25">
      <c r="A979" s="1"/>
      <c r="B979" s="1"/>
      <c r="C979" s="1"/>
      <c r="G979" s="1"/>
      <c r="H979" s="1"/>
      <c r="I979" s="1"/>
      <c r="M979" s="1"/>
      <c r="N979" s="1"/>
      <c r="O979" s="1"/>
      <c r="S979" s="1"/>
      <c r="T979" s="1"/>
      <c r="U979" s="1"/>
    </row>
    <row r="980" spans="1:21" ht="15" x14ac:dyDescent="0.25">
      <c r="A980" s="1"/>
      <c r="B980" s="1"/>
      <c r="C980" s="1"/>
      <c r="G980" s="1"/>
      <c r="H980" s="1"/>
      <c r="I980" s="1"/>
      <c r="M980" s="1"/>
      <c r="N980" s="1"/>
      <c r="O980" s="1"/>
      <c r="S980" s="1"/>
      <c r="T980" s="1"/>
      <c r="U980" s="1"/>
    </row>
    <row r="981" spans="1:21" ht="15" x14ac:dyDescent="0.25">
      <c r="A981" s="1"/>
      <c r="B981" s="1"/>
      <c r="C981" s="1"/>
      <c r="G981" s="1"/>
      <c r="H981" s="1"/>
      <c r="I981" s="1"/>
      <c r="M981" s="1"/>
      <c r="N981" s="1"/>
      <c r="O981" s="1"/>
      <c r="S981" s="1"/>
      <c r="T981" s="1"/>
      <c r="U981" s="1"/>
    </row>
    <row r="982" spans="1:21" ht="15" x14ac:dyDescent="0.25">
      <c r="A982" s="1"/>
      <c r="B982" s="1"/>
      <c r="C982" s="1"/>
      <c r="G982" s="1"/>
      <c r="H982" s="1"/>
      <c r="I982" s="1"/>
      <c r="M982" s="1"/>
      <c r="N982" s="1"/>
      <c r="O982" s="1"/>
      <c r="S982" s="1"/>
      <c r="T982" s="1"/>
      <c r="U982" s="1"/>
    </row>
    <row r="983" spans="1:21" ht="15" x14ac:dyDescent="0.25">
      <c r="A983" s="1"/>
      <c r="B983" s="1"/>
      <c r="C983" s="1"/>
      <c r="G983" s="1"/>
      <c r="H983" s="1"/>
      <c r="I983" s="1"/>
      <c r="M983" s="1"/>
      <c r="N983" s="1"/>
      <c r="O983" s="1"/>
      <c r="S983" s="1"/>
      <c r="T983" s="1"/>
      <c r="U983" s="1"/>
    </row>
    <row r="984" spans="1:21" ht="15" x14ac:dyDescent="0.25">
      <c r="A984" s="1"/>
      <c r="B984" s="1"/>
      <c r="C984" s="1"/>
      <c r="G984" s="1"/>
      <c r="H984" s="1"/>
      <c r="I984" s="1"/>
      <c r="M984" s="1"/>
      <c r="N984" s="1"/>
      <c r="O984" s="1"/>
      <c r="S984" s="1"/>
      <c r="T984" s="1"/>
      <c r="U984" s="1"/>
    </row>
    <row r="985" spans="1:21" ht="15" x14ac:dyDescent="0.25">
      <c r="A985" s="1"/>
      <c r="B985" s="1"/>
      <c r="C985" s="1"/>
      <c r="G985" s="1"/>
      <c r="H985" s="1"/>
      <c r="I985" s="1"/>
      <c r="M985" s="1"/>
      <c r="N985" s="1"/>
      <c r="O985" s="1"/>
      <c r="S985" s="1"/>
      <c r="T985" s="1"/>
      <c r="U985" s="1"/>
    </row>
    <row r="986" spans="1:21" ht="15" x14ac:dyDescent="0.25">
      <c r="A986" s="1"/>
      <c r="B986" s="1"/>
      <c r="C986" s="1"/>
      <c r="G986" s="1"/>
      <c r="H986" s="1"/>
      <c r="I986" s="1"/>
      <c r="M986" s="1"/>
      <c r="N986" s="1"/>
      <c r="O986" s="1"/>
      <c r="S986" s="1"/>
      <c r="T986" s="1"/>
      <c r="U986" s="1"/>
    </row>
    <row r="987" spans="1:21" ht="15" x14ac:dyDescent="0.25">
      <c r="A987" s="1"/>
      <c r="B987" s="1"/>
      <c r="C987" s="1"/>
      <c r="G987" s="1"/>
      <c r="H987" s="1"/>
      <c r="I987" s="1"/>
      <c r="M987" s="1"/>
      <c r="N987" s="1"/>
      <c r="O987" s="1"/>
      <c r="S987" s="1"/>
      <c r="T987" s="1"/>
      <c r="U987" s="1"/>
    </row>
    <row r="988" spans="1:21" ht="15" x14ac:dyDescent="0.25">
      <c r="A988" s="1"/>
      <c r="B988" s="1"/>
      <c r="C988" s="1"/>
      <c r="G988" s="1"/>
      <c r="H988" s="1"/>
      <c r="I988" s="1"/>
      <c r="M988" s="1"/>
      <c r="N988" s="1"/>
      <c r="O988" s="1"/>
      <c r="S988" s="1"/>
      <c r="T988" s="1"/>
      <c r="U988" s="1"/>
    </row>
    <row r="989" spans="1:21" ht="15" x14ac:dyDescent="0.25">
      <c r="A989" s="1"/>
      <c r="B989" s="1"/>
      <c r="C989" s="1"/>
      <c r="G989" s="1"/>
      <c r="H989" s="1"/>
      <c r="I989" s="1"/>
      <c r="M989" s="1"/>
      <c r="N989" s="1"/>
      <c r="O989" s="1"/>
      <c r="S989" s="1"/>
      <c r="T989" s="1"/>
      <c r="U989" s="1"/>
    </row>
    <row r="990" spans="1:21" ht="15" x14ac:dyDescent="0.25">
      <c r="A990" s="1"/>
      <c r="B990" s="1"/>
      <c r="C990" s="1"/>
      <c r="G990" s="1"/>
      <c r="H990" s="1"/>
      <c r="I990" s="1"/>
      <c r="M990" s="1"/>
      <c r="N990" s="1"/>
      <c r="O990" s="1"/>
      <c r="S990" s="1"/>
      <c r="T990" s="1"/>
      <c r="U990" s="1"/>
    </row>
    <row r="991" spans="1:21" ht="15" x14ac:dyDescent="0.25">
      <c r="A991" s="1"/>
      <c r="B991" s="1"/>
      <c r="C991" s="1"/>
      <c r="G991" s="1"/>
      <c r="H991" s="1"/>
      <c r="I991" s="1"/>
      <c r="M991" s="1"/>
      <c r="N991" s="1"/>
      <c r="O991" s="1"/>
      <c r="S991" s="1"/>
      <c r="T991" s="1"/>
      <c r="U991" s="1"/>
    </row>
    <row r="992" spans="1:21" ht="15" x14ac:dyDescent="0.25">
      <c r="A992" s="1"/>
      <c r="B992" s="1"/>
      <c r="C992" s="1"/>
      <c r="G992" s="1"/>
      <c r="H992" s="1"/>
      <c r="I992" s="1"/>
      <c r="M992" s="1"/>
      <c r="N992" s="1"/>
      <c r="O992" s="1"/>
      <c r="S992" s="1"/>
      <c r="T992" s="1"/>
      <c r="U992" s="1"/>
    </row>
    <row r="993" spans="1:21" ht="15" x14ac:dyDescent="0.25">
      <c r="A993" s="1"/>
      <c r="B993" s="1"/>
      <c r="C993" s="1"/>
      <c r="G993" s="1"/>
      <c r="H993" s="1"/>
      <c r="I993" s="1"/>
      <c r="M993" s="1"/>
      <c r="N993" s="1"/>
      <c r="O993" s="1"/>
      <c r="S993" s="1"/>
      <c r="T993" s="1"/>
      <c r="U993" s="1"/>
    </row>
    <row r="994" spans="1:21" ht="15" x14ac:dyDescent="0.25">
      <c r="A994" s="1"/>
      <c r="B994" s="1"/>
      <c r="C994" s="1"/>
      <c r="G994" s="1"/>
      <c r="H994" s="1"/>
      <c r="I994" s="1"/>
      <c r="M994" s="1"/>
      <c r="N994" s="1"/>
      <c r="O994" s="1"/>
      <c r="S994" s="1"/>
      <c r="T994" s="1"/>
      <c r="U994" s="1"/>
    </row>
    <row r="995" spans="1:21" ht="15" x14ac:dyDescent="0.25">
      <c r="A995" s="1"/>
      <c r="B995" s="1"/>
      <c r="C995" s="1"/>
      <c r="G995" s="1"/>
      <c r="H995" s="1"/>
      <c r="I995" s="1"/>
      <c r="M995" s="1"/>
      <c r="N995" s="1"/>
      <c r="O995" s="1"/>
      <c r="S995" s="1"/>
      <c r="T995" s="1"/>
      <c r="U995" s="1"/>
    </row>
    <row r="996" spans="1:21" ht="15" x14ac:dyDescent="0.25">
      <c r="A996" s="1"/>
      <c r="B996" s="1"/>
      <c r="C996" s="1"/>
      <c r="G996" s="1"/>
      <c r="H996" s="1"/>
      <c r="I996" s="1"/>
      <c r="M996" s="1"/>
      <c r="N996" s="1"/>
      <c r="O996" s="1"/>
      <c r="S996" s="1"/>
      <c r="T996" s="1"/>
      <c r="U996" s="1"/>
    </row>
    <row r="997" spans="1:21" ht="15" x14ac:dyDescent="0.25">
      <c r="A997" s="1"/>
      <c r="B997" s="1"/>
      <c r="C997" s="1"/>
      <c r="G997" s="1"/>
      <c r="H997" s="1"/>
      <c r="I997" s="1"/>
      <c r="M997" s="1"/>
      <c r="N997" s="1"/>
      <c r="O997" s="1"/>
      <c r="S997" s="1"/>
      <c r="T997" s="1"/>
      <c r="U997" s="1"/>
    </row>
    <row r="998" spans="1:21" ht="15" x14ac:dyDescent="0.25">
      <c r="A998" s="1"/>
      <c r="B998" s="1"/>
      <c r="C998" s="1"/>
      <c r="G998" s="1"/>
      <c r="H998" s="1"/>
      <c r="I998" s="1"/>
      <c r="M998" s="1"/>
      <c r="N998" s="1"/>
      <c r="O998" s="1"/>
      <c r="S998" s="1"/>
      <c r="T998" s="1"/>
      <c r="U998" s="1"/>
    </row>
    <row r="999" spans="1:21" ht="15" x14ac:dyDescent="0.25">
      <c r="A999" s="1"/>
      <c r="B999" s="1"/>
      <c r="C999" s="1"/>
      <c r="G999" s="1"/>
      <c r="H999" s="1"/>
      <c r="I999" s="1"/>
      <c r="M999" s="1"/>
      <c r="N999" s="1"/>
      <c r="O999" s="1"/>
      <c r="S999" s="1"/>
      <c r="T999" s="1"/>
      <c r="U999" s="1"/>
    </row>
    <row r="1000" spans="1:21" ht="15" x14ac:dyDescent="0.25">
      <c r="A1000" s="1"/>
      <c r="B1000" s="1"/>
      <c r="C1000" s="1"/>
      <c r="G1000" s="1"/>
      <c r="H1000" s="1"/>
      <c r="I1000" s="1"/>
      <c r="M1000" s="1"/>
      <c r="N1000" s="1"/>
      <c r="O1000" s="1"/>
      <c r="S1000" s="1"/>
      <c r="T1000" s="1"/>
      <c r="U100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6.855468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</row>
    <row r="3" spans="1:7" ht="15.75" customHeight="1" x14ac:dyDescent="0.25">
      <c r="A3" s="1">
        <v>2</v>
      </c>
      <c r="B3" s="1">
        <v>1722146642</v>
      </c>
      <c r="C3" s="1" t="s">
        <v>26</v>
      </c>
    </row>
    <row r="4" spans="1:7" ht="15.75" customHeight="1" x14ac:dyDescent="0.25">
      <c r="A4" s="1">
        <v>3</v>
      </c>
      <c r="B4" s="1">
        <v>1811896643</v>
      </c>
      <c r="C4" s="1" t="s">
        <v>27</v>
      </c>
      <c r="E4" s="2">
        <v>10</v>
      </c>
    </row>
    <row r="5" spans="1:7" ht="15.75" customHeight="1" x14ac:dyDescent="0.25">
      <c r="A5" s="1">
        <v>4</v>
      </c>
      <c r="B5" s="1">
        <v>1921486643</v>
      </c>
      <c r="C5" s="1" t="s">
        <v>28</v>
      </c>
    </row>
    <row r="6" spans="1:7" ht="15.75" customHeight="1" x14ac:dyDescent="0.25">
      <c r="A6" s="1">
        <v>5</v>
      </c>
      <c r="B6" s="1">
        <v>1922123642</v>
      </c>
      <c r="C6" s="1" t="s">
        <v>29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E7" s="2">
        <v>8</v>
      </c>
      <c r="G7" s="2" t="s">
        <v>147</v>
      </c>
    </row>
    <row r="8" spans="1:7" ht="15.75" customHeight="1" x14ac:dyDescent="0.25">
      <c r="A8" s="1">
        <v>7</v>
      </c>
      <c r="B8" s="1">
        <v>2011432642</v>
      </c>
      <c r="C8" s="1" t="s">
        <v>31</v>
      </c>
    </row>
    <row r="9" spans="1:7" ht="15.75" customHeight="1" x14ac:dyDescent="0.25">
      <c r="A9" s="1">
        <v>8</v>
      </c>
      <c r="B9" s="1">
        <v>2011551043</v>
      </c>
      <c r="C9" s="1" t="s">
        <v>32</v>
      </c>
      <c r="E9" s="2">
        <v>0</v>
      </c>
      <c r="G9" s="2" t="s">
        <v>85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E14" s="2">
        <v>8.5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</row>
    <row r="17" spans="1:5" ht="15.75" customHeight="1" x14ac:dyDescent="0.25">
      <c r="A17" s="1">
        <v>16</v>
      </c>
      <c r="B17" s="1">
        <v>2013199645</v>
      </c>
      <c r="C17" s="1" t="s">
        <v>40</v>
      </c>
    </row>
    <row r="18" spans="1:5" ht="15.75" customHeight="1" x14ac:dyDescent="0.25">
      <c r="A18" s="1">
        <v>17</v>
      </c>
      <c r="B18" s="1">
        <v>2013395643</v>
      </c>
      <c r="C18" s="1" t="s">
        <v>41</v>
      </c>
      <c r="E18" s="2">
        <v>10</v>
      </c>
    </row>
    <row r="19" spans="1:5" ht="15.75" customHeight="1" x14ac:dyDescent="0.25">
      <c r="A19" s="1">
        <v>18</v>
      </c>
      <c r="B19" s="1">
        <v>2013623043</v>
      </c>
      <c r="C19" s="1" t="s">
        <v>42</v>
      </c>
    </row>
    <row r="20" spans="1:5" ht="15.75" customHeight="1" x14ac:dyDescent="0.25">
      <c r="A20" s="1">
        <v>19</v>
      </c>
      <c r="B20" s="1">
        <v>2013786643</v>
      </c>
      <c r="C20" s="1" t="s">
        <v>43</v>
      </c>
      <c r="E20" s="2">
        <v>10</v>
      </c>
    </row>
    <row r="21" spans="1:5" ht="15.75" customHeight="1" x14ac:dyDescent="0.25">
      <c r="A21" s="1">
        <v>20</v>
      </c>
      <c r="B21" s="1">
        <v>2013886643</v>
      </c>
      <c r="C21" s="1" t="s">
        <v>44</v>
      </c>
      <c r="E21" s="2">
        <v>10</v>
      </c>
    </row>
    <row r="22" spans="1:5" ht="15.75" customHeight="1" x14ac:dyDescent="0.25">
      <c r="A22" s="1">
        <v>21</v>
      </c>
      <c r="B22" s="1">
        <v>2013926042</v>
      </c>
      <c r="C22" s="1" t="s">
        <v>45</v>
      </c>
    </row>
    <row r="23" spans="1:5" ht="15.75" customHeight="1" x14ac:dyDescent="0.25">
      <c r="A23" s="1">
        <v>22</v>
      </c>
      <c r="B23" s="1">
        <v>2014086642</v>
      </c>
      <c r="C23" s="1" t="s">
        <v>46</v>
      </c>
    </row>
    <row r="24" spans="1:5" ht="15.75" customHeight="1" x14ac:dyDescent="0.25">
      <c r="A24" s="1">
        <v>23</v>
      </c>
      <c r="B24" s="1">
        <v>2014182643</v>
      </c>
      <c r="C24" s="1" t="s">
        <v>47</v>
      </c>
    </row>
    <row r="25" spans="1:5" ht="15" x14ac:dyDescent="0.25">
      <c r="A25" s="1">
        <v>24</v>
      </c>
      <c r="B25" s="1">
        <v>2021038642</v>
      </c>
      <c r="C25" s="1" t="s">
        <v>48</v>
      </c>
      <c r="E25" s="2">
        <v>10</v>
      </c>
    </row>
    <row r="26" spans="1:5" ht="15" x14ac:dyDescent="0.25">
      <c r="A26" s="1">
        <v>25</v>
      </c>
      <c r="B26" s="1">
        <v>2021166642</v>
      </c>
      <c r="C26" s="1" t="s">
        <v>49</v>
      </c>
    </row>
    <row r="27" spans="1:5" ht="15" x14ac:dyDescent="0.25">
      <c r="A27" s="1">
        <v>26</v>
      </c>
      <c r="B27" s="1">
        <v>2021187643</v>
      </c>
      <c r="C27" s="1" t="s">
        <v>50</v>
      </c>
      <c r="E27" s="2">
        <v>10</v>
      </c>
    </row>
    <row r="28" spans="1:5" ht="15" x14ac:dyDescent="0.25">
      <c r="A28" s="1">
        <v>27</v>
      </c>
      <c r="B28" s="1">
        <v>2021455642</v>
      </c>
      <c r="C28" s="1" t="s">
        <v>51</v>
      </c>
      <c r="E28" s="2">
        <v>10</v>
      </c>
    </row>
    <row r="29" spans="1:5" ht="15" x14ac:dyDescent="0.25">
      <c r="A29" s="1">
        <v>28</v>
      </c>
      <c r="B29" s="1">
        <v>2021481642</v>
      </c>
      <c r="C29" s="1" t="s">
        <v>52</v>
      </c>
    </row>
    <row r="30" spans="1:5" ht="15" x14ac:dyDescent="0.25">
      <c r="A30" s="1">
        <v>29</v>
      </c>
      <c r="B30" s="1">
        <v>2021509642</v>
      </c>
      <c r="C30" s="1" t="s">
        <v>53</v>
      </c>
    </row>
    <row r="31" spans="1:5" ht="15" x14ac:dyDescent="0.25">
      <c r="A31" s="1">
        <v>30</v>
      </c>
      <c r="B31" s="1">
        <v>2021553642</v>
      </c>
      <c r="C31" s="1" t="s">
        <v>54</v>
      </c>
      <c r="E31" s="2">
        <v>10</v>
      </c>
    </row>
    <row r="32" spans="1:5" ht="15" x14ac:dyDescent="0.25">
      <c r="A32" s="1">
        <v>31</v>
      </c>
      <c r="B32" s="1">
        <v>2021562642</v>
      </c>
      <c r="C32" s="1" t="s">
        <v>55</v>
      </c>
    </row>
    <row r="33" spans="1:5" ht="15" x14ac:dyDescent="0.25">
      <c r="A33" s="1">
        <v>32</v>
      </c>
      <c r="B33" s="1">
        <v>2021607642</v>
      </c>
      <c r="C33" s="1" t="s">
        <v>56</v>
      </c>
      <c r="E33" s="2">
        <v>10</v>
      </c>
    </row>
    <row r="34" spans="1:5" ht="15" x14ac:dyDescent="0.25">
      <c r="A34" s="1">
        <v>33</v>
      </c>
      <c r="B34" s="1">
        <v>2021661642</v>
      </c>
      <c r="C34" s="1" t="s">
        <v>57</v>
      </c>
      <c r="E34" s="2">
        <v>7</v>
      </c>
    </row>
    <row r="35" spans="1:5" ht="15" x14ac:dyDescent="0.25">
      <c r="A35" s="1">
        <v>34</v>
      </c>
      <c r="B35" s="1">
        <v>2022375642</v>
      </c>
      <c r="C35" s="1" t="s">
        <v>58</v>
      </c>
    </row>
    <row r="36" spans="1:5" ht="15" x14ac:dyDescent="0.25">
      <c r="A36" s="1">
        <v>35</v>
      </c>
      <c r="B36" s="1">
        <v>2022503642</v>
      </c>
      <c r="C36" s="1" t="s">
        <v>59</v>
      </c>
      <c r="E36" s="2">
        <v>10</v>
      </c>
    </row>
    <row r="37" spans="1:5" ht="15" x14ac:dyDescent="0.25">
      <c r="A37" s="1">
        <v>36</v>
      </c>
      <c r="B37" s="1">
        <v>2022566642</v>
      </c>
      <c r="C37" s="1" t="s">
        <v>60</v>
      </c>
      <c r="E37" s="2">
        <v>9</v>
      </c>
    </row>
    <row r="38" spans="1:5" ht="15" x14ac:dyDescent="0.25">
      <c r="A38" s="1">
        <v>37</v>
      </c>
      <c r="B38" s="1">
        <v>2031372642</v>
      </c>
      <c r="C38" s="1" t="s">
        <v>61</v>
      </c>
      <c r="E38" s="2">
        <v>8</v>
      </c>
    </row>
    <row r="39" spans="1:5" ht="15" x14ac:dyDescent="0.25">
      <c r="A39" s="1">
        <v>38</v>
      </c>
      <c r="B39" s="1">
        <v>2031498642</v>
      </c>
      <c r="C39" s="1" t="s">
        <v>62</v>
      </c>
      <c r="E39" s="2">
        <v>10</v>
      </c>
    </row>
    <row r="40" spans="1:5" ht="15" x14ac:dyDescent="0.25">
      <c r="A40" s="1">
        <v>39</v>
      </c>
      <c r="B40" s="1">
        <v>2031727642</v>
      </c>
      <c r="C40" s="1" t="s">
        <v>63</v>
      </c>
      <c r="E40" s="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4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  <c r="D2" s="2">
        <v>10</v>
      </c>
      <c r="E2" s="2">
        <v>7.5</v>
      </c>
      <c r="F2" s="3">
        <f t="shared" ref="F2:F40" si="0">SUM(D2:E2)</f>
        <v>17.5</v>
      </c>
    </row>
    <row r="3" spans="1:7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</row>
    <row r="4" spans="1:7" ht="15.75" customHeight="1" x14ac:dyDescent="0.25">
      <c r="A4" s="1">
        <v>3</v>
      </c>
      <c r="B4" s="1">
        <v>1811896643</v>
      </c>
      <c r="C4" s="1" t="s">
        <v>27</v>
      </c>
      <c r="E4" s="2">
        <v>7</v>
      </c>
      <c r="F4" s="3">
        <f t="shared" si="0"/>
        <v>7</v>
      </c>
    </row>
    <row r="5" spans="1:7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7</v>
      </c>
      <c r="F5" s="3">
        <f t="shared" si="0"/>
        <v>17</v>
      </c>
    </row>
    <row r="6" spans="1:7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9</v>
      </c>
      <c r="F7" s="3">
        <f t="shared" si="0"/>
        <v>19</v>
      </c>
      <c r="G7" s="2" t="s">
        <v>148</v>
      </c>
    </row>
    <row r="8" spans="1:7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9</v>
      </c>
      <c r="F8" s="3">
        <f t="shared" si="0"/>
        <v>19</v>
      </c>
    </row>
    <row r="9" spans="1:7" ht="15.75" customHeight="1" x14ac:dyDescent="0.25">
      <c r="A9" s="1">
        <v>8</v>
      </c>
      <c r="B9" s="1">
        <v>2011551043</v>
      </c>
      <c r="C9" s="1" t="s">
        <v>32</v>
      </c>
      <c r="D9" s="2">
        <v>10</v>
      </c>
      <c r="E9" s="2">
        <v>9</v>
      </c>
      <c r="F9" s="3">
        <f t="shared" si="0"/>
        <v>19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  <c r="E10" s="2">
        <v>9</v>
      </c>
      <c r="F10" s="3">
        <f t="shared" si="0"/>
        <v>9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9</v>
      </c>
      <c r="F11" s="3">
        <f t="shared" si="0"/>
        <v>19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E12" s="2">
        <v>9</v>
      </c>
      <c r="F12" s="3">
        <f t="shared" si="0"/>
        <v>19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  <c r="D13" s="2">
        <v>2.5</v>
      </c>
      <c r="E13" s="2">
        <v>9</v>
      </c>
      <c r="F13" s="3">
        <f t="shared" si="0"/>
        <v>11.5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8</v>
      </c>
      <c r="F14" s="3">
        <f t="shared" si="0"/>
        <v>18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F15" s="3">
        <f t="shared" si="0"/>
        <v>20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  <c r="D16" s="2">
        <v>10</v>
      </c>
      <c r="E16" s="2">
        <v>9</v>
      </c>
      <c r="F16" s="3">
        <f t="shared" si="0"/>
        <v>19</v>
      </c>
    </row>
    <row r="17" spans="1:6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9.5</v>
      </c>
      <c r="F17" s="3">
        <f t="shared" si="0"/>
        <v>19.5</v>
      </c>
    </row>
    <row r="18" spans="1:6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9</v>
      </c>
      <c r="F18" s="3">
        <f t="shared" si="0"/>
        <v>19</v>
      </c>
    </row>
    <row r="19" spans="1:6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9</v>
      </c>
      <c r="F19" s="3">
        <f t="shared" si="0"/>
        <v>19</v>
      </c>
    </row>
    <row r="20" spans="1:6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10</v>
      </c>
      <c r="F20" s="3">
        <f t="shared" si="0"/>
        <v>20</v>
      </c>
    </row>
    <row r="21" spans="1:6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9</v>
      </c>
      <c r="F21" s="3">
        <f t="shared" si="0"/>
        <v>19</v>
      </c>
    </row>
    <row r="22" spans="1:6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</row>
    <row r="23" spans="1:6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9</v>
      </c>
      <c r="F23" s="3">
        <f t="shared" si="0"/>
        <v>19</v>
      </c>
    </row>
    <row r="24" spans="1:6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8.5</v>
      </c>
      <c r="F24" s="3">
        <f t="shared" si="0"/>
        <v>18.5</v>
      </c>
    </row>
    <row r="25" spans="1:6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3">
        <f t="shared" si="0"/>
        <v>20</v>
      </c>
    </row>
    <row r="26" spans="1:6" ht="15" x14ac:dyDescent="0.25">
      <c r="A26" s="1">
        <v>25</v>
      </c>
      <c r="B26" s="1">
        <v>2021166642</v>
      </c>
      <c r="C26" s="1" t="s">
        <v>49</v>
      </c>
      <c r="D26" s="2">
        <v>7.5</v>
      </c>
      <c r="E26" s="2">
        <v>5</v>
      </c>
      <c r="F26" s="3">
        <f t="shared" si="0"/>
        <v>12.5</v>
      </c>
    </row>
    <row r="27" spans="1:6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9</v>
      </c>
      <c r="F27" s="3">
        <f t="shared" si="0"/>
        <v>19</v>
      </c>
    </row>
    <row r="28" spans="1:6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10</v>
      </c>
      <c r="F28" s="3">
        <f t="shared" si="0"/>
        <v>20</v>
      </c>
    </row>
    <row r="29" spans="1:6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9</v>
      </c>
      <c r="F29" s="3">
        <f t="shared" si="0"/>
        <v>19</v>
      </c>
    </row>
    <row r="30" spans="1:6" ht="15" x14ac:dyDescent="0.25">
      <c r="A30" s="1">
        <v>29</v>
      </c>
      <c r="B30" s="1">
        <v>2021509642</v>
      </c>
      <c r="C30" s="1" t="s">
        <v>53</v>
      </c>
      <c r="D30" s="2">
        <v>10</v>
      </c>
      <c r="E30" s="2">
        <v>9</v>
      </c>
      <c r="F30" s="3">
        <f t="shared" si="0"/>
        <v>19</v>
      </c>
    </row>
    <row r="31" spans="1:6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9</v>
      </c>
      <c r="F31" s="3">
        <f t="shared" si="0"/>
        <v>19</v>
      </c>
    </row>
    <row r="32" spans="1:6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9</v>
      </c>
      <c r="F32" s="3">
        <f t="shared" si="0"/>
        <v>19</v>
      </c>
    </row>
    <row r="33" spans="1:6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9</v>
      </c>
      <c r="F33" s="3">
        <f t="shared" si="0"/>
        <v>19</v>
      </c>
    </row>
    <row r="34" spans="1:6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9</v>
      </c>
      <c r="F34" s="3">
        <f t="shared" si="0"/>
        <v>19</v>
      </c>
    </row>
    <row r="35" spans="1:6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10</v>
      </c>
      <c r="F35" s="3">
        <f t="shared" si="0"/>
        <v>20</v>
      </c>
    </row>
    <row r="36" spans="1:6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9</v>
      </c>
      <c r="F36" s="3">
        <f t="shared" si="0"/>
        <v>19</v>
      </c>
    </row>
    <row r="37" spans="1:6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3">
        <f t="shared" si="0"/>
        <v>20</v>
      </c>
    </row>
    <row r="38" spans="1:6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7</v>
      </c>
      <c r="F38" s="3">
        <f t="shared" si="0"/>
        <v>17</v>
      </c>
    </row>
    <row r="39" spans="1:6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9</v>
      </c>
      <c r="F39" s="3">
        <f t="shared" si="0"/>
        <v>19</v>
      </c>
    </row>
    <row r="40" spans="1:6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F40" s="3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2.5703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  <c r="D2" s="2">
        <v>2.5</v>
      </c>
      <c r="E2" s="2">
        <v>5</v>
      </c>
      <c r="F2" s="3">
        <f t="shared" ref="F2:F40" si="0">SUM(D2:E2)</f>
        <v>7.5</v>
      </c>
    </row>
    <row r="3" spans="1:7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</row>
    <row r="4" spans="1:7" ht="15.75" customHeight="1" x14ac:dyDescent="0.25">
      <c r="A4" s="1">
        <v>3</v>
      </c>
      <c r="B4" s="1">
        <v>1811896643</v>
      </c>
      <c r="C4" s="1" t="s">
        <v>27</v>
      </c>
      <c r="F4" s="3">
        <f t="shared" si="0"/>
        <v>0</v>
      </c>
    </row>
    <row r="5" spans="1:7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10</v>
      </c>
      <c r="F5" s="3">
        <f t="shared" si="0"/>
        <v>20</v>
      </c>
    </row>
    <row r="6" spans="1:7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F7" s="3">
        <f t="shared" si="0"/>
        <v>20</v>
      </c>
    </row>
    <row r="8" spans="1:7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10</v>
      </c>
      <c r="F8" s="3">
        <f t="shared" si="0"/>
        <v>20</v>
      </c>
    </row>
    <row r="9" spans="1:7" ht="15.75" customHeight="1" x14ac:dyDescent="0.25">
      <c r="A9" s="1">
        <v>8</v>
      </c>
      <c r="B9" s="1">
        <v>2011551043</v>
      </c>
      <c r="C9" s="1" t="s">
        <v>32</v>
      </c>
      <c r="D9" s="2">
        <v>10</v>
      </c>
      <c r="F9" s="3">
        <f t="shared" si="0"/>
        <v>10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  <c r="E10" s="2">
        <v>0</v>
      </c>
      <c r="F10" s="3">
        <f t="shared" si="0"/>
        <v>10</v>
      </c>
      <c r="G10" s="2" t="s">
        <v>149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  <c r="E11" s="2">
        <v>7.5</v>
      </c>
      <c r="F11" s="3">
        <f t="shared" si="0"/>
        <v>7.5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  <c r="D12" s="2">
        <v>5</v>
      </c>
      <c r="E12" s="2">
        <v>0</v>
      </c>
      <c r="F12" s="3">
        <f t="shared" si="0"/>
        <v>5</v>
      </c>
      <c r="G12" s="2" t="s">
        <v>150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  <c r="D13" s="2">
        <v>7.5</v>
      </c>
      <c r="F13" s="3">
        <f t="shared" si="0"/>
        <v>7.5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D14" s="2">
        <v>0</v>
      </c>
      <c r="E14" s="2">
        <v>10</v>
      </c>
      <c r="F14" s="3">
        <f t="shared" si="0"/>
        <v>10</v>
      </c>
      <c r="G14" s="2" t="s">
        <v>151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F15" s="3">
        <f t="shared" si="0"/>
        <v>20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  <c r="D16" s="2">
        <v>7</v>
      </c>
      <c r="E16" s="2">
        <v>10</v>
      </c>
      <c r="F16" s="3">
        <f t="shared" si="0"/>
        <v>17</v>
      </c>
      <c r="G16" s="2" t="s">
        <v>86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F17" s="3">
        <f t="shared" si="0"/>
        <v>20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10</v>
      </c>
      <c r="F18" s="3">
        <f t="shared" si="0"/>
        <v>20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F19" s="3">
        <f t="shared" si="0"/>
        <v>20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10</v>
      </c>
      <c r="F20" s="3">
        <f t="shared" si="0"/>
        <v>20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F21" s="3">
        <f t="shared" si="0"/>
        <v>20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2.5</v>
      </c>
      <c r="F23" s="3">
        <f t="shared" si="0"/>
        <v>12.5</v>
      </c>
      <c r="G23" s="2" t="s">
        <v>152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7.5</v>
      </c>
      <c r="F24" s="3">
        <f t="shared" si="0"/>
        <v>17.5</v>
      </c>
      <c r="G24" s="2" t="s">
        <v>141</v>
      </c>
    </row>
    <row r="25" spans="1:7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3">
        <f t="shared" si="0"/>
        <v>20</v>
      </c>
    </row>
    <row r="26" spans="1:7" ht="15" x14ac:dyDescent="0.25">
      <c r="A26" s="1">
        <v>25</v>
      </c>
      <c r="B26" s="1">
        <v>2021166642</v>
      </c>
      <c r="C26" s="1" t="s">
        <v>49</v>
      </c>
      <c r="D26" s="2">
        <v>4</v>
      </c>
      <c r="E26" s="2">
        <v>2.5</v>
      </c>
      <c r="F26" s="3">
        <f t="shared" si="0"/>
        <v>6.5</v>
      </c>
      <c r="G26" s="2" t="s">
        <v>86</v>
      </c>
    </row>
    <row r="27" spans="1:7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10</v>
      </c>
      <c r="F27" s="3">
        <f t="shared" si="0"/>
        <v>20</v>
      </c>
    </row>
    <row r="28" spans="1:7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7.5</v>
      </c>
      <c r="F28" s="3">
        <f t="shared" si="0"/>
        <v>17.5</v>
      </c>
    </row>
    <row r="29" spans="1:7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10</v>
      </c>
      <c r="F29" s="3">
        <f t="shared" si="0"/>
        <v>20</v>
      </c>
    </row>
    <row r="30" spans="1:7" ht="15" x14ac:dyDescent="0.25">
      <c r="A30" s="1">
        <v>29</v>
      </c>
      <c r="B30" s="1">
        <v>2021509642</v>
      </c>
      <c r="C30" s="1" t="s">
        <v>53</v>
      </c>
      <c r="D30" s="2">
        <v>10</v>
      </c>
      <c r="E30" s="2">
        <v>0</v>
      </c>
      <c r="F30" s="3">
        <f t="shared" si="0"/>
        <v>10</v>
      </c>
      <c r="G30" s="2" t="s">
        <v>85</v>
      </c>
    </row>
    <row r="31" spans="1:7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10</v>
      </c>
      <c r="F31" s="3">
        <f t="shared" si="0"/>
        <v>20</v>
      </c>
    </row>
    <row r="32" spans="1:7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10</v>
      </c>
      <c r="F32" s="3">
        <f t="shared" si="0"/>
        <v>20</v>
      </c>
    </row>
    <row r="33" spans="1:7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F33" s="3">
        <f t="shared" si="0"/>
        <v>20</v>
      </c>
    </row>
    <row r="34" spans="1:7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10</v>
      </c>
      <c r="F34" s="3">
        <f t="shared" si="0"/>
        <v>20</v>
      </c>
    </row>
    <row r="35" spans="1:7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10</v>
      </c>
      <c r="F35" s="3">
        <f t="shared" si="0"/>
        <v>20</v>
      </c>
    </row>
    <row r="36" spans="1:7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F36" s="3">
        <f t="shared" si="0"/>
        <v>20</v>
      </c>
    </row>
    <row r="37" spans="1:7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3">
        <f t="shared" si="0"/>
        <v>20</v>
      </c>
    </row>
    <row r="38" spans="1:7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7.5</v>
      </c>
      <c r="F38" s="3">
        <f t="shared" si="0"/>
        <v>17.5</v>
      </c>
      <c r="G38" s="2" t="s">
        <v>152</v>
      </c>
    </row>
    <row r="39" spans="1:7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F39" s="3">
        <f t="shared" si="0"/>
        <v>20</v>
      </c>
    </row>
    <row r="40" spans="1:7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F40" s="3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40"/>
  <sheetViews>
    <sheetView workbookViewId="0"/>
  </sheetViews>
  <sheetFormatPr defaultColWidth="14.42578125" defaultRowHeight="15.75" customHeight="1" x14ac:dyDescent="0.2"/>
  <cols>
    <col min="3" max="3" width="30.28515625" customWidth="1"/>
    <col min="7" max="7" width="21.28515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</row>
    <row r="2" spans="1:8" ht="15.75" customHeight="1" x14ac:dyDescent="0.25">
      <c r="A2" s="1">
        <v>1</v>
      </c>
      <c r="B2" s="1">
        <v>1620542043</v>
      </c>
      <c r="C2" s="1" t="s">
        <v>25</v>
      </c>
      <c r="D2" s="2">
        <v>4</v>
      </c>
      <c r="E2" s="2">
        <v>0</v>
      </c>
      <c r="F2" s="3">
        <f t="shared" ref="F2:F40" si="0">SUM(D2:E2)</f>
        <v>4</v>
      </c>
      <c r="G2" s="2" t="s">
        <v>153</v>
      </c>
      <c r="H2" s="2" t="s">
        <v>154</v>
      </c>
    </row>
    <row r="3" spans="1:8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</row>
    <row r="4" spans="1:8" ht="15.75" customHeight="1" x14ac:dyDescent="0.25">
      <c r="A4" s="1">
        <v>3</v>
      </c>
      <c r="B4" s="1">
        <v>1811896643</v>
      </c>
      <c r="C4" s="1" t="s">
        <v>27</v>
      </c>
      <c r="F4" s="3">
        <f t="shared" si="0"/>
        <v>0</v>
      </c>
    </row>
    <row r="5" spans="1:8" ht="15.75" customHeight="1" x14ac:dyDescent="0.25">
      <c r="A5" s="1">
        <v>4</v>
      </c>
      <c r="B5" s="1">
        <v>1921486643</v>
      </c>
      <c r="C5" s="1" t="s">
        <v>28</v>
      </c>
      <c r="D5" s="2">
        <v>7.5</v>
      </c>
      <c r="E5" s="2">
        <v>7.5</v>
      </c>
      <c r="F5" s="3">
        <f t="shared" si="0"/>
        <v>15</v>
      </c>
    </row>
    <row r="6" spans="1:8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</row>
    <row r="7" spans="1:8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7.5</v>
      </c>
      <c r="F7" s="3">
        <f t="shared" si="0"/>
        <v>17.5</v>
      </c>
      <c r="G7" s="2" t="s">
        <v>155</v>
      </c>
    </row>
    <row r="8" spans="1:8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7.5</v>
      </c>
      <c r="F8" s="3">
        <f t="shared" si="0"/>
        <v>17.5</v>
      </c>
    </row>
    <row r="9" spans="1:8" ht="15.75" customHeight="1" x14ac:dyDescent="0.25">
      <c r="A9" s="1">
        <v>8</v>
      </c>
      <c r="B9" s="1">
        <v>2011551043</v>
      </c>
      <c r="C9" s="1" t="s">
        <v>32</v>
      </c>
      <c r="F9" s="3">
        <f t="shared" si="0"/>
        <v>0</v>
      </c>
    </row>
    <row r="10" spans="1:8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  <c r="E10" s="2">
        <v>8</v>
      </c>
      <c r="F10" s="3">
        <f t="shared" si="0"/>
        <v>18</v>
      </c>
    </row>
    <row r="11" spans="1:8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7.5</v>
      </c>
      <c r="F11" s="3">
        <f t="shared" si="0"/>
        <v>17.5</v>
      </c>
    </row>
    <row r="12" spans="1:8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E12" s="2">
        <v>8</v>
      </c>
      <c r="F12" s="3">
        <f t="shared" si="0"/>
        <v>18</v>
      </c>
    </row>
    <row r="13" spans="1:8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E13" s="2">
        <v>7.5</v>
      </c>
      <c r="F13" s="3">
        <f t="shared" si="0"/>
        <v>17.5</v>
      </c>
    </row>
    <row r="14" spans="1:8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3</v>
      </c>
      <c r="F14" s="3">
        <f t="shared" si="0"/>
        <v>13</v>
      </c>
      <c r="G14" s="2" t="s">
        <v>156</v>
      </c>
    </row>
    <row r="15" spans="1:8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F15" s="3">
        <f t="shared" si="0"/>
        <v>20</v>
      </c>
    </row>
    <row r="16" spans="1:8" ht="15.75" customHeight="1" x14ac:dyDescent="0.25">
      <c r="A16" s="1">
        <v>15</v>
      </c>
      <c r="B16" s="1">
        <v>2013018642</v>
      </c>
      <c r="C16" s="1" t="s">
        <v>39</v>
      </c>
      <c r="E16" s="2">
        <v>5</v>
      </c>
      <c r="F16" s="3">
        <f t="shared" si="0"/>
        <v>5</v>
      </c>
      <c r="G16" s="2" t="s">
        <v>142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F17" s="3">
        <f t="shared" si="0"/>
        <v>20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8</v>
      </c>
      <c r="F18" s="3">
        <f t="shared" si="0"/>
        <v>18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8</v>
      </c>
      <c r="F19" s="3">
        <f t="shared" si="0"/>
        <v>18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8</v>
      </c>
      <c r="F20" s="3">
        <f t="shared" si="0"/>
        <v>18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F21" s="3">
        <f t="shared" si="0"/>
        <v>20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8</v>
      </c>
      <c r="F23" s="3">
        <f t="shared" si="0"/>
        <v>18</v>
      </c>
      <c r="G23" s="2" t="s">
        <v>157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8</v>
      </c>
      <c r="F24" s="3">
        <f t="shared" si="0"/>
        <v>18</v>
      </c>
    </row>
    <row r="25" spans="1:7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3">
        <f t="shared" si="0"/>
        <v>20</v>
      </c>
    </row>
    <row r="26" spans="1:7" ht="15" x14ac:dyDescent="0.25">
      <c r="A26" s="1">
        <v>25</v>
      </c>
      <c r="B26" s="1">
        <v>2021166642</v>
      </c>
      <c r="C26" s="1" t="s">
        <v>49</v>
      </c>
      <c r="D26" s="2">
        <v>4</v>
      </c>
      <c r="E26" s="2">
        <v>2.5</v>
      </c>
      <c r="F26" s="3">
        <f t="shared" si="0"/>
        <v>6.5</v>
      </c>
      <c r="G26" s="2" t="s">
        <v>158</v>
      </c>
    </row>
    <row r="27" spans="1:7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7.5</v>
      </c>
      <c r="F27" s="3">
        <f t="shared" si="0"/>
        <v>17.5</v>
      </c>
    </row>
    <row r="28" spans="1:7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0</v>
      </c>
      <c r="F28" s="3">
        <f t="shared" si="0"/>
        <v>10</v>
      </c>
      <c r="G28" s="2" t="s">
        <v>158</v>
      </c>
    </row>
    <row r="29" spans="1:7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8</v>
      </c>
      <c r="F29" s="3">
        <f t="shared" si="0"/>
        <v>18</v>
      </c>
    </row>
    <row r="30" spans="1:7" ht="15" x14ac:dyDescent="0.25">
      <c r="A30" s="1">
        <v>29</v>
      </c>
      <c r="B30" s="1">
        <v>2021509642</v>
      </c>
      <c r="C30" s="1" t="s">
        <v>53</v>
      </c>
      <c r="D30" s="2">
        <v>10</v>
      </c>
      <c r="E30" s="2">
        <v>7.5</v>
      </c>
      <c r="F30" s="3">
        <f t="shared" si="0"/>
        <v>17.5</v>
      </c>
    </row>
    <row r="31" spans="1:7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5</v>
      </c>
      <c r="F31" s="3">
        <f t="shared" si="0"/>
        <v>15</v>
      </c>
    </row>
    <row r="32" spans="1:7" ht="15" x14ac:dyDescent="0.25">
      <c r="A32" s="1">
        <v>31</v>
      </c>
      <c r="B32" s="1">
        <v>2021562642</v>
      </c>
      <c r="C32" s="1" t="s">
        <v>55</v>
      </c>
      <c r="D32" s="2">
        <v>7.5</v>
      </c>
      <c r="E32" s="2">
        <v>7.5</v>
      </c>
      <c r="F32" s="3">
        <f t="shared" si="0"/>
        <v>15</v>
      </c>
    </row>
    <row r="33" spans="1:7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F33" s="3">
        <f t="shared" si="0"/>
        <v>20</v>
      </c>
    </row>
    <row r="34" spans="1:7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0</v>
      </c>
      <c r="F34" s="3">
        <f t="shared" si="0"/>
        <v>10</v>
      </c>
      <c r="G34" s="2" t="s">
        <v>159</v>
      </c>
    </row>
    <row r="35" spans="1:7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8</v>
      </c>
      <c r="F35" s="3">
        <f t="shared" si="0"/>
        <v>18</v>
      </c>
    </row>
    <row r="36" spans="1:7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F36" s="3">
        <f t="shared" si="0"/>
        <v>20</v>
      </c>
    </row>
    <row r="37" spans="1:7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3">
        <f t="shared" si="0"/>
        <v>20</v>
      </c>
    </row>
    <row r="38" spans="1:7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7.5</v>
      </c>
      <c r="F38" s="3">
        <f t="shared" si="0"/>
        <v>17.5</v>
      </c>
    </row>
    <row r="39" spans="1:7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7</v>
      </c>
      <c r="F39" s="3">
        <f t="shared" si="0"/>
        <v>17</v>
      </c>
    </row>
    <row r="40" spans="1:7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5.5</v>
      </c>
      <c r="F40" s="3">
        <f t="shared" si="0"/>
        <v>15.5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2.14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  <c r="F2" s="3">
        <f t="shared" ref="F2:F40" si="0">SUM(D2:E2)</f>
        <v>0</v>
      </c>
    </row>
    <row r="3" spans="1:7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</row>
    <row r="4" spans="1:7" ht="15.75" customHeight="1" x14ac:dyDescent="0.25">
      <c r="A4" s="1">
        <v>3</v>
      </c>
      <c r="B4" s="1">
        <v>1811896643</v>
      </c>
      <c r="C4" s="1" t="s">
        <v>27</v>
      </c>
      <c r="F4" s="3">
        <f t="shared" si="0"/>
        <v>0</v>
      </c>
    </row>
    <row r="5" spans="1:7" ht="15.75" customHeight="1" x14ac:dyDescent="0.25">
      <c r="A5" s="1">
        <v>4</v>
      </c>
      <c r="B5" s="1">
        <v>1921486643</v>
      </c>
      <c r="C5" s="1" t="s">
        <v>85</v>
      </c>
      <c r="E5" s="2">
        <v>3</v>
      </c>
      <c r="F5" s="3">
        <f t="shared" si="0"/>
        <v>3</v>
      </c>
      <c r="G5" s="2" t="s">
        <v>85</v>
      </c>
    </row>
    <row r="6" spans="1:7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E7" s="2">
        <v>4</v>
      </c>
      <c r="F7" s="3">
        <f t="shared" si="0"/>
        <v>4</v>
      </c>
      <c r="G7" s="2" t="s">
        <v>160</v>
      </c>
    </row>
    <row r="8" spans="1:7" ht="15.75" customHeight="1" x14ac:dyDescent="0.25">
      <c r="A8" s="1">
        <v>7</v>
      </c>
      <c r="B8" s="1">
        <v>2011432642</v>
      </c>
      <c r="C8" s="1" t="s">
        <v>31</v>
      </c>
      <c r="E8" s="2">
        <v>7</v>
      </c>
      <c r="F8" s="3">
        <f t="shared" si="0"/>
        <v>7</v>
      </c>
    </row>
    <row r="9" spans="1:7" ht="15.75" customHeight="1" x14ac:dyDescent="0.25">
      <c r="A9" s="1">
        <v>8</v>
      </c>
      <c r="B9" s="1">
        <v>2011551043</v>
      </c>
      <c r="C9" s="1" t="s">
        <v>32</v>
      </c>
      <c r="E9" s="2">
        <v>7</v>
      </c>
      <c r="F9" s="3">
        <f t="shared" si="0"/>
        <v>7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  <c r="E10" s="2">
        <v>7</v>
      </c>
      <c r="F10" s="3">
        <f t="shared" si="0"/>
        <v>7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  <c r="E11" s="2">
        <v>7</v>
      </c>
      <c r="F11" s="3">
        <f t="shared" si="0"/>
        <v>7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  <c r="E12" s="2">
        <v>7</v>
      </c>
      <c r="F12" s="3">
        <f t="shared" si="0"/>
        <v>7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  <c r="E13" s="2">
        <v>7</v>
      </c>
      <c r="F13" s="3">
        <f t="shared" si="0"/>
        <v>7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E14" s="2">
        <v>7</v>
      </c>
      <c r="F14" s="3">
        <f t="shared" si="0"/>
        <v>7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  <c r="E15" s="2">
        <v>7</v>
      </c>
      <c r="F15" s="3">
        <f t="shared" si="0"/>
        <v>7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  <c r="E16" s="2">
        <v>0</v>
      </c>
      <c r="F16" s="3">
        <f t="shared" si="0"/>
        <v>0</v>
      </c>
      <c r="G16" s="2" t="s">
        <v>161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E17" s="2">
        <v>7</v>
      </c>
      <c r="F17" s="3">
        <f t="shared" si="0"/>
        <v>7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E18" s="2">
        <v>7</v>
      </c>
      <c r="F18" s="3">
        <f t="shared" si="0"/>
        <v>7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E19" s="2">
        <v>7</v>
      </c>
      <c r="F19" s="3">
        <f t="shared" si="0"/>
        <v>7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E20" s="2">
        <v>10</v>
      </c>
      <c r="F20" s="3">
        <f t="shared" si="0"/>
        <v>10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E21" s="2">
        <v>7</v>
      </c>
      <c r="F21" s="3">
        <f t="shared" si="0"/>
        <v>7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E23" s="2">
        <v>7</v>
      </c>
      <c r="F23" s="3">
        <f t="shared" si="0"/>
        <v>7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F24" s="3">
        <f t="shared" si="0"/>
        <v>0</v>
      </c>
    </row>
    <row r="25" spans="1:7" ht="15" x14ac:dyDescent="0.25">
      <c r="A25" s="1">
        <v>24</v>
      </c>
      <c r="B25" s="1">
        <v>2021038642</v>
      </c>
      <c r="C25" s="1" t="s">
        <v>48</v>
      </c>
      <c r="E25" s="2">
        <v>7</v>
      </c>
      <c r="F25" s="3">
        <f t="shared" si="0"/>
        <v>7</v>
      </c>
    </row>
    <row r="26" spans="1:7" ht="15" x14ac:dyDescent="0.25">
      <c r="A26" s="1">
        <v>25</v>
      </c>
      <c r="B26" s="1">
        <v>2021166642</v>
      </c>
      <c r="C26" s="1" t="s">
        <v>49</v>
      </c>
      <c r="E26" s="2">
        <v>0</v>
      </c>
      <c r="F26" s="3">
        <f t="shared" si="0"/>
        <v>0</v>
      </c>
      <c r="G26" s="2" t="s">
        <v>142</v>
      </c>
    </row>
    <row r="27" spans="1:7" ht="15" x14ac:dyDescent="0.25">
      <c r="A27" s="1">
        <v>26</v>
      </c>
      <c r="B27" s="1">
        <v>2021187643</v>
      </c>
      <c r="C27" s="1" t="s">
        <v>50</v>
      </c>
      <c r="E27" s="2">
        <v>7</v>
      </c>
      <c r="F27" s="3">
        <f t="shared" si="0"/>
        <v>7</v>
      </c>
    </row>
    <row r="28" spans="1:7" ht="15" x14ac:dyDescent="0.25">
      <c r="A28" s="1">
        <v>27</v>
      </c>
      <c r="B28" s="1">
        <v>2021455642</v>
      </c>
      <c r="C28" s="1" t="s">
        <v>51</v>
      </c>
      <c r="E28" s="2">
        <v>7</v>
      </c>
      <c r="F28" s="3">
        <f t="shared" si="0"/>
        <v>7</v>
      </c>
    </row>
    <row r="29" spans="1:7" ht="15" x14ac:dyDescent="0.25">
      <c r="A29" s="1">
        <v>28</v>
      </c>
      <c r="B29" s="1">
        <v>2021481642</v>
      </c>
      <c r="C29" s="1" t="s">
        <v>52</v>
      </c>
      <c r="E29" s="2">
        <v>7</v>
      </c>
      <c r="F29" s="3">
        <f t="shared" si="0"/>
        <v>7</v>
      </c>
    </row>
    <row r="30" spans="1:7" ht="15" x14ac:dyDescent="0.25">
      <c r="A30" s="1">
        <v>29</v>
      </c>
      <c r="B30" s="1">
        <v>2021509642</v>
      </c>
      <c r="C30" s="1" t="s">
        <v>53</v>
      </c>
      <c r="E30" s="2">
        <v>0</v>
      </c>
      <c r="F30" s="3">
        <f t="shared" si="0"/>
        <v>0</v>
      </c>
      <c r="G30" s="2" t="s">
        <v>85</v>
      </c>
    </row>
    <row r="31" spans="1:7" ht="15" x14ac:dyDescent="0.25">
      <c r="A31" s="1">
        <v>30</v>
      </c>
      <c r="B31" s="1">
        <v>2021553642</v>
      </c>
      <c r="C31" s="1" t="s">
        <v>54</v>
      </c>
      <c r="E31" s="2">
        <v>3</v>
      </c>
      <c r="F31" s="3">
        <f t="shared" si="0"/>
        <v>3</v>
      </c>
      <c r="G31" s="2" t="s">
        <v>142</v>
      </c>
    </row>
    <row r="32" spans="1:7" ht="15" x14ac:dyDescent="0.25">
      <c r="A32" s="1">
        <v>31</v>
      </c>
      <c r="B32" s="1">
        <v>2021562642</v>
      </c>
      <c r="C32" s="1" t="s">
        <v>55</v>
      </c>
      <c r="E32" s="2">
        <v>7</v>
      </c>
      <c r="F32" s="3">
        <f t="shared" si="0"/>
        <v>7</v>
      </c>
    </row>
    <row r="33" spans="1:7" ht="15" x14ac:dyDescent="0.25">
      <c r="A33" s="1">
        <v>32</v>
      </c>
      <c r="B33" s="1">
        <v>2021607642</v>
      </c>
      <c r="C33" s="1" t="s">
        <v>56</v>
      </c>
      <c r="E33" s="2">
        <v>7</v>
      </c>
      <c r="F33" s="3">
        <f t="shared" si="0"/>
        <v>7</v>
      </c>
    </row>
    <row r="34" spans="1:7" ht="15" x14ac:dyDescent="0.25">
      <c r="A34" s="1">
        <v>33</v>
      </c>
      <c r="B34" s="1">
        <v>2021661642</v>
      </c>
      <c r="C34" s="1" t="s">
        <v>57</v>
      </c>
      <c r="E34" s="2">
        <v>3</v>
      </c>
      <c r="F34" s="3">
        <f t="shared" si="0"/>
        <v>3</v>
      </c>
      <c r="G34" s="2" t="s">
        <v>142</v>
      </c>
    </row>
    <row r="35" spans="1:7" ht="15" x14ac:dyDescent="0.25">
      <c r="A35" s="1">
        <v>34</v>
      </c>
      <c r="B35" s="1">
        <v>2022375642</v>
      </c>
      <c r="C35" s="1" t="s">
        <v>58</v>
      </c>
      <c r="E35" s="2">
        <v>7</v>
      </c>
      <c r="F35" s="3">
        <f t="shared" si="0"/>
        <v>7</v>
      </c>
    </row>
    <row r="36" spans="1:7" ht="15" x14ac:dyDescent="0.25">
      <c r="A36" s="1">
        <v>35</v>
      </c>
      <c r="B36" s="1">
        <v>2022503642</v>
      </c>
      <c r="C36" s="1" t="s">
        <v>59</v>
      </c>
      <c r="E36" s="2">
        <v>7</v>
      </c>
      <c r="F36" s="3">
        <f t="shared" si="0"/>
        <v>7</v>
      </c>
    </row>
    <row r="37" spans="1:7" ht="15" x14ac:dyDescent="0.25">
      <c r="A37" s="1">
        <v>36</v>
      </c>
      <c r="B37" s="1">
        <v>2022566642</v>
      </c>
      <c r="C37" s="1" t="s">
        <v>60</v>
      </c>
      <c r="E37" s="2">
        <v>7</v>
      </c>
      <c r="F37" s="3">
        <f t="shared" si="0"/>
        <v>7</v>
      </c>
    </row>
    <row r="38" spans="1:7" ht="15" x14ac:dyDescent="0.25">
      <c r="A38" s="1">
        <v>37</v>
      </c>
      <c r="B38" s="1">
        <v>2031372642</v>
      </c>
      <c r="C38" s="1" t="s">
        <v>61</v>
      </c>
      <c r="E38" s="2">
        <v>7</v>
      </c>
      <c r="F38" s="3">
        <f t="shared" si="0"/>
        <v>7</v>
      </c>
    </row>
    <row r="39" spans="1:7" ht="15" x14ac:dyDescent="0.25">
      <c r="A39" s="1">
        <v>38</v>
      </c>
      <c r="B39" s="1">
        <v>2031498642</v>
      </c>
      <c r="C39" s="1" t="s">
        <v>62</v>
      </c>
      <c r="E39" s="2">
        <v>10</v>
      </c>
      <c r="F39" s="3">
        <f t="shared" si="0"/>
        <v>10</v>
      </c>
    </row>
    <row r="40" spans="1:7" ht="15" x14ac:dyDescent="0.25">
      <c r="A40" s="1">
        <v>39</v>
      </c>
      <c r="B40" s="1">
        <v>2031727642</v>
      </c>
      <c r="C40" s="1" t="s">
        <v>63</v>
      </c>
      <c r="E40" s="2">
        <v>10</v>
      </c>
      <c r="F40" s="3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0"/>
  <sheetViews>
    <sheetView workbookViewId="0"/>
  </sheetViews>
  <sheetFormatPr defaultColWidth="14.42578125" defaultRowHeight="15.75" customHeight="1" x14ac:dyDescent="0.2"/>
  <cols>
    <col min="3" max="3" width="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2" t="s">
        <v>64</v>
      </c>
      <c r="E1" s="2" t="s">
        <v>65</v>
      </c>
    </row>
    <row r="2" spans="1:5" ht="15.75" customHeight="1" x14ac:dyDescent="0.25">
      <c r="A2" s="1">
        <v>1</v>
      </c>
      <c r="B2" s="1">
        <v>1620542043</v>
      </c>
      <c r="C2" s="1" t="s">
        <v>25</v>
      </c>
    </row>
    <row r="3" spans="1:5" ht="15.75" customHeight="1" x14ac:dyDescent="0.25">
      <c r="A3" s="1">
        <v>2</v>
      </c>
      <c r="B3" s="1">
        <v>1722146642</v>
      </c>
      <c r="C3" s="1" t="s">
        <v>26</v>
      </c>
    </row>
    <row r="4" spans="1:5" ht="15.75" customHeight="1" x14ac:dyDescent="0.25">
      <c r="A4" s="1">
        <v>3</v>
      </c>
      <c r="B4" s="1">
        <v>1811896643</v>
      </c>
      <c r="C4" s="1" t="s">
        <v>27</v>
      </c>
      <c r="D4" s="2">
        <v>9</v>
      </c>
      <c r="E4" s="2" t="s">
        <v>66</v>
      </c>
    </row>
    <row r="5" spans="1:5" ht="15.75" customHeight="1" x14ac:dyDescent="0.25">
      <c r="A5" s="1">
        <v>4</v>
      </c>
      <c r="B5" s="1">
        <v>1921486643</v>
      </c>
      <c r="C5" s="1" t="s">
        <v>28</v>
      </c>
      <c r="D5" s="2">
        <v>9</v>
      </c>
      <c r="E5" s="2" t="s">
        <v>66</v>
      </c>
    </row>
    <row r="6" spans="1:5" ht="15.75" customHeight="1" x14ac:dyDescent="0.25">
      <c r="A6" s="1">
        <v>5</v>
      </c>
      <c r="B6" s="1">
        <v>1922123642</v>
      </c>
      <c r="C6" s="1" t="s">
        <v>29</v>
      </c>
    </row>
    <row r="7" spans="1:5" ht="15.75" customHeight="1" x14ac:dyDescent="0.25">
      <c r="A7" s="1">
        <v>6</v>
      </c>
      <c r="B7" s="1">
        <v>2011082643</v>
      </c>
      <c r="C7" s="1" t="s">
        <v>30</v>
      </c>
      <c r="D7" s="2">
        <v>9</v>
      </c>
      <c r="E7" s="2" t="s">
        <v>66</v>
      </c>
    </row>
    <row r="8" spans="1:5" ht="15.75" customHeight="1" x14ac:dyDescent="0.25">
      <c r="A8" s="1">
        <v>7</v>
      </c>
      <c r="B8" s="1">
        <v>2011432642</v>
      </c>
      <c r="C8" s="1" t="s">
        <v>31</v>
      </c>
      <c r="D8" s="2">
        <v>9</v>
      </c>
    </row>
    <row r="9" spans="1:5" ht="15.75" customHeight="1" x14ac:dyDescent="0.25">
      <c r="A9" s="1">
        <v>8</v>
      </c>
      <c r="B9" s="1">
        <v>2011551043</v>
      </c>
      <c r="C9" s="1" t="s">
        <v>32</v>
      </c>
      <c r="D9" s="2">
        <v>9</v>
      </c>
    </row>
    <row r="10" spans="1:5" ht="15.75" customHeight="1" x14ac:dyDescent="0.25">
      <c r="A10" s="1">
        <v>9</v>
      </c>
      <c r="B10" s="1">
        <v>2011809642</v>
      </c>
      <c r="C10" s="1" t="s">
        <v>33</v>
      </c>
      <c r="D10" s="2">
        <v>8</v>
      </c>
      <c r="E10" s="2" t="s">
        <v>66</v>
      </c>
    </row>
    <row r="11" spans="1:5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</row>
    <row r="12" spans="1:5" ht="15.75" customHeight="1" x14ac:dyDescent="0.25">
      <c r="A12" s="1">
        <v>11</v>
      </c>
      <c r="B12" s="1">
        <v>2011980642</v>
      </c>
      <c r="C12" s="1" t="s">
        <v>35</v>
      </c>
    </row>
    <row r="13" spans="1:5" ht="15.75" customHeight="1" x14ac:dyDescent="0.25">
      <c r="A13" s="1">
        <v>12</v>
      </c>
      <c r="B13" s="1">
        <v>2012295642</v>
      </c>
      <c r="C13" s="1" t="s">
        <v>36</v>
      </c>
    </row>
    <row r="14" spans="1:5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</row>
    <row r="15" spans="1:5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</row>
    <row r="16" spans="1:5" ht="15.75" customHeight="1" x14ac:dyDescent="0.25">
      <c r="A16" s="1">
        <v>15</v>
      </c>
      <c r="B16" s="1">
        <v>2013018642</v>
      </c>
      <c r="C16" s="1" t="s">
        <v>39</v>
      </c>
    </row>
    <row r="17" spans="1:5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</row>
    <row r="18" spans="1:5" ht="15.75" customHeight="1" x14ac:dyDescent="0.25">
      <c r="A18" s="1">
        <v>17</v>
      </c>
      <c r="B18" s="1">
        <v>2013395643</v>
      </c>
      <c r="C18" s="1" t="s">
        <v>41</v>
      </c>
      <c r="D18" s="2">
        <v>9</v>
      </c>
      <c r="E18" s="2" t="s">
        <v>66</v>
      </c>
    </row>
    <row r="19" spans="1:5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</row>
    <row r="20" spans="1:5" ht="15.75" customHeight="1" x14ac:dyDescent="0.25">
      <c r="A20" s="1">
        <v>19</v>
      </c>
      <c r="B20" s="1">
        <v>2013786643</v>
      </c>
      <c r="C20" s="1" t="s">
        <v>43</v>
      </c>
      <c r="D20" s="2">
        <v>9</v>
      </c>
      <c r="E20" s="2" t="s">
        <v>66</v>
      </c>
    </row>
    <row r="21" spans="1:5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</row>
    <row r="22" spans="1:5" ht="15.75" customHeight="1" x14ac:dyDescent="0.25">
      <c r="A22" s="1">
        <v>21</v>
      </c>
      <c r="B22" s="1">
        <v>2013926042</v>
      </c>
      <c r="C22" s="1" t="s">
        <v>45</v>
      </c>
    </row>
    <row r="23" spans="1:5" ht="15.75" customHeight="1" x14ac:dyDescent="0.25">
      <c r="A23" s="1">
        <v>22</v>
      </c>
      <c r="B23" s="1">
        <v>2014086642</v>
      </c>
      <c r="C23" s="1" t="s">
        <v>46</v>
      </c>
    </row>
    <row r="24" spans="1:5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5" ht="15" x14ac:dyDescent="0.25">
      <c r="A25" s="1">
        <v>24</v>
      </c>
      <c r="B25" s="1">
        <v>2021038642</v>
      </c>
      <c r="C25" s="1" t="s">
        <v>48</v>
      </c>
      <c r="D25" s="2">
        <v>10</v>
      </c>
    </row>
    <row r="26" spans="1:5" ht="15" x14ac:dyDescent="0.25">
      <c r="A26" s="1">
        <v>25</v>
      </c>
      <c r="B26" s="1">
        <v>2021166642</v>
      </c>
      <c r="C26" s="1" t="s">
        <v>49</v>
      </c>
      <c r="D26" s="2">
        <v>9</v>
      </c>
      <c r="E26" s="2" t="s">
        <v>66</v>
      </c>
    </row>
    <row r="27" spans="1:5" ht="15" x14ac:dyDescent="0.25">
      <c r="A27" s="1">
        <v>26</v>
      </c>
      <c r="B27" s="1">
        <v>2021187643</v>
      </c>
      <c r="C27" s="1" t="s">
        <v>50</v>
      </c>
      <c r="D27" s="2">
        <v>9</v>
      </c>
      <c r="E27" s="2" t="s">
        <v>66</v>
      </c>
    </row>
    <row r="28" spans="1:5" ht="15" x14ac:dyDescent="0.25">
      <c r="A28" s="1">
        <v>27</v>
      </c>
      <c r="B28" s="1">
        <v>2021455642</v>
      </c>
      <c r="C28" s="1" t="s">
        <v>51</v>
      </c>
      <c r="D28" s="2">
        <v>9</v>
      </c>
      <c r="E28" s="2" t="s">
        <v>66</v>
      </c>
    </row>
    <row r="29" spans="1:5" ht="15" x14ac:dyDescent="0.25">
      <c r="A29" s="1">
        <v>28</v>
      </c>
      <c r="B29" s="1">
        <v>2021481642</v>
      </c>
      <c r="C29" s="1" t="s">
        <v>52</v>
      </c>
      <c r="D29" s="2">
        <v>10</v>
      </c>
    </row>
    <row r="30" spans="1:5" ht="15" x14ac:dyDescent="0.25">
      <c r="A30" s="1">
        <v>29</v>
      </c>
      <c r="B30" s="1">
        <v>2021509642</v>
      </c>
      <c r="C30" s="1" t="s">
        <v>53</v>
      </c>
      <c r="D30" s="2">
        <v>9</v>
      </c>
      <c r="E30" s="2" t="s">
        <v>66</v>
      </c>
    </row>
    <row r="31" spans="1:5" ht="15" x14ac:dyDescent="0.25">
      <c r="A31" s="1">
        <v>30</v>
      </c>
      <c r="B31" s="1">
        <v>2021553642</v>
      </c>
      <c r="C31" s="1" t="s">
        <v>54</v>
      </c>
    </row>
    <row r="32" spans="1:5" ht="15" x14ac:dyDescent="0.25">
      <c r="A32" s="1">
        <v>31</v>
      </c>
      <c r="B32" s="1">
        <v>2021562642</v>
      </c>
      <c r="C32" s="1" t="s">
        <v>55</v>
      </c>
      <c r="D32" s="2">
        <v>9</v>
      </c>
      <c r="E32" s="2" t="s">
        <v>66</v>
      </c>
    </row>
    <row r="33" spans="1:5" ht="15" x14ac:dyDescent="0.25">
      <c r="A33" s="1">
        <v>32</v>
      </c>
      <c r="B33" s="1">
        <v>2021607642</v>
      </c>
      <c r="C33" s="1" t="s">
        <v>56</v>
      </c>
      <c r="D33" s="2">
        <v>9</v>
      </c>
      <c r="E33" s="2" t="s">
        <v>66</v>
      </c>
    </row>
    <row r="34" spans="1:5" ht="15" x14ac:dyDescent="0.25">
      <c r="A34" s="1">
        <v>33</v>
      </c>
      <c r="B34" s="1">
        <v>2021661642</v>
      </c>
      <c r="C34" s="1" t="s">
        <v>57</v>
      </c>
      <c r="D34" s="2">
        <v>10</v>
      </c>
    </row>
    <row r="35" spans="1:5" ht="15" x14ac:dyDescent="0.25">
      <c r="A35" s="1">
        <v>34</v>
      </c>
      <c r="B35" s="1">
        <v>2022375642</v>
      </c>
      <c r="C35" s="1" t="s">
        <v>58</v>
      </c>
      <c r="D35" s="2">
        <v>6</v>
      </c>
    </row>
    <row r="36" spans="1:5" ht="15" x14ac:dyDescent="0.25">
      <c r="A36" s="1">
        <v>35</v>
      </c>
      <c r="B36" s="1">
        <v>2022503642</v>
      </c>
      <c r="C36" s="1" t="s">
        <v>59</v>
      </c>
      <c r="D36" s="2">
        <v>9</v>
      </c>
      <c r="E36" s="2" t="s">
        <v>66</v>
      </c>
    </row>
    <row r="37" spans="1:5" ht="15" x14ac:dyDescent="0.25">
      <c r="A37" s="1">
        <v>36</v>
      </c>
      <c r="B37" s="1">
        <v>2022566642</v>
      </c>
      <c r="C37" s="1" t="s">
        <v>60</v>
      </c>
      <c r="D37" s="2">
        <v>9</v>
      </c>
      <c r="E37" s="2" t="s">
        <v>66</v>
      </c>
    </row>
    <row r="38" spans="1:5" ht="15" x14ac:dyDescent="0.25">
      <c r="A38" s="1">
        <v>37</v>
      </c>
      <c r="B38" s="1">
        <v>2031372642</v>
      </c>
      <c r="C38" s="1" t="s">
        <v>61</v>
      </c>
      <c r="D38" s="2">
        <v>10</v>
      </c>
    </row>
    <row r="39" spans="1:5" ht="15" x14ac:dyDescent="0.25">
      <c r="A39" s="1">
        <v>38</v>
      </c>
      <c r="B39" s="1">
        <v>2031498642</v>
      </c>
      <c r="C39" s="1" t="s">
        <v>62</v>
      </c>
      <c r="D39" s="2">
        <v>10</v>
      </c>
    </row>
    <row r="40" spans="1:5" ht="15" x14ac:dyDescent="0.25">
      <c r="A40" s="1">
        <v>39</v>
      </c>
      <c r="B40" s="1">
        <v>2031727642</v>
      </c>
      <c r="C40" s="1" t="s">
        <v>63</v>
      </c>
      <c r="D40" s="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40"/>
  <sheetViews>
    <sheetView workbookViewId="0"/>
  </sheetViews>
  <sheetFormatPr defaultColWidth="14.42578125" defaultRowHeight="15.75" customHeight="1" x14ac:dyDescent="0.2"/>
  <cols>
    <col min="3" max="3" width="28.71093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">
        <v>90</v>
      </c>
      <c r="E1" s="2" t="s">
        <v>91</v>
      </c>
      <c r="F1" s="2" t="s">
        <v>92</v>
      </c>
      <c r="G1" s="2" t="s">
        <v>81</v>
      </c>
      <c r="H1" s="2" t="s">
        <v>65</v>
      </c>
    </row>
    <row r="2" spans="1:8" ht="15.75" customHeight="1" x14ac:dyDescent="0.25">
      <c r="A2" s="1">
        <v>1</v>
      </c>
      <c r="B2" s="1">
        <v>1620542043</v>
      </c>
      <c r="C2" s="1" t="s">
        <v>25</v>
      </c>
      <c r="E2" s="2">
        <v>10</v>
      </c>
      <c r="G2" s="3">
        <f t="shared" ref="G2:G40" si="0">SUM(D2:F2)</f>
        <v>10</v>
      </c>
    </row>
    <row r="3" spans="1:8" ht="15.75" customHeight="1" x14ac:dyDescent="0.25">
      <c r="A3" s="1">
        <v>2</v>
      </c>
      <c r="B3" s="1">
        <v>1722146642</v>
      </c>
      <c r="C3" s="1" t="s">
        <v>26</v>
      </c>
      <c r="G3" s="3">
        <f t="shared" si="0"/>
        <v>0</v>
      </c>
    </row>
    <row r="4" spans="1:8" ht="15.75" customHeight="1" x14ac:dyDescent="0.25">
      <c r="A4" s="1">
        <v>3</v>
      </c>
      <c r="B4" s="1">
        <v>1811896643</v>
      </c>
      <c r="C4" s="1" t="s">
        <v>27</v>
      </c>
      <c r="E4" s="2">
        <v>7.5</v>
      </c>
      <c r="G4" s="3">
        <f t="shared" si="0"/>
        <v>7.5</v>
      </c>
    </row>
    <row r="5" spans="1:8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5</v>
      </c>
      <c r="G5" s="3">
        <f t="shared" si="0"/>
        <v>15</v>
      </c>
    </row>
    <row r="6" spans="1:8" ht="15.75" customHeight="1" x14ac:dyDescent="0.25">
      <c r="A6" s="1">
        <v>5</v>
      </c>
      <c r="B6" s="1">
        <v>1922123642</v>
      </c>
      <c r="C6" s="1" t="s">
        <v>29</v>
      </c>
      <c r="G6" s="3">
        <f t="shared" si="0"/>
        <v>0</v>
      </c>
    </row>
    <row r="7" spans="1:8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G7" s="3">
        <f t="shared" si="0"/>
        <v>20</v>
      </c>
    </row>
    <row r="8" spans="1:8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7.5</v>
      </c>
      <c r="F8" s="2">
        <v>1</v>
      </c>
      <c r="G8" s="3">
        <f t="shared" si="0"/>
        <v>18.5</v>
      </c>
      <c r="H8" s="2" t="s">
        <v>162</v>
      </c>
    </row>
    <row r="9" spans="1:8" ht="15.75" customHeight="1" x14ac:dyDescent="0.25">
      <c r="A9" s="1">
        <v>8</v>
      </c>
      <c r="B9" s="1">
        <v>2011551043</v>
      </c>
      <c r="C9" s="1" t="s">
        <v>32</v>
      </c>
      <c r="G9" s="3">
        <f t="shared" si="0"/>
        <v>0</v>
      </c>
    </row>
    <row r="10" spans="1:8" ht="15.75" customHeight="1" x14ac:dyDescent="0.25">
      <c r="A10" s="1">
        <v>9</v>
      </c>
      <c r="B10" s="1">
        <v>2011809642</v>
      </c>
      <c r="C10" s="1" t="s">
        <v>33</v>
      </c>
      <c r="E10" s="2">
        <v>10</v>
      </c>
      <c r="G10" s="3">
        <f t="shared" si="0"/>
        <v>10</v>
      </c>
    </row>
    <row r="11" spans="1:8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10</v>
      </c>
      <c r="G11" s="3">
        <f t="shared" si="0"/>
        <v>20</v>
      </c>
    </row>
    <row r="12" spans="1:8" ht="15.75" customHeight="1" x14ac:dyDescent="0.25">
      <c r="A12" s="1">
        <v>11</v>
      </c>
      <c r="B12" s="1">
        <v>2011980642</v>
      </c>
      <c r="C12" s="1" t="s">
        <v>35</v>
      </c>
      <c r="E12" s="2">
        <v>0</v>
      </c>
      <c r="G12" s="3">
        <f t="shared" si="0"/>
        <v>0</v>
      </c>
      <c r="H12" s="2" t="s">
        <v>85</v>
      </c>
    </row>
    <row r="13" spans="1:8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E13" s="2">
        <v>10</v>
      </c>
      <c r="G13" s="3">
        <f t="shared" si="0"/>
        <v>20</v>
      </c>
      <c r="H13" s="2"/>
    </row>
    <row r="14" spans="1:8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10</v>
      </c>
      <c r="G14" s="3">
        <f t="shared" si="0"/>
        <v>20</v>
      </c>
    </row>
    <row r="15" spans="1:8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G15" s="3">
        <f t="shared" si="0"/>
        <v>20</v>
      </c>
    </row>
    <row r="16" spans="1:8" ht="15.75" customHeight="1" x14ac:dyDescent="0.25">
      <c r="A16" s="1">
        <v>15</v>
      </c>
      <c r="B16" s="1">
        <v>2013018642</v>
      </c>
      <c r="C16" s="1" t="s">
        <v>39</v>
      </c>
      <c r="E16" s="2">
        <v>10</v>
      </c>
      <c r="G16" s="3">
        <f t="shared" si="0"/>
        <v>10</v>
      </c>
    </row>
    <row r="17" spans="1:8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G17" s="3">
        <f t="shared" si="0"/>
        <v>20</v>
      </c>
    </row>
    <row r="18" spans="1:8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10</v>
      </c>
      <c r="G18" s="3">
        <f t="shared" si="0"/>
        <v>20</v>
      </c>
    </row>
    <row r="19" spans="1:8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F19" s="2">
        <v>1</v>
      </c>
      <c r="G19" s="3">
        <f t="shared" si="0"/>
        <v>21</v>
      </c>
    </row>
    <row r="20" spans="1:8" ht="15.75" customHeight="1" x14ac:dyDescent="0.25">
      <c r="A20" s="1">
        <v>19</v>
      </c>
      <c r="B20" s="1">
        <v>2013786643</v>
      </c>
      <c r="C20" s="1" t="s">
        <v>43</v>
      </c>
      <c r="D20" s="2">
        <v>5</v>
      </c>
      <c r="E20" s="2">
        <v>10</v>
      </c>
      <c r="G20" s="3">
        <f t="shared" si="0"/>
        <v>15</v>
      </c>
    </row>
    <row r="21" spans="1:8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G21" s="3">
        <f t="shared" si="0"/>
        <v>20</v>
      </c>
    </row>
    <row r="22" spans="1:8" ht="15.75" customHeight="1" x14ac:dyDescent="0.25">
      <c r="A22" s="1">
        <v>21</v>
      </c>
      <c r="B22" s="1">
        <v>2013926042</v>
      </c>
      <c r="C22" s="1" t="s">
        <v>45</v>
      </c>
      <c r="G22" s="3">
        <f t="shared" si="0"/>
        <v>0</v>
      </c>
    </row>
    <row r="23" spans="1:8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10</v>
      </c>
      <c r="G23" s="3">
        <f t="shared" si="0"/>
        <v>20</v>
      </c>
    </row>
    <row r="24" spans="1:8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F24" s="2">
        <v>1</v>
      </c>
      <c r="G24" s="3">
        <f t="shared" si="0"/>
        <v>21</v>
      </c>
    </row>
    <row r="25" spans="1:8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2">
        <v>1</v>
      </c>
      <c r="G25" s="3">
        <f t="shared" si="0"/>
        <v>21</v>
      </c>
    </row>
    <row r="26" spans="1:8" ht="15" x14ac:dyDescent="0.25">
      <c r="A26" s="1">
        <v>25</v>
      </c>
      <c r="B26" s="1">
        <v>2021166642</v>
      </c>
      <c r="C26" s="1" t="s">
        <v>49</v>
      </c>
      <c r="E26" s="2">
        <v>0</v>
      </c>
      <c r="G26" s="3">
        <f t="shared" si="0"/>
        <v>0</v>
      </c>
      <c r="H26" s="2" t="s">
        <v>85</v>
      </c>
    </row>
    <row r="27" spans="1:8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5</v>
      </c>
      <c r="G27" s="3">
        <f t="shared" si="0"/>
        <v>15</v>
      </c>
      <c r="H27" s="2" t="s">
        <v>162</v>
      </c>
    </row>
    <row r="28" spans="1:8" ht="15" x14ac:dyDescent="0.25">
      <c r="A28" s="1">
        <v>27</v>
      </c>
      <c r="B28" s="1">
        <v>2021455642</v>
      </c>
      <c r="C28" s="1" t="s">
        <v>51</v>
      </c>
      <c r="D28" s="2">
        <v>7</v>
      </c>
      <c r="E28" s="2">
        <v>10</v>
      </c>
      <c r="G28" s="3">
        <f t="shared" si="0"/>
        <v>17</v>
      </c>
      <c r="H28" s="2" t="s">
        <v>163</v>
      </c>
    </row>
    <row r="29" spans="1:8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10</v>
      </c>
      <c r="G29" s="3">
        <f t="shared" si="0"/>
        <v>20</v>
      </c>
    </row>
    <row r="30" spans="1:8" ht="15" x14ac:dyDescent="0.25">
      <c r="A30" s="1">
        <v>29</v>
      </c>
      <c r="B30" s="1">
        <v>2021509642</v>
      </c>
      <c r="C30" s="1" t="s">
        <v>53</v>
      </c>
      <c r="E30" s="2">
        <v>0</v>
      </c>
      <c r="G30" s="3">
        <f t="shared" si="0"/>
        <v>0</v>
      </c>
      <c r="H30" s="2" t="s">
        <v>85</v>
      </c>
    </row>
    <row r="31" spans="1:8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10</v>
      </c>
      <c r="G31" s="3">
        <f t="shared" si="0"/>
        <v>20</v>
      </c>
    </row>
    <row r="32" spans="1:8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10</v>
      </c>
      <c r="G32" s="3">
        <f t="shared" si="0"/>
        <v>20</v>
      </c>
    </row>
    <row r="33" spans="1:8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G33" s="3">
        <f t="shared" si="0"/>
        <v>20</v>
      </c>
    </row>
    <row r="34" spans="1:8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7.5</v>
      </c>
      <c r="G34" s="3">
        <f t="shared" si="0"/>
        <v>17.5</v>
      </c>
    </row>
    <row r="35" spans="1:8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10</v>
      </c>
      <c r="G35" s="3">
        <f t="shared" si="0"/>
        <v>20</v>
      </c>
    </row>
    <row r="36" spans="1:8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G36" s="3">
        <f t="shared" si="0"/>
        <v>20</v>
      </c>
    </row>
    <row r="37" spans="1:8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2">
        <v>1</v>
      </c>
      <c r="G37" s="3">
        <f t="shared" si="0"/>
        <v>21</v>
      </c>
    </row>
    <row r="38" spans="1:8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5</v>
      </c>
      <c r="G38" s="3">
        <f t="shared" si="0"/>
        <v>15</v>
      </c>
      <c r="H38" s="2" t="s">
        <v>141</v>
      </c>
    </row>
    <row r="39" spans="1:8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F39" s="2">
        <v>1</v>
      </c>
      <c r="G39" s="3">
        <f t="shared" si="0"/>
        <v>21</v>
      </c>
    </row>
    <row r="40" spans="1:8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G40" s="3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9.14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139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  <c r="D2" s="2">
        <v>10</v>
      </c>
      <c r="E2" s="2">
        <v>10</v>
      </c>
      <c r="F2" s="3">
        <f t="shared" ref="F2:F40" si="0">SUM(D2:E2)</f>
        <v>20</v>
      </c>
    </row>
    <row r="3" spans="1:7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</row>
    <row r="4" spans="1:7" ht="15.75" customHeight="1" x14ac:dyDescent="0.25">
      <c r="A4" s="1">
        <v>3</v>
      </c>
      <c r="B4" s="1">
        <v>1811896643</v>
      </c>
      <c r="C4" s="1" t="s">
        <v>27</v>
      </c>
      <c r="F4" s="3">
        <f t="shared" si="0"/>
        <v>0</v>
      </c>
    </row>
    <row r="5" spans="1:7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10</v>
      </c>
      <c r="F5" s="3">
        <f t="shared" si="0"/>
        <v>20</v>
      </c>
    </row>
    <row r="6" spans="1:7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F7" s="3">
        <f t="shared" si="0"/>
        <v>20</v>
      </c>
    </row>
    <row r="8" spans="1:7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10</v>
      </c>
      <c r="F8" s="3">
        <f t="shared" si="0"/>
        <v>20</v>
      </c>
    </row>
    <row r="9" spans="1:7" ht="15.75" customHeight="1" x14ac:dyDescent="0.25">
      <c r="A9" s="1">
        <v>8</v>
      </c>
      <c r="B9" s="1">
        <v>2011551043</v>
      </c>
      <c r="C9" s="1" t="s">
        <v>32</v>
      </c>
      <c r="F9" s="3">
        <f t="shared" si="0"/>
        <v>0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  <c r="F10" s="3">
        <f t="shared" si="0"/>
        <v>0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10</v>
      </c>
      <c r="F11" s="3">
        <f t="shared" si="0"/>
        <v>20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E12" s="2">
        <v>10</v>
      </c>
      <c r="F12" s="3">
        <f t="shared" si="0"/>
        <v>20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  <c r="D13" s="2">
        <v>0</v>
      </c>
      <c r="E13" s="2">
        <v>10</v>
      </c>
      <c r="F13" s="3">
        <f t="shared" si="0"/>
        <v>10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10</v>
      </c>
      <c r="F14" s="3">
        <f t="shared" si="0"/>
        <v>20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F15" s="3">
        <f t="shared" si="0"/>
        <v>20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  <c r="F16" s="3">
        <f t="shared" si="0"/>
        <v>0</v>
      </c>
    </row>
    <row r="17" spans="1:6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F17" s="3">
        <f t="shared" si="0"/>
        <v>20</v>
      </c>
    </row>
    <row r="18" spans="1:6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10</v>
      </c>
      <c r="F18" s="3">
        <f t="shared" si="0"/>
        <v>20</v>
      </c>
    </row>
    <row r="19" spans="1:6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F19" s="3">
        <f t="shared" si="0"/>
        <v>20</v>
      </c>
    </row>
    <row r="20" spans="1:6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10</v>
      </c>
      <c r="F20" s="3">
        <f t="shared" si="0"/>
        <v>20</v>
      </c>
    </row>
    <row r="21" spans="1:6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F21" s="3">
        <f t="shared" si="0"/>
        <v>20</v>
      </c>
    </row>
    <row r="22" spans="1:6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</row>
    <row r="23" spans="1:6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10</v>
      </c>
      <c r="F23" s="3">
        <f t="shared" si="0"/>
        <v>20</v>
      </c>
    </row>
    <row r="24" spans="1:6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F24" s="3">
        <f t="shared" si="0"/>
        <v>20</v>
      </c>
    </row>
    <row r="25" spans="1:6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3">
        <f t="shared" si="0"/>
        <v>20</v>
      </c>
    </row>
    <row r="26" spans="1:6" ht="15" x14ac:dyDescent="0.25">
      <c r="A26" s="1">
        <v>25</v>
      </c>
      <c r="B26" s="1">
        <v>2021166642</v>
      </c>
      <c r="C26" s="1" t="s">
        <v>49</v>
      </c>
      <c r="F26" s="3">
        <f t="shared" si="0"/>
        <v>0</v>
      </c>
    </row>
    <row r="27" spans="1:6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10</v>
      </c>
      <c r="F27" s="3">
        <f t="shared" si="0"/>
        <v>20</v>
      </c>
    </row>
    <row r="28" spans="1:6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10</v>
      </c>
      <c r="F28" s="3">
        <f t="shared" si="0"/>
        <v>20</v>
      </c>
    </row>
    <row r="29" spans="1:6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10</v>
      </c>
      <c r="F29" s="3">
        <f t="shared" si="0"/>
        <v>20</v>
      </c>
    </row>
    <row r="30" spans="1:6" ht="15" x14ac:dyDescent="0.25">
      <c r="A30" s="1">
        <v>29</v>
      </c>
      <c r="B30" s="1">
        <v>2021509642</v>
      </c>
      <c r="C30" s="1" t="s">
        <v>53</v>
      </c>
      <c r="D30" s="2">
        <v>10</v>
      </c>
      <c r="E30" s="2">
        <v>10</v>
      </c>
      <c r="F30" s="3">
        <f t="shared" si="0"/>
        <v>20</v>
      </c>
    </row>
    <row r="31" spans="1:6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10</v>
      </c>
      <c r="F31" s="3">
        <f t="shared" si="0"/>
        <v>20</v>
      </c>
    </row>
    <row r="32" spans="1:6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10</v>
      </c>
      <c r="F32" s="3">
        <f t="shared" si="0"/>
        <v>20</v>
      </c>
    </row>
    <row r="33" spans="1:6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F33" s="3">
        <f t="shared" si="0"/>
        <v>20</v>
      </c>
    </row>
    <row r="34" spans="1:6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10</v>
      </c>
      <c r="F34" s="3">
        <f t="shared" si="0"/>
        <v>20</v>
      </c>
    </row>
    <row r="35" spans="1:6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10</v>
      </c>
      <c r="F35" s="3">
        <f t="shared" si="0"/>
        <v>20</v>
      </c>
    </row>
    <row r="36" spans="1:6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F36" s="3">
        <f t="shared" si="0"/>
        <v>20</v>
      </c>
    </row>
    <row r="37" spans="1:6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3">
        <f t="shared" si="0"/>
        <v>20</v>
      </c>
    </row>
    <row r="38" spans="1:6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10</v>
      </c>
      <c r="F38" s="3">
        <f t="shared" si="0"/>
        <v>20</v>
      </c>
    </row>
    <row r="39" spans="1:6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F39" s="3">
        <f t="shared" si="0"/>
        <v>20</v>
      </c>
    </row>
    <row r="40" spans="1:6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F40" s="3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40"/>
  <sheetViews>
    <sheetView workbookViewId="0"/>
  </sheetViews>
  <sheetFormatPr defaultColWidth="14.42578125" defaultRowHeight="15.75" customHeight="1" x14ac:dyDescent="0.2"/>
  <cols>
    <col min="3" max="3" width="31.42578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2" t="s">
        <v>164</v>
      </c>
      <c r="E1" s="2" t="s">
        <v>80</v>
      </c>
    </row>
    <row r="2" spans="1:5" ht="15.75" customHeight="1" x14ac:dyDescent="0.25">
      <c r="A2" s="1">
        <v>1</v>
      </c>
      <c r="B2" s="1">
        <v>1620542043</v>
      </c>
      <c r="C2" s="1" t="s">
        <v>25</v>
      </c>
    </row>
    <row r="3" spans="1:5" ht="15.75" customHeight="1" x14ac:dyDescent="0.25">
      <c r="A3" s="1">
        <v>2</v>
      </c>
      <c r="B3" s="1">
        <v>1722146642</v>
      </c>
      <c r="C3" s="1" t="s">
        <v>26</v>
      </c>
    </row>
    <row r="4" spans="1:5" ht="15.75" customHeight="1" x14ac:dyDescent="0.25">
      <c r="A4" s="1">
        <v>3</v>
      </c>
      <c r="B4" s="1">
        <v>1811896643</v>
      </c>
      <c r="C4" s="1" t="s">
        <v>27</v>
      </c>
    </row>
    <row r="5" spans="1:5" ht="15.75" customHeight="1" x14ac:dyDescent="0.25">
      <c r="A5" s="1">
        <v>4</v>
      </c>
      <c r="B5" s="1">
        <v>1921486643</v>
      </c>
      <c r="C5" s="1" t="s">
        <v>28</v>
      </c>
      <c r="D5" s="2">
        <v>10</v>
      </c>
    </row>
    <row r="6" spans="1:5" ht="15.75" customHeight="1" x14ac:dyDescent="0.25">
      <c r="A6" s="1">
        <v>5</v>
      </c>
      <c r="B6" s="1">
        <v>1922123642</v>
      </c>
      <c r="C6" s="1" t="s">
        <v>29</v>
      </c>
    </row>
    <row r="7" spans="1:5" ht="15.75" customHeight="1" x14ac:dyDescent="0.25">
      <c r="A7" s="1">
        <v>6</v>
      </c>
      <c r="B7" s="1">
        <v>2011082643</v>
      </c>
      <c r="C7" s="1" t="s">
        <v>30</v>
      </c>
      <c r="D7" s="2">
        <v>10</v>
      </c>
    </row>
    <row r="8" spans="1:5" ht="15.75" customHeight="1" x14ac:dyDescent="0.25">
      <c r="A8" s="1">
        <v>7</v>
      </c>
      <c r="B8" s="1">
        <v>2011432642</v>
      </c>
      <c r="C8" s="1" t="s">
        <v>31</v>
      </c>
      <c r="D8" s="2">
        <v>10</v>
      </c>
    </row>
    <row r="9" spans="1:5" ht="15.75" customHeight="1" x14ac:dyDescent="0.25">
      <c r="A9" s="1">
        <v>8</v>
      </c>
      <c r="B9" s="1">
        <v>2011551043</v>
      </c>
      <c r="C9" s="1" t="s">
        <v>32</v>
      </c>
      <c r="D9" s="2">
        <v>10</v>
      </c>
    </row>
    <row r="10" spans="1:5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</row>
    <row r="11" spans="1:5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</row>
    <row r="12" spans="1:5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</row>
    <row r="13" spans="1:5" ht="15.75" customHeight="1" x14ac:dyDescent="0.25">
      <c r="A13" s="1">
        <v>12</v>
      </c>
      <c r="B13" s="1">
        <v>2012295642</v>
      </c>
      <c r="C13" s="1" t="s">
        <v>36</v>
      </c>
    </row>
    <row r="14" spans="1:5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</row>
    <row r="15" spans="1:5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</row>
    <row r="16" spans="1:5" ht="15.75" customHeight="1" x14ac:dyDescent="0.25">
      <c r="A16" s="1">
        <v>15</v>
      </c>
      <c r="B16" s="1">
        <v>2013018642</v>
      </c>
      <c r="C16" s="1" t="s">
        <v>39</v>
      </c>
      <c r="D16" s="2">
        <v>10</v>
      </c>
    </row>
    <row r="17" spans="1:4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</row>
    <row r="18" spans="1:4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</row>
    <row r="19" spans="1:4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</row>
    <row r="20" spans="1:4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</row>
    <row r="21" spans="1:4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</row>
    <row r="22" spans="1:4" ht="15.75" customHeight="1" x14ac:dyDescent="0.25">
      <c r="A22" s="1">
        <v>21</v>
      </c>
      <c r="B22" s="1">
        <v>2013926042</v>
      </c>
      <c r="C22" s="1" t="s">
        <v>45</v>
      </c>
    </row>
    <row r="23" spans="1:4" ht="15.75" customHeight="1" x14ac:dyDescent="0.25">
      <c r="A23" s="1">
        <v>22</v>
      </c>
      <c r="B23" s="1">
        <v>2014086642</v>
      </c>
      <c r="C23" s="1" t="s">
        <v>46</v>
      </c>
      <c r="D23" s="2">
        <v>5</v>
      </c>
    </row>
    <row r="24" spans="1:4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4" ht="15" x14ac:dyDescent="0.25">
      <c r="A25" s="1">
        <v>24</v>
      </c>
      <c r="B25" s="1">
        <v>2021038642</v>
      </c>
      <c r="C25" s="1" t="s">
        <v>48</v>
      </c>
      <c r="D25" s="2">
        <v>10</v>
      </c>
    </row>
    <row r="26" spans="1:4" ht="15" x14ac:dyDescent="0.25">
      <c r="A26" s="1">
        <v>25</v>
      </c>
      <c r="B26" s="1">
        <v>2021166642</v>
      </c>
      <c r="C26" s="1" t="s">
        <v>49</v>
      </c>
    </row>
    <row r="27" spans="1:4" ht="15" x14ac:dyDescent="0.25">
      <c r="A27" s="1">
        <v>26</v>
      </c>
      <c r="B27" s="1">
        <v>2021187643</v>
      </c>
      <c r="C27" s="1" t="s">
        <v>50</v>
      </c>
      <c r="D27" s="2">
        <v>10</v>
      </c>
    </row>
    <row r="28" spans="1:4" ht="15" x14ac:dyDescent="0.25">
      <c r="A28" s="1">
        <v>27</v>
      </c>
      <c r="B28" s="1">
        <v>2021455642</v>
      </c>
      <c r="C28" s="1" t="s">
        <v>51</v>
      </c>
      <c r="D28" s="2">
        <v>4</v>
      </c>
    </row>
    <row r="29" spans="1:4" ht="15" x14ac:dyDescent="0.25">
      <c r="A29" s="1">
        <v>28</v>
      </c>
      <c r="B29" s="1">
        <v>2021481642</v>
      </c>
      <c r="C29" s="1" t="s">
        <v>52</v>
      </c>
      <c r="D29" s="2">
        <v>10</v>
      </c>
    </row>
    <row r="30" spans="1:4" ht="15" x14ac:dyDescent="0.25">
      <c r="A30" s="1">
        <v>29</v>
      </c>
      <c r="B30" s="1">
        <v>2021509642</v>
      </c>
      <c r="C30" s="1" t="s">
        <v>53</v>
      </c>
      <c r="D30" s="2">
        <v>10</v>
      </c>
    </row>
    <row r="31" spans="1:4" ht="15" x14ac:dyDescent="0.25">
      <c r="A31" s="1">
        <v>30</v>
      </c>
      <c r="B31" s="1">
        <v>2021553642</v>
      </c>
      <c r="C31" s="1" t="s">
        <v>54</v>
      </c>
      <c r="D31" s="2">
        <v>10</v>
      </c>
    </row>
    <row r="32" spans="1:4" ht="15" x14ac:dyDescent="0.25">
      <c r="A32" s="1">
        <v>31</v>
      </c>
      <c r="B32" s="1">
        <v>2021562642</v>
      </c>
      <c r="C32" s="1" t="s">
        <v>55</v>
      </c>
      <c r="D32" s="2">
        <v>10</v>
      </c>
    </row>
    <row r="33" spans="1:5" ht="15" x14ac:dyDescent="0.25">
      <c r="A33" s="1">
        <v>32</v>
      </c>
      <c r="B33" s="1">
        <v>2021607642</v>
      </c>
      <c r="C33" s="1" t="s">
        <v>56</v>
      </c>
      <c r="D33" s="2">
        <v>10</v>
      </c>
    </row>
    <row r="34" spans="1:5" ht="15" x14ac:dyDescent="0.25">
      <c r="A34" s="1">
        <v>33</v>
      </c>
      <c r="B34" s="1">
        <v>2021661642</v>
      </c>
      <c r="C34" s="1" t="s">
        <v>57</v>
      </c>
      <c r="D34" s="2">
        <v>7</v>
      </c>
    </row>
    <row r="35" spans="1:5" ht="15" x14ac:dyDescent="0.25">
      <c r="A35" s="1">
        <v>34</v>
      </c>
      <c r="B35" s="1">
        <v>2022375642</v>
      </c>
      <c r="C35" s="1" t="s">
        <v>58</v>
      </c>
      <c r="D35" s="2">
        <v>10</v>
      </c>
    </row>
    <row r="36" spans="1:5" ht="15" x14ac:dyDescent="0.25">
      <c r="A36" s="1">
        <v>35</v>
      </c>
      <c r="B36" s="1">
        <v>2022503642</v>
      </c>
      <c r="C36" s="1" t="s">
        <v>59</v>
      </c>
      <c r="D36" s="2">
        <v>10</v>
      </c>
    </row>
    <row r="37" spans="1:5" ht="15" x14ac:dyDescent="0.25">
      <c r="A37" s="1">
        <v>36</v>
      </c>
      <c r="B37" s="1">
        <v>2022566642</v>
      </c>
      <c r="C37" s="1" t="s">
        <v>60</v>
      </c>
      <c r="D37" s="2">
        <v>10</v>
      </c>
    </row>
    <row r="38" spans="1:5" ht="15" x14ac:dyDescent="0.25">
      <c r="A38" s="1">
        <v>37</v>
      </c>
      <c r="B38" s="1">
        <v>2031372642</v>
      </c>
      <c r="C38" s="1" t="s">
        <v>61</v>
      </c>
      <c r="D38" s="2">
        <v>10</v>
      </c>
    </row>
    <row r="39" spans="1:5" ht="15" x14ac:dyDescent="0.25">
      <c r="A39" s="1">
        <v>38</v>
      </c>
      <c r="B39" s="1">
        <v>2031498642</v>
      </c>
      <c r="C39" s="1" t="s">
        <v>62</v>
      </c>
      <c r="D39" s="2">
        <v>5</v>
      </c>
      <c r="E39" s="2" t="s">
        <v>165</v>
      </c>
    </row>
    <row r="40" spans="1:5" ht="15" x14ac:dyDescent="0.25">
      <c r="A40" s="1">
        <v>39</v>
      </c>
      <c r="B40" s="1">
        <v>2031727642</v>
      </c>
      <c r="C40" s="1" t="s">
        <v>63</v>
      </c>
      <c r="D40" s="2">
        <v>5</v>
      </c>
      <c r="E40" s="2" t="s">
        <v>165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D40"/>
  <sheetViews>
    <sheetView workbookViewId="0"/>
  </sheetViews>
  <sheetFormatPr defaultColWidth="14.42578125" defaultRowHeight="15.75" customHeight="1" x14ac:dyDescent="0.2"/>
  <cols>
    <col min="3" max="3" width="29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64</v>
      </c>
    </row>
    <row r="2" spans="1:4" ht="15.75" customHeight="1" x14ac:dyDescent="0.25">
      <c r="A2" s="1">
        <v>1</v>
      </c>
      <c r="B2" s="1">
        <v>1620542043</v>
      </c>
      <c r="C2" s="1" t="s">
        <v>25</v>
      </c>
      <c r="D2" s="2">
        <v>7</v>
      </c>
    </row>
    <row r="3" spans="1:4" ht="15.75" customHeight="1" x14ac:dyDescent="0.25">
      <c r="A3" s="1">
        <v>2</v>
      </c>
      <c r="B3" s="1">
        <v>1722146642</v>
      </c>
      <c r="C3" s="1" t="s">
        <v>26</v>
      </c>
    </row>
    <row r="4" spans="1:4" ht="15.75" customHeight="1" x14ac:dyDescent="0.25">
      <c r="A4" s="1">
        <v>3</v>
      </c>
      <c r="B4" s="1">
        <v>1811896643</v>
      </c>
      <c r="C4" s="1" t="s">
        <v>27</v>
      </c>
    </row>
    <row r="5" spans="1:4" ht="15.75" customHeight="1" x14ac:dyDescent="0.25">
      <c r="A5" s="1">
        <v>4</v>
      </c>
      <c r="B5" s="1">
        <v>1921486643</v>
      </c>
      <c r="C5" s="1" t="s">
        <v>28</v>
      </c>
      <c r="D5" s="2">
        <v>8</v>
      </c>
    </row>
    <row r="6" spans="1:4" ht="15.75" customHeight="1" x14ac:dyDescent="0.25">
      <c r="A6" s="1">
        <v>5</v>
      </c>
      <c r="B6" s="1">
        <v>1922123642</v>
      </c>
      <c r="C6" s="1" t="s">
        <v>29</v>
      </c>
    </row>
    <row r="7" spans="1:4" ht="15.75" customHeight="1" x14ac:dyDescent="0.25">
      <c r="A7" s="1">
        <v>6</v>
      </c>
      <c r="B7" s="1">
        <v>2011082643</v>
      </c>
      <c r="C7" s="1" t="s">
        <v>30</v>
      </c>
      <c r="D7" s="2">
        <v>10</v>
      </c>
    </row>
    <row r="8" spans="1:4" ht="15.75" customHeight="1" x14ac:dyDescent="0.25">
      <c r="A8" s="1">
        <v>7</v>
      </c>
      <c r="B8" s="1">
        <v>2011432642</v>
      </c>
      <c r="C8" s="1" t="s">
        <v>31</v>
      </c>
      <c r="D8" s="2">
        <v>10</v>
      </c>
    </row>
    <row r="9" spans="1:4" ht="15.75" customHeight="1" x14ac:dyDescent="0.25">
      <c r="A9" s="1">
        <v>8</v>
      </c>
      <c r="B9" s="1">
        <v>2011551043</v>
      </c>
      <c r="C9" s="1" t="s">
        <v>32</v>
      </c>
      <c r="D9" s="2">
        <v>6</v>
      </c>
    </row>
    <row r="10" spans="1:4" ht="15.75" customHeight="1" x14ac:dyDescent="0.25">
      <c r="A10" s="1">
        <v>9</v>
      </c>
      <c r="B10" s="1">
        <v>2011809642</v>
      </c>
      <c r="C10" s="1" t="s">
        <v>33</v>
      </c>
      <c r="D10" s="2">
        <v>6</v>
      </c>
    </row>
    <row r="11" spans="1:4" ht="15.75" customHeight="1" x14ac:dyDescent="0.25">
      <c r="A11" s="1">
        <v>10</v>
      </c>
      <c r="B11" s="1">
        <v>2011866043</v>
      </c>
      <c r="C11" s="1" t="s">
        <v>34</v>
      </c>
      <c r="D11" s="2">
        <v>8</v>
      </c>
    </row>
    <row r="12" spans="1:4" ht="15.75" customHeight="1" x14ac:dyDescent="0.25">
      <c r="A12" s="1">
        <v>11</v>
      </c>
      <c r="B12" s="1">
        <v>2011980642</v>
      </c>
      <c r="C12" s="1" t="s">
        <v>35</v>
      </c>
      <c r="D12" s="2">
        <v>4</v>
      </c>
    </row>
    <row r="13" spans="1:4" ht="15.75" customHeight="1" x14ac:dyDescent="0.25">
      <c r="A13" s="1">
        <v>12</v>
      </c>
      <c r="B13" s="1">
        <v>2012295642</v>
      </c>
      <c r="C13" s="1" t="s">
        <v>36</v>
      </c>
      <c r="D13" s="2">
        <v>2</v>
      </c>
    </row>
    <row r="14" spans="1:4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</row>
    <row r="15" spans="1:4" ht="15.75" customHeight="1" x14ac:dyDescent="0.25">
      <c r="A15" s="1">
        <v>14</v>
      </c>
      <c r="B15" s="1">
        <v>2012642643</v>
      </c>
      <c r="C15" s="1" t="s">
        <v>38</v>
      </c>
      <c r="D15" s="2">
        <v>2</v>
      </c>
    </row>
    <row r="16" spans="1:4" ht="15.75" customHeight="1" x14ac:dyDescent="0.25">
      <c r="A16" s="1">
        <v>15</v>
      </c>
      <c r="B16" s="1">
        <v>2013018642</v>
      </c>
      <c r="C16" s="1" t="s">
        <v>39</v>
      </c>
      <c r="D16" s="2">
        <v>6</v>
      </c>
    </row>
    <row r="17" spans="1:4" ht="15.75" customHeight="1" x14ac:dyDescent="0.25">
      <c r="A17" s="1">
        <v>16</v>
      </c>
      <c r="B17" s="1">
        <v>2013199645</v>
      </c>
      <c r="C17" s="1" t="s">
        <v>40</v>
      </c>
      <c r="D17" s="2">
        <v>6</v>
      </c>
    </row>
    <row r="18" spans="1:4" ht="15.75" customHeight="1" x14ac:dyDescent="0.25">
      <c r="A18" s="1">
        <v>17</v>
      </c>
      <c r="B18" s="1">
        <v>2013395643</v>
      </c>
      <c r="C18" s="1" t="s">
        <v>41</v>
      </c>
      <c r="D18" s="2">
        <v>4</v>
      </c>
    </row>
    <row r="19" spans="1:4" ht="15.75" customHeight="1" x14ac:dyDescent="0.25">
      <c r="A19" s="1">
        <v>18</v>
      </c>
      <c r="B19" s="1">
        <v>2013623043</v>
      </c>
      <c r="C19" s="1" t="s">
        <v>42</v>
      </c>
      <c r="D19" s="2">
        <v>8</v>
      </c>
    </row>
    <row r="20" spans="1:4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</row>
    <row r="21" spans="1:4" ht="15.75" customHeight="1" x14ac:dyDescent="0.25">
      <c r="A21" s="1">
        <v>20</v>
      </c>
      <c r="B21" s="1">
        <v>2013886643</v>
      </c>
      <c r="C21" s="1" t="s">
        <v>44</v>
      </c>
      <c r="D21" s="2">
        <v>8</v>
      </c>
    </row>
    <row r="22" spans="1:4" ht="15.75" customHeight="1" x14ac:dyDescent="0.25">
      <c r="A22" s="1">
        <v>21</v>
      </c>
      <c r="B22" s="1">
        <v>2013926042</v>
      </c>
      <c r="C22" s="1" t="s">
        <v>45</v>
      </c>
    </row>
    <row r="23" spans="1:4" ht="15.75" customHeight="1" x14ac:dyDescent="0.25">
      <c r="A23" s="1">
        <v>22</v>
      </c>
      <c r="B23" s="1">
        <v>2014086642</v>
      </c>
      <c r="C23" s="1" t="s">
        <v>46</v>
      </c>
    </row>
    <row r="24" spans="1:4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4" ht="15" x14ac:dyDescent="0.25">
      <c r="A25" s="1">
        <v>24</v>
      </c>
      <c r="B25" s="1">
        <v>2021038642</v>
      </c>
      <c r="C25" s="1" t="s">
        <v>48</v>
      </c>
      <c r="D25" s="2">
        <v>10</v>
      </c>
    </row>
    <row r="26" spans="1:4" ht="15" x14ac:dyDescent="0.25">
      <c r="A26" s="1">
        <v>25</v>
      </c>
      <c r="B26" s="1">
        <v>2021166642</v>
      </c>
      <c r="C26" s="1" t="s">
        <v>49</v>
      </c>
      <c r="D26" s="2">
        <v>2</v>
      </c>
    </row>
    <row r="27" spans="1:4" ht="15" x14ac:dyDescent="0.25">
      <c r="A27" s="1">
        <v>26</v>
      </c>
      <c r="B27" s="1">
        <v>2021187643</v>
      </c>
      <c r="C27" s="1" t="s">
        <v>50</v>
      </c>
      <c r="D27" s="2">
        <v>10</v>
      </c>
    </row>
    <row r="28" spans="1:4" ht="15" x14ac:dyDescent="0.25">
      <c r="A28" s="1">
        <v>27</v>
      </c>
      <c r="B28" s="1">
        <v>2021455642</v>
      </c>
      <c r="C28" s="1" t="s">
        <v>51</v>
      </c>
      <c r="D28" s="2">
        <v>8</v>
      </c>
    </row>
    <row r="29" spans="1:4" ht="15" x14ac:dyDescent="0.25">
      <c r="A29" s="1">
        <v>28</v>
      </c>
      <c r="B29" s="1">
        <v>2021481642</v>
      </c>
      <c r="C29" s="1" t="s">
        <v>52</v>
      </c>
      <c r="D29" s="2">
        <v>6</v>
      </c>
    </row>
    <row r="30" spans="1:4" ht="15" x14ac:dyDescent="0.25">
      <c r="A30" s="1">
        <v>29</v>
      </c>
      <c r="B30" s="1">
        <v>2021509642</v>
      </c>
      <c r="C30" s="1" t="s">
        <v>53</v>
      </c>
      <c r="D30" s="2">
        <v>6</v>
      </c>
    </row>
    <row r="31" spans="1:4" ht="15" x14ac:dyDescent="0.25">
      <c r="A31" s="1">
        <v>30</v>
      </c>
      <c r="B31" s="1">
        <v>2021553642</v>
      </c>
      <c r="C31" s="1" t="s">
        <v>54</v>
      </c>
      <c r="D31" s="2">
        <v>6</v>
      </c>
    </row>
    <row r="32" spans="1:4" ht="15" x14ac:dyDescent="0.25">
      <c r="A32" s="1">
        <v>31</v>
      </c>
      <c r="B32" s="1">
        <v>2021562642</v>
      </c>
      <c r="C32" s="1" t="s">
        <v>55</v>
      </c>
      <c r="D32" s="2">
        <v>4</v>
      </c>
    </row>
    <row r="33" spans="1:4" ht="15" x14ac:dyDescent="0.25">
      <c r="A33" s="1">
        <v>32</v>
      </c>
      <c r="B33" s="1">
        <v>2021607642</v>
      </c>
      <c r="C33" s="1" t="s">
        <v>56</v>
      </c>
      <c r="D33" s="2">
        <v>10</v>
      </c>
    </row>
    <row r="34" spans="1:4" ht="15" x14ac:dyDescent="0.25">
      <c r="A34" s="1">
        <v>33</v>
      </c>
      <c r="B34" s="1">
        <v>2021661642</v>
      </c>
      <c r="C34" s="1" t="s">
        <v>57</v>
      </c>
      <c r="D34" s="2">
        <v>4</v>
      </c>
    </row>
    <row r="35" spans="1:4" ht="15" x14ac:dyDescent="0.25">
      <c r="A35" s="1">
        <v>34</v>
      </c>
      <c r="B35" s="1">
        <v>2022375642</v>
      </c>
      <c r="C35" s="1" t="s">
        <v>58</v>
      </c>
      <c r="D35" s="2">
        <v>10</v>
      </c>
    </row>
    <row r="36" spans="1:4" ht="15" x14ac:dyDescent="0.25">
      <c r="A36" s="1">
        <v>35</v>
      </c>
      <c r="B36" s="1">
        <v>2022503642</v>
      </c>
      <c r="C36" s="1" t="s">
        <v>59</v>
      </c>
      <c r="D36" s="2">
        <v>10</v>
      </c>
    </row>
    <row r="37" spans="1:4" ht="15" x14ac:dyDescent="0.25">
      <c r="A37" s="1">
        <v>36</v>
      </c>
      <c r="B37" s="1">
        <v>2022566642</v>
      </c>
      <c r="C37" s="1" t="s">
        <v>60</v>
      </c>
      <c r="D37" s="2">
        <v>10</v>
      </c>
    </row>
    <row r="38" spans="1:4" ht="15" x14ac:dyDescent="0.25">
      <c r="A38" s="1">
        <v>37</v>
      </c>
      <c r="B38" s="1">
        <v>2031372642</v>
      </c>
      <c r="C38" s="1" t="s">
        <v>61</v>
      </c>
      <c r="D38" s="2">
        <v>8</v>
      </c>
    </row>
    <row r="39" spans="1:4" ht="15" x14ac:dyDescent="0.25">
      <c r="A39" s="1">
        <v>38</v>
      </c>
      <c r="B39" s="1">
        <v>2031498642</v>
      </c>
      <c r="C39" s="1" t="s">
        <v>62</v>
      </c>
      <c r="D39" s="2">
        <v>10</v>
      </c>
    </row>
    <row r="40" spans="1:4" ht="15" x14ac:dyDescent="0.25">
      <c r="A40" s="1">
        <v>39</v>
      </c>
      <c r="B40" s="1">
        <v>2031727642</v>
      </c>
      <c r="C40" s="1" t="s">
        <v>63</v>
      </c>
      <c r="D40" s="2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42"/>
  <sheetViews>
    <sheetView workbookViewId="0"/>
  </sheetViews>
  <sheetFormatPr defaultColWidth="14.42578125" defaultRowHeight="15.75" customHeight="1" x14ac:dyDescent="0.2"/>
  <cols>
    <col min="3" max="3" width="32.570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2" t="s">
        <v>24</v>
      </c>
      <c r="E1" s="2" t="s">
        <v>166</v>
      </c>
      <c r="F1" s="2" t="s">
        <v>167</v>
      </c>
    </row>
    <row r="2" spans="1:6" ht="15.75" customHeight="1" x14ac:dyDescent="0.25">
      <c r="A2" s="1">
        <v>1</v>
      </c>
      <c r="B2" s="1">
        <v>1620542043</v>
      </c>
      <c r="C2" s="1" t="s">
        <v>25</v>
      </c>
      <c r="D2" s="2">
        <v>19</v>
      </c>
      <c r="F2" s="2">
        <v>6</v>
      </c>
    </row>
    <row r="3" spans="1:6" ht="15.75" customHeight="1" x14ac:dyDescent="0.25">
      <c r="A3" s="1">
        <v>2</v>
      </c>
      <c r="B3" s="1">
        <v>1722146642</v>
      </c>
      <c r="C3" s="1" t="s">
        <v>26</v>
      </c>
    </row>
    <row r="4" spans="1:6" ht="15.75" customHeight="1" x14ac:dyDescent="0.25">
      <c r="A4" s="1">
        <v>3</v>
      </c>
      <c r="B4" s="1">
        <v>1811896643</v>
      </c>
      <c r="C4" s="1" t="s">
        <v>27</v>
      </c>
      <c r="D4" s="2">
        <v>24</v>
      </c>
      <c r="E4" s="2">
        <v>22</v>
      </c>
      <c r="F4" s="2">
        <v>28</v>
      </c>
    </row>
    <row r="5" spans="1:6" ht="15.75" customHeight="1" x14ac:dyDescent="0.25">
      <c r="A5" s="1">
        <v>4</v>
      </c>
      <c r="B5" s="1">
        <v>1921486643</v>
      </c>
      <c r="C5" s="1" t="s">
        <v>28</v>
      </c>
      <c r="D5" s="2">
        <v>23</v>
      </c>
      <c r="E5" s="2">
        <v>26</v>
      </c>
      <c r="F5" s="2">
        <v>30</v>
      </c>
    </row>
    <row r="6" spans="1:6" ht="15.75" customHeight="1" x14ac:dyDescent="0.25">
      <c r="A6" s="1">
        <v>5</v>
      </c>
      <c r="B6" s="1">
        <v>1922123642</v>
      </c>
      <c r="C6" s="1" t="s">
        <v>29</v>
      </c>
    </row>
    <row r="7" spans="1:6" ht="15.75" customHeight="1" x14ac:dyDescent="0.25">
      <c r="A7" s="1">
        <v>6</v>
      </c>
      <c r="B7" s="1">
        <v>2011082643</v>
      </c>
      <c r="C7" s="1" t="s">
        <v>30</v>
      </c>
      <c r="D7" s="2">
        <v>24</v>
      </c>
      <c r="E7" s="2">
        <v>20</v>
      </c>
      <c r="F7" s="2">
        <v>30</v>
      </c>
    </row>
    <row r="8" spans="1:6" ht="15.75" customHeight="1" x14ac:dyDescent="0.25">
      <c r="A8" s="1">
        <v>7</v>
      </c>
      <c r="B8" s="1">
        <v>2011432642</v>
      </c>
      <c r="C8" s="1" t="s">
        <v>31</v>
      </c>
      <c r="D8" s="2">
        <v>20</v>
      </c>
      <c r="E8" s="2">
        <v>28</v>
      </c>
      <c r="F8" s="2">
        <v>28</v>
      </c>
    </row>
    <row r="9" spans="1:6" ht="15.75" customHeight="1" x14ac:dyDescent="0.25">
      <c r="A9" s="1">
        <v>8</v>
      </c>
      <c r="B9" s="1">
        <v>2011551043</v>
      </c>
      <c r="C9" s="1" t="s">
        <v>32</v>
      </c>
      <c r="D9" s="2">
        <v>22</v>
      </c>
      <c r="E9" s="2">
        <v>21</v>
      </c>
      <c r="F9" s="2">
        <v>23</v>
      </c>
    </row>
    <row r="10" spans="1:6" ht="15.75" customHeight="1" x14ac:dyDescent="0.25">
      <c r="A10" s="1">
        <v>9</v>
      </c>
      <c r="B10" s="1">
        <v>2011809642</v>
      </c>
      <c r="C10" s="1" t="s">
        <v>33</v>
      </c>
      <c r="D10" s="2">
        <v>22</v>
      </c>
      <c r="E10" s="2">
        <v>30</v>
      </c>
      <c r="F10" s="2">
        <v>30</v>
      </c>
    </row>
    <row r="11" spans="1:6" ht="15.75" customHeight="1" x14ac:dyDescent="0.25">
      <c r="A11" s="1">
        <v>10</v>
      </c>
      <c r="B11" s="1">
        <v>2011866043</v>
      </c>
      <c r="C11" s="1" t="s">
        <v>34</v>
      </c>
      <c r="D11" s="2">
        <v>28</v>
      </c>
      <c r="E11" s="2">
        <v>33</v>
      </c>
      <c r="F11" s="2">
        <v>23</v>
      </c>
    </row>
    <row r="12" spans="1:6" ht="15.75" customHeight="1" x14ac:dyDescent="0.25">
      <c r="A12" s="1">
        <v>11</v>
      </c>
      <c r="B12" s="1">
        <v>2011980642</v>
      </c>
      <c r="C12" s="1" t="s">
        <v>35</v>
      </c>
      <c r="D12" s="2">
        <v>22</v>
      </c>
      <c r="E12" s="2">
        <v>27</v>
      </c>
      <c r="F12" s="2">
        <v>27</v>
      </c>
    </row>
    <row r="13" spans="1:6" ht="15.75" customHeight="1" x14ac:dyDescent="0.25">
      <c r="A13" s="1">
        <v>12</v>
      </c>
      <c r="B13" s="1">
        <v>2012295642</v>
      </c>
      <c r="C13" s="1" t="s">
        <v>36</v>
      </c>
      <c r="D13" s="2">
        <v>24</v>
      </c>
      <c r="E13" s="2">
        <v>25</v>
      </c>
    </row>
    <row r="14" spans="1:6" ht="15.75" customHeight="1" x14ac:dyDescent="0.25">
      <c r="A14" s="1">
        <v>13</v>
      </c>
      <c r="B14" s="1">
        <v>2012323643</v>
      </c>
      <c r="C14" s="1" t="s">
        <v>37</v>
      </c>
      <c r="D14" s="2">
        <v>30</v>
      </c>
      <c r="E14" s="2">
        <v>22</v>
      </c>
      <c r="F14" s="2">
        <v>25</v>
      </c>
    </row>
    <row r="15" spans="1:6" ht="15.75" customHeight="1" x14ac:dyDescent="0.25">
      <c r="A15" s="1">
        <v>14</v>
      </c>
      <c r="B15" s="1">
        <v>2012642643</v>
      </c>
      <c r="C15" s="1" t="s">
        <v>38</v>
      </c>
      <c r="D15" s="2">
        <v>30</v>
      </c>
      <c r="E15" s="2">
        <v>24</v>
      </c>
      <c r="F15" s="2">
        <v>23</v>
      </c>
    </row>
    <row r="16" spans="1:6" ht="15.75" customHeight="1" x14ac:dyDescent="0.25">
      <c r="A16" s="1">
        <v>15</v>
      </c>
      <c r="B16" s="1">
        <v>2013018642</v>
      </c>
      <c r="C16" s="1" t="s">
        <v>39</v>
      </c>
      <c r="D16" s="2">
        <v>24</v>
      </c>
      <c r="E16" s="2">
        <v>27</v>
      </c>
      <c r="F16" s="2">
        <v>16</v>
      </c>
    </row>
    <row r="17" spans="1:6" ht="15.75" customHeight="1" x14ac:dyDescent="0.25">
      <c r="A17" s="1">
        <v>16</v>
      </c>
      <c r="B17" s="1">
        <v>2013199645</v>
      </c>
      <c r="C17" s="1" t="s">
        <v>40</v>
      </c>
      <c r="D17" s="2">
        <v>30</v>
      </c>
      <c r="E17" s="2">
        <v>28</v>
      </c>
      <c r="F17" s="2">
        <v>26</v>
      </c>
    </row>
    <row r="18" spans="1:6" ht="15.75" customHeight="1" x14ac:dyDescent="0.25">
      <c r="A18" s="1">
        <v>17</v>
      </c>
      <c r="B18" s="1">
        <v>2013395643</v>
      </c>
      <c r="C18" s="1" t="s">
        <v>41</v>
      </c>
      <c r="D18" s="2">
        <v>21</v>
      </c>
      <c r="E18" s="2">
        <v>28</v>
      </c>
      <c r="F18" s="2">
        <v>30</v>
      </c>
    </row>
    <row r="19" spans="1:6" ht="15.75" customHeight="1" x14ac:dyDescent="0.25">
      <c r="A19" s="1">
        <v>18</v>
      </c>
      <c r="B19" s="1">
        <v>2013623043</v>
      </c>
      <c r="C19" s="1" t="s">
        <v>42</v>
      </c>
      <c r="D19" s="2">
        <v>29</v>
      </c>
      <c r="E19" s="2">
        <v>25</v>
      </c>
      <c r="F19" s="2">
        <v>27</v>
      </c>
    </row>
    <row r="20" spans="1:6" ht="15.75" customHeight="1" x14ac:dyDescent="0.25">
      <c r="A20" s="1">
        <v>19</v>
      </c>
      <c r="B20" s="1">
        <v>2013786643</v>
      </c>
      <c r="C20" s="1" t="s">
        <v>43</v>
      </c>
      <c r="D20" s="2">
        <v>23</v>
      </c>
      <c r="E20" s="2">
        <v>31</v>
      </c>
      <c r="F20" s="2">
        <v>29</v>
      </c>
    </row>
    <row r="21" spans="1:6" ht="15.75" customHeight="1" x14ac:dyDescent="0.25">
      <c r="A21" s="1">
        <v>20</v>
      </c>
      <c r="B21" s="1">
        <v>2013886643</v>
      </c>
      <c r="C21" s="1" t="s">
        <v>44</v>
      </c>
      <c r="D21" s="2">
        <v>30</v>
      </c>
      <c r="E21" s="2">
        <v>30</v>
      </c>
      <c r="F21" s="2">
        <v>24</v>
      </c>
    </row>
    <row r="22" spans="1:6" ht="15.75" customHeight="1" x14ac:dyDescent="0.25">
      <c r="A22" s="1">
        <v>21</v>
      </c>
      <c r="B22" s="1">
        <v>2013926042</v>
      </c>
      <c r="C22" s="1" t="s">
        <v>45</v>
      </c>
    </row>
    <row r="23" spans="1:6" ht="15.75" customHeight="1" x14ac:dyDescent="0.25">
      <c r="A23" s="1">
        <v>22</v>
      </c>
      <c r="B23" s="1">
        <v>2014086642</v>
      </c>
      <c r="C23" s="1" t="s">
        <v>46</v>
      </c>
      <c r="D23" s="2">
        <v>24</v>
      </c>
      <c r="E23" s="2">
        <v>26</v>
      </c>
      <c r="F23" s="2">
        <v>24</v>
      </c>
    </row>
    <row r="24" spans="1:6" ht="15.75" customHeight="1" x14ac:dyDescent="0.25">
      <c r="A24" s="1">
        <v>23</v>
      </c>
      <c r="B24" s="1">
        <v>2014182643</v>
      </c>
      <c r="C24" s="1" t="s">
        <v>47</v>
      </c>
      <c r="D24" s="2">
        <v>26</v>
      </c>
      <c r="E24" s="2">
        <v>31</v>
      </c>
      <c r="F24" s="2">
        <v>30</v>
      </c>
    </row>
    <row r="25" spans="1:6" ht="15" x14ac:dyDescent="0.25">
      <c r="A25" s="1">
        <v>24</v>
      </c>
      <c r="B25" s="1">
        <v>2021038642</v>
      </c>
      <c r="C25" s="1" t="s">
        <v>48</v>
      </c>
      <c r="D25" s="2">
        <v>27</v>
      </c>
      <c r="E25" s="2">
        <v>30</v>
      </c>
      <c r="F25" s="2">
        <v>28</v>
      </c>
    </row>
    <row r="26" spans="1:6" ht="15" x14ac:dyDescent="0.25">
      <c r="A26" s="1">
        <v>25</v>
      </c>
      <c r="B26" s="1">
        <v>2021166642</v>
      </c>
      <c r="C26" s="1" t="s">
        <v>49</v>
      </c>
      <c r="D26" s="2">
        <v>24</v>
      </c>
      <c r="E26" s="2">
        <v>9</v>
      </c>
      <c r="F26" s="2">
        <v>25</v>
      </c>
    </row>
    <row r="27" spans="1:6" ht="15" x14ac:dyDescent="0.25">
      <c r="A27" s="1">
        <v>26</v>
      </c>
      <c r="B27" s="1">
        <v>2021187643</v>
      </c>
      <c r="C27" s="1" t="s">
        <v>50</v>
      </c>
      <c r="D27" s="2">
        <v>25</v>
      </c>
      <c r="E27" s="2">
        <v>27</v>
      </c>
      <c r="F27" s="2">
        <v>30</v>
      </c>
    </row>
    <row r="28" spans="1:6" ht="15" x14ac:dyDescent="0.25">
      <c r="A28" s="1">
        <v>27</v>
      </c>
      <c r="B28" s="1">
        <v>2021455642</v>
      </c>
      <c r="C28" s="1" t="s">
        <v>51</v>
      </c>
      <c r="D28" s="2">
        <v>26</v>
      </c>
      <c r="E28" s="2">
        <v>22</v>
      </c>
      <c r="F28" s="2">
        <v>22</v>
      </c>
    </row>
    <row r="29" spans="1:6" ht="15" x14ac:dyDescent="0.25">
      <c r="A29" s="1">
        <v>28</v>
      </c>
      <c r="B29" s="1">
        <v>2021481642</v>
      </c>
      <c r="C29" s="1" t="s">
        <v>52</v>
      </c>
      <c r="D29" s="2">
        <v>23</v>
      </c>
      <c r="E29" s="2">
        <v>22</v>
      </c>
      <c r="F29" s="2">
        <v>26</v>
      </c>
    </row>
    <row r="30" spans="1:6" ht="15" x14ac:dyDescent="0.25">
      <c r="A30" s="1">
        <v>29</v>
      </c>
      <c r="B30" s="1">
        <v>2021509642</v>
      </c>
      <c r="C30" s="1" t="s">
        <v>53</v>
      </c>
      <c r="D30" s="2">
        <v>25</v>
      </c>
      <c r="E30" s="2">
        <v>16</v>
      </c>
      <c r="F30" s="2">
        <v>20</v>
      </c>
    </row>
    <row r="31" spans="1:6" ht="15" x14ac:dyDescent="0.25">
      <c r="A31" s="1">
        <v>30</v>
      </c>
      <c r="B31" s="1">
        <v>2021553642</v>
      </c>
      <c r="C31" s="1" t="s">
        <v>54</v>
      </c>
      <c r="D31" s="2">
        <v>25</v>
      </c>
      <c r="E31" s="2">
        <v>21</v>
      </c>
      <c r="F31" s="2">
        <v>30</v>
      </c>
    </row>
    <row r="32" spans="1:6" ht="15" x14ac:dyDescent="0.25">
      <c r="A32" s="1">
        <v>31</v>
      </c>
      <c r="B32" s="1">
        <v>2021562642</v>
      </c>
      <c r="C32" s="1" t="s">
        <v>55</v>
      </c>
      <c r="D32" s="2">
        <v>20</v>
      </c>
      <c r="E32" s="2">
        <v>27</v>
      </c>
      <c r="F32" s="2">
        <v>25</v>
      </c>
    </row>
    <row r="33" spans="1:6" ht="15" x14ac:dyDescent="0.25">
      <c r="A33" s="1">
        <v>32</v>
      </c>
      <c r="B33" s="1">
        <v>2021607642</v>
      </c>
      <c r="C33" s="1" t="s">
        <v>56</v>
      </c>
      <c r="D33" s="2">
        <v>22</v>
      </c>
      <c r="E33" s="2">
        <v>31</v>
      </c>
      <c r="F33" s="2">
        <v>22</v>
      </c>
    </row>
    <row r="34" spans="1:6" ht="15" x14ac:dyDescent="0.25">
      <c r="A34" s="1">
        <v>33</v>
      </c>
      <c r="B34" s="1">
        <v>2021661642</v>
      </c>
      <c r="C34" s="1" t="s">
        <v>57</v>
      </c>
      <c r="D34" s="2">
        <v>26</v>
      </c>
      <c r="E34" s="2">
        <v>19</v>
      </c>
      <c r="F34" s="2">
        <v>25</v>
      </c>
    </row>
    <row r="35" spans="1:6" ht="15" x14ac:dyDescent="0.25">
      <c r="A35" s="1">
        <v>34</v>
      </c>
      <c r="B35" s="1">
        <v>2022375642</v>
      </c>
      <c r="C35" s="1" t="s">
        <v>58</v>
      </c>
      <c r="D35" s="2">
        <v>25</v>
      </c>
      <c r="E35" s="2">
        <v>24</v>
      </c>
      <c r="F35" s="2">
        <v>20</v>
      </c>
    </row>
    <row r="36" spans="1:6" ht="15" x14ac:dyDescent="0.25">
      <c r="A36" s="1">
        <v>35</v>
      </c>
      <c r="B36" s="1">
        <v>2022503642</v>
      </c>
      <c r="C36" s="1" t="s">
        <v>59</v>
      </c>
      <c r="D36" s="2">
        <v>22</v>
      </c>
      <c r="E36" s="2">
        <v>30</v>
      </c>
      <c r="F36" s="2">
        <v>25</v>
      </c>
    </row>
    <row r="37" spans="1:6" ht="15" x14ac:dyDescent="0.25">
      <c r="A37" s="1">
        <v>36</v>
      </c>
      <c r="B37" s="1">
        <v>2022566642</v>
      </c>
      <c r="C37" s="1" t="s">
        <v>60</v>
      </c>
      <c r="D37" s="2">
        <v>25</v>
      </c>
      <c r="E37" s="2">
        <v>32</v>
      </c>
      <c r="F37" s="2">
        <v>30</v>
      </c>
    </row>
    <row r="38" spans="1:6" ht="15" x14ac:dyDescent="0.25">
      <c r="A38" s="1">
        <v>37</v>
      </c>
      <c r="B38" s="1">
        <v>2031372642</v>
      </c>
      <c r="C38" s="1" t="s">
        <v>61</v>
      </c>
      <c r="D38" s="2">
        <v>22</v>
      </c>
      <c r="E38" s="2">
        <v>32</v>
      </c>
      <c r="F38" s="2">
        <v>20</v>
      </c>
    </row>
    <row r="39" spans="1:6" ht="15" x14ac:dyDescent="0.25">
      <c r="A39" s="1">
        <v>38</v>
      </c>
      <c r="B39" s="1">
        <v>2031498642</v>
      </c>
      <c r="C39" s="1" t="s">
        <v>62</v>
      </c>
      <c r="D39" s="2">
        <v>30</v>
      </c>
      <c r="E39" s="2">
        <v>30</v>
      </c>
      <c r="F39" s="2">
        <v>29</v>
      </c>
    </row>
    <row r="40" spans="1:6" ht="15" x14ac:dyDescent="0.25">
      <c r="A40" s="1">
        <v>39</v>
      </c>
      <c r="B40" s="1">
        <v>2031727642</v>
      </c>
      <c r="C40" s="1" t="s">
        <v>63</v>
      </c>
      <c r="D40" s="2">
        <v>29</v>
      </c>
      <c r="E40" s="2">
        <v>31</v>
      </c>
      <c r="F40" s="2">
        <v>29</v>
      </c>
    </row>
    <row r="41" spans="1:6" ht="12.75" x14ac:dyDescent="0.2">
      <c r="A41" s="2">
        <v>40</v>
      </c>
      <c r="B41" s="2">
        <v>2012642643</v>
      </c>
      <c r="C41" s="2" t="s">
        <v>78</v>
      </c>
    </row>
    <row r="42" spans="1:6" ht="12.75" x14ac:dyDescent="0.2">
      <c r="A42" s="2">
        <v>41</v>
      </c>
      <c r="B42" s="2">
        <v>1310995043</v>
      </c>
      <c r="C42" s="2" t="s">
        <v>168</v>
      </c>
      <c r="D42" s="2">
        <v>25</v>
      </c>
      <c r="E42" s="2">
        <v>9</v>
      </c>
      <c r="F42" s="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1"/>
  <sheetViews>
    <sheetView workbookViewId="0"/>
  </sheetViews>
  <sheetFormatPr defaultColWidth="14.42578125" defaultRowHeight="15.75" customHeight="1" x14ac:dyDescent="0.2"/>
  <cols>
    <col min="3" max="3" width="4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2" t="s">
        <v>67</v>
      </c>
      <c r="E1" s="2" t="s">
        <v>65</v>
      </c>
    </row>
    <row r="2" spans="1:5" ht="15.75" customHeight="1" x14ac:dyDescent="0.25">
      <c r="A2" s="1">
        <v>1</v>
      </c>
      <c r="B2" s="1">
        <v>1620542043</v>
      </c>
      <c r="C2" s="1" t="s">
        <v>25</v>
      </c>
      <c r="D2" s="2">
        <v>10</v>
      </c>
    </row>
    <row r="3" spans="1:5" ht="15.75" customHeight="1" x14ac:dyDescent="0.25">
      <c r="A3" s="1">
        <v>2</v>
      </c>
      <c r="B3" s="1">
        <v>1722146642</v>
      </c>
      <c r="C3" s="1" t="s">
        <v>26</v>
      </c>
    </row>
    <row r="4" spans="1:5" ht="15.75" customHeight="1" x14ac:dyDescent="0.25">
      <c r="A4" s="1">
        <v>3</v>
      </c>
      <c r="B4" s="1">
        <v>1811896643</v>
      </c>
      <c r="C4" s="1" t="s">
        <v>27</v>
      </c>
      <c r="D4" s="2">
        <v>10</v>
      </c>
    </row>
    <row r="5" spans="1:5" ht="15.75" customHeight="1" x14ac:dyDescent="0.25">
      <c r="A5" s="1">
        <v>4</v>
      </c>
      <c r="B5" s="1">
        <v>1921486643</v>
      </c>
      <c r="C5" s="1" t="s">
        <v>28</v>
      </c>
      <c r="D5" s="2">
        <v>7</v>
      </c>
      <c r="E5" s="2" t="s">
        <v>68</v>
      </c>
    </row>
    <row r="6" spans="1:5" ht="15.75" customHeight="1" x14ac:dyDescent="0.25">
      <c r="A6" s="1">
        <v>5</v>
      </c>
      <c r="B6" s="1">
        <v>1922123642</v>
      </c>
      <c r="C6" s="1" t="s">
        <v>29</v>
      </c>
    </row>
    <row r="7" spans="1:5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/>
    </row>
    <row r="8" spans="1:5" ht="15.75" customHeight="1" x14ac:dyDescent="0.25">
      <c r="A8" s="1">
        <v>7</v>
      </c>
      <c r="B8" s="1">
        <v>2011432642</v>
      </c>
      <c r="C8" s="1" t="s">
        <v>31</v>
      </c>
      <c r="D8" s="2">
        <v>9</v>
      </c>
      <c r="E8" s="2" t="s">
        <v>69</v>
      </c>
    </row>
    <row r="9" spans="1:5" ht="15.75" customHeight="1" x14ac:dyDescent="0.25">
      <c r="A9" s="1">
        <v>8</v>
      </c>
      <c r="B9" s="1">
        <v>2011551043</v>
      </c>
      <c r="C9" s="1" t="s">
        <v>32</v>
      </c>
      <c r="D9" s="2">
        <v>10</v>
      </c>
    </row>
    <row r="10" spans="1:5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</row>
    <row r="11" spans="1:5" ht="15.75" customHeight="1" x14ac:dyDescent="0.25">
      <c r="A11" s="1">
        <v>10</v>
      </c>
      <c r="B11" s="1">
        <v>2011866043</v>
      </c>
      <c r="C11" s="1" t="s">
        <v>34</v>
      </c>
      <c r="D11" s="2">
        <v>8</v>
      </c>
      <c r="E11" s="2" t="s">
        <v>70</v>
      </c>
    </row>
    <row r="12" spans="1:5" ht="15.75" customHeight="1" x14ac:dyDescent="0.25">
      <c r="A12" s="1">
        <v>11</v>
      </c>
      <c r="B12" s="1">
        <v>2011980642</v>
      </c>
      <c r="C12" s="1" t="s">
        <v>35</v>
      </c>
      <c r="D12" s="2">
        <v>7</v>
      </c>
      <c r="E12" s="2" t="s">
        <v>71</v>
      </c>
    </row>
    <row r="13" spans="1:5" ht="15.75" customHeight="1" x14ac:dyDescent="0.25">
      <c r="A13" s="1">
        <v>12</v>
      </c>
      <c r="B13" s="1">
        <v>2012295642</v>
      </c>
      <c r="C13" s="1" t="s">
        <v>36</v>
      </c>
      <c r="D13" s="2">
        <v>9</v>
      </c>
      <c r="E13" s="5" t="s">
        <v>72</v>
      </c>
    </row>
    <row r="14" spans="1:5" ht="15.75" customHeight="1" x14ac:dyDescent="0.25">
      <c r="A14" s="1">
        <v>13</v>
      </c>
      <c r="B14" s="1">
        <v>2012323643</v>
      </c>
      <c r="C14" s="1" t="s">
        <v>37</v>
      </c>
      <c r="D14" s="2">
        <v>9</v>
      </c>
      <c r="E14" s="2" t="s">
        <v>70</v>
      </c>
    </row>
    <row r="15" spans="1:5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</row>
    <row r="16" spans="1:5" ht="15.75" customHeight="1" x14ac:dyDescent="0.25">
      <c r="A16" s="1">
        <v>15</v>
      </c>
      <c r="B16" s="1">
        <v>2013018642</v>
      </c>
      <c r="C16" s="1" t="s">
        <v>39</v>
      </c>
      <c r="D16" s="2">
        <v>10</v>
      </c>
    </row>
    <row r="17" spans="1:5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</row>
    <row r="18" spans="1:5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</row>
    <row r="19" spans="1:5" ht="15.75" customHeight="1" x14ac:dyDescent="0.25">
      <c r="A19" s="1">
        <v>18</v>
      </c>
      <c r="B19" s="1">
        <v>2013623043</v>
      </c>
      <c r="C19" s="1" t="s">
        <v>42</v>
      </c>
      <c r="D19" s="2">
        <v>8</v>
      </c>
      <c r="E19" s="2" t="s">
        <v>70</v>
      </c>
    </row>
    <row r="20" spans="1:5" ht="15.75" customHeight="1" x14ac:dyDescent="0.25">
      <c r="A20" s="1">
        <v>19</v>
      </c>
      <c r="B20" s="1">
        <v>2013786643</v>
      </c>
      <c r="C20" s="1" t="s">
        <v>43</v>
      </c>
      <c r="D20" s="2">
        <v>11</v>
      </c>
    </row>
    <row r="21" spans="1:5" ht="15.75" customHeight="1" x14ac:dyDescent="0.25">
      <c r="A21" s="1">
        <v>20</v>
      </c>
      <c r="B21" s="1">
        <v>2013886643</v>
      </c>
      <c r="C21" s="1" t="s">
        <v>44</v>
      </c>
      <c r="D21" s="2">
        <v>8</v>
      </c>
      <c r="E21" s="2" t="s">
        <v>70</v>
      </c>
    </row>
    <row r="22" spans="1:5" ht="15.75" customHeight="1" x14ac:dyDescent="0.25">
      <c r="A22" s="1">
        <v>21</v>
      </c>
      <c r="B22" s="1">
        <v>2013926042</v>
      </c>
      <c r="C22" s="1" t="s">
        <v>45</v>
      </c>
    </row>
    <row r="23" spans="1:5" ht="15.75" customHeight="1" x14ac:dyDescent="0.25">
      <c r="A23" s="1">
        <v>22</v>
      </c>
      <c r="B23" s="1">
        <v>2014086642</v>
      </c>
      <c r="C23" s="1" t="s">
        <v>46</v>
      </c>
      <c r="D23" s="2">
        <v>7</v>
      </c>
      <c r="E23" s="2" t="s">
        <v>71</v>
      </c>
    </row>
    <row r="24" spans="1:5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5" ht="15" x14ac:dyDescent="0.25">
      <c r="A25" s="1">
        <v>24</v>
      </c>
      <c r="B25" s="1">
        <v>2021038642</v>
      </c>
      <c r="C25" s="1" t="s">
        <v>48</v>
      </c>
      <c r="D25" s="2">
        <v>10</v>
      </c>
    </row>
    <row r="26" spans="1:5" ht="15" x14ac:dyDescent="0.25">
      <c r="A26" s="1">
        <v>25</v>
      </c>
      <c r="B26" s="1">
        <v>2021166642</v>
      </c>
      <c r="C26" s="1" t="s">
        <v>49</v>
      </c>
      <c r="D26" s="2">
        <v>9</v>
      </c>
      <c r="E26" s="2" t="s">
        <v>73</v>
      </c>
    </row>
    <row r="27" spans="1:5" ht="15" x14ac:dyDescent="0.25">
      <c r="A27" s="1">
        <v>26</v>
      </c>
      <c r="B27" s="1">
        <v>2021187643</v>
      </c>
      <c r="C27" s="1" t="s">
        <v>50</v>
      </c>
      <c r="D27" s="2">
        <v>10</v>
      </c>
    </row>
    <row r="28" spans="1:5" ht="15" x14ac:dyDescent="0.25">
      <c r="A28" s="1">
        <v>27</v>
      </c>
      <c r="B28" s="1">
        <v>2021455642</v>
      </c>
      <c r="C28" s="1" t="s">
        <v>51</v>
      </c>
      <c r="D28" s="2">
        <v>4</v>
      </c>
    </row>
    <row r="29" spans="1:5" ht="15" x14ac:dyDescent="0.25">
      <c r="A29" s="1">
        <v>28</v>
      </c>
      <c r="B29" s="1">
        <v>2021481642</v>
      </c>
      <c r="C29" s="1" t="s">
        <v>52</v>
      </c>
      <c r="D29" s="2">
        <v>10</v>
      </c>
    </row>
    <row r="30" spans="1:5" ht="15" x14ac:dyDescent="0.25">
      <c r="A30" s="1">
        <v>29</v>
      </c>
      <c r="B30" s="1">
        <v>2021509642</v>
      </c>
      <c r="C30" s="1" t="s">
        <v>53</v>
      </c>
      <c r="D30" s="2">
        <v>9</v>
      </c>
      <c r="E30" s="2" t="s">
        <v>74</v>
      </c>
    </row>
    <row r="31" spans="1:5" ht="15" x14ac:dyDescent="0.25">
      <c r="A31" s="1">
        <v>30</v>
      </c>
      <c r="B31" s="1">
        <v>2021553642</v>
      </c>
      <c r="C31" s="1" t="s">
        <v>54</v>
      </c>
      <c r="D31" s="2">
        <v>10</v>
      </c>
    </row>
    <row r="32" spans="1:5" ht="15" x14ac:dyDescent="0.25">
      <c r="A32" s="1">
        <v>31</v>
      </c>
      <c r="B32" s="1">
        <v>2021562642</v>
      </c>
      <c r="C32" s="1" t="s">
        <v>55</v>
      </c>
      <c r="D32" s="2">
        <v>10</v>
      </c>
    </row>
    <row r="33" spans="1:5" ht="15" x14ac:dyDescent="0.25">
      <c r="A33" s="1">
        <v>32</v>
      </c>
      <c r="B33" s="1">
        <v>2021607642</v>
      </c>
      <c r="C33" s="1" t="s">
        <v>56</v>
      </c>
      <c r="D33" s="2">
        <v>10</v>
      </c>
    </row>
    <row r="34" spans="1:5" ht="15" x14ac:dyDescent="0.25">
      <c r="A34" s="1">
        <v>33</v>
      </c>
      <c r="B34" s="1">
        <v>2021661642</v>
      </c>
      <c r="C34" s="1" t="s">
        <v>57</v>
      </c>
      <c r="D34" s="2">
        <v>10</v>
      </c>
    </row>
    <row r="35" spans="1:5" ht="15" x14ac:dyDescent="0.25">
      <c r="A35" s="1">
        <v>34</v>
      </c>
      <c r="B35" s="1">
        <v>2022375642</v>
      </c>
      <c r="C35" s="1" t="s">
        <v>58</v>
      </c>
      <c r="D35" s="2">
        <v>10</v>
      </c>
    </row>
    <row r="36" spans="1:5" ht="15" x14ac:dyDescent="0.25">
      <c r="A36" s="1">
        <v>35</v>
      </c>
      <c r="B36" s="1">
        <v>2022503642</v>
      </c>
      <c r="C36" s="1" t="s">
        <v>59</v>
      </c>
      <c r="D36" s="2">
        <v>10</v>
      </c>
    </row>
    <row r="37" spans="1:5" ht="15" x14ac:dyDescent="0.25">
      <c r="A37" s="1">
        <v>36</v>
      </c>
      <c r="B37" s="1">
        <v>2022566642</v>
      </c>
      <c r="C37" s="1" t="s">
        <v>60</v>
      </c>
      <c r="D37" s="2">
        <v>10</v>
      </c>
    </row>
    <row r="38" spans="1:5" ht="15" x14ac:dyDescent="0.25">
      <c r="A38" s="1">
        <v>37</v>
      </c>
      <c r="B38" s="1">
        <v>2031372642</v>
      </c>
      <c r="C38" s="1" t="s">
        <v>61</v>
      </c>
      <c r="D38" s="2">
        <v>10</v>
      </c>
    </row>
    <row r="39" spans="1:5" ht="15" x14ac:dyDescent="0.25">
      <c r="A39" s="1">
        <v>38</v>
      </c>
      <c r="B39" s="1">
        <v>2031498642</v>
      </c>
      <c r="C39" s="1" t="s">
        <v>62</v>
      </c>
      <c r="D39" s="2">
        <v>10</v>
      </c>
    </row>
    <row r="40" spans="1:5" ht="15" x14ac:dyDescent="0.25">
      <c r="A40" s="1">
        <v>39</v>
      </c>
      <c r="B40" s="1">
        <v>2031727642</v>
      </c>
      <c r="C40" s="1" t="s">
        <v>63</v>
      </c>
      <c r="D40" s="2">
        <v>10</v>
      </c>
    </row>
    <row r="41" spans="1:5" ht="12.75" x14ac:dyDescent="0.2">
      <c r="E41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2"/>
  <sheetViews>
    <sheetView workbookViewId="0"/>
  </sheetViews>
  <sheetFormatPr defaultColWidth="14.42578125" defaultRowHeight="15.75" customHeight="1" x14ac:dyDescent="0.2"/>
  <cols>
    <col min="3" max="3" width="31.1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2" t="s">
        <v>67</v>
      </c>
      <c r="E1" s="2" t="s">
        <v>65</v>
      </c>
    </row>
    <row r="2" spans="1:5" ht="15.75" customHeight="1" x14ac:dyDescent="0.25">
      <c r="A2" s="1">
        <v>1</v>
      </c>
      <c r="B2" s="1">
        <v>1620542043</v>
      </c>
      <c r="C2" s="1" t="s">
        <v>25</v>
      </c>
      <c r="D2" s="2">
        <v>9</v>
      </c>
    </row>
    <row r="3" spans="1:5" ht="15.75" customHeight="1" x14ac:dyDescent="0.25">
      <c r="A3" s="1">
        <v>2</v>
      </c>
      <c r="B3" s="1">
        <v>1722146642</v>
      </c>
      <c r="C3" s="1" t="s">
        <v>26</v>
      </c>
    </row>
    <row r="4" spans="1:5" ht="15.75" customHeight="1" x14ac:dyDescent="0.25">
      <c r="A4" s="1">
        <v>3</v>
      </c>
      <c r="B4" s="1">
        <v>1811896643</v>
      </c>
      <c r="C4" s="1" t="s">
        <v>27</v>
      </c>
      <c r="D4" s="2">
        <v>9</v>
      </c>
    </row>
    <row r="5" spans="1:5" ht="15.75" customHeight="1" x14ac:dyDescent="0.25">
      <c r="A5" s="1">
        <v>4</v>
      </c>
      <c r="B5" s="1">
        <v>1921486643</v>
      </c>
      <c r="C5" s="1" t="s">
        <v>28</v>
      </c>
      <c r="D5" s="2">
        <v>10</v>
      </c>
    </row>
    <row r="6" spans="1:5" ht="15.75" customHeight="1" x14ac:dyDescent="0.25">
      <c r="A6" s="1">
        <v>5</v>
      </c>
      <c r="B6" s="1">
        <v>1922123642</v>
      </c>
      <c r="C6" s="1" t="s">
        <v>29</v>
      </c>
    </row>
    <row r="7" spans="1:5" ht="15.75" customHeight="1" x14ac:dyDescent="0.25">
      <c r="A7" s="1">
        <v>6</v>
      </c>
      <c r="B7" s="1">
        <v>2011082643</v>
      </c>
      <c r="C7" s="1" t="s">
        <v>30</v>
      </c>
      <c r="D7" s="2">
        <v>10</v>
      </c>
    </row>
    <row r="8" spans="1:5" ht="15.75" customHeight="1" x14ac:dyDescent="0.25">
      <c r="A8" s="1">
        <v>7</v>
      </c>
      <c r="B8" s="1">
        <v>2011432642</v>
      </c>
      <c r="C8" s="1" t="s">
        <v>31</v>
      </c>
      <c r="D8" s="2">
        <v>10</v>
      </c>
    </row>
    <row r="9" spans="1:5" ht="15.75" customHeight="1" x14ac:dyDescent="0.25">
      <c r="A9" s="1">
        <v>8</v>
      </c>
      <c r="B9" s="1">
        <v>2011551043</v>
      </c>
      <c r="C9" s="1" t="s">
        <v>32</v>
      </c>
      <c r="D9" s="2">
        <v>9.5</v>
      </c>
      <c r="E9" s="2" t="s">
        <v>76</v>
      </c>
    </row>
    <row r="10" spans="1:5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</row>
    <row r="11" spans="1:5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</row>
    <row r="12" spans="1:5" ht="15.75" customHeight="1" x14ac:dyDescent="0.25">
      <c r="A12" s="1">
        <v>11</v>
      </c>
      <c r="B12" s="1">
        <v>2011980642</v>
      </c>
      <c r="C12" s="1" t="s">
        <v>35</v>
      </c>
      <c r="D12" s="2">
        <v>9.5</v>
      </c>
    </row>
    <row r="13" spans="1:5" ht="15.75" customHeight="1" x14ac:dyDescent="0.25">
      <c r="A13" s="1">
        <v>12</v>
      </c>
      <c r="B13" s="1">
        <v>2012295642</v>
      </c>
      <c r="C13" s="1" t="s">
        <v>36</v>
      </c>
    </row>
    <row r="14" spans="1:5" ht="15.75" customHeight="1" x14ac:dyDescent="0.25">
      <c r="A14" s="1">
        <v>13</v>
      </c>
      <c r="B14" s="1">
        <v>2012323643</v>
      </c>
      <c r="C14" s="1" t="s">
        <v>37</v>
      </c>
      <c r="D14" s="2">
        <v>8.5</v>
      </c>
      <c r="E14" s="2" t="s">
        <v>76</v>
      </c>
    </row>
    <row r="15" spans="1:5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</row>
    <row r="16" spans="1:5" ht="15.75" customHeight="1" x14ac:dyDescent="0.25">
      <c r="A16" s="1">
        <v>15</v>
      </c>
      <c r="B16" s="1">
        <v>2013018642</v>
      </c>
      <c r="C16" s="1" t="s">
        <v>39</v>
      </c>
      <c r="D16" s="2">
        <v>10</v>
      </c>
    </row>
    <row r="17" spans="1:4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</row>
    <row r="18" spans="1:4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</row>
    <row r="19" spans="1:4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</row>
    <row r="20" spans="1:4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</row>
    <row r="21" spans="1:4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</row>
    <row r="22" spans="1:4" ht="15.75" customHeight="1" x14ac:dyDescent="0.25">
      <c r="A22" s="1">
        <v>21</v>
      </c>
      <c r="B22" s="1">
        <v>2013926042</v>
      </c>
      <c r="C22" s="1" t="s">
        <v>45</v>
      </c>
    </row>
    <row r="23" spans="1:4" ht="15.75" customHeight="1" x14ac:dyDescent="0.25">
      <c r="A23" s="1">
        <v>22</v>
      </c>
      <c r="B23" s="1">
        <v>2014086642</v>
      </c>
      <c r="C23" s="1" t="s">
        <v>46</v>
      </c>
      <c r="D23" s="2">
        <v>8.5</v>
      </c>
    </row>
    <row r="24" spans="1:4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4" ht="15" x14ac:dyDescent="0.25">
      <c r="A25" s="1">
        <v>24</v>
      </c>
      <c r="B25" s="1">
        <v>2021038642</v>
      </c>
      <c r="C25" s="2" t="s">
        <v>77</v>
      </c>
      <c r="D25" s="2">
        <v>10</v>
      </c>
    </row>
    <row r="26" spans="1:4" ht="15" x14ac:dyDescent="0.25">
      <c r="A26" s="1">
        <v>25</v>
      </c>
      <c r="B26" s="1">
        <v>2021166642</v>
      </c>
      <c r="C26" s="1" t="s">
        <v>49</v>
      </c>
      <c r="D26" s="2">
        <v>10</v>
      </c>
    </row>
    <row r="27" spans="1:4" ht="15" x14ac:dyDescent="0.25">
      <c r="A27" s="1">
        <v>26</v>
      </c>
      <c r="B27" s="1">
        <v>2021187643</v>
      </c>
      <c r="C27" s="1" t="s">
        <v>50</v>
      </c>
      <c r="D27" s="2">
        <v>10</v>
      </c>
    </row>
    <row r="28" spans="1:4" ht="15" x14ac:dyDescent="0.25">
      <c r="A28" s="1">
        <v>27</v>
      </c>
      <c r="B28" s="1">
        <v>2021455642</v>
      </c>
      <c r="C28" s="1" t="s">
        <v>51</v>
      </c>
      <c r="D28" s="2">
        <v>10</v>
      </c>
    </row>
    <row r="29" spans="1:4" ht="15" x14ac:dyDescent="0.25">
      <c r="A29" s="1">
        <v>28</v>
      </c>
      <c r="B29" s="1">
        <v>2021481642</v>
      </c>
      <c r="C29" s="1" t="s">
        <v>52</v>
      </c>
      <c r="D29" s="2">
        <v>10</v>
      </c>
    </row>
    <row r="30" spans="1:4" ht="15" x14ac:dyDescent="0.25">
      <c r="A30" s="1">
        <v>29</v>
      </c>
      <c r="B30" s="1">
        <v>2021509642</v>
      </c>
      <c r="C30" s="1" t="s">
        <v>53</v>
      </c>
      <c r="D30" s="2">
        <v>10</v>
      </c>
    </row>
    <row r="31" spans="1:4" ht="15" x14ac:dyDescent="0.25">
      <c r="A31" s="1">
        <v>30</v>
      </c>
      <c r="B31" s="1">
        <v>2021553642</v>
      </c>
      <c r="C31" s="1" t="s">
        <v>54</v>
      </c>
      <c r="D31" s="2">
        <v>10</v>
      </c>
    </row>
    <row r="32" spans="1:4" ht="15" x14ac:dyDescent="0.25">
      <c r="A32" s="1">
        <v>31</v>
      </c>
      <c r="B32" s="1">
        <v>2021562642</v>
      </c>
      <c r="C32" s="1" t="s">
        <v>55</v>
      </c>
      <c r="D32" s="2">
        <v>10</v>
      </c>
    </row>
    <row r="33" spans="1:5" ht="15" x14ac:dyDescent="0.25">
      <c r="A33" s="1">
        <v>32</v>
      </c>
      <c r="B33" s="1">
        <v>2021607642</v>
      </c>
      <c r="C33" s="1" t="s">
        <v>56</v>
      </c>
      <c r="D33" s="2">
        <v>10</v>
      </c>
    </row>
    <row r="34" spans="1:5" ht="15" x14ac:dyDescent="0.25">
      <c r="A34" s="1">
        <v>33</v>
      </c>
      <c r="B34" s="1">
        <v>2021661642</v>
      </c>
      <c r="C34" s="1" t="s">
        <v>57</v>
      </c>
      <c r="D34" s="2">
        <v>9.5</v>
      </c>
      <c r="E34" s="2" t="s">
        <v>76</v>
      </c>
    </row>
    <row r="35" spans="1:5" ht="15" x14ac:dyDescent="0.25">
      <c r="A35" s="1">
        <v>34</v>
      </c>
      <c r="B35" s="1">
        <v>2022375642</v>
      </c>
      <c r="C35" s="1" t="s">
        <v>58</v>
      </c>
      <c r="D35" s="2">
        <v>10</v>
      </c>
    </row>
    <row r="36" spans="1:5" ht="15" x14ac:dyDescent="0.25">
      <c r="A36" s="1">
        <v>35</v>
      </c>
      <c r="B36" s="1">
        <v>2022503642</v>
      </c>
      <c r="C36" s="1" t="s">
        <v>59</v>
      </c>
      <c r="D36" s="2">
        <v>10</v>
      </c>
    </row>
    <row r="37" spans="1:5" ht="15" x14ac:dyDescent="0.25">
      <c r="A37" s="1">
        <v>36</v>
      </c>
      <c r="B37" s="1">
        <v>2022566642</v>
      </c>
      <c r="C37" s="1" t="s">
        <v>60</v>
      </c>
      <c r="D37" s="2">
        <v>10</v>
      </c>
    </row>
    <row r="38" spans="1:5" ht="15" x14ac:dyDescent="0.25">
      <c r="A38" s="1">
        <v>37</v>
      </c>
      <c r="B38" s="1">
        <v>2031372642</v>
      </c>
      <c r="C38" s="1" t="s">
        <v>61</v>
      </c>
      <c r="D38" s="2">
        <v>7.5</v>
      </c>
      <c r="E38" s="2" t="s">
        <v>76</v>
      </c>
    </row>
    <row r="39" spans="1:5" ht="15" x14ac:dyDescent="0.25">
      <c r="A39" s="1">
        <v>38</v>
      </c>
      <c r="B39" s="1">
        <v>2031498642</v>
      </c>
      <c r="C39" s="1" t="s">
        <v>62</v>
      </c>
      <c r="D39" s="2">
        <v>10</v>
      </c>
    </row>
    <row r="40" spans="1:5" ht="15" x14ac:dyDescent="0.25">
      <c r="A40" s="1">
        <v>39</v>
      </c>
      <c r="B40" s="1">
        <v>2031727642</v>
      </c>
      <c r="C40" s="1" t="s">
        <v>63</v>
      </c>
      <c r="D40" s="2">
        <v>10</v>
      </c>
    </row>
    <row r="41" spans="1:5" ht="12.75" x14ac:dyDescent="0.2">
      <c r="A41" s="2">
        <v>40</v>
      </c>
      <c r="B41" s="2">
        <v>2021038642</v>
      </c>
      <c r="C41" s="2" t="s">
        <v>77</v>
      </c>
    </row>
    <row r="42" spans="1:5" ht="12.75" x14ac:dyDescent="0.2">
      <c r="A42" s="2">
        <v>41</v>
      </c>
      <c r="B42" s="2">
        <v>2012642643</v>
      </c>
      <c r="C42" s="2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0"/>
  <sheetViews>
    <sheetView workbookViewId="0"/>
  </sheetViews>
  <sheetFormatPr defaultColWidth="14.42578125" defaultRowHeight="15.75" customHeight="1" x14ac:dyDescent="0.2"/>
  <cols>
    <col min="3" max="3" width="28.570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2" t="s">
        <v>67</v>
      </c>
      <c r="E1" s="2" t="s">
        <v>65</v>
      </c>
    </row>
    <row r="2" spans="1:5" ht="15.75" customHeight="1" x14ac:dyDescent="0.25">
      <c r="A2" s="1">
        <v>1</v>
      </c>
      <c r="B2" s="1">
        <v>1620542043</v>
      </c>
      <c r="C2" s="1" t="s">
        <v>25</v>
      </c>
      <c r="D2" s="2">
        <v>10</v>
      </c>
    </row>
    <row r="3" spans="1:5" ht="15.75" customHeight="1" x14ac:dyDescent="0.25">
      <c r="A3" s="1">
        <v>2</v>
      </c>
      <c r="B3" s="1">
        <v>1722146642</v>
      </c>
      <c r="C3" s="1" t="s">
        <v>26</v>
      </c>
    </row>
    <row r="4" spans="1:5" ht="15.75" customHeight="1" x14ac:dyDescent="0.25">
      <c r="A4" s="1">
        <v>3</v>
      </c>
      <c r="B4" s="1">
        <v>1811896643</v>
      </c>
      <c r="C4" s="1" t="s">
        <v>27</v>
      </c>
      <c r="D4" s="2">
        <v>10</v>
      </c>
    </row>
    <row r="5" spans="1:5" ht="15.75" customHeight="1" x14ac:dyDescent="0.25">
      <c r="A5" s="1">
        <v>4</v>
      </c>
      <c r="B5" s="1">
        <v>1921486643</v>
      </c>
      <c r="C5" s="1" t="s">
        <v>28</v>
      </c>
      <c r="D5" s="2">
        <v>10</v>
      </c>
    </row>
    <row r="6" spans="1:5" ht="15.75" customHeight="1" x14ac:dyDescent="0.25">
      <c r="A6" s="1">
        <v>5</v>
      </c>
      <c r="B6" s="1">
        <v>1922123642</v>
      </c>
      <c r="C6" s="1" t="s">
        <v>29</v>
      </c>
      <c r="D6" s="2">
        <v>10</v>
      </c>
    </row>
    <row r="7" spans="1:5" ht="15.75" customHeight="1" x14ac:dyDescent="0.25">
      <c r="A7" s="1">
        <v>6</v>
      </c>
      <c r="B7" s="1">
        <v>2011082643</v>
      </c>
      <c r="C7" s="1" t="s">
        <v>30</v>
      </c>
      <c r="D7" s="2">
        <v>10</v>
      </c>
    </row>
    <row r="8" spans="1:5" ht="15.75" customHeight="1" x14ac:dyDescent="0.25">
      <c r="A8" s="1">
        <v>7</v>
      </c>
      <c r="B8" s="1">
        <v>2011432642</v>
      </c>
      <c r="C8" s="1" t="s">
        <v>31</v>
      </c>
      <c r="D8" s="2">
        <v>10</v>
      </c>
    </row>
    <row r="9" spans="1:5" ht="15.75" customHeight="1" x14ac:dyDescent="0.25">
      <c r="A9" s="1">
        <v>8</v>
      </c>
      <c r="B9" s="1">
        <v>2011551043</v>
      </c>
      <c r="C9" s="1" t="s">
        <v>32</v>
      </c>
      <c r="D9" s="2">
        <v>10</v>
      </c>
    </row>
    <row r="10" spans="1:5" ht="15.75" customHeight="1" x14ac:dyDescent="0.25">
      <c r="A10" s="1">
        <v>9</v>
      </c>
      <c r="B10" s="1">
        <v>2011809642</v>
      </c>
      <c r="C10" s="1" t="s">
        <v>33</v>
      </c>
      <c r="D10" s="2">
        <v>10</v>
      </c>
    </row>
    <row r="11" spans="1:5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</row>
    <row r="12" spans="1:5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</row>
    <row r="13" spans="1:5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</row>
    <row r="14" spans="1:5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</row>
    <row r="15" spans="1:5" ht="15.75" customHeight="1" x14ac:dyDescent="0.25">
      <c r="A15" s="1">
        <v>14</v>
      </c>
      <c r="B15" s="1">
        <v>2012642643</v>
      </c>
      <c r="C15" s="1" t="s">
        <v>38</v>
      </c>
    </row>
    <row r="16" spans="1:5" ht="15.75" customHeight="1" x14ac:dyDescent="0.25">
      <c r="A16" s="1">
        <v>15</v>
      </c>
      <c r="B16" s="1">
        <v>2013018642</v>
      </c>
      <c r="C16" s="1" t="s">
        <v>39</v>
      </c>
      <c r="D16" s="2">
        <v>10</v>
      </c>
    </row>
    <row r="17" spans="1:4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</row>
    <row r="18" spans="1:4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</row>
    <row r="19" spans="1:4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</row>
    <row r="20" spans="1:4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</row>
    <row r="21" spans="1:4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</row>
    <row r="22" spans="1:4" ht="15.75" customHeight="1" x14ac:dyDescent="0.25">
      <c r="A22" s="1">
        <v>21</v>
      </c>
      <c r="B22" s="1">
        <v>2013926042</v>
      </c>
      <c r="C22" s="1" t="s">
        <v>45</v>
      </c>
      <c r="D22" s="2">
        <v>10</v>
      </c>
    </row>
    <row r="23" spans="1:4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</row>
    <row r="24" spans="1:4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4" ht="15" x14ac:dyDescent="0.25">
      <c r="A25" s="1">
        <v>24</v>
      </c>
      <c r="B25" s="1">
        <v>2021038642</v>
      </c>
      <c r="C25" s="2" t="s">
        <v>77</v>
      </c>
      <c r="D25" s="2">
        <v>10</v>
      </c>
    </row>
    <row r="26" spans="1:4" ht="15" x14ac:dyDescent="0.25">
      <c r="A26" s="1">
        <v>25</v>
      </c>
      <c r="B26" s="1">
        <v>2021166642</v>
      </c>
      <c r="C26" s="1" t="s">
        <v>49</v>
      </c>
      <c r="D26" s="2">
        <v>10</v>
      </c>
    </row>
    <row r="27" spans="1:4" ht="15" x14ac:dyDescent="0.25">
      <c r="A27" s="1">
        <v>26</v>
      </c>
      <c r="B27" s="1">
        <v>2021187643</v>
      </c>
      <c r="C27" s="1" t="s">
        <v>50</v>
      </c>
      <c r="D27" s="2">
        <v>10</v>
      </c>
    </row>
    <row r="28" spans="1:4" ht="15" x14ac:dyDescent="0.25">
      <c r="A28" s="1">
        <v>27</v>
      </c>
      <c r="B28" s="1">
        <v>2021455642</v>
      </c>
      <c r="C28" s="1" t="s">
        <v>51</v>
      </c>
      <c r="D28" s="2">
        <v>10</v>
      </c>
    </row>
    <row r="29" spans="1:4" ht="15" x14ac:dyDescent="0.25">
      <c r="A29" s="1">
        <v>28</v>
      </c>
      <c r="B29" s="1">
        <v>2021481642</v>
      </c>
      <c r="C29" s="1" t="s">
        <v>52</v>
      </c>
      <c r="D29" s="2">
        <v>10</v>
      </c>
    </row>
    <row r="30" spans="1:4" ht="15" x14ac:dyDescent="0.25">
      <c r="A30" s="1">
        <v>29</v>
      </c>
      <c r="B30" s="1">
        <v>2021509642</v>
      </c>
      <c r="C30" s="1" t="s">
        <v>53</v>
      </c>
      <c r="D30" s="2">
        <v>10</v>
      </c>
    </row>
    <row r="31" spans="1:4" ht="15" x14ac:dyDescent="0.25">
      <c r="A31" s="1">
        <v>30</v>
      </c>
      <c r="B31" s="1">
        <v>2021553642</v>
      </c>
      <c r="C31" s="1" t="s">
        <v>54</v>
      </c>
      <c r="D31" s="2">
        <v>10</v>
      </c>
    </row>
    <row r="32" spans="1:4" ht="15" x14ac:dyDescent="0.25">
      <c r="A32" s="1">
        <v>31</v>
      </c>
      <c r="B32" s="1">
        <v>2021562642</v>
      </c>
      <c r="C32" s="1" t="s">
        <v>55</v>
      </c>
      <c r="D32" s="2">
        <v>10</v>
      </c>
    </row>
    <row r="33" spans="1:4" ht="15" x14ac:dyDescent="0.25">
      <c r="A33" s="1">
        <v>32</v>
      </c>
      <c r="B33" s="1">
        <v>2021607642</v>
      </c>
      <c r="C33" s="1" t="s">
        <v>56</v>
      </c>
      <c r="D33" s="2">
        <v>10</v>
      </c>
    </row>
    <row r="34" spans="1:4" ht="15" x14ac:dyDescent="0.25">
      <c r="A34" s="1">
        <v>33</v>
      </c>
      <c r="B34" s="1">
        <v>2021661642</v>
      </c>
      <c r="C34" s="1" t="s">
        <v>57</v>
      </c>
      <c r="D34" s="2">
        <v>10</v>
      </c>
    </row>
    <row r="35" spans="1:4" ht="15" x14ac:dyDescent="0.25">
      <c r="A35" s="1">
        <v>34</v>
      </c>
      <c r="B35" s="1">
        <v>2022375642</v>
      </c>
      <c r="C35" s="1" t="s">
        <v>58</v>
      </c>
      <c r="D35" s="2">
        <v>10</v>
      </c>
    </row>
    <row r="36" spans="1:4" ht="15" x14ac:dyDescent="0.25">
      <c r="A36" s="1">
        <v>35</v>
      </c>
      <c r="B36" s="1">
        <v>2022503642</v>
      </c>
      <c r="C36" s="1" t="s">
        <v>59</v>
      </c>
      <c r="D36" s="2">
        <v>10</v>
      </c>
    </row>
    <row r="37" spans="1:4" ht="15" x14ac:dyDescent="0.25">
      <c r="A37" s="1">
        <v>36</v>
      </c>
      <c r="B37" s="1">
        <v>2022566642</v>
      </c>
      <c r="C37" s="1" t="s">
        <v>60</v>
      </c>
      <c r="D37" s="2">
        <v>10</v>
      </c>
    </row>
    <row r="38" spans="1:4" ht="15" x14ac:dyDescent="0.25">
      <c r="A38" s="1">
        <v>37</v>
      </c>
      <c r="B38" s="1">
        <v>2031372642</v>
      </c>
      <c r="C38" s="1" t="s">
        <v>61</v>
      </c>
      <c r="D38" s="2">
        <v>10</v>
      </c>
    </row>
    <row r="39" spans="1:4" ht="15" x14ac:dyDescent="0.25">
      <c r="A39" s="1">
        <v>38</v>
      </c>
      <c r="B39" s="1">
        <v>2031498642</v>
      </c>
      <c r="C39" s="1" t="s">
        <v>62</v>
      </c>
      <c r="D39" s="2">
        <v>10</v>
      </c>
    </row>
    <row r="40" spans="1:4" ht="15" x14ac:dyDescent="0.25">
      <c r="A40" s="1">
        <v>39</v>
      </c>
      <c r="B40" s="1">
        <v>2031727642</v>
      </c>
      <c r="C40" s="1" t="s">
        <v>63</v>
      </c>
      <c r="D40" s="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40"/>
  <sheetViews>
    <sheetView workbookViewId="0"/>
  </sheetViews>
  <sheetFormatPr defaultColWidth="14.42578125" defaultRowHeight="15.75" customHeight="1" x14ac:dyDescent="0.2"/>
  <cols>
    <col min="3" max="3" width="24.570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2" t="s">
        <v>67</v>
      </c>
      <c r="E1" s="2" t="s">
        <v>65</v>
      </c>
    </row>
    <row r="2" spans="1:5" ht="15.75" customHeight="1" x14ac:dyDescent="0.25">
      <c r="A2" s="1">
        <v>1</v>
      </c>
      <c r="B2" s="1">
        <v>1620542043</v>
      </c>
      <c r="C2" s="1" t="s">
        <v>25</v>
      </c>
    </row>
    <row r="3" spans="1:5" ht="15.75" customHeight="1" x14ac:dyDescent="0.25">
      <c r="A3" s="1">
        <v>2</v>
      </c>
      <c r="B3" s="1">
        <v>1722146642</v>
      </c>
      <c r="C3" s="1" t="s">
        <v>26</v>
      </c>
    </row>
    <row r="4" spans="1:5" ht="15.75" customHeight="1" x14ac:dyDescent="0.25">
      <c r="A4" s="1">
        <v>3</v>
      </c>
      <c r="B4" s="1">
        <v>1811896643</v>
      </c>
      <c r="C4" s="1" t="s">
        <v>27</v>
      </c>
      <c r="D4" s="2">
        <v>10</v>
      </c>
    </row>
    <row r="5" spans="1:5" ht="15.75" customHeight="1" x14ac:dyDescent="0.25">
      <c r="A5" s="1">
        <v>4</v>
      </c>
      <c r="B5" s="1">
        <v>1921486643</v>
      </c>
      <c r="C5" s="1" t="s">
        <v>28</v>
      </c>
      <c r="D5" s="2">
        <v>10</v>
      </c>
    </row>
    <row r="6" spans="1:5" ht="15.75" customHeight="1" x14ac:dyDescent="0.25">
      <c r="A6" s="1">
        <v>5</v>
      </c>
      <c r="B6" s="1">
        <v>1922123642</v>
      </c>
      <c r="C6" s="1" t="s">
        <v>29</v>
      </c>
    </row>
    <row r="7" spans="1:5" ht="15.75" customHeight="1" x14ac:dyDescent="0.25">
      <c r="A7" s="1">
        <v>6</v>
      </c>
      <c r="B7" s="1">
        <v>2011082643</v>
      </c>
      <c r="C7" s="1" t="s">
        <v>30</v>
      </c>
      <c r="D7" s="2">
        <v>10</v>
      </c>
    </row>
    <row r="8" spans="1:5" ht="15.75" customHeight="1" x14ac:dyDescent="0.25">
      <c r="A8" s="1">
        <v>7</v>
      </c>
      <c r="B8" s="1">
        <v>2011432642</v>
      </c>
      <c r="C8" s="1" t="s">
        <v>31</v>
      </c>
      <c r="D8" s="2">
        <v>10</v>
      </c>
    </row>
    <row r="9" spans="1:5" ht="15.75" customHeight="1" x14ac:dyDescent="0.25">
      <c r="A9" s="1">
        <v>8</v>
      </c>
      <c r="B9" s="1">
        <v>2011551043</v>
      </c>
      <c r="C9" s="1" t="s">
        <v>32</v>
      </c>
    </row>
    <row r="10" spans="1:5" ht="15.75" customHeight="1" x14ac:dyDescent="0.25">
      <c r="A10" s="1">
        <v>9</v>
      </c>
      <c r="B10" s="1">
        <v>2011809642</v>
      </c>
      <c r="C10" s="1" t="s">
        <v>33</v>
      </c>
    </row>
    <row r="11" spans="1:5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</row>
    <row r="12" spans="1:5" ht="15.75" customHeight="1" x14ac:dyDescent="0.25">
      <c r="A12" s="1">
        <v>11</v>
      </c>
      <c r="B12" s="1">
        <v>2011980642</v>
      </c>
      <c r="C12" s="1" t="s">
        <v>35</v>
      </c>
    </row>
    <row r="13" spans="1:5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</row>
    <row r="14" spans="1:5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</row>
    <row r="15" spans="1:5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</row>
    <row r="16" spans="1:5" ht="15.75" customHeight="1" x14ac:dyDescent="0.25">
      <c r="A16" s="1">
        <v>15</v>
      </c>
      <c r="B16" s="1">
        <v>2013018642</v>
      </c>
      <c r="C16" s="1" t="s">
        <v>39</v>
      </c>
      <c r="D16" s="2">
        <v>10</v>
      </c>
    </row>
    <row r="17" spans="1:4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</row>
    <row r="18" spans="1:4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</row>
    <row r="19" spans="1:4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</row>
    <row r="20" spans="1:4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</row>
    <row r="21" spans="1:4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</row>
    <row r="22" spans="1:4" ht="15.75" customHeight="1" x14ac:dyDescent="0.25">
      <c r="A22" s="1">
        <v>21</v>
      </c>
      <c r="B22" s="1">
        <v>2013926042</v>
      </c>
      <c r="C22" s="1" t="s">
        <v>45</v>
      </c>
    </row>
    <row r="23" spans="1:4" ht="15.75" customHeight="1" x14ac:dyDescent="0.25">
      <c r="A23" s="1">
        <v>22</v>
      </c>
      <c r="B23" s="1">
        <v>2014086642</v>
      </c>
      <c r="C23" s="1" t="s">
        <v>46</v>
      </c>
    </row>
    <row r="24" spans="1:4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</row>
    <row r="25" spans="1:4" ht="15" x14ac:dyDescent="0.25">
      <c r="A25" s="1">
        <v>24</v>
      </c>
      <c r="B25" s="1">
        <v>2021038642</v>
      </c>
      <c r="C25" s="2" t="s">
        <v>77</v>
      </c>
      <c r="D25" s="2">
        <v>10</v>
      </c>
    </row>
    <row r="26" spans="1:4" ht="15" x14ac:dyDescent="0.25">
      <c r="A26" s="1">
        <v>25</v>
      </c>
      <c r="B26" s="1">
        <v>2021166642</v>
      </c>
      <c r="C26" s="1" t="s">
        <v>49</v>
      </c>
      <c r="D26" s="2">
        <v>10</v>
      </c>
    </row>
    <row r="27" spans="1:4" ht="15" x14ac:dyDescent="0.25">
      <c r="A27" s="1">
        <v>26</v>
      </c>
      <c r="B27" s="1">
        <v>2021187643</v>
      </c>
      <c r="C27" s="1" t="s">
        <v>50</v>
      </c>
      <c r="D27" s="2">
        <v>10</v>
      </c>
    </row>
    <row r="28" spans="1:4" ht="15" x14ac:dyDescent="0.25">
      <c r="A28" s="1">
        <v>27</v>
      </c>
      <c r="B28" s="1">
        <v>2021455642</v>
      </c>
      <c r="C28" s="1" t="s">
        <v>51</v>
      </c>
      <c r="D28" s="2">
        <v>10</v>
      </c>
    </row>
    <row r="29" spans="1:4" ht="15" x14ac:dyDescent="0.25">
      <c r="A29" s="1">
        <v>28</v>
      </c>
      <c r="B29" s="1">
        <v>2021481642</v>
      </c>
      <c r="C29" s="1" t="s">
        <v>52</v>
      </c>
    </row>
    <row r="30" spans="1:4" ht="15" x14ac:dyDescent="0.25">
      <c r="A30" s="1">
        <v>29</v>
      </c>
      <c r="B30" s="1">
        <v>2021509642</v>
      </c>
      <c r="C30" s="1" t="s">
        <v>53</v>
      </c>
      <c r="D30" s="2">
        <v>10</v>
      </c>
    </row>
    <row r="31" spans="1:4" ht="15" x14ac:dyDescent="0.25">
      <c r="A31" s="1">
        <v>30</v>
      </c>
      <c r="B31" s="1">
        <v>2021553642</v>
      </c>
      <c r="C31" s="1" t="s">
        <v>54</v>
      </c>
      <c r="D31" s="2">
        <v>10</v>
      </c>
    </row>
    <row r="32" spans="1:4" ht="15" x14ac:dyDescent="0.25">
      <c r="A32" s="1">
        <v>31</v>
      </c>
      <c r="B32" s="1">
        <v>2021562642</v>
      </c>
      <c r="C32" s="1" t="s">
        <v>55</v>
      </c>
      <c r="D32" s="2">
        <v>10</v>
      </c>
    </row>
    <row r="33" spans="1:4" ht="15" x14ac:dyDescent="0.25">
      <c r="A33" s="1">
        <v>32</v>
      </c>
      <c r="B33" s="1">
        <v>2021607642</v>
      </c>
      <c r="C33" s="1" t="s">
        <v>56</v>
      </c>
      <c r="D33" s="2">
        <v>10</v>
      </c>
    </row>
    <row r="34" spans="1:4" ht="15" x14ac:dyDescent="0.25">
      <c r="A34" s="1">
        <v>33</v>
      </c>
      <c r="B34" s="1">
        <v>2021661642</v>
      </c>
      <c r="C34" s="1" t="s">
        <v>57</v>
      </c>
      <c r="D34" s="2">
        <v>10</v>
      </c>
    </row>
    <row r="35" spans="1:4" ht="15" x14ac:dyDescent="0.25">
      <c r="A35" s="1">
        <v>34</v>
      </c>
      <c r="B35" s="1">
        <v>2022375642</v>
      </c>
      <c r="C35" s="1" t="s">
        <v>58</v>
      </c>
      <c r="D35" s="2">
        <v>10</v>
      </c>
    </row>
    <row r="36" spans="1:4" ht="15" x14ac:dyDescent="0.25">
      <c r="A36" s="1">
        <v>35</v>
      </c>
      <c r="B36" s="1">
        <v>2022503642</v>
      </c>
      <c r="C36" s="1" t="s">
        <v>59</v>
      </c>
      <c r="D36" s="2">
        <v>10</v>
      </c>
    </row>
    <row r="37" spans="1:4" ht="15" x14ac:dyDescent="0.25">
      <c r="A37" s="1">
        <v>36</v>
      </c>
      <c r="B37" s="1">
        <v>2022566642</v>
      </c>
      <c r="C37" s="1" t="s">
        <v>60</v>
      </c>
      <c r="D37" s="2">
        <v>10</v>
      </c>
    </row>
    <row r="38" spans="1:4" ht="15" x14ac:dyDescent="0.25">
      <c r="A38" s="1">
        <v>37</v>
      </c>
      <c r="B38" s="1">
        <v>2031372642</v>
      </c>
      <c r="C38" s="1" t="s">
        <v>61</v>
      </c>
      <c r="D38" s="2">
        <v>10</v>
      </c>
    </row>
    <row r="39" spans="1:4" ht="15" x14ac:dyDescent="0.25">
      <c r="A39" s="1">
        <v>38</v>
      </c>
      <c r="B39" s="1">
        <v>2031498642</v>
      </c>
      <c r="C39" s="1" t="s">
        <v>62</v>
      </c>
      <c r="D39" s="2">
        <v>10</v>
      </c>
    </row>
    <row r="40" spans="1:4" ht="15" x14ac:dyDescent="0.25">
      <c r="A40" s="1">
        <v>39</v>
      </c>
      <c r="B40" s="1">
        <v>2031727642</v>
      </c>
      <c r="C40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3" max="3" width="36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 t="s">
        <v>81</v>
      </c>
      <c r="G1" s="2" t="s">
        <v>65</v>
      </c>
    </row>
    <row r="2" spans="1:7" ht="15.75" customHeight="1" x14ac:dyDescent="0.25">
      <c r="A2" s="1">
        <v>1</v>
      </c>
      <c r="B2" s="1">
        <v>1620542043</v>
      </c>
      <c r="C2" s="1" t="s">
        <v>25</v>
      </c>
      <c r="D2" s="2">
        <v>10</v>
      </c>
      <c r="F2" s="3">
        <f t="shared" ref="F2:F40" si="0">SUM(D2:E2)</f>
        <v>10</v>
      </c>
    </row>
    <row r="3" spans="1:7" ht="15.75" customHeight="1" x14ac:dyDescent="0.25">
      <c r="A3" s="1">
        <v>2</v>
      </c>
      <c r="B3" s="1">
        <v>1722146642</v>
      </c>
      <c r="C3" s="1" t="s">
        <v>26</v>
      </c>
      <c r="F3" s="3">
        <f t="shared" si="0"/>
        <v>0</v>
      </c>
    </row>
    <row r="4" spans="1:7" ht="15.75" customHeight="1" x14ac:dyDescent="0.25">
      <c r="A4" s="1">
        <v>3</v>
      </c>
      <c r="B4" s="1">
        <v>1811896643</v>
      </c>
      <c r="C4" s="1" t="s">
        <v>27</v>
      </c>
      <c r="D4" s="2">
        <v>10</v>
      </c>
      <c r="E4" s="2">
        <v>10</v>
      </c>
      <c r="F4" s="3">
        <f t="shared" si="0"/>
        <v>20</v>
      </c>
    </row>
    <row r="5" spans="1:7" ht="15.75" customHeight="1" x14ac:dyDescent="0.25">
      <c r="A5" s="1">
        <v>4</v>
      </c>
      <c r="B5" s="1">
        <v>1921486643</v>
      </c>
      <c r="C5" s="1" t="s">
        <v>28</v>
      </c>
      <c r="D5" s="2">
        <v>8</v>
      </c>
      <c r="E5" s="2">
        <v>10</v>
      </c>
      <c r="F5" s="3">
        <f t="shared" si="0"/>
        <v>18</v>
      </c>
    </row>
    <row r="6" spans="1:7" ht="15.75" customHeight="1" x14ac:dyDescent="0.25">
      <c r="A6" s="1">
        <v>5</v>
      </c>
      <c r="B6" s="1">
        <v>1922123642</v>
      </c>
      <c r="C6" s="1" t="s">
        <v>29</v>
      </c>
      <c r="F6" s="3">
        <f t="shared" si="0"/>
        <v>0</v>
      </c>
      <c r="G6" s="2" t="s">
        <v>82</v>
      </c>
    </row>
    <row r="7" spans="1:7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F7" s="3">
        <f t="shared" si="0"/>
        <v>20</v>
      </c>
    </row>
    <row r="8" spans="1:7" ht="15.75" customHeight="1" x14ac:dyDescent="0.25">
      <c r="A8" s="1">
        <v>7</v>
      </c>
      <c r="B8" s="1">
        <v>2011432642</v>
      </c>
      <c r="C8" s="1" t="s">
        <v>31</v>
      </c>
      <c r="D8" s="2">
        <v>6</v>
      </c>
      <c r="E8" s="2">
        <v>10</v>
      </c>
      <c r="F8" s="3">
        <f t="shared" si="0"/>
        <v>16</v>
      </c>
      <c r="G8" s="2" t="s">
        <v>83</v>
      </c>
    </row>
    <row r="9" spans="1:7" ht="15.75" customHeight="1" x14ac:dyDescent="0.25">
      <c r="A9" s="1">
        <v>8</v>
      </c>
      <c r="B9" s="1">
        <v>2011551043</v>
      </c>
      <c r="C9" s="1" t="s">
        <v>32</v>
      </c>
      <c r="D9" s="2">
        <v>10</v>
      </c>
      <c r="E9" s="2">
        <v>10</v>
      </c>
      <c r="F9" s="3">
        <f t="shared" si="0"/>
        <v>20</v>
      </c>
    </row>
    <row r="10" spans="1:7" ht="15.75" customHeight="1" x14ac:dyDescent="0.25">
      <c r="A10" s="1">
        <v>9</v>
      </c>
      <c r="B10" s="1">
        <v>2011809642</v>
      </c>
      <c r="C10" s="1" t="s">
        <v>33</v>
      </c>
      <c r="D10" s="2">
        <v>8</v>
      </c>
      <c r="E10" s="2">
        <v>10</v>
      </c>
      <c r="F10" s="3">
        <f t="shared" si="0"/>
        <v>18</v>
      </c>
      <c r="G10" s="2" t="s">
        <v>84</v>
      </c>
    </row>
    <row r="11" spans="1:7" ht="15.75" customHeight="1" x14ac:dyDescent="0.25">
      <c r="A11" s="1">
        <v>10</v>
      </c>
      <c r="B11" s="1">
        <v>2011866043</v>
      </c>
      <c r="C11" s="1" t="s">
        <v>34</v>
      </c>
      <c r="D11" s="2">
        <v>8</v>
      </c>
      <c r="E11" s="2">
        <v>10</v>
      </c>
      <c r="F11" s="3">
        <f t="shared" si="0"/>
        <v>18</v>
      </c>
    </row>
    <row r="12" spans="1:7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F12" s="3">
        <f t="shared" si="0"/>
        <v>10</v>
      </c>
      <c r="G12" s="2" t="s">
        <v>85</v>
      </c>
    </row>
    <row r="13" spans="1:7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F13" s="3">
        <f t="shared" si="0"/>
        <v>10</v>
      </c>
    </row>
    <row r="14" spans="1:7" ht="15.75" customHeight="1" x14ac:dyDescent="0.25">
      <c r="A14" s="1">
        <v>13</v>
      </c>
      <c r="B14" s="1">
        <v>2012323643</v>
      </c>
      <c r="C14" s="1" t="s">
        <v>37</v>
      </c>
      <c r="D14" s="2">
        <v>8</v>
      </c>
      <c r="E14" s="2">
        <v>10</v>
      </c>
      <c r="F14" s="3">
        <f t="shared" si="0"/>
        <v>18</v>
      </c>
    </row>
    <row r="15" spans="1:7" ht="15.75" customHeight="1" x14ac:dyDescent="0.25">
      <c r="A15" s="1">
        <v>14</v>
      </c>
      <c r="B15" s="1">
        <v>2012642643</v>
      </c>
      <c r="C15" s="1" t="s">
        <v>38</v>
      </c>
      <c r="D15" s="2">
        <v>8</v>
      </c>
      <c r="E15" s="2">
        <v>10</v>
      </c>
      <c r="F15" s="3">
        <f t="shared" si="0"/>
        <v>18</v>
      </c>
    </row>
    <row r="16" spans="1:7" ht="15.75" customHeight="1" x14ac:dyDescent="0.25">
      <c r="A16" s="1">
        <v>15</v>
      </c>
      <c r="B16" s="1">
        <v>2013018642</v>
      </c>
      <c r="C16" s="1" t="s">
        <v>39</v>
      </c>
      <c r="F16" s="3">
        <f t="shared" si="0"/>
        <v>0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D17" s="2">
        <v>8</v>
      </c>
      <c r="E17" s="2">
        <v>10</v>
      </c>
      <c r="F17" s="3">
        <f t="shared" si="0"/>
        <v>18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D18" s="2">
        <v>8</v>
      </c>
      <c r="E18" s="2">
        <v>10</v>
      </c>
      <c r="F18" s="3">
        <f t="shared" si="0"/>
        <v>18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F19" s="3">
        <f t="shared" si="0"/>
        <v>20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D20" s="2">
        <v>8</v>
      </c>
      <c r="E20" s="2">
        <v>10</v>
      </c>
      <c r="F20" s="3">
        <f t="shared" si="0"/>
        <v>18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F21" s="3">
        <f t="shared" si="0"/>
        <v>20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  <c r="F22" s="3">
        <f t="shared" si="0"/>
        <v>0</v>
      </c>
      <c r="G22" s="2" t="s">
        <v>82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F23" s="3">
        <f t="shared" si="0"/>
        <v>10</v>
      </c>
      <c r="G23" s="2" t="s">
        <v>85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F24" s="3">
        <f t="shared" si="0"/>
        <v>20</v>
      </c>
    </row>
    <row r="25" spans="1:7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F25" s="3">
        <f t="shared" si="0"/>
        <v>20</v>
      </c>
    </row>
    <row r="26" spans="1:7" ht="15" x14ac:dyDescent="0.25">
      <c r="A26" s="1">
        <v>25</v>
      </c>
      <c r="B26" s="1">
        <v>2021166642</v>
      </c>
      <c r="C26" s="1" t="s">
        <v>49</v>
      </c>
      <c r="D26" s="2">
        <v>10</v>
      </c>
      <c r="E26" s="2">
        <v>7</v>
      </c>
      <c r="F26" s="3">
        <f t="shared" si="0"/>
        <v>17</v>
      </c>
      <c r="G26" s="2" t="s">
        <v>86</v>
      </c>
    </row>
    <row r="27" spans="1:7" ht="15" x14ac:dyDescent="0.25">
      <c r="A27" s="1">
        <v>26</v>
      </c>
      <c r="B27" s="1">
        <v>2021187643</v>
      </c>
      <c r="C27" s="1" t="s">
        <v>50</v>
      </c>
      <c r="D27" s="2">
        <v>10</v>
      </c>
      <c r="F27" s="3">
        <f t="shared" si="0"/>
        <v>10</v>
      </c>
      <c r="G27" s="2" t="s">
        <v>85</v>
      </c>
    </row>
    <row r="28" spans="1:7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10</v>
      </c>
      <c r="F28" s="3">
        <f t="shared" si="0"/>
        <v>20</v>
      </c>
    </row>
    <row r="29" spans="1:7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5</v>
      </c>
      <c r="F29" s="3">
        <f t="shared" si="0"/>
        <v>15</v>
      </c>
      <c r="G29" s="2" t="s">
        <v>87</v>
      </c>
    </row>
    <row r="30" spans="1:7" ht="15" x14ac:dyDescent="0.25">
      <c r="A30" s="1">
        <v>29</v>
      </c>
      <c r="B30" s="1">
        <v>2021509642</v>
      </c>
      <c r="C30" s="1" t="s">
        <v>53</v>
      </c>
      <c r="F30" s="3">
        <f t="shared" si="0"/>
        <v>0</v>
      </c>
      <c r="G30" s="2" t="s">
        <v>88</v>
      </c>
    </row>
    <row r="31" spans="1:7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10</v>
      </c>
      <c r="F31" s="3">
        <f t="shared" si="0"/>
        <v>20</v>
      </c>
    </row>
    <row r="32" spans="1:7" ht="15" x14ac:dyDescent="0.25">
      <c r="A32" s="1">
        <v>31</v>
      </c>
      <c r="B32" s="1">
        <v>2021562642</v>
      </c>
      <c r="C32" s="1" t="s">
        <v>55</v>
      </c>
      <c r="E32" s="2">
        <v>10</v>
      </c>
      <c r="F32" s="3">
        <f t="shared" si="0"/>
        <v>10</v>
      </c>
    </row>
    <row r="33" spans="1:7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F33" s="3">
        <f t="shared" si="0"/>
        <v>20</v>
      </c>
    </row>
    <row r="34" spans="1:7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10</v>
      </c>
      <c r="F34" s="3">
        <f t="shared" si="0"/>
        <v>20</v>
      </c>
    </row>
    <row r="35" spans="1:7" ht="15" x14ac:dyDescent="0.25">
      <c r="A35" s="1">
        <v>34</v>
      </c>
      <c r="B35" s="1">
        <v>2022375642</v>
      </c>
      <c r="C35" s="1" t="s">
        <v>58</v>
      </c>
      <c r="D35" s="2">
        <v>8</v>
      </c>
      <c r="F35" s="3">
        <f t="shared" si="0"/>
        <v>8</v>
      </c>
      <c r="G35" s="2" t="s">
        <v>89</v>
      </c>
    </row>
    <row r="36" spans="1:7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F36" s="3">
        <f t="shared" si="0"/>
        <v>20</v>
      </c>
    </row>
    <row r="37" spans="1:7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F37" s="3">
        <f t="shared" si="0"/>
        <v>20</v>
      </c>
    </row>
    <row r="38" spans="1:7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10</v>
      </c>
      <c r="F38" s="3">
        <f t="shared" si="0"/>
        <v>20</v>
      </c>
    </row>
    <row r="39" spans="1:7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F39" s="3">
        <f t="shared" si="0"/>
        <v>20</v>
      </c>
    </row>
    <row r="40" spans="1:7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F40" s="3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40"/>
  <sheetViews>
    <sheetView workbookViewId="0"/>
  </sheetViews>
  <sheetFormatPr defaultColWidth="14.42578125" defaultRowHeight="15.75" customHeight="1" x14ac:dyDescent="0.2"/>
  <cols>
    <col min="3" max="3" width="28.570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">
        <v>90</v>
      </c>
      <c r="E1" s="2" t="s">
        <v>91</v>
      </c>
      <c r="F1" s="2" t="s">
        <v>92</v>
      </c>
      <c r="G1" s="2" t="s">
        <v>81</v>
      </c>
      <c r="H1" s="2" t="s">
        <v>65</v>
      </c>
    </row>
    <row r="2" spans="1:8" ht="15.75" customHeight="1" x14ac:dyDescent="0.25">
      <c r="A2" s="1">
        <v>1</v>
      </c>
      <c r="B2" s="1">
        <v>1620542043</v>
      </c>
      <c r="C2" s="1" t="s">
        <v>25</v>
      </c>
      <c r="D2" s="2">
        <v>10</v>
      </c>
      <c r="E2" s="2">
        <v>10</v>
      </c>
      <c r="G2" s="3">
        <f t="shared" ref="G2:G40" si="0">SUM(D2:F2)</f>
        <v>20</v>
      </c>
    </row>
    <row r="3" spans="1:8" ht="15.75" customHeight="1" x14ac:dyDescent="0.25">
      <c r="A3" s="1">
        <v>2</v>
      </c>
      <c r="B3" s="1">
        <v>1722146642</v>
      </c>
      <c r="C3" s="1" t="s">
        <v>26</v>
      </c>
      <c r="G3" s="3">
        <f t="shared" si="0"/>
        <v>0</v>
      </c>
    </row>
    <row r="4" spans="1:8" ht="15.75" customHeight="1" x14ac:dyDescent="0.25">
      <c r="A4" s="1">
        <v>3</v>
      </c>
      <c r="B4" s="1">
        <v>1811896643</v>
      </c>
      <c r="C4" s="1" t="s">
        <v>27</v>
      </c>
      <c r="D4" s="2">
        <v>10</v>
      </c>
      <c r="E4" s="2">
        <v>10</v>
      </c>
      <c r="G4" s="3">
        <f t="shared" si="0"/>
        <v>20</v>
      </c>
    </row>
    <row r="5" spans="1:8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10</v>
      </c>
      <c r="G5" s="3">
        <f t="shared" si="0"/>
        <v>20</v>
      </c>
    </row>
    <row r="6" spans="1:8" ht="15.75" customHeight="1" x14ac:dyDescent="0.25">
      <c r="A6" s="1">
        <v>5</v>
      </c>
      <c r="B6" s="1">
        <v>1922123642</v>
      </c>
      <c r="C6" s="1" t="s">
        <v>29</v>
      </c>
      <c r="G6" s="3">
        <f t="shared" si="0"/>
        <v>0</v>
      </c>
    </row>
    <row r="7" spans="1:8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G7" s="3">
        <f t="shared" si="0"/>
        <v>20</v>
      </c>
    </row>
    <row r="8" spans="1:8" ht="15.75" customHeight="1" x14ac:dyDescent="0.25">
      <c r="A8" s="1">
        <v>7</v>
      </c>
      <c r="B8" s="1">
        <v>2011432642</v>
      </c>
      <c r="C8" s="1" t="s">
        <v>31</v>
      </c>
      <c r="D8" s="2">
        <v>10</v>
      </c>
      <c r="E8" s="2">
        <v>10</v>
      </c>
      <c r="G8" s="3">
        <f t="shared" si="0"/>
        <v>20</v>
      </c>
    </row>
    <row r="9" spans="1:8" ht="15.75" customHeight="1" x14ac:dyDescent="0.25">
      <c r="A9" s="1">
        <v>8</v>
      </c>
      <c r="B9" s="1">
        <v>2011551043</v>
      </c>
      <c r="C9" s="1" t="s">
        <v>32</v>
      </c>
      <c r="D9" s="2">
        <v>10</v>
      </c>
      <c r="E9" s="2">
        <v>10</v>
      </c>
      <c r="G9" s="3">
        <f t="shared" si="0"/>
        <v>20</v>
      </c>
    </row>
    <row r="10" spans="1:8" ht="15.75" customHeight="1" x14ac:dyDescent="0.25">
      <c r="A10" s="1">
        <v>9</v>
      </c>
      <c r="B10" s="1">
        <v>2011809642</v>
      </c>
      <c r="C10" s="1" t="s">
        <v>33</v>
      </c>
      <c r="E10" s="2">
        <v>6</v>
      </c>
      <c r="G10" s="3">
        <f t="shared" si="0"/>
        <v>6</v>
      </c>
      <c r="H10" s="2" t="s">
        <v>93</v>
      </c>
    </row>
    <row r="11" spans="1:8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10</v>
      </c>
      <c r="G11" s="3">
        <f t="shared" si="0"/>
        <v>20</v>
      </c>
    </row>
    <row r="12" spans="1:8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E12" s="2">
        <v>10</v>
      </c>
      <c r="G12" s="3">
        <f t="shared" si="0"/>
        <v>20</v>
      </c>
    </row>
    <row r="13" spans="1:8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E13" s="2">
        <v>10</v>
      </c>
      <c r="G13" s="3">
        <f t="shared" si="0"/>
        <v>20</v>
      </c>
    </row>
    <row r="14" spans="1:8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10</v>
      </c>
      <c r="G14" s="3">
        <f t="shared" si="0"/>
        <v>20</v>
      </c>
    </row>
    <row r="15" spans="1:8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G15" s="3">
        <f t="shared" si="0"/>
        <v>20</v>
      </c>
    </row>
    <row r="16" spans="1:8" ht="15.75" customHeight="1" x14ac:dyDescent="0.25">
      <c r="A16" s="1">
        <v>15</v>
      </c>
      <c r="B16" s="1">
        <v>2013018642</v>
      </c>
      <c r="C16" s="1" t="s">
        <v>39</v>
      </c>
      <c r="G16" s="3">
        <f t="shared" si="0"/>
        <v>0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G17" s="3">
        <f t="shared" si="0"/>
        <v>20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10</v>
      </c>
      <c r="G18" s="3">
        <f t="shared" si="0"/>
        <v>20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G19" s="3">
        <f t="shared" si="0"/>
        <v>20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10</v>
      </c>
      <c r="G20" s="3">
        <f t="shared" si="0"/>
        <v>20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E21" s="2">
        <v>10</v>
      </c>
      <c r="G21" s="3">
        <f t="shared" si="0"/>
        <v>10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  <c r="G22" s="3">
        <f t="shared" si="0"/>
        <v>0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E23" s="2">
        <v>10</v>
      </c>
      <c r="G23" s="3">
        <f t="shared" si="0"/>
        <v>20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G24" s="3">
        <f t="shared" si="0"/>
        <v>20</v>
      </c>
    </row>
    <row r="25" spans="1:7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G25" s="3">
        <f t="shared" si="0"/>
        <v>20</v>
      </c>
    </row>
    <row r="26" spans="1:7" ht="15" x14ac:dyDescent="0.25">
      <c r="A26" s="1">
        <v>25</v>
      </c>
      <c r="B26" s="1">
        <v>2021166642</v>
      </c>
      <c r="C26" s="1" t="s">
        <v>49</v>
      </c>
      <c r="D26" s="2">
        <v>10</v>
      </c>
      <c r="E26" s="2">
        <v>10</v>
      </c>
      <c r="G26" s="3">
        <f t="shared" si="0"/>
        <v>20</v>
      </c>
    </row>
    <row r="27" spans="1:7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10</v>
      </c>
      <c r="G27" s="3">
        <f t="shared" si="0"/>
        <v>20</v>
      </c>
    </row>
    <row r="28" spans="1:7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10</v>
      </c>
      <c r="G28" s="3">
        <f t="shared" si="0"/>
        <v>20</v>
      </c>
    </row>
    <row r="29" spans="1:7" ht="15" x14ac:dyDescent="0.25">
      <c r="A29" s="1">
        <v>28</v>
      </c>
      <c r="B29" s="1">
        <v>2021481642</v>
      </c>
      <c r="C29" s="1" t="s">
        <v>52</v>
      </c>
      <c r="D29" s="2">
        <v>10</v>
      </c>
      <c r="E29" s="2">
        <v>8</v>
      </c>
      <c r="G29" s="3">
        <f t="shared" si="0"/>
        <v>18</v>
      </c>
    </row>
    <row r="30" spans="1:7" ht="15" x14ac:dyDescent="0.25">
      <c r="A30" s="1">
        <v>29</v>
      </c>
      <c r="B30" s="1">
        <v>2021509642</v>
      </c>
      <c r="C30" s="1" t="s">
        <v>53</v>
      </c>
      <c r="G30" s="3">
        <f t="shared" si="0"/>
        <v>0</v>
      </c>
    </row>
    <row r="31" spans="1:7" ht="15" x14ac:dyDescent="0.25">
      <c r="A31" s="1">
        <v>30</v>
      </c>
      <c r="B31" s="1">
        <v>2021553642</v>
      </c>
      <c r="C31" s="1" t="s">
        <v>54</v>
      </c>
      <c r="D31" s="2">
        <v>10</v>
      </c>
      <c r="E31" s="2">
        <v>10</v>
      </c>
      <c r="G31" s="3">
        <f t="shared" si="0"/>
        <v>20</v>
      </c>
    </row>
    <row r="32" spans="1:7" ht="15" x14ac:dyDescent="0.25">
      <c r="A32" s="1">
        <v>31</v>
      </c>
      <c r="B32" s="1">
        <v>2021562642</v>
      </c>
      <c r="C32" s="1" t="s">
        <v>55</v>
      </c>
      <c r="D32" s="2">
        <v>10</v>
      </c>
      <c r="E32" s="2">
        <v>10</v>
      </c>
      <c r="G32" s="3">
        <f t="shared" si="0"/>
        <v>20</v>
      </c>
    </row>
    <row r="33" spans="1:7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10</v>
      </c>
      <c r="G33" s="3">
        <f t="shared" si="0"/>
        <v>20</v>
      </c>
    </row>
    <row r="34" spans="1:7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10</v>
      </c>
      <c r="G34" s="3">
        <f t="shared" si="0"/>
        <v>20</v>
      </c>
    </row>
    <row r="35" spans="1:7" ht="15" x14ac:dyDescent="0.25">
      <c r="A35" s="1">
        <v>34</v>
      </c>
      <c r="B35" s="1">
        <v>2022375642</v>
      </c>
      <c r="C35" s="1" t="s">
        <v>58</v>
      </c>
      <c r="D35" s="2">
        <v>10</v>
      </c>
      <c r="E35" s="2">
        <v>10</v>
      </c>
      <c r="G35" s="3">
        <f t="shared" si="0"/>
        <v>20</v>
      </c>
    </row>
    <row r="36" spans="1:7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10</v>
      </c>
      <c r="G36" s="3">
        <f t="shared" si="0"/>
        <v>20</v>
      </c>
    </row>
    <row r="37" spans="1:7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10</v>
      </c>
      <c r="G37" s="3">
        <f t="shared" si="0"/>
        <v>20</v>
      </c>
    </row>
    <row r="38" spans="1:7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10</v>
      </c>
      <c r="G38" s="3">
        <f t="shared" si="0"/>
        <v>20</v>
      </c>
    </row>
    <row r="39" spans="1:7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G39" s="3">
        <f t="shared" si="0"/>
        <v>20</v>
      </c>
    </row>
    <row r="40" spans="1:7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G40" s="3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40"/>
  <sheetViews>
    <sheetView workbookViewId="0"/>
  </sheetViews>
  <sheetFormatPr defaultColWidth="14.42578125" defaultRowHeight="15.75" customHeight="1" x14ac:dyDescent="0.2"/>
  <cols>
    <col min="3" max="3" width="29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2" t="s">
        <v>90</v>
      </c>
      <c r="E1" s="2" t="s">
        <v>91</v>
      </c>
      <c r="F1" s="2" t="s">
        <v>92</v>
      </c>
      <c r="G1" s="2" t="s">
        <v>81</v>
      </c>
      <c r="H1" s="2" t="s">
        <v>65</v>
      </c>
    </row>
    <row r="2" spans="1:8" ht="15.75" customHeight="1" x14ac:dyDescent="0.25">
      <c r="A2" s="1">
        <v>1</v>
      </c>
      <c r="B2" s="1">
        <v>1620542043</v>
      </c>
      <c r="C2" s="1" t="s">
        <v>25</v>
      </c>
      <c r="D2" s="2">
        <v>10</v>
      </c>
      <c r="G2" s="3">
        <f t="shared" ref="G2:G40" si="0">SUM(D2:F2)</f>
        <v>10</v>
      </c>
    </row>
    <row r="3" spans="1:8" ht="15.75" customHeight="1" x14ac:dyDescent="0.25">
      <c r="A3" s="1">
        <v>2</v>
      </c>
      <c r="B3" s="1">
        <v>1722146642</v>
      </c>
      <c r="C3" s="1" t="s">
        <v>26</v>
      </c>
      <c r="G3" s="3">
        <f t="shared" si="0"/>
        <v>0</v>
      </c>
    </row>
    <row r="4" spans="1:8" ht="15.75" customHeight="1" x14ac:dyDescent="0.25">
      <c r="A4" s="1">
        <v>3</v>
      </c>
      <c r="B4" s="1">
        <v>1811896643</v>
      </c>
      <c r="C4" s="1" t="s">
        <v>27</v>
      </c>
      <c r="D4" s="2">
        <v>10</v>
      </c>
      <c r="E4" s="2">
        <v>10</v>
      </c>
      <c r="G4" s="3">
        <f t="shared" si="0"/>
        <v>20</v>
      </c>
    </row>
    <row r="5" spans="1:8" ht="15.75" customHeight="1" x14ac:dyDescent="0.25">
      <c r="A5" s="1">
        <v>4</v>
      </c>
      <c r="B5" s="1">
        <v>1921486643</v>
      </c>
      <c r="C5" s="1" t="s">
        <v>28</v>
      </c>
      <c r="D5" s="2">
        <v>10</v>
      </c>
      <c r="E5" s="2">
        <v>10</v>
      </c>
      <c r="G5" s="3">
        <f t="shared" si="0"/>
        <v>20</v>
      </c>
    </row>
    <row r="6" spans="1:8" ht="15.75" customHeight="1" x14ac:dyDescent="0.25">
      <c r="A6" s="1">
        <v>5</v>
      </c>
      <c r="B6" s="1">
        <v>1922123642</v>
      </c>
      <c r="C6" s="1" t="s">
        <v>29</v>
      </c>
      <c r="G6" s="3">
        <f t="shared" si="0"/>
        <v>0</v>
      </c>
    </row>
    <row r="7" spans="1:8" ht="15.75" customHeight="1" x14ac:dyDescent="0.25">
      <c r="A7" s="1">
        <v>6</v>
      </c>
      <c r="B7" s="1">
        <v>2011082643</v>
      </c>
      <c r="C7" s="1" t="s">
        <v>30</v>
      </c>
      <c r="D7" s="2">
        <v>10</v>
      </c>
      <c r="E7" s="2">
        <v>10</v>
      </c>
      <c r="G7" s="3">
        <f t="shared" si="0"/>
        <v>20</v>
      </c>
    </row>
    <row r="8" spans="1:8" ht="15.75" customHeight="1" x14ac:dyDescent="0.25">
      <c r="A8" s="1">
        <v>7</v>
      </c>
      <c r="B8" s="1">
        <v>2011432642</v>
      </c>
      <c r="C8" s="1" t="s">
        <v>31</v>
      </c>
      <c r="D8" s="2">
        <v>8</v>
      </c>
      <c r="E8" s="2">
        <v>8</v>
      </c>
      <c r="G8" s="3">
        <f t="shared" si="0"/>
        <v>16</v>
      </c>
      <c r="H8" s="2" t="s">
        <v>94</v>
      </c>
    </row>
    <row r="9" spans="1:8" ht="15.75" customHeight="1" x14ac:dyDescent="0.25">
      <c r="A9" s="1">
        <v>8</v>
      </c>
      <c r="B9" s="1">
        <v>2011551043</v>
      </c>
      <c r="C9" s="1" t="s">
        <v>32</v>
      </c>
      <c r="D9" s="2">
        <v>10</v>
      </c>
      <c r="E9" s="2">
        <v>10</v>
      </c>
      <c r="G9" s="3">
        <f t="shared" si="0"/>
        <v>20</v>
      </c>
    </row>
    <row r="10" spans="1:8" ht="15.75" customHeight="1" x14ac:dyDescent="0.25">
      <c r="A10" s="1">
        <v>9</v>
      </c>
      <c r="B10" s="1">
        <v>2011809642</v>
      </c>
      <c r="C10" s="1" t="s">
        <v>33</v>
      </c>
      <c r="D10" s="2">
        <v>6</v>
      </c>
      <c r="E10" s="2">
        <v>8</v>
      </c>
      <c r="G10" s="3">
        <f t="shared" si="0"/>
        <v>14</v>
      </c>
      <c r="H10" s="2" t="s">
        <v>95</v>
      </c>
    </row>
    <row r="11" spans="1:8" ht="15.75" customHeight="1" x14ac:dyDescent="0.25">
      <c r="A11" s="1">
        <v>10</v>
      </c>
      <c r="B11" s="1">
        <v>2011866043</v>
      </c>
      <c r="C11" s="1" t="s">
        <v>34</v>
      </c>
      <c r="D11" s="2">
        <v>10</v>
      </c>
      <c r="E11" s="2">
        <v>10</v>
      </c>
      <c r="G11" s="3">
        <f t="shared" si="0"/>
        <v>20</v>
      </c>
    </row>
    <row r="12" spans="1:8" ht="15.75" customHeight="1" x14ac:dyDescent="0.25">
      <c r="A12" s="1">
        <v>11</v>
      </c>
      <c r="B12" s="1">
        <v>2011980642</v>
      </c>
      <c r="C12" s="1" t="s">
        <v>35</v>
      </c>
      <c r="D12" s="2">
        <v>10</v>
      </c>
      <c r="G12" s="3">
        <f t="shared" si="0"/>
        <v>10</v>
      </c>
    </row>
    <row r="13" spans="1:8" ht="15.75" customHeight="1" x14ac:dyDescent="0.25">
      <c r="A13" s="1">
        <v>12</v>
      </c>
      <c r="B13" s="1">
        <v>2012295642</v>
      </c>
      <c r="C13" s="1" t="s">
        <v>36</v>
      </c>
      <c r="D13" s="2">
        <v>10</v>
      </c>
      <c r="G13" s="3">
        <f t="shared" si="0"/>
        <v>10</v>
      </c>
    </row>
    <row r="14" spans="1:8" ht="15.75" customHeight="1" x14ac:dyDescent="0.25">
      <c r="A14" s="1">
        <v>13</v>
      </c>
      <c r="B14" s="1">
        <v>2012323643</v>
      </c>
      <c r="C14" s="1" t="s">
        <v>37</v>
      </c>
      <c r="D14" s="2">
        <v>10</v>
      </c>
      <c r="E14" s="2">
        <v>10</v>
      </c>
      <c r="G14" s="3">
        <f t="shared" si="0"/>
        <v>20</v>
      </c>
    </row>
    <row r="15" spans="1:8" ht="15.75" customHeight="1" x14ac:dyDescent="0.25">
      <c r="A15" s="1">
        <v>14</v>
      </c>
      <c r="B15" s="1">
        <v>2012642643</v>
      </c>
      <c r="C15" s="1" t="s">
        <v>38</v>
      </c>
      <c r="D15" s="2">
        <v>10</v>
      </c>
      <c r="E15" s="2">
        <v>10</v>
      </c>
      <c r="G15" s="3">
        <f t="shared" si="0"/>
        <v>20</v>
      </c>
    </row>
    <row r="16" spans="1:8" ht="15.75" customHeight="1" x14ac:dyDescent="0.25">
      <c r="A16" s="1">
        <v>15</v>
      </c>
      <c r="B16" s="1">
        <v>2013018642</v>
      </c>
      <c r="C16" s="1" t="s">
        <v>39</v>
      </c>
      <c r="G16" s="3">
        <f t="shared" si="0"/>
        <v>0</v>
      </c>
    </row>
    <row r="17" spans="1:7" ht="15.75" customHeight="1" x14ac:dyDescent="0.25">
      <c r="A17" s="1">
        <v>16</v>
      </c>
      <c r="B17" s="1">
        <v>2013199645</v>
      </c>
      <c r="C17" s="1" t="s">
        <v>40</v>
      </c>
      <c r="D17" s="2">
        <v>10</v>
      </c>
      <c r="E17" s="2">
        <v>10</v>
      </c>
      <c r="G17" s="3">
        <f t="shared" si="0"/>
        <v>20</v>
      </c>
    </row>
    <row r="18" spans="1:7" ht="15.75" customHeight="1" x14ac:dyDescent="0.25">
      <c r="A18" s="1">
        <v>17</v>
      </c>
      <c r="B18" s="1">
        <v>2013395643</v>
      </c>
      <c r="C18" s="1" t="s">
        <v>41</v>
      </c>
      <c r="D18" s="2">
        <v>10</v>
      </c>
      <c r="E18" s="2">
        <v>9</v>
      </c>
      <c r="G18" s="3">
        <f t="shared" si="0"/>
        <v>19</v>
      </c>
    </row>
    <row r="19" spans="1:7" ht="15.75" customHeight="1" x14ac:dyDescent="0.25">
      <c r="A19" s="1">
        <v>18</v>
      </c>
      <c r="B19" s="1">
        <v>2013623043</v>
      </c>
      <c r="C19" s="1" t="s">
        <v>42</v>
      </c>
      <c r="D19" s="2">
        <v>10</v>
      </c>
      <c r="E19" s="2">
        <v>10</v>
      </c>
      <c r="G19" s="3">
        <f t="shared" si="0"/>
        <v>20</v>
      </c>
    </row>
    <row r="20" spans="1:7" ht="15.75" customHeight="1" x14ac:dyDescent="0.25">
      <c r="A20" s="1">
        <v>19</v>
      </c>
      <c r="B20" s="1">
        <v>2013786643</v>
      </c>
      <c r="C20" s="1" t="s">
        <v>43</v>
      </c>
      <c r="D20" s="2">
        <v>10</v>
      </c>
      <c r="E20" s="2">
        <v>9</v>
      </c>
      <c r="G20" s="3">
        <f t="shared" si="0"/>
        <v>19</v>
      </c>
    </row>
    <row r="21" spans="1:7" ht="15.75" customHeight="1" x14ac:dyDescent="0.25">
      <c r="A21" s="1">
        <v>20</v>
      </c>
      <c r="B21" s="1">
        <v>2013886643</v>
      </c>
      <c r="C21" s="1" t="s">
        <v>44</v>
      </c>
      <c r="D21" s="2">
        <v>10</v>
      </c>
      <c r="E21" s="2">
        <v>10</v>
      </c>
      <c r="G21" s="3">
        <f t="shared" si="0"/>
        <v>20</v>
      </c>
    </row>
    <row r="22" spans="1:7" ht="15.75" customHeight="1" x14ac:dyDescent="0.25">
      <c r="A22" s="1">
        <v>21</v>
      </c>
      <c r="B22" s="1">
        <v>2013926042</v>
      </c>
      <c r="C22" s="1" t="s">
        <v>45</v>
      </c>
      <c r="G22" s="3">
        <f t="shared" si="0"/>
        <v>0</v>
      </c>
    </row>
    <row r="23" spans="1:7" ht="15.75" customHeight="1" x14ac:dyDescent="0.25">
      <c r="A23" s="1">
        <v>22</v>
      </c>
      <c r="B23" s="1">
        <v>2014086642</v>
      </c>
      <c r="C23" s="1" t="s">
        <v>46</v>
      </c>
      <c r="D23" s="2">
        <v>10</v>
      </c>
      <c r="G23" s="3">
        <f t="shared" si="0"/>
        <v>10</v>
      </c>
    </row>
    <row r="24" spans="1:7" ht="15.75" customHeight="1" x14ac:dyDescent="0.25">
      <c r="A24" s="1">
        <v>23</v>
      </c>
      <c r="B24" s="1">
        <v>2014182643</v>
      </c>
      <c r="C24" s="1" t="s">
        <v>47</v>
      </c>
      <c r="D24" s="2">
        <v>10</v>
      </c>
      <c r="E24" s="2">
        <v>10</v>
      </c>
      <c r="G24" s="3">
        <f t="shared" si="0"/>
        <v>20</v>
      </c>
    </row>
    <row r="25" spans="1:7" ht="15" x14ac:dyDescent="0.25">
      <c r="A25" s="1">
        <v>24</v>
      </c>
      <c r="B25" s="1">
        <v>2021038642</v>
      </c>
      <c r="C25" s="1" t="s">
        <v>48</v>
      </c>
      <c r="D25" s="2">
        <v>10</v>
      </c>
      <c r="E25" s="2">
        <v>10</v>
      </c>
      <c r="G25" s="3">
        <f t="shared" si="0"/>
        <v>20</v>
      </c>
    </row>
    <row r="26" spans="1:7" ht="15" x14ac:dyDescent="0.25">
      <c r="A26" s="1">
        <v>25</v>
      </c>
      <c r="B26" s="1">
        <v>2021166642</v>
      </c>
      <c r="C26" s="1" t="s">
        <v>49</v>
      </c>
      <c r="D26" s="2">
        <v>10</v>
      </c>
      <c r="E26" s="2">
        <v>9</v>
      </c>
      <c r="G26" s="3">
        <f t="shared" si="0"/>
        <v>19</v>
      </c>
    </row>
    <row r="27" spans="1:7" ht="15" x14ac:dyDescent="0.25">
      <c r="A27" s="1">
        <v>26</v>
      </c>
      <c r="B27" s="1">
        <v>2021187643</v>
      </c>
      <c r="C27" s="1" t="s">
        <v>50</v>
      </c>
      <c r="D27" s="2">
        <v>10</v>
      </c>
      <c r="E27" s="2">
        <v>9</v>
      </c>
      <c r="G27" s="3">
        <f t="shared" si="0"/>
        <v>19</v>
      </c>
    </row>
    <row r="28" spans="1:7" ht="15" x14ac:dyDescent="0.25">
      <c r="A28" s="1">
        <v>27</v>
      </c>
      <c r="B28" s="1">
        <v>2021455642</v>
      </c>
      <c r="C28" s="1" t="s">
        <v>51</v>
      </c>
      <c r="D28" s="2">
        <v>10</v>
      </c>
      <c r="E28" s="2">
        <v>9</v>
      </c>
      <c r="G28" s="3">
        <f t="shared" si="0"/>
        <v>19</v>
      </c>
    </row>
    <row r="29" spans="1:7" ht="15" x14ac:dyDescent="0.25">
      <c r="A29" s="1">
        <v>28</v>
      </c>
      <c r="B29" s="1">
        <v>2021481642</v>
      </c>
      <c r="C29" s="1" t="s">
        <v>52</v>
      </c>
      <c r="D29" s="2">
        <v>10</v>
      </c>
      <c r="G29" s="3">
        <f t="shared" si="0"/>
        <v>10</v>
      </c>
    </row>
    <row r="30" spans="1:7" ht="15" x14ac:dyDescent="0.25">
      <c r="A30" s="1">
        <v>29</v>
      </c>
      <c r="B30" s="1">
        <v>2021509642</v>
      </c>
      <c r="C30" s="1" t="s">
        <v>53</v>
      </c>
      <c r="E30" s="2">
        <v>9</v>
      </c>
      <c r="G30" s="3">
        <f t="shared" si="0"/>
        <v>9</v>
      </c>
    </row>
    <row r="31" spans="1:7" ht="15" x14ac:dyDescent="0.25">
      <c r="A31" s="1">
        <v>30</v>
      </c>
      <c r="B31" s="1">
        <v>2021553642</v>
      </c>
      <c r="C31" s="1" t="s">
        <v>54</v>
      </c>
      <c r="D31" s="2">
        <v>10</v>
      </c>
      <c r="G31" s="3">
        <f t="shared" si="0"/>
        <v>10</v>
      </c>
    </row>
    <row r="32" spans="1:7" ht="15" x14ac:dyDescent="0.25">
      <c r="A32" s="1">
        <v>31</v>
      </c>
      <c r="B32" s="1">
        <v>2021562642</v>
      </c>
      <c r="C32" s="1" t="s">
        <v>55</v>
      </c>
      <c r="E32" s="2">
        <v>9</v>
      </c>
      <c r="G32" s="3">
        <f t="shared" si="0"/>
        <v>9</v>
      </c>
    </row>
    <row r="33" spans="1:7" ht="15" x14ac:dyDescent="0.25">
      <c r="A33" s="1">
        <v>32</v>
      </c>
      <c r="B33" s="1">
        <v>2021607642</v>
      </c>
      <c r="C33" s="1" t="s">
        <v>56</v>
      </c>
      <c r="D33" s="2">
        <v>10</v>
      </c>
      <c r="E33" s="2">
        <v>9</v>
      </c>
      <c r="G33" s="3">
        <f t="shared" si="0"/>
        <v>19</v>
      </c>
    </row>
    <row r="34" spans="1:7" ht="15" x14ac:dyDescent="0.25">
      <c r="A34" s="1">
        <v>33</v>
      </c>
      <c r="B34" s="1">
        <v>2021661642</v>
      </c>
      <c r="C34" s="1" t="s">
        <v>57</v>
      </c>
      <c r="D34" s="2">
        <v>10</v>
      </c>
      <c r="E34" s="2">
        <v>10</v>
      </c>
      <c r="G34" s="3">
        <f t="shared" si="0"/>
        <v>20</v>
      </c>
    </row>
    <row r="35" spans="1:7" ht="15" x14ac:dyDescent="0.25">
      <c r="A35" s="1">
        <v>34</v>
      </c>
      <c r="B35" s="1">
        <v>2022375642</v>
      </c>
      <c r="C35" s="1" t="s">
        <v>58</v>
      </c>
      <c r="D35" s="2">
        <v>10</v>
      </c>
      <c r="G35" s="3">
        <f t="shared" si="0"/>
        <v>10</v>
      </c>
    </row>
    <row r="36" spans="1:7" ht="15" x14ac:dyDescent="0.25">
      <c r="A36" s="1">
        <v>35</v>
      </c>
      <c r="B36" s="1">
        <v>2022503642</v>
      </c>
      <c r="C36" s="1" t="s">
        <v>59</v>
      </c>
      <c r="D36" s="2">
        <v>10</v>
      </c>
      <c r="E36" s="2">
        <v>9</v>
      </c>
      <c r="G36" s="3">
        <f t="shared" si="0"/>
        <v>19</v>
      </c>
    </row>
    <row r="37" spans="1:7" ht="15" x14ac:dyDescent="0.25">
      <c r="A37" s="1">
        <v>36</v>
      </c>
      <c r="B37" s="1">
        <v>2022566642</v>
      </c>
      <c r="C37" s="1" t="s">
        <v>60</v>
      </c>
      <c r="D37" s="2">
        <v>10</v>
      </c>
      <c r="E37" s="2">
        <v>9</v>
      </c>
      <c r="G37" s="3">
        <f t="shared" si="0"/>
        <v>19</v>
      </c>
    </row>
    <row r="38" spans="1:7" ht="15" x14ac:dyDescent="0.25">
      <c r="A38" s="1">
        <v>37</v>
      </c>
      <c r="B38" s="1">
        <v>2031372642</v>
      </c>
      <c r="C38" s="1" t="s">
        <v>61</v>
      </c>
      <c r="D38" s="2">
        <v>10</v>
      </c>
      <c r="E38" s="2">
        <v>10</v>
      </c>
      <c r="G38" s="3">
        <f t="shared" si="0"/>
        <v>20</v>
      </c>
    </row>
    <row r="39" spans="1:7" ht="15" x14ac:dyDescent="0.25">
      <c r="A39" s="1">
        <v>38</v>
      </c>
      <c r="B39" s="1">
        <v>2031498642</v>
      </c>
      <c r="C39" s="1" t="s">
        <v>62</v>
      </c>
      <c r="D39" s="2">
        <v>10</v>
      </c>
      <c r="E39" s="2">
        <v>10</v>
      </c>
      <c r="G39" s="3">
        <f t="shared" si="0"/>
        <v>20</v>
      </c>
    </row>
    <row r="40" spans="1:7" ht="15" x14ac:dyDescent="0.25">
      <c r="A40" s="1">
        <v>39</v>
      </c>
      <c r="B40" s="1">
        <v>2031727642</v>
      </c>
      <c r="C40" s="1" t="s">
        <v>63</v>
      </c>
      <c r="D40" s="2">
        <v>10</v>
      </c>
      <c r="E40" s="2">
        <v>10</v>
      </c>
      <c r="G40" s="3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Assignment 1</vt:lpstr>
      <vt:lpstr>Assignment 2</vt:lpstr>
      <vt:lpstr>Assignment 3</vt:lpstr>
      <vt:lpstr>Pattern Printing</vt:lpstr>
      <vt:lpstr>Bonus Assignment</vt:lpstr>
      <vt:lpstr>lab1</vt:lpstr>
      <vt:lpstr>Lab 2</vt:lpstr>
      <vt:lpstr>Lab 3</vt:lpstr>
      <vt:lpstr>Lab 16.11 (Class Assessment)</vt:lpstr>
      <vt:lpstr>Class Assessment</vt:lpstr>
      <vt:lpstr>Quiz 1</vt:lpstr>
      <vt:lpstr>Lab 4</vt:lpstr>
      <vt:lpstr>Lab 5</vt:lpstr>
      <vt:lpstr>Lab 6</vt:lpstr>
      <vt:lpstr>Lab 7</vt:lpstr>
      <vt:lpstr>lab 8</vt:lpstr>
      <vt:lpstr>Lab 9</vt:lpstr>
      <vt:lpstr>Lab 10</vt:lpstr>
      <vt:lpstr>Lab 11</vt:lpstr>
      <vt:lpstr>Lab 12</vt:lpstr>
      <vt:lpstr>Pointer Assignment</vt:lpstr>
      <vt:lpstr>Quiz 2</vt:lpstr>
      <vt:lpstr>Mids&amp;Final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2021-01-28T19:02:58Z</dcterms:modified>
</cp:coreProperties>
</file>