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ITVEDANT19\Documents\TAPAN\Excel\"/>
    </mc:Choice>
  </mc:AlternateContent>
  <xr:revisionPtr revIDLastSave="0" documentId="13_ncr:1_{D26DE0A9-C749-4E6B-BDBB-FF69809668C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atch" sheetId="1" r:id="rId1"/>
    <sheet name="Index1" sheetId="2" r:id="rId2"/>
    <sheet name="Index2" sheetId="3" r:id="rId3"/>
  </sheets>
  <definedNames>
    <definedName name="Category_Series">#REF!</definedName>
    <definedName name="Range1">#REF!</definedName>
    <definedName name="ValueSeries">#REF!</definedName>
  </definedNames>
  <calcPr calcId="181029"/>
</workbook>
</file>

<file path=xl/calcChain.xml><?xml version="1.0" encoding="utf-8"?>
<calcChain xmlns="http://schemas.openxmlformats.org/spreadsheetml/2006/main">
  <c r="I4" i="3" l="1"/>
  <c r="I5" i="3"/>
  <c r="I6" i="3"/>
  <c r="I3" i="3"/>
  <c r="H4" i="3"/>
  <c r="H5" i="3"/>
  <c r="H6" i="3"/>
  <c r="H3" i="3"/>
  <c r="F4" i="2"/>
  <c r="F3" i="2"/>
  <c r="S7" i="1"/>
  <c r="S8" i="1"/>
  <c r="S9" i="1"/>
  <c r="N7" i="1"/>
  <c r="N8" i="1"/>
  <c r="N9" i="1"/>
  <c r="S6" i="1"/>
  <c r="N6" i="1"/>
  <c r="H8" i="1"/>
  <c r="I8" i="1"/>
  <c r="H7" i="1"/>
  <c r="I7" i="1"/>
</calcChain>
</file>

<file path=xl/sharedStrings.xml><?xml version="1.0" encoding="utf-8"?>
<sst xmlns="http://schemas.openxmlformats.org/spreadsheetml/2006/main" count="65" uniqueCount="38">
  <si>
    <t>Return the position of higher number if exact match not found</t>
  </si>
  <si>
    <t>Return the position of lower number if exact match not found</t>
  </si>
  <si>
    <t>Employee Code</t>
  </si>
  <si>
    <t>Range</t>
  </si>
  <si>
    <t>DOJ</t>
  </si>
  <si>
    <t>Name</t>
  </si>
  <si>
    <t>Pay per Hours</t>
  </si>
  <si>
    <t>Total Payout</t>
  </si>
  <si>
    <t>A001</t>
  </si>
  <si>
    <t>Position</t>
  </si>
  <si>
    <t>Access value of 4th row and 2nd column of Range1</t>
  </si>
  <si>
    <t>Amit</t>
  </si>
  <si>
    <t>A002</t>
  </si>
  <si>
    <t>A005</t>
  </si>
  <si>
    <t>Range1</t>
  </si>
  <si>
    <t>Lookup Values</t>
  </si>
  <si>
    <t>Range2</t>
  </si>
  <si>
    <t>A003</t>
  </si>
  <si>
    <t>Sam</t>
  </si>
  <si>
    <t>A007</t>
  </si>
  <si>
    <t>A004</t>
  </si>
  <si>
    <t>Ravi</t>
  </si>
  <si>
    <t>Jenifer</t>
  </si>
  <si>
    <t>Kunal</t>
  </si>
  <si>
    <t>Tavish</t>
  </si>
  <si>
    <t>A006</t>
  </si>
  <si>
    <t>Tony</t>
  </si>
  <si>
    <t>Peter</t>
  </si>
  <si>
    <t>A008</t>
  </si>
  <si>
    <t>Sunil</t>
  </si>
  <si>
    <t>A009</t>
  </si>
  <si>
    <t>Rakesh</t>
  </si>
  <si>
    <t>A010</t>
  </si>
  <si>
    <t>A011</t>
  </si>
  <si>
    <t>A012</t>
  </si>
  <si>
    <t>A013</t>
  </si>
  <si>
    <t>A014</t>
  </si>
  <si>
    <t>A015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</si>
</sst>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6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rgb="FFFF0000"/>
      <name val="Calibri"/>
      <family val="2"/>
    </font>
    <font>
      <sz val="11"/>
      <color rgb="FF0061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9CC2E5"/>
        <bgColor rgb="FF9CC2E5"/>
      </patternFill>
    </fill>
    <fill>
      <patternFill patternType="solid">
        <fgColor rgb="FFC6EFCE"/>
        <bgColor rgb="FFC6EFCE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15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5" fontId="1" fillId="0" borderId="1" xfId="0" applyNumberFormat="1" applyFont="1" applyBorder="1"/>
    <xf numFmtId="0" fontId="4" fillId="0" borderId="0" xfId="0" applyFont="1" applyAlignment="1">
      <alignment wrapText="1"/>
    </xf>
    <xf numFmtId="1" fontId="1" fillId="0" borderId="1" xfId="0" applyNumberFormat="1" applyFont="1" applyBorder="1"/>
    <xf numFmtId="0" fontId="1" fillId="0" borderId="0" xfId="0" applyFont="1" applyAlignment="1">
      <alignment horizontal="left" wrapText="1"/>
    </xf>
    <xf numFmtId="0" fontId="0" fillId="0" borderId="0" xfId="0"/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1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166" fontId="1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1000"/>
  <sheetViews>
    <sheetView topLeftCell="B1" zoomScale="140" zoomScaleNormal="140" workbookViewId="0">
      <selection activeCell="M15" sqref="M15"/>
    </sheetView>
  </sheetViews>
  <sheetFormatPr defaultColWidth="12.625" defaultRowHeight="15" customHeight="1" x14ac:dyDescent="0.2"/>
  <cols>
    <col min="1" max="1" width="1.875" customWidth="1"/>
    <col min="2" max="2" width="13.125" customWidth="1"/>
    <col min="3" max="3" width="8.625" customWidth="1"/>
    <col min="4" max="4" width="11.625" customWidth="1"/>
    <col min="5" max="5" width="10.5" customWidth="1"/>
    <col min="6" max="6" width="2.875" customWidth="1"/>
    <col min="7" max="7" width="13.125" customWidth="1"/>
    <col min="8" max="8" width="8.625" customWidth="1"/>
    <col min="9" max="9" width="7.625" customWidth="1"/>
    <col min="10" max="10" width="4.375" customWidth="1"/>
    <col min="11" max="11" width="8" customWidth="1"/>
    <col min="12" max="12" width="2.75" customWidth="1"/>
    <col min="13" max="13" width="12.25" customWidth="1"/>
    <col min="14" max="15" width="8" customWidth="1"/>
    <col min="16" max="16" width="7.625" customWidth="1"/>
    <col min="17" max="17" width="6" customWidth="1"/>
    <col min="18" max="18" width="12.625" customWidth="1"/>
    <col min="19" max="22" width="7.625" customWidth="1"/>
  </cols>
  <sheetData>
    <row r="2" spans="2:19" ht="14.25" x14ac:dyDescent="0.2">
      <c r="K2" s="17" t="s">
        <v>0</v>
      </c>
      <c r="L2" s="18"/>
      <c r="M2" s="18"/>
      <c r="N2" s="18"/>
      <c r="P2" s="17" t="s">
        <v>1</v>
      </c>
      <c r="Q2" s="18"/>
      <c r="R2" s="18"/>
      <c r="S2" s="18"/>
    </row>
    <row r="3" spans="2:19" x14ac:dyDescent="0.25">
      <c r="B3" s="2" t="s">
        <v>2</v>
      </c>
      <c r="C3" s="3" t="s">
        <v>4</v>
      </c>
      <c r="D3" s="2" t="s">
        <v>6</v>
      </c>
      <c r="E3" s="2" t="s">
        <v>7</v>
      </c>
      <c r="K3" s="18"/>
      <c r="L3" s="18"/>
      <c r="M3" s="18"/>
      <c r="N3" s="18"/>
      <c r="P3" s="18"/>
      <c r="Q3" s="18"/>
      <c r="R3" s="18"/>
      <c r="S3" s="18"/>
    </row>
    <row r="4" spans="2:19" x14ac:dyDescent="0.25">
      <c r="B4" s="4" t="s">
        <v>8</v>
      </c>
      <c r="C4" s="5">
        <v>41072</v>
      </c>
      <c r="D4" s="6">
        <v>8</v>
      </c>
      <c r="E4" s="4">
        <v>123.6</v>
      </c>
    </row>
    <row r="5" spans="2:19" x14ac:dyDescent="0.25">
      <c r="B5" s="4" t="s">
        <v>12</v>
      </c>
      <c r="C5" s="5">
        <v>41552</v>
      </c>
      <c r="D5" s="6">
        <v>9</v>
      </c>
      <c r="E5" s="4">
        <v>123.75</v>
      </c>
      <c r="K5" s="3" t="s">
        <v>14</v>
      </c>
      <c r="M5" s="10" t="s">
        <v>15</v>
      </c>
      <c r="N5" s="10" t="s">
        <v>9</v>
      </c>
      <c r="P5" s="12" t="s">
        <v>16</v>
      </c>
      <c r="R5" s="10" t="s">
        <v>15</v>
      </c>
      <c r="S5" s="10" t="s">
        <v>9</v>
      </c>
    </row>
    <row r="6" spans="2:19" x14ac:dyDescent="0.25">
      <c r="B6" s="4" t="s">
        <v>17</v>
      </c>
      <c r="C6" s="5">
        <v>40929</v>
      </c>
      <c r="D6" s="6">
        <v>18</v>
      </c>
      <c r="E6" s="4">
        <v>262.8</v>
      </c>
      <c r="G6" s="2" t="s">
        <v>2</v>
      </c>
      <c r="H6" s="2" t="s">
        <v>4</v>
      </c>
      <c r="I6" s="2" t="s">
        <v>9</v>
      </c>
      <c r="K6" s="9">
        <v>47</v>
      </c>
      <c r="L6" s="11"/>
      <c r="M6" s="13">
        <v>5</v>
      </c>
      <c r="N6" s="9">
        <f>MATCH(M6,$K$6:$K$14,-1)</f>
        <v>8</v>
      </c>
      <c r="P6" s="9">
        <v>4</v>
      </c>
      <c r="R6" s="13">
        <v>13</v>
      </c>
      <c r="S6" s="9">
        <f>MATCH(R6,$P$6:$P$14,1)</f>
        <v>1</v>
      </c>
    </row>
    <row r="7" spans="2:19" x14ac:dyDescent="0.25">
      <c r="B7" s="4" t="s">
        <v>20</v>
      </c>
      <c r="C7" s="5">
        <v>41203</v>
      </c>
      <c r="D7" s="6">
        <v>32</v>
      </c>
      <c r="E7" s="4">
        <v>495.68</v>
      </c>
      <c r="G7" s="8" t="s">
        <v>20</v>
      </c>
      <c r="H7" s="14">
        <f>VLOOKUP(B7,$B$4:$E$18,2,FALSE)</f>
        <v>41203</v>
      </c>
      <c r="I7" s="16">
        <f>MATCH(G7,B4:$B$18,0)</f>
        <v>4</v>
      </c>
      <c r="K7" s="9">
        <v>42</v>
      </c>
      <c r="L7" s="11"/>
      <c r="M7" s="9">
        <v>25</v>
      </c>
      <c r="N7" s="9">
        <f t="shared" ref="N7:N9" si="0">MATCH(M7,$K$6:$K$14,-1)</f>
        <v>6</v>
      </c>
      <c r="P7" s="9">
        <v>15</v>
      </c>
      <c r="R7" s="9">
        <v>25</v>
      </c>
      <c r="S7" s="9">
        <f t="shared" ref="S7:S9" si="1">MATCH(R7,$P$6:$P$14,1)</f>
        <v>3</v>
      </c>
    </row>
    <row r="8" spans="2:19" x14ac:dyDescent="0.25">
      <c r="B8" s="4" t="s">
        <v>13</v>
      </c>
      <c r="C8" s="5">
        <v>41001</v>
      </c>
      <c r="D8" s="6">
        <v>38</v>
      </c>
      <c r="E8" s="4">
        <v>468.54</v>
      </c>
      <c r="G8" s="8" t="s">
        <v>25</v>
      </c>
      <c r="H8" s="14">
        <f>VLOOKUP(B8,$B$4:$E$18,2,FALSE)</f>
        <v>41001</v>
      </c>
      <c r="I8" s="16">
        <f>MATCH(G8,B5:$B$18,0)</f>
        <v>5</v>
      </c>
      <c r="K8" s="9">
        <v>38</v>
      </c>
      <c r="L8" s="11"/>
      <c r="M8" s="9">
        <v>35</v>
      </c>
      <c r="N8" s="9">
        <f t="shared" si="0"/>
        <v>3</v>
      </c>
      <c r="P8" s="9">
        <v>22</v>
      </c>
      <c r="R8" s="9">
        <v>35</v>
      </c>
      <c r="S8" s="9">
        <f t="shared" si="1"/>
        <v>6</v>
      </c>
    </row>
    <row r="9" spans="2:19" x14ac:dyDescent="0.25">
      <c r="B9" s="4" t="s">
        <v>25</v>
      </c>
      <c r="C9" s="5">
        <v>41123</v>
      </c>
      <c r="D9" s="6">
        <v>42</v>
      </c>
      <c r="E9" s="4">
        <v>577.5</v>
      </c>
      <c r="K9" s="9">
        <v>34</v>
      </c>
      <c r="L9" s="11"/>
      <c r="M9" s="9">
        <v>20</v>
      </c>
      <c r="N9" s="9">
        <f t="shared" si="0"/>
        <v>7</v>
      </c>
      <c r="P9" s="9">
        <v>27</v>
      </c>
      <c r="R9" s="9">
        <v>20</v>
      </c>
      <c r="S9" s="9">
        <f t="shared" si="1"/>
        <v>2</v>
      </c>
    </row>
    <row r="10" spans="2:19" x14ac:dyDescent="0.25">
      <c r="B10" s="4" t="s">
        <v>19</v>
      </c>
      <c r="C10" s="5">
        <v>41134</v>
      </c>
      <c r="D10" s="6">
        <v>14</v>
      </c>
      <c r="E10" s="4">
        <v>189.56</v>
      </c>
      <c r="K10" s="9">
        <v>31</v>
      </c>
      <c r="L10" s="11"/>
      <c r="P10" s="9">
        <v>31</v>
      </c>
    </row>
    <row r="11" spans="2:19" x14ac:dyDescent="0.25">
      <c r="B11" s="4" t="s">
        <v>28</v>
      </c>
      <c r="C11" s="5">
        <v>41166</v>
      </c>
      <c r="D11" s="6">
        <v>18</v>
      </c>
      <c r="E11" s="4">
        <v>258.3</v>
      </c>
      <c r="K11" s="9">
        <v>27</v>
      </c>
      <c r="L11" s="11"/>
      <c r="P11" s="9">
        <v>34</v>
      </c>
    </row>
    <row r="12" spans="2:19" x14ac:dyDescent="0.25">
      <c r="B12" s="4" t="s">
        <v>30</v>
      </c>
      <c r="C12" s="25">
        <v>41338</v>
      </c>
      <c r="D12" s="6">
        <v>42</v>
      </c>
      <c r="E12" s="4">
        <v>533.4</v>
      </c>
      <c r="K12" s="9">
        <v>22</v>
      </c>
      <c r="L12" s="11"/>
      <c r="P12" s="9">
        <v>38</v>
      </c>
    </row>
    <row r="13" spans="2:19" x14ac:dyDescent="0.25">
      <c r="B13" s="4" t="s">
        <v>32</v>
      </c>
      <c r="C13" s="5">
        <v>41316</v>
      </c>
      <c r="D13" s="6">
        <v>28</v>
      </c>
      <c r="E13" s="4">
        <v>399.28</v>
      </c>
      <c r="K13" s="9">
        <v>15</v>
      </c>
      <c r="L13" s="11"/>
      <c r="P13" s="9">
        <v>42</v>
      </c>
    </row>
    <row r="14" spans="2:19" x14ac:dyDescent="0.25">
      <c r="B14" s="4" t="s">
        <v>33</v>
      </c>
      <c r="C14" s="5">
        <v>41093</v>
      </c>
      <c r="D14" s="6">
        <v>22</v>
      </c>
      <c r="E14" s="4">
        <v>383.24</v>
      </c>
      <c r="K14" s="9">
        <v>4</v>
      </c>
      <c r="P14" s="9">
        <v>47</v>
      </c>
    </row>
    <row r="15" spans="2:19" x14ac:dyDescent="0.25">
      <c r="B15" s="4" t="s">
        <v>34</v>
      </c>
      <c r="C15" s="5">
        <v>41618</v>
      </c>
      <c r="D15" s="6">
        <v>34</v>
      </c>
      <c r="E15" s="4">
        <v>592.62</v>
      </c>
    </row>
    <row r="16" spans="2:19" x14ac:dyDescent="0.25">
      <c r="B16" s="4" t="s">
        <v>35</v>
      </c>
      <c r="C16" s="5">
        <v>41127</v>
      </c>
      <c r="D16" s="6">
        <v>29</v>
      </c>
      <c r="E16" s="4">
        <v>474.15000000000003</v>
      </c>
    </row>
    <row r="17" spans="2:5" x14ac:dyDescent="0.25">
      <c r="B17" s="4" t="s">
        <v>36</v>
      </c>
      <c r="C17" s="5">
        <v>41102</v>
      </c>
      <c r="D17" s="6">
        <v>41</v>
      </c>
      <c r="E17" s="4">
        <v>550.63</v>
      </c>
    </row>
    <row r="18" spans="2:5" x14ac:dyDescent="0.25">
      <c r="B18" s="4" t="s">
        <v>37</v>
      </c>
      <c r="C18" s="5">
        <v>40987</v>
      </c>
      <c r="D18" s="6">
        <v>33</v>
      </c>
      <c r="E18" s="4">
        <v>513.48</v>
      </c>
    </row>
    <row r="21" spans="2:5" ht="15.75" customHeight="1" x14ac:dyDescent="0.2"/>
    <row r="22" spans="2:5" ht="15.75" customHeight="1" x14ac:dyDescent="0.2"/>
    <row r="23" spans="2:5" ht="15.75" customHeight="1" x14ac:dyDescent="0.2"/>
    <row r="24" spans="2:5" ht="15.75" customHeight="1" x14ac:dyDescent="0.2"/>
    <row r="25" spans="2:5" ht="15.75" customHeight="1" x14ac:dyDescent="0.2"/>
    <row r="26" spans="2:5" ht="15.75" customHeight="1" x14ac:dyDescent="0.2"/>
    <row r="27" spans="2:5" ht="15.75" customHeight="1" x14ac:dyDescent="0.2"/>
    <row r="28" spans="2:5" ht="15.75" customHeight="1" x14ac:dyDescent="0.2"/>
    <row r="29" spans="2:5" ht="15.75" customHeight="1" x14ac:dyDescent="0.2"/>
    <row r="30" spans="2:5" ht="15.75" customHeight="1" x14ac:dyDescent="0.2"/>
    <row r="31" spans="2:5" ht="15.75" customHeight="1" x14ac:dyDescent="0.2"/>
    <row r="32" spans="2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K2:N3"/>
    <mergeCell ref="P2:S3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zoomScale="170" zoomScaleNormal="170" workbookViewId="0">
      <selection activeCell="F4" sqref="F4:M4"/>
    </sheetView>
  </sheetViews>
  <sheetFormatPr defaultColWidth="12.625" defaultRowHeight="15" customHeight="1" x14ac:dyDescent="0.2"/>
  <cols>
    <col min="1" max="1" width="0.875" customWidth="1"/>
    <col min="2" max="17" width="8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1"/>
      <c r="B2" s="19" t="s">
        <v>3</v>
      </c>
      <c r="C2" s="20"/>
      <c r="D2" s="21"/>
      <c r="E2" s="1"/>
      <c r="F2" s="7" t="s">
        <v>10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.75" thickBot="1" x14ac:dyDescent="0.3">
      <c r="A3" s="1"/>
      <c r="B3" s="9">
        <v>7</v>
      </c>
      <c r="C3" s="9">
        <v>14</v>
      </c>
      <c r="D3" s="9">
        <v>15</v>
      </c>
      <c r="E3" s="11"/>
      <c r="F3" s="22">
        <f>INDEX(B3:D9,4,2)</f>
        <v>22</v>
      </c>
      <c r="G3" s="23"/>
      <c r="H3" s="23"/>
      <c r="I3" s="23"/>
      <c r="J3" s="23"/>
      <c r="K3" s="23"/>
      <c r="L3" s="23"/>
      <c r="M3" s="24"/>
      <c r="N3" s="1"/>
      <c r="O3" s="1"/>
      <c r="P3" s="1"/>
      <c r="Q3" s="1"/>
    </row>
    <row r="4" spans="1:17" ht="15.75" thickBot="1" x14ac:dyDescent="0.3">
      <c r="A4" s="1"/>
      <c r="B4" s="9">
        <v>8</v>
      </c>
      <c r="C4" s="9">
        <v>16</v>
      </c>
      <c r="D4" s="9">
        <v>17</v>
      </c>
      <c r="E4" s="11"/>
      <c r="F4" s="22">
        <f>INDEX($B$3:$D$9,6,3)</f>
        <v>35</v>
      </c>
      <c r="G4" s="23"/>
      <c r="H4" s="23"/>
      <c r="I4" s="23"/>
      <c r="J4" s="23"/>
      <c r="K4" s="23"/>
      <c r="L4" s="23"/>
      <c r="M4" s="24"/>
      <c r="N4" s="1"/>
      <c r="O4" s="1"/>
      <c r="P4" s="1"/>
      <c r="Q4" s="1"/>
    </row>
    <row r="5" spans="1:17" ht="15" customHeight="1" x14ac:dyDescent="0.25">
      <c r="A5" s="1"/>
      <c r="B5" s="9">
        <v>9</v>
      </c>
      <c r="C5" s="9">
        <v>18</v>
      </c>
      <c r="D5" s="9">
        <v>19</v>
      </c>
      <c r="E5" s="11"/>
      <c r="F5" s="1"/>
      <c r="G5" s="1"/>
      <c r="H5" s="1"/>
      <c r="I5" s="1"/>
      <c r="J5" s="1"/>
      <c r="K5" s="1"/>
      <c r="L5" s="1"/>
      <c r="M5" s="1"/>
      <c r="N5" s="1"/>
      <c r="O5" s="15"/>
      <c r="P5" s="15"/>
      <c r="Q5" s="15"/>
    </row>
    <row r="6" spans="1:17" ht="15" customHeight="1" x14ac:dyDescent="0.25">
      <c r="A6" s="1"/>
      <c r="B6" s="9">
        <v>11</v>
      </c>
      <c r="C6" s="9">
        <v>22</v>
      </c>
      <c r="D6" s="9">
        <v>23</v>
      </c>
      <c r="E6" s="11"/>
      <c r="F6" s="1"/>
      <c r="G6" s="1"/>
      <c r="H6" s="1"/>
      <c r="I6" s="1"/>
      <c r="J6" s="1"/>
      <c r="K6" s="1"/>
      <c r="L6" s="1"/>
      <c r="M6" s="1"/>
      <c r="N6" s="1"/>
      <c r="O6" s="15"/>
      <c r="P6" s="15"/>
      <c r="Q6" s="15"/>
    </row>
    <row r="7" spans="1:17" x14ac:dyDescent="0.25">
      <c r="A7" s="1"/>
      <c r="B7" s="9">
        <v>13</v>
      </c>
      <c r="C7" s="9">
        <v>26</v>
      </c>
      <c r="D7" s="9">
        <v>27</v>
      </c>
      <c r="E7" s="1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5">
      <c r="A8" s="1"/>
      <c r="B8" s="9">
        <v>17</v>
      </c>
      <c r="C8" s="9">
        <v>34</v>
      </c>
      <c r="D8" s="9">
        <v>35</v>
      </c>
      <c r="E8" s="1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5">
      <c r="A9" s="1"/>
      <c r="B9" s="9">
        <v>19</v>
      </c>
      <c r="C9" s="9">
        <v>38</v>
      </c>
      <c r="D9" s="9">
        <v>39</v>
      </c>
      <c r="E9" s="1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1:17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1:17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1:17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1:17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1:17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1:17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spans="1:17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spans="1:17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spans="1:17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spans="1:17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spans="1:17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spans="1:17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spans="1:17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spans="1:17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spans="1:17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spans="1:17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spans="1:17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spans="1:17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spans="1:17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spans="1:17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spans="1:17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spans="1:17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spans="1:17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spans="1:17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spans="1:17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spans="1:17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spans="1:17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spans="1:17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spans="1:17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spans="1:17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spans="1:17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spans="1:17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spans="1:17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spans="1:17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spans="1:17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spans="1:17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spans="1:17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spans="1:17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spans="1:17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mergeCells count="3">
    <mergeCell ref="B2:D2"/>
    <mergeCell ref="F3:M3"/>
    <mergeCell ref="F4:M4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tabSelected="1" zoomScale="160" zoomScaleNormal="160" workbookViewId="0">
      <selection activeCell="I3" sqref="I3"/>
    </sheetView>
  </sheetViews>
  <sheetFormatPr defaultColWidth="12.625" defaultRowHeight="15" customHeight="1" x14ac:dyDescent="0.2"/>
  <cols>
    <col min="1" max="1" width="2" customWidth="1"/>
    <col min="2" max="2" width="8.25" customWidth="1"/>
    <col min="3" max="3" width="13.125" customWidth="1"/>
    <col min="4" max="4" width="11.625" customWidth="1"/>
    <col min="5" max="5" width="10.5" customWidth="1"/>
    <col min="6" max="6" width="5.25" customWidth="1"/>
    <col min="7" max="7" width="14.125" customWidth="1"/>
    <col min="8" max="8" width="12.875" customWidth="1"/>
    <col min="9" max="9" width="18" customWidth="1"/>
    <col min="10" max="10" width="8" customWidth="1"/>
    <col min="11" max="27" width="7.62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1"/>
      <c r="B2" s="2" t="s">
        <v>5</v>
      </c>
      <c r="C2" s="3" t="s">
        <v>2</v>
      </c>
      <c r="D2" s="2" t="s">
        <v>6</v>
      </c>
      <c r="E2" s="2" t="s">
        <v>7</v>
      </c>
      <c r="F2" s="1"/>
      <c r="G2" s="12" t="s">
        <v>2</v>
      </c>
      <c r="H2" s="12" t="s">
        <v>9</v>
      </c>
      <c r="I2" s="3" t="s">
        <v>5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4" t="s">
        <v>11</v>
      </c>
      <c r="C3" s="5" t="s">
        <v>8</v>
      </c>
      <c r="D3" s="6">
        <v>8</v>
      </c>
      <c r="E3" s="4">
        <v>123.6</v>
      </c>
      <c r="F3" s="1"/>
      <c r="G3" s="9" t="s">
        <v>13</v>
      </c>
      <c r="H3" s="9">
        <f>MATCH(G3,$C$3:$C$12,0)</f>
        <v>5</v>
      </c>
      <c r="I3" s="9" t="str">
        <f>INDEX($B$3:$B$12,H3,1)</f>
        <v>Kunal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5">
      <c r="A4" s="1"/>
      <c r="B4" s="4" t="s">
        <v>18</v>
      </c>
      <c r="C4" s="5" t="s">
        <v>12</v>
      </c>
      <c r="D4" s="6">
        <v>9</v>
      </c>
      <c r="E4" s="4">
        <v>123.75</v>
      </c>
      <c r="F4" s="1"/>
      <c r="G4" s="9" t="s">
        <v>19</v>
      </c>
      <c r="H4" s="9">
        <f t="shared" ref="H4:H6" si="0">MATCH(G4,$C$3:$C$12,0)</f>
        <v>7</v>
      </c>
      <c r="I4" s="9" t="str">
        <f t="shared" ref="I4:I6" si="1">INDEX($B$3:$B$12,H4,1)</f>
        <v>Tony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5">
      <c r="A5" s="1"/>
      <c r="B5" s="4" t="s">
        <v>21</v>
      </c>
      <c r="C5" s="5" t="s">
        <v>17</v>
      </c>
      <c r="D5" s="6">
        <v>18</v>
      </c>
      <c r="E5" s="4">
        <v>262.8</v>
      </c>
      <c r="F5" s="1"/>
      <c r="G5" s="9" t="s">
        <v>12</v>
      </c>
      <c r="H5" s="9">
        <f t="shared" si="0"/>
        <v>2</v>
      </c>
      <c r="I5" s="9" t="str">
        <f t="shared" si="1"/>
        <v>Sam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4" t="s">
        <v>22</v>
      </c>
      <c r="C6" s="5" t="s">
        <v>20</v>
      </c>
      <c r="D6" s="6">
        <v>32</v>
      </c>
      <c r="E6" s="4">
        <v>495.68</v>
      </c>
      <c r="F6" s="1"/>
      <c r="G6" s="9" t="s">
        <v>17</v>
      </c>
      <c r="H6" s="9">
        <f t="shared" si="0"/>
        <v>3</v>
      </c>
      <c r="I6" s="9" t="str">
        <f t="shared" si="1"/>
        <v>Ravi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4" t="s">
        <v>23</v>
      </c>
      <c r="C7" s="5" t="s">
        <v>13</v>
      </c>
      <c r="D7" s="6">
        <v>38</v>
      </c>
      <c r="E7" s="4">
        <v>468.54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4" t="s">
        <v>24</v>
      </c>
      <c r="C8" s="5" t="s">
        <v>25</v>
      </c>
      <c r="D8" s="6">
        <v>42</v>
      </c>
      <c r="E8" s="4">
        <v>577.5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4" t="s">
        <v>26</v>
      </c>
      <c r="C9" s="5" t="s">
        <v>19</v>
      </c>
      <c r="D9" s="6">
        <v>14</v>
      </c>
      <c r="E9" s="4">
        <v>189.56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4" t="s">
        <v>27</v>
      </c>
      <c r="C10" s="5" t="s">
        <v>28</v>
      </c>
      <c r="D10" s="6">
        <v>18</v>
      </c>
      <c r="E10" s="4">
        <v>258.3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4" t="s">
        <v>29</v>
      </c>
      <c r="C11" s="5" t="s">
        <v>30</v>
      </c>
      <c r="D11" s="6">
        <v>42</v>
      </c>
      <c r="E11" s="4">
        <v>533.4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4" t="s">
        <v>31</v>
      </c>
      <c r="C12" s="5" t="s">
        <v>32</v>
      </c>
      <c r="D12" s="6">
        <v>28</v>
      </c>
      <c r="E12" s="4">
        <v>399.28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</vt:lpstr>
      <vt:lpstr>Index1</vt:lpstr>
      <vt:lpstr>Index2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parinita jain</dc:creator>
  <cp:lastModifiedBy>ITVEDANT19</cp:lastModifiedBy>
  <dcterms:created xsi:type="dcterms:W3CDTF">2023-03-20T14:40:32Z</dcterms:created>
  <dcterms:modified xsi:type="dcterms:W3CDTF">2025-04-07T05:23:43Z</dcterms:modified>
</cp:coreProperties>
</file>