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TVEDANT19\Documents\TAPAN\Excel\"/>
    </mc:Choice>
  </mc:AlternateContent>
  <xr:revisionPtr revIDLastSave="0" documentId="13_ncr:1_{F9C30A3A-1A2F-4637-9E42-B9568BFBC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ror_Logical" sheetId="1" r:id="rId1"/>
  </sheets>
  <calcPr calcId="181029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3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<sst xmlns="http://schemas.openxmlformats.org/spreadsheetml/2006/main" count="61" uniqueCount="37">
  <si>
    <t>ECODE</t>
  </si>
  <si>
    <t>Gender</t>
  </si>
  <si>
    <t>Department</t>
  </si>
  <si>
    <t>Actual (No. of Hours)</t>
  </si>
  <si>
    <t>Target (No. of Hours)</t>
  </si>
  <si>
    <t>Pay per Hour</t>
  </si>
  <si>
    <t>% ACHV</t>
  </si>
  <si>
    <t>AND</t>
  </si>
  <si>
    <t>OR</t>
  </si>
  <si>
    <t>NOT</t>
  </si>
  <si>
    <t>ISERROR</t>
  </si>
  <si>
    <t>ISNUMBER</t>
  </si>
  <si>
    <t>ISTEXT</t>
  </si>
  <si>
    <t>ISBLANK</t>
  </si>
  <si>
    <t>IFERROR</t>
  </si>
  <si>
    <t>IF</t>
  </si>
  <si>
    <t>A001</t>
  </si>
  <si>
    <t>Male</t>
  </si>
  <si>
    <t>Admin</t>
  </si>
  <si>
    <t>A002</t>
  </si>
  <si>
    <t>Female</t>
  </si>
  <si>
    <t>Sales</t>
  </si>
  <si>
    <t>A003</t>
  </si>
  <si>
    <t>Support</t>
  </si>
  <si>
    <t>A004</t>
  </si>
  <si>
    <t>HR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</si>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</sst>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9" fontId="1" fillId="3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00"/>
  <sheetViews>
    <sheetView tabSelected="1" topLeftCell="B1" zoomScale="110" zoomScaleNormal="110" workbookViewId="0">
      <selection activeCell="Q18" sqref="Q18"/>
    </sheetView>
  </sheetViews>
  <sheetFormatPr defaultColWidth="12.625" defaultRowHeight="15" customHeight="1" x14ac:dyDescent="0.2"/>
  <cols>
    <col min="1" max="1" width="6.75" customWidth="1"/>
    <col min="2" max="2" width="7.625" customWidth="1"/>
    <col min="3" max="3" width="10.25" customWidth="1"/>
    <col min="4" max="5" width="17.25" customWidth="1"/>
    <col min="6" max="6" width="11.625" customWidth="1"/>
    <col min="7" max="7" width="11.75" customWidth="1"/>
    <col min="8" max="8" width="10.125" customWidth="1"/>
    <col min="9" max="9" width="8" customWidth="1"/>
    <col min="10" max="10" width="12.625" customWidth="1"/>
    <col min="11" max="11" width="10.125" customWidth="1"/>
    <col min="12" max="12" width="12.875" customWidth="1"/>
    <col min="13" max="14" width="9" customWidth="1"/>
    <col min="15" max="15" width="11.125" customWidth="1"/>
    <col min="16" max="16" width="12.5" customWidth="1"/>
    <col min="17" max="17" width="14.625" customWidth="1"/>
    <col min="18" max="27" width="7.625" customWidth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 t="s">
        <v>14</v>
      </c>
      <c r="P2" s="2" t="s">
        <v>15</v>
      </c>
    </row>
    <row r="3" spans="1:16" x14ac:dyDescent="0.25">
      <c r="A3" s="3" t="s">
        <v>16</v>
      </c>
      <c r="B3" s="3" t="s">
        <v>17</v>
      </c>
      <c r="C3" s="3" t="s">
        <v>18</v>
      </c>
      <c r="D3" s="3">
        <v>15.45</v>
      </c>
      <c r="E3" s="3">
        <v>26</v>
      </c>
      <c r="F3" s="3">
        <v>20</v>
      </c>
      <c r="G3" s="4">
        <f t="shared" ref="G3:G17" si="0">D3/E3</f>
        <v>0.59423076923076923</v>
      </c>
      <c r="H3" s="3" t="b">
        <f>AND(B3="Male",C3="Admin")</f>
        <v>1</v>
      </c>
      <c r="I3" s="3" t="b">
        <f>OR(B3="Male",C3="Admin")</f>
        <v>1</v>
      </c>
      <c r="J3" s="3" t="b">
        <f>NOT(I3)</f>
        <v>0</v>
      </c>
      <c r="K3" s="3" t="b">
        <f>ISERROR(G3)</f>
        <v>0</v>
      </c>
      <c r="L3" s="3" t="b">
        <f>ISNUMBER(G3)</f>
        <v>1</v>
      </c>
      <c r="M3" s="3" t="b">
        <f>ISTEXT(A3)</f>
        <v>1</v>
      </c>
      <c r="N3" s="3" t="b">
        <f>ISBLANK(E3)</f>
        <v>0</v>
      </c>
      <c r="O3" s="8">
        <f>IFERROR(G3,0)</f>
        <v>0.59423076923076923</v>
      </c>
      <c r="P3" s="3" t="str">
        <f>IF(O3&lt;60%,"ok","good")</f>
        <v>ok</v>
      </c>
    </row>
    <row r="4" spans="1:16" x14ac:dyDescent="0.25">
      <c r="A4" s="3" t="s">
        <v>19</v>
      </c>
      <c r="B4" s="3" t="s">
        <v>20</v>
      </c>
      <c r="C4" s="3" t="s">
        <v>21</v>
      </c>
      <c r="D4" s="3">
        <v>13.75</v>
      </c>
      <c r="E4" s="3">
        <v>15</v>
      </c>
      <c r="F4" s="3">
        <v>20</v>
      </c>
      <c r="G4" s="4">
        <f t="shared" si="0"/>
        <v>0.91666666666666663</v>
      </c>
      <c r="H4" s="3" t="b">
        <f t="shared" ref="H4:H17" si="1">AND(B4="Male",C4="Admin")</f>
        <v>0</v>
      </c>
      <c r="I4" s="3" t="b">
        <f t="shared" ref="I4:I17" si="2">OR(B4="Male",C4="Admin")</f>
        <v>0</v>
      </c>
      <c r="J4" s="3" t="b">
        <f t="shared" ref="J4:J17" si="3">NOT(I4)</f>
        <v>1</v>
      </c>
      <c r="K4" s="3" t="b">
        <f t="shared" ref="K4:K17" si="4">ISERROR(G4)</f>
        <v>0</v>
      </c>
      <c r="L4" s="3" t="b">
        <f t="shared" ref="L4:L17" si="5">ISNUMBER(G4)</f>
        <v>1</v>
      </c>
      <c r="M4" s="3" t="b">
        <f t="shared" ref="M4:M17" si="6">ISTEXT(A4)</f>
        <v>1</v>
      </c>
      <c r="N4" s="3" t="b">
        <f t="shared" ref="N4:N17" si="7">ISBLANK(E4)</f>
        <v>0</v>
      </c>
      <c r="O4" s="8">
        <f t="shared" ref="O4:O17" si="8">IFERROR(G4,0)</f>
        <v>0.91666666666666663</v>
      </c>
      <c r="P4" s="3" t="str">
        <f t="shared" ref="P4:P17" si="9">IF(O4&lt;60%,"ok","good")</f>
        <v>good</v>
      </c>
    </row>
    <row r="5" spans="1:16" x14ac:dyDescent="0.25">
      <c r="A5" s="3" t="s">
        <v>22</v>
      </c>
      <c r="B5" s="3" t="s">
        <v>17</v>
      </c>
      <c r="C5" s="3" t="s">
        <v>23</v>
      </c>
      <c r="D5" s="3">
        <v>14.6</v>
      </c>
      <c r="E5" s="3">
        <v>15</v>
      </c>
      <c r="F5" s="3">
        <v>20</v>
      </c>
      <c r="G5" s="4">
        <f t="shared" si="0"/>
        <v>0.97333333333333327</v>
      </c>
      <c r="H5" s="3" t="b">
        <f t="shared" si="1"/>
        <v>0</v>
      </c>
      <c r="I5" s="3" t="b">
        <f t="shared" si="2"/>
        <v>1</v>
      </c>
      <c r="J5" s="3" t="b">
        <f t="shared" si="3"/>
        <v>0</v>
      </c>
      <c r="K5" s="3" t="b">
        <f t="shared" si="4"/>
        <v>0</v>
      </c>
      <c r="L5" s="3" t="b">
        <f t="shared" si="5"/>
        <v>1</v>
      </c>
      <c r="M5" s="3" t="b">
        <f t="shared" si="6"/>
        <v>1</v>
      </c>
      <c r="N5" s="3" t="b">
        <f t="shared" si="7"/>
        <v>0</v>
      </c>
      <c r="O5" s="8">
        <f t="shared" si="8"/>
        <v>0.97333333333333327</v>
      </c>
      <c r="P5" s="3" t="str">
        <f t="shared" si="9"/>
        <v>good</v>
      </c>
    </row>
    <row r="6" spans="1:16" x14ac:dyDescent="0.25">
      <c r="A6" s="3" t="s">
        <v>24</v>
      </c>
      <c r="B6" s="3" t="s">
        <v>17</v>
      </c>
      <c r="C6" s="3" t="s">
        <v>25</v>
      </c>
      <c r="D6" s="3">
        <v>15.49</v>
      </c>
      <c r="E6" s="3">
        <v>25</v>
      </c>
      <c r="F6" s="3">
        <v>20</v>
      </c>
      <c r="G6" s="4">
        <f t="shared" si="0"/>
        <v>0.61960000000000004</v>
      </c>
      <c r="H6" s="3" t="b">
        <f t="shared" si="1"/>
        <v>0</v>
      </c>
      <c r="I6" s="3" t="b">
        <f t="shared" si="2"/>
        <v>1</v>
      </c>
      <c r="J6" s="3" t="b">
        <f t="shared" si="3"/>
        <v>0</v>
      </c>
      <c r="K6" s="3" t="b">
        <f t="shared" si="4"/>
        <v>0</v>
      </c>
      <c r="L6" s="3" t="b">
        <f t="shared" si="5"/>
        <v>1</v>
      </c>
      <c r="M6" s="3" t="b">
        <f t="shared" si="6"/>
        <v>1</v>
      </c>
      <c r="N6" s="3" t="b">
        <f t="shared" si="7"/>
        <v>0</v>
      </c>
      <c r="O6" s="8">
        <f t="shared" si="8"/>
        <v>0.61960000000000004</v>
      </c>
      <c r="P6" s="3" t="str">
        <f t="shared" si="9"/>
        <v>good</v>
      </c>
    </row>
    <row r="7" spans="1:16" x14ac:dyDescent="0.25">
      <c r="A7" s="3" t="s">
        <v>26</v>
      </c>
      <c r="B7" s="3" t="s">
        <v>17</v>
      </c>
      <c r="C7" s="3" t="s">
        <v>18</v>
      </c>
      <c r="D7" s="3">
        <v>12.33</v>
      </c>
      <c r="E7" s="3">
        <v>28</v>
      </c>
      <c r="F7" s="3">
        <v>20</v>
      </c>
      <c r="G7" s="4">
        <f t="shared" si="0"/>
        <v>0.44035714285714284</v>
      </c>
      <c r="H7" s="3" t="b">
        <f t="shared" si="1"/>
        <v>1</v>
      </c>
      <c r="I7" s="3" t="b">
        <f t="shared" si="2"/>
        <v>1</v>
      </c>
      <c r="J7" s="3" t="b">
        <f t="shared" si="3"/>
        <v>0</v>
      </c>
      <c r="K7" s="3" t="b">
        <f t="shared" si="4"/>
        <v>0</v>
      </c>
      <c r="L7" s="3" t="b">
        <f t="shared" si="5"/>
        <v>1</v>
      </c>
      <c r="M7" s="3" t="b">
        <f t="shared" si="6"/>
        <v>1</v>
      </c>
      <c r="N7" s="3" t="b">
        <f t="shared" si="7"/>
        <v>0</v>
      </c>
      <c r="O7" s="8">
        <f t="shared" si="8"/>
        <v>0.44035714285714284</v>
      </c>
      <c r="P7" s="3" t="str">
        <f t="shared" si="9"/>
        <v>ok</v>
      </c>
    </row>
    <row r="8" spans="1:16" x14ac:dyDescent="0.25">
      <c r="A8" s="3" t="s">
        <v>27</v>
      </c>
      <c r="B8" s="3" t="s">
        <v>17</v>
      </c>
      <c r="C8" s="3" t="s">
        <v>21</v>
      </c>
      <c r="D8" s="3">
        <v>13.75</v>
      </c>
      <c r="E8" s="3">
        <v>26</v>
      </c>
      <c r="F8" s="3">
        <v>20</v>
      </c>
      <c r="G8" s="4">
        <f t="shared" si="0"/>
        <v>0.52884615384615385</v>
      </c>
      <c r="H8" s="3" t="b">
        <f t="shared" si="1"/>
        <v>0</v>
      </c>
      <c r="I8" s="3" t="b">
        <f t="shared" si="2"/>
        <v>1</v>
      </c>
      <c r="J8" s="3" t="b">
        <f t="shared" si="3"/>
        <v>0</v>
      </c>
      <c r="K8" s="3" t="b">
        <f t="shared" si="4"/>
        <v>0</v>
      </c>
      <c r="L8" s="3" t="b">
        <f t="shared" si="5"/>
        <v>1</v>
      </c>
      <c r="M8" s="3" t="b">
        <f t="shared" si="6"/>
        <v>1</v>
      </c>
      <c r="N8" s="3" t="b">
        <f t="shared" si="7"/>
        <v>0</v>
      </c>
      <c r="O8" s="8">
        <f t="shared" si="8"/>
        <v>0.52884615384615385</v>
      </c>
      <c r="P8" s="3" t="str">
        <f t="shared" si="9"/>
        <v>ok</v>
      </c>
    </row>
    <row r="9" spans="1:16" x14ac:dyDescent="0.25">
      <c r="A9" s="3" t="s">
        <v>28</v>
      </c>
      <c r="B9" s="3" t="s">
        <v>20</v>
      </c>
      <c r="C9" s="3" t="s">
        <v>23</v>
      </c>
      <c r="D9" s="3">
        <v>13.54</v>
      </c>
      <c r="E9" s="3">
        <v>20</v>
      </c>
      <c r="F9" s="3">
        <v>20</v>
      </c>
      <c r="G9" s="4">
        <f t="shared" si="0"/>
        <v>0.67699999999999994</v>
      </c>
      <c r="H9" s="3" t="b">
        <f t="shared" si="1"/>
        <v>0</v>
      </c>
      <c r="I9" s="3" t="b">
        <f t="shared" si="2"/>
        <v>0</v>
      </c>
      <c r="J9" s="3" t="b">
        <f t="shared" si="3"/>
        <v>1</v>
      </c>
      <c r="K9" s="3" t="b">
        <f t="shared" si="4"/>
        <v>0</v>
      </c>
      <c r="L9" s="3" t="b">
        <f t="shared" si="5"/>
        <v>1</v>
      </c>
      <c r="M9" s="3" t="b">
        <f t="shared" si="6"/>
        <v>1</v>
      </c>
      <c r="N9" s="3" t="b">
        <f t="shared" si="7"/>
        <v>0</v>
      </c>
      <c r="O9" s="8">
        <f t="shared" si="8"/>
        <v>0.67699999999999994</v>
      </c>
      <c r="P9" s="3" t="str">
        <f t="shared" si="9"/>
        <v>good</v>
      </c>
    </row>
    <row r="10" spans="1:16" x14ac:dyDescent="0.25">
      <c r="A10" s="3" t="s">
        <v>29</v>
      </c>
      <c r="B10" s="3" t="s">
        <v>20</v>
      </c>
      <c r="C10" s="3" t="s">
        <v>25</v>
      </c>
      <c r="D10" s="3">
        <v>14.35</v>
      </c>
      <c r="E10" s="3">
        <v>14</v>
      </c>
      <c r="F10" s="3">
        <v>20</v>
      </c>
      <c r="G10" s="4">
        <f t="shared" si="0"/>
        <v>1.0249999999999999</v>
      </c>
      <c r="H10" s="3" t="b">
        <f t="shared" si="1"/>
        <v>0</v>
      </c>
      <c r="I10" s="3" t="b">
        <f t="shared" si="2"/>
        <v>0</v>
      </c>
      <c r="J10" s="3" t="b">
        <f t="shared" si="3"/>
        <v>1</v>
      </c>
      <c r="K10" s="3" t="b">
        <f t="shared" si="4"/>
        <v>0</v>
      </c>
      <c r="L10" s="3" t="b">
        <f t="shared" si="5"/>
        <v>1</v>
      </c>
      <c r="M10" s="3" t="b">
        <f t="shared" si="6"/>
        <v>1</v>
      </c>
      <c r="N10" s="3" t="b">
        <f t="shared" si="7"/>
        <v>0</v>
      </c>
      <c r="O10" s="8">
        <f t="shared" si="8"/>
        <v>1.0249999999999999</v>
      </c>
      <c r="P10" s="3" t="str">
        <f t="shared" si="9"/>
        <v>good</v>
      </c>
    </row>
    <row r="11" spans="1:16" x14ac:dyDescent="0.25">
      <c r="A11" s="3" t="s">
        <v>30</v>
      </c>
      <c r="B11" s="3" t="s">
        <v>17</v>
      </c>
      <c r="C11" s="3" t="s">
        <v>18</v>
      </c>
      <c r="D11" s="3">
        <v>12.34</v>
      </c>
      <c r="E11" s="3">
        <v>0</v>
      </c>
      <c r="F11" s="3">
        <v>20</v>
      </c>
      <c r="G11" s="4" t="e">
        <f t="shared" si="0"/>
        <v>#DIV/0!</v>
      </c>
      <c r="H11" s="3" t="b">
        <f t="shared" si="1"/>
        <v>1</v>
      </c>
      <c r="I11" s="3" t="b">
        <f t="shared" si="2"/>
        <v>1</v>
      </c>
      <c r="J11" s="3" t="b">
        <f t="shared" si="3"/>
        <v>0</v>
      </c>
      <c r="K11" s="3" t="b">
        <f t="shared" si="4"/>
        <v>1</v>
      </c>
      <c r="L11" s="3" t="b">
        <f t="shared" si="5"/>
        <v>0</v>
      </c>
      <c r="M11" s="3" t="b">
        <f t="shared" si="6"/>
        <v>1</v>
      </c>
      <c r="N11" s="3" t="b">
        <f t="shared" si="7"/>
        <v>0</v>
      </c>
      <c r="O11" s="8">
        <f t="shared" si="8"/>
        <v>0</v>
      </c>
      <c r="P11" s="3" t="str">
        <f t="shared" si="9"/>
        <v>ok</v>
      </c>
    </row>
    <row r="12" spans="1:16" x14ac:dyDescent="0.25">
      <c r="A12" s="3" t="s">
        <v>31</v>
      </c>
      <c r="B12" s="3" t="s">
        <v>17</v>
      </c>
      <c r="C12" s="3" t="s">
        <v>21</v>
      </c>
      <c r="D12" s="3">
        <v>14.26</v>
      </c>
      <c r="E12" s="3">
        <v>18</v>
      </c>
      <c r="F12" s="3">
        <v>20</v>
      </c>
      <c r="G12" s="4">
        <f t="shared" si="0"/>
        <v>0.79222222222222216</v>
      </c>
      <c r="H12" s="3" t="b">
        <f t="shared" si="1"/>
        <v>0</v>
      </c>
      <c r="I12" s="3" t="b">
        <f t="shared" si="2"/>
        <v>1</v>
      </c>
      <c r="J12" s="3" t="b">
        <f t="shared" si="3"/>
        <v>0</v>
      </c>
      <c r="K12" s="3" t="b">
        <f t="shared" si="4"/>
        <v>0</v>
      </c>
      <c r="L12" s="3" t="b">
        <f t="shared" si="5"/>
        <v>1</v>
      </c>
      <c r="M12" s="3" t="b">
        <f t="shared" si="6"/>
        <v>1</v>
      </c>
      <c r="N12" s="3" t="b">
        <f t="shared" si="7"/>
        <v>0</v>
      </c>
      <c r="O12" s="8">
        <f t="shared" si="8"/>
        <v>0.79222222222222216</v>
      </c>
      <c r="P12" s="3" t="str">
        <f t="shared" si="9"/>
        <v>good</v>
      </c>
    </row>
    <row r="13" spans="1:16" x14ac:dyDescent="0.25">
      <c r="A13" s="3" t="s">
        <v>32</v>
      </c>
      <c r="B13" s="3" t="s">
        <v>17</v>
      </c>
      <c r="C13" s="3" t="s">
        <v>23</v>
      </c>
      <c r="D13" s="3">
        <v>17.420000000000002</v>
      </c>
      <c r="E13" s="3">
        <v>27</v>
      </c>
      <c r="F13" s="3">
        <v>20</v>
      </c>
      <c r="G13" s="4">
        <f t="shared" si="0"/>
        <v>0.64518518518518519</v>
      </c>
      <c r="H13" s="3" t="b">
        <f t="shared" si="1"/>
        <v>0</v>
      </c>
      <c r="I13" s="3" t="b">
        <f t="shared" si="2"/>
        <v>1</v>
      </c>
      <c r="J13" s="3" t="b">
        <f t="shared" si="3"/>
        <v>0</v>
      </c>
      <c r="K13" s="3" t="b">
        <f t="shared" si="4"/>
        <v>0</v>
      </c>
      <c r="L13" s="3" t="b">
        <f t="shared" si="5"/>
        <v>1</v>
      </c>
      <c r="M13" s="3" t="b">
        <f t="shared" si="6"/>
        <v>1</v>
      </c>
      <c r="N13" s="3" t="b">
        <f t="shared" si="7"/>
        <v>0</v>
      </c>
      <c r="O13" s="8">
        <f t="shared" si="8"/>
        <v>0.64518518518518519</v>
      </c>
      <c r="P13" s="3" t="str">
        <f t="shared" si="9"/>
        <v>good</v>
      </c>
    </row>
    <row r="14" spans="1:16" x14ac:dyDescent="0.25">
      <c r="A14" s="3" t="s">
        <v>33</v>
      </c>
      <c r="B14" s="3" t="s">
        <v>20</v>
      </c>
      <c r="C14" s="3" t="s">
        <v>25</v>
      </c>
      <c r="D14" s="3">
        <v>17.43</v>
      </c>
      <c r="E14" s="3">
        <v>17</v>
      </c>
      <c r="F14" s="3">
        <v>20</v>
      </c>
      <c r="G14" s="4">
        <f t="shared" si="0"/>
        <v>1.0252941176470589</v>
      </c>
      <c r="H14" s="3" t="b">
        <f t="shared" si="1"/>
        <v>0</v>
      </c>
      <c r="I14" s="3" t="b">
        <f t="shared" si="2"/>
        <v>0</v>
      </c>
      <c r="J14" s="3" t="b">
        <f t="shared" si="3"/>
        <v>1</v>
      </c>
      <c r="K14" s="3" t="b">
        <f t="shared" si="4"/>
        <v>0</v>
      </c>
      <c r="L14" s="3" t="b">
        <f t="shared" si="5"/>
        <v>1</v>
      </c>
      <c r="M14" s="3" t="b">
        <f t="shared" si="6"/>
        <v>1</v>
      </c>
      <c r="N14" s="3" t="b">
        <f t="shared" si="7"/>
        <v>0</v>
      </c>
      <c r="O14" s="8">
        <f t="shared" si="8"/>
        <v>1.0252941176470589</v>
      </c>
      <c r="P14" s="3" t="str">
        <f t="shared" si="9"/>
        <v>good</v>
      </c>
    </row>
    <row r="15" spans="1:16" x14ac:dyDescent="0.25">
      <c r="A15" s="3" t="s">
        <v>34</v>
      </c>
      <c r="B15" s="3" t="s">
        <v>20</v>
      </c>
      <c r="C15" s="3" t="s">
        <v>18</v>
      </c>
      <c r="D15" s="3">
        <v>16.350000000000001</v>
      </c>
      <c r="E15" s="3">
        <v>17</v>
      </c>
      <c r="F15" s="3">
        <v>20</v>
      </c>
      <c r="G15" s="4">
        <f t="shared" si="0"/>
        <v>0.96176470588235308</v>
      </c>
      <c r="H15" s="3" t="b">
        <f t="shared" si="1"/>
        <v>0</v>
      </c>
      <c r="I15" s="3" t="b">
        <f t="shared" si="2"/>
        <v>1</v>
      </c>
      <c r="J15" s="3" t="b">
        <f t="shared" si="3"/>
        <v>0</v>
      </c>
      <c r="K15" s="3" t="b">
        <f t="shared" si="4"/>
        <v>0</v>
      </c>
      <c r="L15" s="3" t="b">
        <f t="shared" si="5"/>
        <v>1</v>
      </c>
      <c r="M15" s="3" t="b">
        <f t="shared" si="6"/>
        <v>1</v>
      </c>
      <c r="N15" s="3" t="b">
        <f t="shared" si="7"/>
        <v>0</v>
      </c>
      <c r="O15" s="8">
        <f t="shared" si="8"/>
        <v>0.96176470588235308</v>
      </c>
      <c r="P15" s="3" t="str">
        <f t="shared" si="9"/>
        <v>good</v>
      </c>
    </row>
    <row r="16" spans="1:16" x14ac:dyDescent="0.25">
      <c r="A16" s="3" t="s">
        <v>35</v>
      </c>
      <c r="B16" s="3" t="s">
        <v>17</v>
      </c>
      <c r="C16" s="3" t="s">
        <v>21</v>
      </c>
      <c r="D16" s="3">
        <v>11.34</v>
      </c>
      <c r="E16" s="3">
        <v>0</v>
      </c>
      <c r="F16" s="3">
        <v>20</v>
      </c>
      <c r="G16" s="4" t="e">
        <f t="shared" si="0"/>
        <v>#DIV/0!</v>
      </c>
      <c r="H16" s="3" t="b">
        <f t="shared" si="1"/>
        <v>0</v>
      </c>
      <c r="I16" s="3" t="b">
        <f t="shared" si="2"/>
        <v>1</v>
      </c>
      <c r="J16" s="3" t="b">
        <f t="shared" si="3"/>
        <v>0</v>
      </c>
      <c r="K16" s="3" t="b">
        <f t="shared" si="4"/>
        <v>1</v>
      </c>
      <c r="L16" s="3" t="b">
        <f t="shared" si="5"/>
        <v>0</v>
      </c>
      <c r="M16" s="3" t="b">
        <f t="shared" si="6"/>
        <v>1</v>
      </c>
      <c r="N16" s="3" t="b">
        <f t="shared" si="7"/>
        <v>0</v>
      </c>
      <c r="O16" s="8">
        <f t="shared" si="8"/>
        <v>0</v>
      </c>
      <c r="P16" s="3" t="str">
        <f t="shared" si="9"/>
        <v>ok</v>
      </c>
    </row>
    <row r="17" spans="1:16" x14ac:dyDescent="0.25">
      <c r="A17" s="3" t="s">
        <v>36</v>
      </c>
      <c r="B17" s="3" t="s">
        <v>17</v>
      </c>
      <c r="C17" s="3" t="s">
        <v>23</v>
      </c>
      <c r="D17" s="3">
        <v>15.56</v>
      </c>
      <c r="E17" s="3">
        <v>17</v>
      </c>
      <c r="F17" s="3">
        <v>20</v>
      </c>
      <c r="G17" s="4">
        <f t="shared" si="0"/>
        <v>0.91529411764705881</v>
      </c>
      <c r="H17" s="3" t="b">
        <f t="shared" si="1"/>
        <v>0</v>
      </c>
      <c r="I17" s="3" t="b">
        <f t="shared" si="2"/>
        <v>1</v>
      </c>
      <c r="J17" s="3" t="b">
        <f t="shared" si="3"/>
        <v>0</v>
      </c>
      <c r="K17" s="3" t="b">
        <f t="shared" si="4"/>
        <v>0</v>
      </c>
      <c r="L17" s="3" t="b">
        <f t="shared" si="5"/>
        <v>1</v>
      </c>
      <c r="M17" s="3" t="b">
        <f t="shared" si="6"/>
        <v>1</v>
      </c>
      <c r="N17" s="3" t="b">
        <f t="shared" si="7"/>
        <v>0</v>
      </c>
      <c r="O17" s="8">
        <f t="shared" si="8"/>
        <v>0.91529411764705881</v>
      </c>
      <c r="P17" s="3" t="str">
        <f t="shared" si="9"/>
        <v>good</v>
      </c>
    </row>
    <row r="18" spans="1:16" x14ac:dyDescent="0.25">
      <c r="E18" s="5"/>
      <c r="F18" s="5"/>
      <c r="G18" s="5"/>
    </row>
    <row r="21" spans="1:16" ht="15.75" customHeight="1" x14ac:dyDescent="0.2"/>
    <row r="22" spans="1:16" ht="15.75" customHeight="1" x14ac:dyDescent="0.2"/>
    <row r="23" spans="1:16" ht="15.75" customHeight="1" x14ac:dyDescent="0.2">
      <c r="E23" s="7"/>
    </row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>
      <c r="F30" s="6"/>
    </row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ITVEDANT19</cp:lastModifiedBy>
  <dcterms:created xsi:type="dcterms:W3CDTF">2023-03-20T15:25:44Z</dcterms:created>
  <dcterms:modified xsi:type="dcterms:W3CDTF">2025-04-08T04:22:50Z</dcterms:modified>
</cp:coreProperties>
</file>