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arapakarinen/Documents/capstone/"/>
    </mc:Choice>
  </mc:AlternateContent>
  <xr:revisionPtr revIDLastSave="0" documentId="13_ncr:1_{872AF0E9-608D-F54A-B470-2FB77DB8FA09}" xr6:coauthVersionLast="47" xr6:coauthVersionMax="47" xr10:uidLastSave="{00000000-0000-0000-0000-000000000000}"/>
  <bookViews>
    <workbookView xWindow="-38000" yWindow="-1160" windowWidth="38000" windowHeight="18160" xr2:uid="{30BC153D-4499-9F4E-9905-76C2A606F8E4}"/>
  </bookViews>
  <sheets>
    <sheet name="Sheet1" sheetId="1" r:id="rId1"/>
    <sheet name="Sheet3" sheetId="3" r:id="rId2"/>
    <sheet name="Sheet2" sheetId="2" r:id="rId3"/>
  </sheets>
  <definedNames>
    <definedName name="Spacex" localSheetId="0">Sheet1!$A$1:$K$102</definedName>
    <definedName name="Spacex" localSheetId="1">Sheet3!$A$1:$J$102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0129F3-0446-4E41-B8E5-692859E52A05}" name="Spacex" type="6" refreshedVersion="7" background="1" saveData="1">
    <textPr sourceFile="/Users/saarapakarinen/Documents/capstone/Spacex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D790310-98A8-794E-9793-75F416EFC315}" name="Spacex1" type="6" refreshedVersion="7" background="1" saveData="1">
    <textPr codePage="10000" sourceFile="/Users/saarapakarinen/Documents/capstone/Spacex.csv" decimal="," thousands=" " tab="0" comma="1">
      <textFields count="10"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<sst xmlns="http://schemas.openxmlformats.org/spreadsheetml/2006/main" count="1843" uniqueCount="587">
  <si>
    <t>Date</t>
  </si>
  <si>
    <t>Time (UTC)</t>
  </si>
  <si>
    <t>Booster_Version</t>
  </si>
  <si>
    <t>Launch_Site</t>
  </si>
  <si>
    <t>Payload</t>
  </si>
  <si>
    <t>PAYLOAD_MASS__KG_</t>
  </si>
  <si>
    <t>Orbit</t>
  </si>
  <si>
    <t>Customer</t>
  </si>
  <si>
    <t>Mission_Outcome</t>
  </si>
  <si>
    <t>Landing _Outcome</t>
  </si>
  <si>
    <t>F9 v1.0  B0003</t>
  </si>
  <si>
    <t>CCAFS LC-40</t>
  </si>
  <si>
    <t>Dragon Spacecraft Qualification Unit</t>
  </si>
  <si>
    <t>LEO</t>
  </si>
  <si>
    <t>SpaceX</t>
  </si>
  <si>
    <t>Success</t>
  </si>
  <si>
    <t>Failure (parachute)</t>
  </si>
  <si>
    <t>F9 v1.0  B0004</t>
  </si>
  <si>
    <t>Dragon demo flight C1, two CubeSats, barrel of Brouere cheese</t>
  </si>
  <si>
    <t>LEO (ISS)</t>
  </si>
  <si>
    <t>NASA (COTS) NRO</t>
  </si>
  <si>
    <t>F9 v1.0  B0005</t>
  </si>
  <si>
    <t>Dragon demo flight C2</t>
  </si>
  <si>
    <t>NASA (COTS)</t>
  </si>
  <si>
    <t>No attempt</t>
  </si>
  <si>
    <t>F9 v1.0  B0006</t>
  </si>
  <si>
    <t>SpaceX CRS-1</t>
  </si>
  <si>
    <t>NASA (CRS)</t>
  </si>
  <si>
    <t>F9 v1.0  B0007</t>
  </si>
  <si>
    <t>SpaceX CRS-2</t>
  </si>
  <si>
    <t>F9 v1.1  B1003</t>
  </si>
  <si>
    <t>VAFB SLC-4E</t>
  </si>
  <si>
    <t>CASSIOPE</t>
  </si>
  <si>
    <t>Polar LEO</t>
  </si>
  <si>
    <t>MDA</t>
  </si>
  <si>
    <t>Uncontrolled (ocean)</t>
  </si>
  <si>
    <t>F9 v1.1</t>
  </si>
  <si>
    <t>SES-8</t>
  </si>
  <si>
    <t>GTO</t>
  </si>
  <si>
    <t>SES</t>
  </si>
  <si>
    <t>Thaicom 6</t>
  </si>
  <si>
    <t>Thaicom</t>
  </si>
  <si>
    <t>SpaceX CRS-3</t>
  </si>
  <si>
    <t>Controlled (ocean)</t>
  </si>
  <si>
    <t>OG2 Mission 1  6 Orbcomm-OG2 satellites</t>
  </si>
  <si>
    <t>Orbcomm</t>
  </si>
  <si>
    <t>AsiaSat 8</t>
  </si>
  <si>
    <t>AsiaSat</t>
  </si>
  <si>
    <t>F9 v1.1 B1011</t>
  </si>
  <si>
    <t>AsiaSat 6</t>
  </si>
  <si>
    <t>F9 v1.1 B1010</t>
  </si>
  <si>
    <t>SpaceX CRS-4</t>
  </si>
  <si>
    <t>F9 v1.1 B1012</t>
  </si>
  <si>
    <t>SpaceX CRS-5</t>
  </si>
  <si>
    <t>Failure (drone ship)</t>
  </si>
  <si>
    <t>F9 v1.1 B1013</t>
  </si>
  <si>
    <t>DSCOVR</t>
  </si>
  <si>
    <t>HEO</t>
  </si>
  <si>
    <t>U.S. Air Force NASA NOAA</t>
  </si>
  <si>
    <t>F9 v1.1 B1014</t>
  </si>
  <si>
    <t>ABS-3A Eutelsat 115 West B</t>
  </si>
  <si>
    <t>ABS Eutelsat</t>
  </si>
  <si>
    <t>F9 v1.1 B1015</t>
  </si>
  <si>
    <t>SpaceX CRS-6</t>
  </si>
  <si>
    <t>F9 v1.1 B1016</t>
  </si>
  <si>
    <t>Turkmen 52 / MonacoSAT</t>
  </si>
  <si>
    <t>Turkmenistan National Space Agency</t>
  </si>
  <si>
    <t>F9 v1.1 B1018</t>
  </si>
  <si>
    <t>SpaceX CRS-7</t>
  </si>
  <si>
    <t>Failure (in flight)</t>
  </si>
  <si>
    <t>Precluded (drone ship)</t>
  </si>
  <si>
    <t>F9 FT B1019</t>
  </si>
  <si>
    <t>OG2 Mission 2  11 Orbcomm-OG2 satellites</t>
  </si>
  <si>
    <t>Success (ground pad)</t>
  </si>
  <si>
    <t>F9 v1.1 B1017</t>
  </si>
  <si>
    <t>Jason-3</t>
  </si>
  <si>
    <t>NASA (LSP) NOAA CNES</t>
  </si>
  <si>
    <t>F9 FT B1020</t>
  </si>
  <si>
    <t>SES-9</t>
  </si>
  <si>
    <t>F9 FT B1021.1</t>
  </si>
  <si>
    <t>SpaceX CRS-8</t>
  </si>
  <si>
    <t>Success (drone ship)</t>
  </si>
  <si>
    <t>F9 FT B1022</t>
  </si>
  <si>
    <t>JCSAT-14</t>
  </si>
  <si>
    <t>SKY Perfect JSAT Group</t>
  </si>
  <si>
    <t>F9 FT B1023.1</t>
  </si>
  <si>
    <t>Thaicom 8</t>
  </si>
  <si>
    <t>F9 FT B1024</t>
  </si>
  <si>
    <t>ABS-2A Eutelsat 117 West B</t>
  </si>
  <si>
    <t>F9 FT B1025.1</t>
  </si>
  <si>
    <t>SpaceX CRS-9</t>
  </si>
  <si>
    <t>F9 FT B1026</t>
  </si>
  <si>
    <t>JCSAT-16</t>
  </si>
  <si>
    <t>F9 FT B1029.1</t>
  </si>
  <si>
    <t>Iridium NEXT 1</t>
  </si>
  <si>
    <t>Iridium Communications</t>
  </si>
  <si>
    <t>F9 FT B1031.1</t>
  </si>
  <si>
    <t>KSC LC-39A</t>
  </si>
  <si>
    <t>SpaceX CRS-10</t>
  </si>
  <si>
    <t>F9 FT B1030</t>
  </si>
  <si>
    <t>EchoStar 23</t>
  </si>
  <si>
    <t>EchoStar</t>
  </si>
  <si>
    <t>F9 FT  B1021.2</t>
  </si>
  <si>
    <t>SES-10</t>
  </si>
  <si>
    <t>F9 FT B1032.1</t>
  </si>
  <si>
    <t>NROL-76</t>
  </si>
  <si>
    <t>NRO</t>
  </si>
  <si>
    <t>F9 FT B1034</t>
  </si>
  <si>
    <t>Inmarsat-5 F4</t>
  </si>
  <si>
    <t>Inmarsat</t>
  </si>
  <si>
    <t>F9 FT B1035.1</t>
  </si>
  <si>
    <t>SpaceX CRS-11</t>
  </si>
  <si>
    <t>F9 FT  B1029.2</t>
  </si>
  <si>
    <t>BulgariaSat-1</t>
  </si>
  <si>
    <t>Bulsatcom</t>
  </si>
  <si>
    <t>F9 FT B1036.1</t>
  </si>
  <si>
    <t>Iridium NEXT 2</t>
  </si>
  <si>
    <t>F9 FT B1037</t>
  </si>
  <si>
    <t>Intelsat 35e</t>
  </si>
  <si>
    <t>Intelsat</t>
  </si>
  <si>
    <t>F9 B4 B1039.1</t>
  </si>
  <si>
    <t>SpaceX CRS-12</t>
  </si>
  <si>
    <t>F9 FT B1038.1</t>
  </si>
  <si>
    <t>Formosat-5</t>
  </si>
  <si>
    <t>SSO</t>
  </si>
  <si>
    <t>NSPO</t>
  </si>
  <si>
    <t>F9 B4 B1040.1</t>
  </si>
  <si>
    <t>Boeing X-37B OTV-5</t>
  </si>
  <si>
    <t>U.S. Air Force</t>
  </si>
  <si>
    <t>F9 B4 B1041.1</t>
  </si>
  <si>
    <t>Iridium NEXT 3</t>
  </si>
  <si>
    <t>F9 FT  B1031.2</t>
  </si>
  <si>
    <t>SES-11 / EchoStar 105</t>
  </si>
  <si>
    <t>SES EchoStar</t>
  </si>
  <si>
    <t>F9 B4 B1042.1</t>
  </si>
  <si>
    <t>Koreasat 5A</t>
  </si>
  <si>
    <t>KT Corporation</t>
  </si>
  <si>
    <t>F9 FT  B1035.2</t>
  </si>
  <si>
    <t>CCAFS SLC-40</t>
  </si>
  <si>
    <t>SpaceX CRS-13</t>
  </si>
  <si>
    <t>F9 FT  B1036.2</t>
  </si>
  <si>
    <t>Iridium NEXT 4</t>
  </si>
  <si>
    <t>F9 B4 B1043.1</t>
  </si>
  <si>
    <t>Zuma</t>
  </si>
  <si>
    <t>Northrop Grumman</t>
  </si>
  <si>
    <t>Success (payload status unclear)</t>
  </si>
  <si>
    <t>F9 FT  B1032.2</t>
  </si>
  <si>
    <t>GovSat-1 / SES-16</t>
  </si>
  <si>
    <t>F9 FT  B1038.2</t>
  </si>
  <si>
    <t>Paz  Tintin A &amp; B</t>
  </si>
  <si>
    <t>Hisdesat exactEarth SpaceX</t>
  </si>
  <si>
    <t>F9 B4 B1044</t>
  </si>
  <si>
    <t>Hispasat 30W-6  PODSat</t>
  </si>
  <si>
    <t>Hispasat  NovaWurks</t>
  </si>
  <si>
    <t>F9 B4  B1041.2</t>
  </si>
  <si>
    <t>Iridium NEXT 5</t>
  </si>
  <si>
    <t>F9 B4  B1039.2</t>
  </si>
  <si>
    <t>SpaceX CRS-14</t>
  </si>
  <si>
    <t>F9 B4 B1045.1</t>
  </si>
  <si>
    <t>Transiting Exoplanet Survey Satellite (TESS)</t>
  </si>
  <si>
    <t>NASA (LSP)</t>
  </si>
  <si>
    <t>F9 B5  B1046.1</t>
  </si>
  <si>
    <t>Bangabandhu-1</t>
  </si>
  <si>
    <t>Thales-Alenia/BTRC</t>
  </si>
  <si>
    <t>F9 B4  B1043.2</t>
  </si>
  <si>
    <t>Iridium NEXT 6   GRACE-FO 1, 2</t>
  </si>
  <si>
    <t>Iridium Communications GFZ ‚Äö NASA</t>
  </si>
  <si>
    <t>F9 B4  B1040.2</t>
  </si>
  <si>
    <t>SES-12</t>
  </si>
  <si>
    <t>F9 B4 B1045.2</t>
  </si>
  <si>
    <t>SpaceX CRS-15</t>
  </si>
  <si>
    <t>F9 B5B1047.1</t>
  </si>
  <si>
    <t>Telstar 19V</t>
  </si>
  <si>
    <t>Telesat</t>
  </si>
  <si>
    <t>F9 B5B1048.1</t>
  </si>
  <si>
    <t>Iridium NEXT-7</t>
  </si>
  <si>
    <t>F9 B5 B1046.2</t>
  </si>
  <si>
    <t xml:space="preserve">Merah Putih </t>
  </si>
  <si>
    <t>Telkom Indonesia</t>
  </si>
  <si>
    <t>F9 B5B1049.1</t>
  </si>
  <si>
    <t>Telstar 18V / Apstar-5C</t>
  </si>
  <si>
    <t>F9 B5 B1048.2</t>
  </si>
  <si>
    <t>SAOCOM 1A</t>
  </si>
  <si>
    <t>CONAE</t>
  </si>
  <si>
    <t>F9 B5 B1047.2</t>
  </si>
  <si>
    <t>Es hail 2</t>
  </si>
  <si>
    <t>Es hailSat</t>
  </si>
  <si>
    <t>F9 B5 B1046.3</t>
  </si>
  <si>
    <t xml:space="preserve">SSO-A </t>
  </si>
  <si>
    <t>Spaceflight Industries</t>
  </si>
  <si>
    <t>F9 B5B1050</t>
  </si>
  <si>
    <t>SpaceX CRS-16</t>
  </si>
  <si>
    <t>Failure</t>
  </si>
  <si>
    <t>F9 B5B1054</t>
  </si>
  <si>
    <t xml:space="preserve">GPS III-01 </t>
  </si>
  <si>
    <t>MEO</t>
  </si>
  <si>
    <t>USAF</t>
  </si>
  <si>
    <t xml:space="preserve">Success </t>
  </si>
  <si>
    <t>F9 B5 B1049.2</t>
  </si>
  <si>
    <t>Iridium NEXT-8</t>
  </si>
  <si>
    <t>F9 B5 B1048.3</t>
  </si>
  <si>
    <t>Nusantara Satu, Beresheet Moon lander, S5</t>
  </si>
  <si>
    <t>PSN, SpaceIL / IAI</t>
  </si>
  <si>
    <t>F9 B5B1051.1</t>
  </si>
  <si>
    <t xml:space="preserve">Crew Dragon Demo-1, SpaceX CRS-17 </t>
  </si>
  <si>
    <t xml:space="preserve">NASA (CCD) </t>
  </si>
  <si>
    <t xml:space="preserve">F9 B5B1056.1 </t>
  </si>
  <si>
    <t>SpaceX CRS-17, Starlink v0.9</t>
  </si>
  <si>
    <t>F9 B5 B1049.3</t>
  </si>
  <si>
    <t>Starlink v0.9, RADARSAT Constellation</t>
  </si>
  <si>
    <t xml:space="preserve">F9 B5 B1051.2 </t>
  </si>
  <si>
    <t xml:space="preserve">RADARSAT Constellation, SpaceX CRS-18 </t>
  </si>
  <si>
    <t>Canadian Space Agency (CSA)</t>
  </si>
  <si>
    <t xml:space="preserve">F9 B5 B1056.2 </t>
  </si>
  <si>
    <t xml:space="preserve">SpaceX CRS-18, AMOS-17 </t>
  </si>
  <si>
    <t xml:space="preserve">F9 B5 B1047.3 </t>
  </si>
  <si>
    <t xml:space="preserve">AMOS-17, Starlink 1 v1.0 </t>
  </si>
  <si>
    <t>Spacecom</t>
  </si>
  <si>
    <t xml:space="preserve">No attempt </t>
  </si>
  <si>
    <t>F9 B5 B1048.4</t>
  </si>
  <si>
    <t xml:space="preserve">Starlink 1 v1.0, SpaceX CRS-19 </t>
  </si>
  <si>
    <t>F9 B5B1059.1</t>
  </si>
  <si>
    <t xml:space="preserve">SpaceX CRS-19, JCSat-18 / Kacific 1 </t>
  </si>
  <si>
    <t>NASA (CRS), Kacific 1</t>
  </si>
  <si>
    <t xml:space="preserve">F9 B5 B1056.3 </t>
  </si>
  <si>
    <t xml:space="preserve">JCSat-18 / Kacific 1, Starlink 2 v1.0 </t>
  </si>
  <si>
    <t>Sky Perfect JSAT, Kacific 1</t>
  </si>
  <si>
    <t>F9 B5 B1049.4</t>
  </si>
  <si>
    <t xml:space="preserve">Starlink 2 v1.0, Crew Dragon in-flight abort test </t>
  </si>
  <si>
    <t>F9 B5 B1046.4</t>
  </si>
  <si>
    <t xml:space="preserve">Crew Dragon in-flight abort test, Starlink 3 v1.0 </t>
  </si>
  <si>
    <t>Sub-orbital</t>
  </si>
  <si>
    <t>NASA (CTS)</t>
  </si>
  <si>
    <t>F9 B5 B1051.3</t>
  </si>
  <si>
    <t xml:space="preserve">Starlink 3 v1.0, Starlink 4 v1.0 </t>
  </si>
  <si>
    <t>F9 B5 B1056.4</t>
  </si>
  <si>
    <t>Starlink 4 v1.0, SpaceX CRS-20</t>
  </si>
  <si>
    <t>F9 B5 B1059.2</t>
  </si>
  <si>
    <t xml:space="preserve">SpaceX CRS-20, Starlink 5 v1.0 </t>
  </si>
  <si>
    <t>F9 B5 B1048.5</t>
  </si>
  <si>
    <t xml:space="preserve">Starlink 5 v1.0, Starlink 6 v1.0 </t>
  </si>
  <si>
    <t>F9 B5 B1051.4</t>
  </si>
  <si>
    <t xml:space="preserve">Starlink 6 v1.0, Crew Dragon Demo-2 </t>
  </si>
  <si>
    <t xml:space="preserve">F9 B5B1058.1 </t>
  </si>
  <si>
    <t xml:space="preserve">Crew Dragon Demo-2, Starlink 7 v1.0 </t>
  </si>
  <si>
    <t>NASA (CCDev)</t>
  </si>
  <si>
    <t>F9 B5 B1049.5</t>
  </si>
  <si>
    <t>Starlink 7 v1.0, Starlink 8 v1.0</t>
  </si>
  <si>
    <t>SpaceX, Planet Labs</t>
  </si>
  <si>
    <t>F9 B5 B1059.3</t>
  </si>
  <si>
    <t xml:space="preserve">Starlink 8 v1.0, SkySats-16, -17, -18, GPS III-03 </t>
  </si>
  <si>
    <t>F9 B5B1060.1</t>
  </si>
  <si>
    <t>GPS III-03, ANASIS-II</t>
  </si>
  <si>
    <t>U.S. Space Force</t>
  </si>
  <si>
    <t xml:space="preserve">F9 B5 B1058.2 </t>
  </si>
  <si>
    <t>ANASIS-II, Starlink 9 v1.0</t>
  </si>
  <si>
    <t>Republic of Korea Army, Spaceflight Industries (BlackSky)</t>
  </si>
  <si>
    <t>F9 B5 B1051.5</t>
  </si>
  <si>
    <t xml:space="preserve">Starlink 9 v1.0, SXRS-1, Starlink 10 v1.0 </t>
  </si>
  <si>
    <t>SpaceX, Spaceflight Industries (BlackSky), Planet Labs</t>
  </si>
  <si>
    <t>F9 B5 B1049.6</t>
  </si>
  <si>
    <t xml:space="preserve">Starlink 10 v1.0, SkySat-19, -20, -21, SAOCOM 1B </t>
  </si>
  <si>
    <t>SpaceX, Planet Labs, PlanetIQ</t>
  </si>
  <si>
    <t>F9 B5 B1059.4</t>
  </si>
  <si>
    <t>SAOCOM 1B, GNOMES 1, Tyvak-0172</t>
  </si>
  <si>
    <t>CONAE, PlanetIQ, SpaceX</t>
  </si>
  <si>
    <t xml:space="preserve">F9 B5 B1060.2 </t>
  </si>
  <si>
    <t xml:space="preserve">Starlink 11 v1.0, Starlink 12 v1.0 </t>
  </si>
  <si>
    <t xml:space="preserve">F9 B5 B1058.3 </t>
  </si>
  <si>
    <t xml:space="preserve">Starlink 12 v1.0, Starlink 13 v1.0 </t>
  </si>
  <si>
    <t>F9 B5 B1051.6</t>
  </si>
  <si>
    <t xml:space="preserve">Starlink 13 v1.0, Starlink 14 v1.0 </t>
  </si>
  <si>
    <t>F9 B5 B1060.3</t>
  </si>
  <si>
    <t xml:space="preserve">Starlink 14 v1.0, GPS III-04  </t>
  </si>
  <si>
    <t>F9 B5B1062.1</t>
  </si>
  <si>
    <t>GPS III-04 , Crew-1</t>
  </si>
  <si>
    <t>USSF</t>
  </si>
  <si>
    <t xml:space="preserve">F9 B5B1061.1 </t>
  </si>
  <si>
    <t xml:space="preserve">Crew-1, Sentinel-6 Michael Freilich </t>
  </si>
  <si>
    <t>NASA (CCP)</t>
  </si>
  <si>
    <t>F9 B5B1063.1</t>
  </si>
  <si>
    <t xml:space="preserve">Sentinel-6 Michael Freilich, Starlink 15 v1.0 </t>
  </si>
  <si>
    <t>NASA / NOAA / ESA / EUMETSAT</t>
  </si>
  <si>
    <t xml:space="preserve">F9 B5 B1049.7 </t>
  </si>
  <si>
    <t>Starlink 15 v1.0, SpaceX CRS-21</t>
  </si>
  <si>
    <t xml:space="preserve">F9 B5 B1058.4 </t>
  </si>
  <si>
    <t>SpaceX CRS-21</t>
  </si>
  <si>
    <t>SPACEXTBL</t>
  </si>
  <si>
    <t xml:space="preserve">CREATE TABLE </t>
  </si>
  <si>
    <r>
      <t xml:space="preserve">create table </t>
    </r>
    <r>
      <rPr>
        <sz val="10"/>
        <color rgb="FFA9B7C6"/>
        <rFont val="JetBrains Mono"/>
        <family val="3"/>
      </rPr>
      <t>common.spacextbl</t>
    </r>
  </si>
  <si>
    <t>(</t>
  </si>
  <si>
    <r>
      <t xml:space="preserve">  </t>
    </r>
    <r>
      <rPr>
        <sz val="10"/>
        <color rgb="FF9876AA"/>
        <rFont val="JetBrains Mono"/>
        <family val="3"/>
      </rPr>
      <t xml:space="preserve">Date </t>
    </r>
    <r>
      <rPr>
        <sz val="10"/>
        <color rgb="FFCC7832"/>
        <rFont val="JetBrains Mono"/>
        <family val="3"/>
      </rPr>
      <t>varchar,</t>
    </r>
  </si>
  <si>
    <r>
      <t xml:space="preserve">  </t>
    </r>
    <r>
      <rPr>
        <sz val="10"/>
        <color rgb="FF9876AA"/>
        <rFont val="JetBrains Mono"/>
        <family val="3"/>
      </rPr>
      <t xml:space="preserve">Time_UTC </t>
    </r>
    <r>
      <rPr>
        <sz val="10"/>
        <color rgb="FFCC7832"/>
        <rFont val="JetBrains Mono"/>
        <family val="3"/>
      </rPr>
      <t>varchar,</t>
    </r>
  </si>
  <si>
    <r>
      <t xml:space="preserve">  </t>
    </r>
    <r>
      <rPr>
        <sz val="10"/>
        <color rgb="FF9876AA"/>
        <rFont val="JetBrains Mono"/>
        <family val="3"/>
      </rPr>
      <t xml:space="preserve">Booster_Version </t>
    </r>
    <r>
      <rPr>
        <sz val="10"/>
        <color rgb="FFCC7832"/>
        <rFont val="JetBrains Mono"/>
        <family val="3"/>
      </rPr>
      <t>varchar,</t>
    </r>
  </si>
  <si>
    <r>
      <t xml:space="preserve">  </t>
    </r>
    <r>
      <rPr>
        <sz val="10"/>
        <color rgb="FF9876AA"/>
        <rFont val="JetBrains Mono"/>
        <family val="3"/>
      </rPr>
      <t xml:space="preserve">Launch_Site </t>
    </r>
    <r>
      <rPr>
        <sz val="10"/>
        <color rgb="FFCC7832"/>
        <rFont val="JetBrains Mono"/>
        <family val="3"/>
      </rPr>
      <t>varchar,</t>
    </r>
  </si>
  <si>
    <r>
      <t xml:space="preserve">  </t>
    </r>
    <r>
      <rPr>
        <sz val="10"/>
        <color rgb="FF9876AA"/>
        <rFont val="JetBrains Mono"/>
        <family val="3"/>
      </rPr>
      <t xml:space="preserve">Payload </t>
    </r>
    <r>
      <rPr>
        <sz val="10"/>
        <color rgb="FFCC7832"/>
        <rFont val="JetBrains Mono"/>
        <family val="3"/>
      </rPr>
      <t>varchar,</t>
    </r>
  </si>
  <si>
    <r>
      <t xml:space="preserve">  </t>
    </r>
    <r>
      <rPr>
        <sz val="10"/>
        <color rgb="FF9876AA"/>
        <rFont val="JetBrains Mono"/>
        <family val="3"/>
      </rPr>
      <t xml:space="preserve">PAYLOAD_MASS__KG_ </t>
    </r>
    <r>
      <rPr>
        <sz val="10"/>
        <color rgb="FFCC7832"/>
        <rFont val="JetBrains Mono"/>
        <family val="3"/>
      </rPr>
      <t>integer,</t>
    </r>
  </si>
  <si>
    <r>
      <t xml:space="preserve">  </t>
    </r>
    <r>
      <rPr>
        <sz val="10"/>
        <color rgb="FF9876AA"/>
        <rFont val="JetBrains Mono"/>
        <family val="3"/>
      </rPr>
      <t xml:space="preserve">Orbit  </t>
    </r>
    <r>
      <rPr>
        <sz val="10"/>
        <color rgb="FFCC7832"/>
        <rFont val="JetBrains Mono"/>
        <family val="3"/>
      </rPr>
      <t>varchar,</t>
    </r>
  </si>
  <si>
    <r>
      <t xml:space="preserve">  </t>
    </r>
    <r>
      <rPr>
        <sz val="10"/>
        <color rgb="FF9876AA"/>
        <rFont val="JetBrains Mono"/>
        <family val="3"/>
      </rPr>
      <t xml:space="preserve">Customer </t>
    </r>
    <r>
      <rPr>
        <sz val="10"/>
        <color rgb="FFCC7832"/>
        <rFont val="JetBrains Mono"/>
        <family val="3"/>
      </rPr>
      <t>varchar,</t>
    </r>
  </si>
  <si>
    <r>
      <t xml:space="preserve">  </t>
    </r>
    <r>
      <rPr>
        <sz val="10"/>
        <color rgb="FF9876AA"/>
        <rFont val="JetBrains Mono"/>
        <family val="3"/>
      </rPr>
      <t xml:space="preserve">Mission_Outcome </t>
    </r>
    <r>
      <rPr>
        <sz val="10"/>
        <color rgb="FFCC7832"/>
        <rFont val="JetBrains Mono"/>
        <family val="3"/>
      </rPr>
      <t>varchar,</t>
    </r>
  </si>
  <si>
    <r>
      <t xml:space="preserve">  </t>
    </r>
    <r>
      <rPr>
        <sz val="10"/>
        <color rgb="FF9876AA"/>
        <rFont val="JetBrains Mono"/>
        <family val="3"/>
      </rPr>
      <t xml:space="preserve">Landing_Outcome </t>
    </r>
    <r>
      <rPr>
        <sz val="10"/>
        <color rgb="FFCC7832"/>
        <rFont val="JetBrains Mono"/>
        <family val="3"/>
      </rPr>
      <t>varchar</t>
    </r>
  </si>
  <si>
    <r>
      <t>)</t>
    </r>
    <r>
      <rPr>
        <sz val="10"/>
        <color rgb="FFCC7832"/>
        <rFont val="JetBrains Mono"/>
        <family val="3"/>
      </rPr>
      <t>;</t>
    </r>
  </si>
  <si>
    <t>4.6.2010</t>
  </si>
  <si>
    <t>8.12.2010</t>
  </si>
  <si>
    <t>22.5.2012</t>
  </si>
  <si>
    <t>8.10.2012</t>
  </si>
  <si>
    <t>1.3.2013</t>
  </si>
  <si>
    <t>29.9.2013</t>
  </si>
  <si>
    <t>3.12.2013</t>
  </si>
  <si>
    <t>6.1.2014</t>
  </si>
  <si>
    <t>18.4.2014</t>
  </si>
  <si>
    <t>14.7.2014</t>
  </si>
  <si>
    <t>5.8.2014</t>
  </si>
  <si>
    <t>7.9.2014</t>
  </si>
  <si>
    <t>21.9.2014</t>
  </si>
  <si>
    <t>10.1.2015</t>
  </si>
  <si>
    <t>11.2.2015</t>
  </si>
  <si>
    <t>2.3.2015</t>
  </si>
  <si>
    <t>14.4.2015</t>
  </si>
  <si>
    <t>27.4.2015</t>
  </si>
  <si>
    <t>28.6.2015</t>
  </si>
  <si>
    <t>22.12.2015</t>
  </si>
  <si>
    <t>17.1.2016</t>
  </si>
  <si>
    <t>4.3.2016</t>
  </si>
  <si>
    <t>8.4.2016</t>
  </si>
  <si>
    <t>6.5.2016</t>
  </si>
  <si>
    <t>27.5.2016</t>
  </si>
  <si>
    <t>15.6.2016</t>
  </si>
  <si>
    <t>18.7.2016</t>
  </si>
  <si>
    <t>14.8.2016</t>
  </si>
  <si>
    <t>14.1.2017</t>
  </si>
  <si>
    <t>19.2.2017</t>
  </si>
  <si>
    <t>16.3.2017</t>
  </si>
  <si>
    <t>30.3.2017</t>
  </si>
  <si>
    <t>1.5.2017</t>
  </si>
  <si>
    <t>15.5.2017</t>
  </si>
  <si>
    <t>3.6.2017</t>
  </si>
  <si>
    <t>23.6.2017</t>
  </si>
  <si>
    <t>25.6.2017</t>
  </si>
  <si>
    <t>5.7.2017</t>
  </si>
  <si>
    <t>14.8.2017</t>
  </si>
  <si>
    <t>24.8.2017</t>
  </si>
  <si>
    <t>7.9.2017</t>
  </si>
  <si>
    <t>9.10.2017</t>
  </si>
  <si>
    <t>11.10.2017</t>
  </si>
  <si>
    <t>30.10.2017</t>
  </si>
  <si>
    <t>15.12.2017</t>
  </si>
  <si>
    <t>23.12.2017</t>
  </si>
  <si>
    <t>8.1.2018</t>
  </si>
  <si>
    <t>31.1.2018</t>
  </si>
  <si>
    <t>22.2.2018</t>
  </si>
  <si>
    <t>6.3.2018</t>
  </si>
  <si>
    <t>30.3.2018</t>
  </si>
  <si>
    <t>2.4.2018</t>
  </si>
  <si>
    <t>18.4.2018</t>
  </si>
  <si>
    <t>11.5.2018</t>
  </si>
  <si>
    <t>22.5.2018</t>
  </si>
  <si>
    <t>4.6.2018</t>
  </si>
  <si>
    <t>29.6.2018</t>
  </si>
  <si>
    <t>22.7.2018</t>
  </si>
  <si>
    <t>25.7.2018</t>
  </si>
  <si>
    <t>7.8.2018</t>
  </si>
  <si>
    <t>10.9.2018</t>
  </si>
  <si>
    <t>8.10.2018</t>
  </si>
  <si>
    <t>15.11.2018</t>
  </si>
  <si>
    <t>3.12.2018</t>
  </si>
  <si>
    <t>5.12.2018</t>
  </si>
  <si>
    <t>23.12.2018</t>
  </si>
  <si>
    <t>11.1.2019</t>
  </si>
  <si>
    <t>22.2.2019</t>
  </si>
  <si>
    <t>2.3.2019</t>
  </si>
  <si>
    <t>4.5.2019</t>
  </si>
  <si>
    <t>24.5.2019</t>
  </si>
  <si>
    <t>12.6.2019</t>
  </si>
  <si>
    <t>25.7.2019</t>
  </si>
  <si>
    <t>6.8.2019</t>
  </si>
  <si>
    <t>11.11.2019</t>
  </si>
  <si>
    <t>5.12.2019</t>
  </si>
  <si>
    <t>17.12.2019</t>
  </si>
  <si>
    <t>7.1.2020</t>
  </si>
  <si>
    <t>19.1.2020</t>
  </si>
  <si>
    <t>29.1.2020</t>
  </si>
  <si>
    <t>17.2.2020</t>
  </si>
  <si>
    <t>7.3.2020</t>
  </si>
  <si>
    <t>18.3.2020</t>
  </si>
  <si>
    <t>22.4.2020</t>
  </si>
  <si>
    <t>30.5.2020</t>
  </si>
  <si>
    <t>4.6.2020</t>
  </si>
  <si>
    <t>13.6.2020</t>
  </si>
  <si>
    <t>30.6.2020</t>
  </si>
  <si>
    <t>20.7.2020</t>
  </si>
  <si>
    <t>7.8.2020</t>
  </si>
  <si>
    <t>18.8.2020</t>
  </si>
  <si>
    <t>30.8.2020</t>
  </si>
  <si>
    <t>3.9.2020</t>
  </si>
  <si>
    <t>6.10.2020</t>
  </si>
  <si>
    <t>18.10.2020</t>
  </si>
  <si>
    <t>24.10.2020</t>
  </si>
  <si>
    <t>5.11.2020</t>
  </si>
  <si>
    <t>16.11.2020</t>
  </si>
  <si>
    <t>21.11.2020</t>
  </si>
  <si>
    <t>25.11.2020</t>
  </si>
  <si>
    <t>6.12.2020</t>
  </si>
  <si>
    <t>TIME_UTC</t>
  </si>
  <si>
    <t>18.45.00</t>
  </si>
  <si>
    <t>15.43.00</t>
  </si>
  <si>
    <t>7.44.00</t>
  </si>
  <si>
    <t>0.35.00</t>
  </si>
  <si>
    <t>16.00.00</t>
  </si>
  <si>
    <t>22.41.00</t>
  </si>
  <si>
    <t>19.25.00</t>
  </si>
  <si>
    <t>15.15.00</t>
  </si>
  <si>
    <t>8.00.00</t>
  </si>
  <si>
    <t>5.00.00</t>
  </si>
  <si>
    <t>5.52.00</t>
  </si>
  <si>
    <t>9.47.00</t>
  </si>
  <si>
    <t>3.50.00</t>
  </si>
  <si>
    <t>14.21.00</t>
  </si>
  <si>
    <t>1.29.00</t>
  </si>
  <si>
    <t>18.42.00</t>
  </si>
  <si>
    <t>23.35.00</t>
  </si>
  <si>
    <t>20.43.00</t>
  </si>
  <si>
    <t>5.21.00</t>
  </si>
  <si>
    <t>21.39.00</t>
  </si>
  <si>
    <t>14.29.00</t>
  </si>
  <si>
    <t>4.45.00</t>
  </si>
  <si>
    <t>5.26.00</t>
  </si>
  <si>
    <t>17.54.00</t>
  </si>
  <si>
    <t>14.39.00</t>
  </si>
  <si>
    <t>6.00.00</t>
  </si>
  <si>
    <t>22.27.00</t>
  </si>
  <si>
    <t>11.15.00</t>
  </si>
  <si>
    <t>23.21.00</t>
  </si>
  <si>
    <t>20.25.00</t>
  </si>
  <si>
    <t>23.38.00</t>
  </si>
  <si>
    <t>16.31.00</t>
  </si>
  <si>
    <t>18.51.00</t>
  </si>
  <si>
    <t>14.00.00</t>
  </si>
  <si>
    <t>12.37.00</t>
  </si>
  <si>
    <t>22.53.00</t>
  </si>
  <si>
    <t>19.34.00</t>
  </si>
  <si>
    <t>15.36.00</t>
  </si>
  <si>
    <t>1.27.00</t>
  </si>
  <si>
    <t>1.00.00</t>
  </si>
  <si>
    <t>21.25.00</t>
  </si>
  <si>
    <t>14.17.00</t>
  </si>
  <si>
    <t>5.33.00</t>
  </si>
  <si>
    <t>14.14.00</t>
  </si>
  <si>
    <t>20.30.00</t>
  </si>
  <si>
    <t>22.51.00</t>
  </si>
  <si>
    <t>20.14.00</t>
  </si>
  <si>
    <t>19.47.58</t>
  </si>
  <si>
    <t>9.42.00</t>
  </si>
  <si>
    <t>5.50.00</t>
  </si>
  <si>
    <t>11.39.00</t>
  </si>
  <si>
    <t>5.18.00</t>
  </si>
  <si>
    <t>2.22.00</t>
  </si>
  <si>
    <t>20.46.00</t>
  </si>
  <si>
    <t>18.34.05</t>
  </si>
  <si>
    <t>18.16.00</t>
  </si>
  <si>
    <t>13.51.00</t>
  </si>
  <si>
    <t>15.31.00</t>
  </si>
  <si>
    <t>1.45.00</t>
  </si>
  <si>
    <t>7.49.00</t>
  </si>
  <si>
    <t>6.48.00</t>
  </si>
  <si>
    <t>2.30.00</t>
  </si>
  <si>
    <t>23.23.00</t>
  </si>
  <si>
    <t>14.56.00</t>
  </si>
  <si>
    <t>17.29.00</t>
  </si>
  <si>
    <t>0.10.00</t>
  </si>
  <si>
    <t>2.33.00</t>
  </si>
  <si>
    <t>15.30.00</t>
  </si>
  <si>
    <t>4.50.00</t>
  </si>
  <si>
    <t>12.16.00</t>
  </si>
  <si>
    <t>19.30.00</t>
  </si>
  <si>
    <t>19.22.00</t>
  </si>
  <si>
    <t>1.25.00</t>
  </si>
  <si>
    <t>9.21.00</t>
  </si>
  <si>
    <t>21.30.00</t>
  </si>
  <si>
    <t>14.31.00</t>
  </si>
  <si>
    <t>23.18.00</t>
  </si>
  <si>
    <t>12.46.14</t>
  </si>
  <si>
    <t>11.29.34</t>
  </si>
  <si>
    <t>12.25.57</t>
  </si>
  <si>
    <t>15.31.34</t>
  </si>
  <si>
    <t>23.24.23</t>
  </si>
  <si>
    <t>0.27.00</t>
  </si>
  <si>
    <t>17.17.08</t>
  </si>
  <si>
    <t>2.13.00</t>
  </si>
  <si>
    <t>16.17.08</t>
  </si>
  <si>
    <t>18:45:00</t>
  </si>
  <si>
    <t>15:43:00</t>
  </si>
  <si>
    <t>07:44:00</t>
  </si>
  <si>
    <t>00:35:00</t>
  </si>
  <si>
    <t>15:10:00</t>
  </si>
  <si>
    <t>16:00:00</t>
  </si>
  <si>
    <t>22:41:00</t>
  </si>
  <si>
    <t>22:06:00</t>
  </si>
  <si>
    <t>19:25:00</t>
  </si>
  <si>
    <t>15:15:00</t>
  </si>
  <si>
    <t>08:00:00</t>
  </si>
  <si>
    <t>05:00:00</t>
  </si>
  <si>
    <t>05:52:00</t>
  </si>
  <si>
    <t>09:47:00</t>
  </si>
  <si>
    <t>23:03:00</t>
  </si>
  <si>
    <t>03:50:00</t>
  </si>
  <si>
    <t>20:10:00</t>
  </si>
  <si>
    <t>14:21:00</t>
  </si>
  <si>
    <t>01:29:00</t>
  </si>
  <si>
    <t>18:42:00</t>
  </si>
  <si>
    <t>23:35:00</t>
  </si>
  <si>
    <t>20:43:00</t>
  </si>
  <si>
    <t>05:21:00</t>
  </si>
  <si>
    <t>21:39:00</t>
  </si>
  <si>
    <t>14:29:00</t>
  </si>
  <si>
    <t>04:45:00</t>
  </si>
  <si>
    <t>05:26:00</t>
  </si>
  <si>
    <t>17:54:00</t>
  </si>
  <si>
    <t>14:39:00</t>
  </si>
  <si>
    <t>06:00:00</t>
  </si>
  <si>
    <t>22:27:00</t>
  </si>
  <si>
    <t>11:15:00</t>
  </si>
  <si>
    <t>23:21:00</t>
  </si>
  <si>
    <t>21:07:00</t>
  </si>
  <si>
    <t>19:10:00</t>
  </si>
  <si>
    <t>20:25:00</t>
  </si>
  <si>
    <t>23:38:00</t>
  </si>
  <si>
    <t>16:31:00</t>
  </si>
  <si>
    <t>18:51:00</t>
  </si>
  <si>
    <t>14:00:00</t>
  </si>
  <si>
    <t>12:37:00</t>
  </si>
  <si>
    <t>22:53:00</t>
  </si>
  <si>
    <t>19:34:00</t>
  </si>
  <si>
    <t>15:36:00</t>
  </si>
  <si>
    <t>01:27:00</t>
  </si>
  <si>
    <t>01:00:00</t>
  </si>
  <si>
    <t>21:25:00</t>
  </si>
  <si>
    <t>14:17:00</t>
  </si>
  <si>
    <t>05:33:00</t>
  </si>
  <si>
    <t>14:14:00</t>
  </si>
  <si>
    <t>20:30:00</t>
  </si>
  <si>
    <t>22:51:00</t>
  </si>
  <si>
    <t>20:14:00</t>
  </si>
  <si>
    <t>19:47:58</t>
  </si>
  <si>
    <t>09:42:00</t>
  </si>
  <si>
    <t>05:50:00</t>
  </si>
  <si>
    <t>11:39:00</t>
  </si>
  <si>
    <t>05:18:00</t>
  </si>
  <si>
    <t>02:22:00</t>
  </si>
  <si>
    <t>20:46:00</t>
  </si>
  <si>
    <t>18:34:05</t>
  </si>
  <si>
    <t>18:16:00</t>
  </si>
  <si>
    <t>13:51:00</t>
  </si>
  <si>
    <t>15:31:00</t>
  </si>
  <si>
    <t>01:45:00</t>
  </si>
  <si>
    <t>07:49:00</t>
  </si>
  <si>
    <t>06:48:00</t>
  </si>
  <si>
    <t>02:30:00</t>
  </si>
  <si>
    <t>22:01:00</t>
  </si>
  <si>
    <t>23:23:00</t>
  </si>
  <si>
    <t>14:56:00</t>
  </si>
  <si>
    <t>17:29:00</t>
  </si>
  <si>
    <t>00:10:00</t>
  </si>
  <si>
    <t>02:33:00</t>
  </si>
  <si>
    <t>15:30:00</t>
  </si>
  <si>
    <t>14:07:00</t>
  </si>
  <si>
    <t>15:05:00</t>
  </si>
  <si>
    <t>04:50:00</t>
  </si>
  <si>
    <t>12:16:00</t>
  </si>
  <si>
    <t>19:30:00</t>
  </si>
  <si>
    <t>19:22:00</t>
  </si>
  <si>
    <t>01:25:00</t>
  </si>
  <si>
    <t>09:21:00</t>
  </si>
  <si>
    <t>20:10:46</t>
  </si>
  <si>
    <t>21:30:00</t>
  </si>
  <si>
    <t>05:12:00</t>
  </si>
  <si>
    <t>14:31:00</t>
  </si>
  <si>
    <t>23:18:00</t>
  </si>
  <si>
    <t>12:46:14</t>
  </si>
  <si>
    <t>11:29:34</t>
  </si>
  <si>
    <t>12:25:57</t>
  </si>
  <si>
    <t>15:31:34</t>
  </si>
  <si>
    <t>23:24:23</t>
  </si>
  <si>
    <t>00:27:00</t>
  </si>
  <si>
    <t>17:17:08</t>
  </si>
  <si>
    <t>02:13:00</t>
  </si>
  <si>
    <t>16:17:08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</si>
</sst>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sz val="10"/>
      <color rgb="FF9876AA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acex" connectionId="1" xr16:uid="{6113DC51-5695-BC40-9A4C-A8908D25812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acex" connectionId="2" xr16:uid="{9CC4824E-FE64-E644-B0E9-B4C4BDC3C3E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FBE4-F383-1640-9744-A2257633622C}">
  <dimension ref="A1:N102"/>
  <sheetViews>
    <sheetView tabSelected="1" topLeftCell="A82" workbookViewId="0">
      <selection activeCell="L102" sqref="L2:L102"/>
    </sheetView>
  </sheetViews>
  <sheetFormatPr baseColWidth="10" defaultRowHeight="16"/>
  <cols>
    <col min="1" max="1" width="10.33203125" customWidth="1"/>
    <col min="2" max="2" width="10.5" bestFit="1" customWidth="1"/>
    <col min="4" max="4" width="14.6640625" bestFit="1" customWidth="1"/>
    <col min="5" max="5" width="12.33203125" bestFit="1" customWidth="1"/>
    <col min="6" max="6" width="17.1640625" customWidth="1"/>
    <col min="7" max="7" width="9.1640625" customWidth="1"/>
    <col min="8" max="8" width="10.1640625" bestFit="1" customWidth="1"/>
    <col min="9" max="9" width="10.1640625" customWidth="1"/>
    <col min="10" max="10" width="8" customWidth="1"/>
    <col min="11" max="11" width="12.83203125" customWidth="1"/>
    <col min="12" max="12" width="152.83203125" customWidth="1"/>
  </cols>
  <sheetData>
    <row r="1" spans="1:14">
      <c r="A1" s="4" t="s">
        <v>0</v>
      </c>
      <c r="B1" s="4" t="s">
        <v>1</v>
      </c>
      <c r="C1" t="s">
        <v>403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287</v>
      </c>
      <c r="N1" t="s">
        <v>288</v>
      </c>
    </row>
    <row r="2" spans="1:14">
      <c r="A2" s="4" t="s">
        <v>302</v>
      </c>
      <c r="B2" s="4" t="s">
        <v>490</v>
      </c>
      <c r="D2" t="s">
        <v>10</v>
      </c>
      <c r="E2" t="s">
        <v>11</v>
      </c>
      <c r="F2" t="s">
        <v>12</v>
      </c>
      <c r="G2">
        <v>0</v>
      </c>
      <c r="H2" t="s">
        <v>13</v>
      </c>
      <c r="I2" t="s">
        <v>14</v>
      </c>
      <c r="J2" t="s">
        <v>15</v>
      </c>
      <c r="K2" t="s">
        <v>16</v>
      </c>
      <c r="L2" t="str">
        <f>CONCATENATE("(to_timestamp('",A2," ",B2,"','DD.MM.YYYY HH24:MI:SS'),'",D2,"','",E2,"','",F2,"',",G2,",'",H2,"','",I2,"','",J2,"','",K2,"'),")</f>
        <v>(to_timestamp('4.6.2010 18:45:00','DD.MM.YYYY HH24:MI:SS'),'F9 v1.0  B0003','CCAFS LC-40','Dragon Spacecraft Qualification Unit',0,'LEO','SpaceX','Success','Failure (parachute)'),</v>
      </c>
    </row>
    <row r="3" spans="1:14">
      <c r="A3" s="4" t="s">
        <v>303</v>
      </c>
      <c r="B3" s="4" t="s">
        <v>491</v>
      </c>
      <c r="D3" t="s">
        <v>17</v>
      </c>
      <c r="E3" t="s">
        <v>11</v>
      </c>
      <c r="F3" t="s">
        <v>18</v>
      </c>
      <c r="G3">
        <v>0</v>
      </c>
      <c r="H3" t="s">
        <v>19</v>
      </c>
      <c r="I3" t="s">
        <v>20</v>
      </c>
      <c r="J3" t="s">
        <v>15</v>
      </c>
      <c r="K3" t="s">
        <v>16</v>
      </c>
      <c r="L3" t="str">
        <f t="shared" ref="L3:L66" si="0">CONCATENATE("(to_timestamp('",A3," ",B3,"','DD.MM.YYYY HH24:MI:SS'),'",D3,"','",E3,"','",F3,"',",G3,",'",H3,"','",I3,"','",J3,"','",K3,"'),")</f>
        <v>(to_timestamp('8.12.2010 15:43:00','DD.MM.YYYY HH24:MI:SS'),'F9 v1.0  B0004','CCAFS LC-40','Dragon demo flight C1, two CubeSats, barrel of Brouere cheese',0,'LEO (ISS)','NASA (COTS) NRO','Success','Failure (parachute)'),</v>
      </c>
      <c r="N3" s="2" t="s">
        <v>289</v>
      </c>
    </row>
    <row r="4" spans="1:14">
      <c r="A4" s="4" t="s">
        <v>304</v>
      </c>
      <c r="B4" s="4" t="s">
        <v>492</v>
      </c>
      <c r="D4" t="s">
        <v>21</v>
      </c>
      <c r="E4" t="s">
        <v>11</v>
      </c>
      <c r="F4" t="s">
        <v>22</v>
      </c>
      <c r="G4">
        <v>525</v>
      </c>
      <c r="H4" t="s">
        <v>19</v>
      </c>
      <c r="I4" t="s">
        <v>23</v>
      </c>
      <c r="J4" t="s">
        <v>15</v>
      </c>
      <c r="K4" t="s">
        <v>24</v>
      </c>
      <c r="L4" t="str">
        <f t="shared" si="0"/>
        <v>(to_timestamp('22.5.2012 07:44:00','DD.MM.YYYY HH24:MI:SS'),'F9 v1.0  B0005','CCAFS LC-40','Dragon demo flight C2',525,'LEO (ISS)','NASA (COTS)','Success','No attempt'),</v>
      </c>
      <c r="N4" s="3" t="s">
        <v>290</v>
      </c>
    </row>
    <row r="5" spans="1:14">
      <c r="A5" s="4" t="s">
        <v>305</v>
      </c>
      <c r="B5" s="4" t="s">
        <v>493</v>
      </c>
      <c r="D5" t="s">
        <v>25</v>
      </c>
      <c r="E5" t="s">
        <v>11</v>
      </c>
      <c r="F5" t="s">
        <v>26</v>
      </c>
      <c r="G5">
        <v>500</v>
      </c>
      <c r="H5" t="s">
        <v>19</v>
      </c>
      <c r="I5" t="s">
        <v>27</v>
      </c>
      <c r="J5" t="s">
        <v>15</v>
      </c>
      <c r="K5" t="s">
        <v>24</v>
      </c>
      <c r="L5" t="str">
        <f t="shared" si="0"/>
        <v>(to_timestamp('8.10.2012 00:35:00','DD.MM.YYYY HH24:MI:SS'),'F9 v1.0  B0006','CCAFS LC-40','SpaceX CRS-1',500,'LEO (ISS)','NASA (CRS)','Success','No attempt'),</v>
      </c>
      <c r="N5" s="3" t="s">
        <v>291</v>
      </c>
    </row>
    <row r="6" spans="1:14">
      <c r="A6" s="4" t="s">
        <v>306</v>
      </c>
      <c r="B6" s="4" t="s">
        <v>494</v>
      </c>
      <c r="D6" t="s">
        <v>28</v>
      </c>
      <c r="E6" t="s">
        <v>11</v>
      </c>
      <c r="F6" t="s">
        <v>29</v>
      </c>
      <c r="G6">
        <v>677</v>
      </c>
      <c r="H6" t="s">
        <v>19</v>
      </c>
      <c r="I6" t="s">
        <v>27</v>
      </c>
      <c r="J6" t="s">
        <v>15</v>
      </c>
      <c r="K6" t="s">
        <v>24</v>
      </c>
      <c r="L6" t="str">
        <f t="shared" si="0"/>
        <v>(to_timestamp('1.3.2013 15:10:00','DD.MM.YYYY HH24:MI:SS'),'F9 v1.0  B0007','CCAFS LC-40','SpaceX CRS-2',677,'LEO (ISS)','NASA (CRS)','Success','No attempt'),</v>
      </c>
      <c r="N6" s="2" t="s">
        <v>292</v>
      </c>
    </row>
    <row r="7" spans="1:14">
      <c r="A7" s="4" t="s">
        <v>307</v>
      </c>
      <c r="B7" s="4" t="s">
        <v>495</v>
      </c>
      <c r="D7" t="s">
        <v>30</v>
      </c>
      <c r="E7" t="s">
        <v>31</v>
      </c>
      <c r="F7" t="s">
        <v>32</v>
      </c>
      <c r="G7">
        <v>500</v>
      </c>
      <c r="H7" t="s">
        <v>33</v>
      </c>
      <c r="I7" t="s">
        <v>34</v>
      </c>
      <c r="J7" t="s">
        <v>15</v>
      </c>
      <c r="K7" t="s">
        <v>35</v>
      </c>
      <c r="L7" t="str">
        <f t="shared" si="0"/>
        <v>(to_timestamp('29.9.2013 16:00:00','DD.MM.YYYY HH24:MI:SS'),'F9 v1.1  B1003','VAFB SLC-4E','CASSIOPE',500,'Polar LEO','MDA','Success','Uncontrolled (ocean)'),</v>
      </c>
      <c r="N7" s="2" t="s">
        <v>293</v>
      </c>
    </row>
    <row r="8" spans="1:14">
      <c r="A8" s="4" t="s">
        <v>308</v>
      </c>
      <c r="B8" s="4" t="s">
        <v>496</v>
      </c>
      <c r="D8" t="s">
        <v>36</v>
      </c>
      <c r="E8" t="s">
        <v>11</v>
      </c>
      <c r="F8" t="s">
        <v>37</v>
      </c>
      <c r="G8">
        <v>3170</v>
      </c>
      <c r="H8" t="s">
        <v>38</v>
      </c>
      <c r="I8" t="s">
        <v>39</v>
      </c>
      <c r="J8" t="s">
        <v>15</v>
      </c>
      <c r="K8" t="s">
        <v>24</v>
      </c>
      <c r="L8" t="str">
        <f t="shared" si="0"/>
        <v>(to_timestamp('3.12.2013 22:41:00','DD.MM.YYYY HH24:MI:SS'),'F9 v1.1','CCAFS LC-40','SES-8',3170,'GTO','SES','Success','No attempt'),</v>
      </c>
      <c r="N8" s="2" t="s">
        <v>294</v>
      </c>
    </row>
    <row r="9" spans="1:14">
      <c r="A9" s="4" t="s">
        <v>309</v>
      </c>
      <c r="B9" s="4" t="s">
        <v>497</v>
      </c>
      <c r="D9" t="s">
        <v>36</v>
      </c>
      <c r="E9" t="s">
        <v>11</v>
      </c>
      <c r="F9" t="s">
        <v>40</v>
      </c>
      <c r="G9">
        <v>3325</v>
      </c>
      <c r="H9" t="s">
        <v>38</v>
      </c>
      <c r="I9" t="s">
        <v>41</v>
      </c>
      <c r="J9" t="s">
        <v>15</v>
      </c>
      <c r="K9" t="s">
        <v>24</v>
      </c>
      <c r="L9" t="str">
        <f t="shared" si="0"/>
        <v>(to_timestamp('6.1.2014 22:06:00','DD.MM.YYYY HH24:MI:SS'),'F9 v1.1','CCAFS LC-40','Thaicom 6',3325,'GTO','Thaicom','Success','No attempt'),</v>
      </c>
      <c r="N9" s="2" t="s">
        <v>295</v>
      </c>
    </row>
    <row r="10" spans="1:14">
      <c r="A10" s="4" t="s">
        <v>310</v>
      </c>
      <c r="B10" s="4" t="s">
        <v>498</v>
      </c>
      <c r="D10" t="s">
        <v>36</v>
      </c>
      <c r="E10" t="s">
        <v>11</v>
      </c>
      <c r="F10" t="s">
        <v>42</v>
      </c>
      <c r="G10">
        <v>2296</v>
      </c>
      <c r="H10" t="s">
        <v>19</v>
      </c>
      <c r="I10" t="s">
        <v>27</v>
      </c>
      <c r="J10" t="s">
        <v>15</v>
      </c>
      <c r="K10" t="s">
        <v>43</v>
      </c>
      <c r="L10" t="str">
        <f t="shared" si="0"/>
        <v>(to_timestamp('18.4.2014 19:25:00','DD.MM.YYYY HH24:MI:SS'),'F9 v1.1','CCAFS LC-40','SpaceX CRS-3',2296,'LEO (ISS)','NASA (CRS)','Success','Controlled (ocean)'),</v>
      </c>
      <c r="N10" s="2" t="s">
        <v>296</v>
      </c>
    </row>
    <row r="11" spans="1:14">
      <c r="A11" s="4" t="s">
        <v>311</v>
      </c>
      <c r="B11" s="4" t="s">
        <v>499</v>
      </c>
      <c r="D11" t="s">
        <v>36</v>
      </c>
      <c r="E11" t="s">
        <v>11</v>
      </c>
      <c r="F11" t="s">
        <v>44</v>
      </c>
      <c r="G11">
        <v>1316</v>
      </c>
      <c r="H11" t="s">
        <v>13</v>
      </c>
      <c r="I11" t="s">
        <v>45</v>
      </c>
      <c r="J11" t="s">
        <v>15</v>
      </c>
      <c r="K11" t="s">
        <v>43</v>
      </c>
      <c r="L11" t="str">
        <f t="shared" si="0"/>
        <v>(to_timestamp('14.7.2014 15:15:00','DD.MM.YYYY HH24:MI:SS'),'F9 v1.1','CCAFS LC-40','OG2 Mission 1  6 Orbcomm-OG2 satellites',1316,'LEO','Orbcomm','Success','Controlled (ocean)'),</v>
      </c>
      <c r="N11" s="2" t="s">
        <v>297</v>
      </c>
    </row>
    <row r="12" spans="1:14">
      <c r="A12" s="4" t="s">
        <v>312</v>
      </c>
      <c r="B12" s="4" t="s">
        <v>500</v>
      </c>
      <c r="D12" t="s">
        <v>36</v>
      </c>
      <c r="E12" t="s">
        <v>11</v>
      </c>
      <c r="F12" t="s">
        <v>46</v>
      </c>
      <c r="G12">
        <v>4535</v>
      </c>
      <c r="H12" t="s">
        <v>38</v>
      </c>
      <c r="I12" t="s">
        <v>47</v>
      </c>
      <c r="J12" t="s">
        <v>15</v>
      </c>
      <c r="K12" t="s">
        <v>24</v>
      </c>
      <c r="L12" t="str">
        <f t="shared" si="0"/>
        <v>(to_timestamp('5.8.2014 08:00:00','DD.MM.YYYY HH24:MI:SS'),'F9 v1.1','CCAFS LC-40','AsiaSat 8',4535,'GTO','AsiaSat','Success','No attempt'),</v>
      </c>
      <c r="N12" s="2" t="s">
        <v>298</v>
      </c>
    </row>
    <row r="13" spans="1:14">
      <c r="A13" s="4" t="s">
        <v>313</v>
      </c>
      <c r="B13" s="4" t="s">
        <v>501</v>
      </c>
      <c r="D13" t="s">
        <v>48</v>
      </c>
      <c r="E13" t="s">
        <v>11</v>
      </c>
      <c r="F13" t="s">
        <v>49</v>
      </c>
      <c r="G13">
        <v>4428</v>
      </c>
      <c r="H13" t="s">
        <v>38</v>
      </c>
      <c r="I13" t="s">
        <v>47</v>
      </c>
      <c r="J13" t="s">
        <v>15</v>
      </c>
      <c r="K13" t="s">
        <v>24</v>
      </c>
      <c r="L13" t="str">
        <f t="shared" si="0"/>
        <v>(to_timestamp('7.9.2014 05:00:00','DD.MM.YYYY HH24:MI:SS'),'F9 v1.1 B1011','CCAFS LC-40','AsiaSat 6',4428,'GTO','AsiaSat','Success','No attempt'),</v>
      </c>
      <c r="N13" s="2" t="s">
        <v>299</v>
      </c>
    </row>
    <row r="14" spans="1:14">
      <c r="A14" s="4" t="s">
        <v>314</v>
      </c>
      <c r="B14" s="4" t="s">
        <v>502</v>
      </c>
      <c r="D14" t="s">
        <v>50</v>
      </c>
      <c r="E14" t="s">
        <v>11</v>
      </c>
      <c r="F14" t="s">
        <v>51</v>
      </c>
      <c r="G14">
        <v>2216</v>
      </c>
      <c r="H14" t="s">
        <v>19</v>
      </c>
      <c r="I14" t="s">
        <v>27</v>
      </c>
      <c r="J14" t="s">
        <v>15</v>
      </c>
      <c r="K14" t="s">
        <v>35</v>
      </c>
      <c r="L14" t="str">
        <f t="shared" si="0"/>
        <v>(to_timestamp('21.9.2014 05:52:00','DD.MM.YYYY HH24:MI:SS'),'F9 v1.1 B1010','CCAFS LC-40','SpaceX CRS-4',2216,'LEO (ISS)','NASA (CRS)','Success','Uncontrolled (ocean)'),</v>
      </c>
      <c r="N14" s="2" t="s">
        <v>300</v>
      </c>
    </row>
    <row r="15" spans="1:14">
      <c r="A15" s="4" t="s">
        <v>315</v>
      </c>
      <c r="B15" s="4" t="s">
        <v>503</v>
      </c>
      <c r="D15" t="s">
        <v>52</v>
      </c>
      <c r="E15" t="s">
        <v>11</v>
      </c>
      <c r="F15" t="s">
        <v>53</v>
      </c>
      <c r="G15">
        <v>2395</v>
      </c>
      <c r="H15" t="s">
        <v>19</v>
      </c>
      <c r="I15" t="s">
        <v>27</v>
      </c>
      <c r="J15" t="s">
        <v>15</v>
      </c>
      <c r="K15" t="s">
        <v>54</v>
      </c>
      <c r="L15" t="str">
        <f t="shared" si="0"/>
        <v>(to_timestamp('10.1.2015 09:47:00','DD.MM.YYYY HH24:MI:SS'),'F9 v1.1 B1012','CCAFS LC-40','SpaceX CRS-5',2395,'LEO (ISS)','NASA (CRS)','Success','Failure (drone ship)'),</v>
      </c>
      <c r="N15" s="3" t="s">
        <v>301</v>
      </c>
    </row>
    <row r="16" spans="1:14">
      <c r="A16" s="4" t="s">
        <v>316</v>
      </c>
      <c r="B16" s="4" t="s">
        <v>504</v>
      </c>
      <c r="D16" t="s">
        <v>55</v>
      </c>
      <c r="E16" t="s">
        <v>11</v>
      </c>
      <c r="F16" t="s">
        <v>56</v>
      </c>
      <c r="G16">
        <v>570</v>
      </c>
      <c r="H16" t="s">
        <v>57</v>
      </c>
      <c r="I16" t="s">
        <v>58</v>
      </c>
      <c r="J16" t="s">
        <v>15</v>
      </c>
      <c r="K16" t="s">
        <v>43</v>
      </c>
      <c r="L16" t="str">
        <f t="shared" si="0"/>
        <v>(to_timestamp('11.2.2015 23:03:00','DD.MM.YYYY HH24:MI:SS'),'F9 v1.1 B1013','CCAFS LC-40','DSCOVR',570,'HEO','U.S. Air Force NASA NOAA','Success','Controlled (ocean)'),</v>
      </c>
    </row>
    <row r="17" spans="1:12">
      <c r="A17" s="4" t="s">
        <v>317</v>
      </c>
      <c r="B17" s="4" t="s">
        <v>505</v>
      </c>
      <c r="D17" t="s">
        <v>59</v>
      </c>
      <c r="E17" t="s">
        <v>11</v>
      </c>
      <c r="F17" t="s">
        <v>60</v>
      </c>
      <c r="G17">
        <v>4159</v>
      </c>
      <c r="H17" t="s">
        <v>38</v>
      </c>
      <c r="I17" t="s">
        <v>61</v>
      </c>
      <c r="J17" t="s">
        <v>15</v>
      </c>
      <c r="K17" t="s">
        <v>24</v>
      </c>
      <c r="L17" t="str">
        <f t="shared" si="0"/>
        <v>(to_timestamp('2.3.2015 03:50:00','DD.MM.YYYY HH24:MI:SS'),'F9 v1.1 B1014','CCAFS LC-40','ABS-3A Eutelsat 115 West B',4159,'GTO','ABS Eutelsat','Success','No attempt'),</v>
      </c>
    </row>
    <row r="18" spans="1:12">
      <c r="A18" s="4" t="s">
        <v>318</v>
      </c>
      <c r="B18" s="4" t="s">
        <v>506</v>
      </c>
      <c r="D18" t="s">
        <v>62</v>
      </c>
      <c r="E18" t="s">
        <v>11</v>
      </c>
      <c r="F18" t="s">
        <v>63</v>
      </c>
      <c r="G18">
        <v>1898</v>
      </c>
      <c r="H18" t="s">
        <v>19</v>
      </c>
      <c r="I18" t="s">
        <v>27</v>
      </c>
      <c r="J18" t="s">
        <v>15</v>
      </c>
      <c r="K18" t="s">
        <v>54</v>
      </c>
      <c r="L18" t="str">
        <f t="shared" si="0"/>
        <v>(to_timestamp('14.4.2015 20:10:00','DD.MM.YYYY HH24:MI:SS'),'F9 v1.1 B1015','CCAFS LC-40','SpaceX CRS-6',1898,'LEO (ISS)','NASA (CRS)','Success','Failure (drone ship)'),</v>
      </c>
    </row>
    <row r="19" spans="1:12">
      <c r="A19" s="4" t="s">
        <v>319</v>
      </c>
      <c r="B19" s="4" t="s">
        <v>504</v>
      </c>
      <c r="D19" t="s">
        <v>64</v>
      </c>
      <c r="E19" t="s">
        <v>11</v>
      </c>
      <c r="F19" t="s">
        <v>65</v>
      </c>
      <c r="G19">
        <v>4707</v>
      </c>
      <c r="H19" t="s">
        <v>38</v>
      </c>
      <c r="I19" t="s">
        <v>66</v>
      </c>
      <c r="J19" t="s">
        <v>15</v>
      </c>
      <c r="K19" t="s">
        <v>24</v>
      </c>
      <c r="L19" t="str">
        <f t="shared" si="0"/>
        <v>(to_timestamp('27.4.2015 23:03:00','DD.MM.YYYY HH24:MI:SS'),'F9 v1.1 B1016','CCAFS LC-40','Turkmen 52 / MonacoSAT',4707,'GTO','Turkmenistan National Space Agency','Success','No attempt'),</v>
      </c>
    </row>
    <row r="20" spans="1:12">
      <c r="A20" s="4" t="s">
        <v>320</v>
      </c>
      <c r="B20" s="4" t="s">
        <v>507</v>
      </c>
      <c r="D20" t="s">
        <v>67</v>
      </c>
      <c r="E20" t="s">
        <v>11</v>
      </c>
      <c r="F20" t="s">
        <v>68</v>
      </c>
      <c r="G20">
        <v>1952</v>
      </c>
      <c r="H20" t="s">
        <v>19</v>
      </c>
      <c r="I20" t="s">
        <v>27</v>
      </c>
      <c r="J20" t="s">
        <v>69</v>
      </c>
      <c r="K20" t="s">
        <v>70</v>
      </c>
      <c r="L20" t="str">
        <f t="shared" si="0"/>
        <v>(to_timestamp('28.6.2015 14:21:00','DD.MM.YYYY HH24:MI:SS'),'F9 v1.1 B1018','CCAFS LC-40','SpaceX CRS-7',1952,'LEO (ISS)','NASA (CRS)','Failure (in flight)','Precluded (drone ship)'),</v>
      </c>
    </row>
    <row r="21" spans="1:12">
      <c r="A21" s="4" t="s">
        <v>321</v>
      </c>
      <c r="B21" s="4" t="s">
        <v>508</v>
      </c>
      <c r="D21" t="s">
        <v>71</v>
      </c>
      <c r="E21" t="s">
        <v>11</v>
      </c>
      <c r="F21" t="s">
        <v>72</v>
      </c>
      <c r="G21">
        <v>2034</v>
      </c>
      <c r="H21" t="s">
        <v>13</v>
      </c>
      <c r="I21" t="s">
        <v>45</v>
      </c>
      <c r="J21" t="s">
        <v>15</v>
      </c>
      <c r="K21" t="s">
        <v>73</v>
      </c>
      <c r="L21" t="str">
        <f t="shared" si="0"/>
        <v>(to_timestamp('22.12.2015 01:29:00','DD.MM.YYYY HH24:MI:SS'),'F9 FT B1019','CCAFS LC-40','OG2 Mission 2  11 Orbcomm-OG2 satellites',2034,'LEO','Orbcomm','Success','Success (ground pad)'),</v>
      </c>
    </row>
    <row r="22" spans="1:12">
      <c r="A22" s="4" t="s">
        <v>322</v>
      </c>
      <c r="B22" s="4" t="s">
        <v>509</v>
      </c>
      <c r="D22" t="s">
        <v>74</v>
      </c>
      <c r="E22" t="s">
        <v>31</v>
      </c>
      <c r="F22" t="s">
        <v>75</v>
      </c>
      <c r="G22">
        <v>553</v>
      </c>
      <c r="H22" t="s">
        <v>13</v>
      </c>
      <c r="I22" t="s">
        <v>76</v>
      </c>
      <c r="J22" t="s">
        <v>15</v>
      </c>
      <c r="K22" t="s">
        <v>54</v>
      </c>
      <c r="L22" t="str">
        <f t="shared" si="0"/>
        <v>(to_timestamp('17.1.2016 18:42:00','DD.MM.YYYY HH24:MI:SS'),'F9 v1.1 B1017','VAFB SLC-4E','Jason-3',553,'LEO','NASA (LSP) NOAA CNES','Success','Failure (drone ship)'),</v>
      </c>
    </row>
    <row r="23" spans="1:12">
      <c r="A23" s="4" t="s">
        <v>323</v>
      </c>
      <c r="B23" s="4" t="s">
        <v>510</v>
      </c>
      <c r="D23" t="s">
        <v>77</v>
      </c>
      <c r="E23" t="s">
        <v>11</v>
      </c>
      <c r="F23" t="s">
        <v>78</v>
      </c>
      <c r="G23">
        <v>5271</v>
      </c>
      <c r="H23" t="s">
        <v>38</v>
      </c>
      <c r="I23" t="s">
        <v>39</v>
      </c>
      <c r="J23" t="s">
        <v>15</v>
      </c>
      <c r="K23" t="s">
        <v>54</v>
      </c>
      <c r="L23" t="str">
        <f t="shared" si="0"/>
        <v>(to_timestamp('4.3.2016 23:35:00','DD.MM.YYYY HH24:MI:SS'),'F9 FT B1020','CCAFS LC-40','SES-9',5271,'GTO','SES','Success','Failure (drone ship)'),</v>
      </c>
    </row>
    <row r="24" spans="1:12">
      <c r="A24" s="4" t="s">
        <v>324</v>
      </c>
      <c r="B24" s="4" t="s">
        <v>511</v>
      </c>
      <c r="D24" t="s">
        <v>79</v>
      </c>
      <c r="E24" t="s">
        <v>11</v>
      </c>
      <c r="F24" t="s">
        <v>80</v>
      </c>
      <c r="G24">
        <v>3136</v>
      </c>
      <c r="H24" t="s">
        <v>19</v>
      </c>
      <c r="I24" t="s">
        <v>27</v>
      </c>
      <c r="J24" t="s">
        <v>15</v>
      </c>
      <c r="K24" t="s">
        <v>81</v>
      </c>
      <c r="L24" t="str">
        <f t="shared" si="0"/>
        <v>(to_timestamp('8.4.2016 20:43:00','DD.MM.YYYY HH24:MI:SS'),'F9 FT B1021.1','CCAFS LC-40','SpaceX CRS-8',3136,'LEO (ISS)','NASA (CRS)','Success','Success (drone ship)'),</v>
      </c>
    </row>
    <row r="25" spans="1:12">
      <c r="A25" s="4" t="s">
        <v>325</v>
      </c>
      <c r="B25" s="4" t="s">
        <v>512</v>
      </c>
      <c r="D25" t="s">
        <v>82</v>
      </c>
      <c r="E25" t="s">
        <v>11</v>
      </c>
      <c r="F25" t="s">
        <v>83</v>
      </c>
      <c r="G25">
        <v>4696</v>
      </c>
      <c r="H25" t="s">
        <v>38</v>
      </c>
      <c r="I25" t="s">
        <v>84</v>
      </c>
      <c r="J25" t="s">
        <v>15</v>
      </c>
      <c r="K25" t="s">
        <v>81</v>
      </c>
      <c r="L25" t="str">
        <f t="shared" si="0"/>
        <v>(to_timestamp('6.5.2016 05:21:00','DD.MM.YYYY HH24:MI:SS'),'F9 FT B1022','CCAFS LC-40','JCSAT-14',4696,'GTO','SKY Perfect JSAT Group','Success','Success (drone ship)'),</v>
      </c>
    </row>
    <row r="26" spans="1:12">
      <c r="A26" s="4" t="s">
        <v>326</v>
      </c>
      <c r="B26" s="4" t="s">
        <v>513</v>
      </c>
      <c r="D26" t="s">
        <v>85</v>
      </c>
      <c r="E26" t="s">
        <v>11</v>
      </c>
      <c r="F26" t="s">
        <v>86</v>
      </c>
      <c r="G26">
        <v>3100</v>
      </c>
      <c r="H26" t="s">
        <v>38</v>
      </c>
      <c r="I26" t="s">
        <v>41</v>
      </c>
      <c r="J26" t="s">
        <v>15</v>
      </c>
      <c r="K26" t="s">
        <v>81</v>
      </c>
      <c r="L26" t="str">
        <f t="shared" si="0"/>
        <v>(to_timestamp('27.5.2016 21:39:00','DD.MM.YYYY HH24:MI:SS'),'F9 FT B1023.1','CCAFS LC-40','Thaicom 8',3100,'GTO','Thaicom','Success','Success (drone ship)'),</v>
      </c>
    </row>
    <row r="27" spans="1:12">
      <c r="A27" s="4" t="s">
        <v>327</v>
      </c>
      <c r="B27" s="4" t="s">
        <v>514</v>
      </c>
      <c r="D27" t="s">
        <v>87</v>
      </c>
      <c r="E27" t="s">
        <v>11</v>
      </c>
      <c r="F27" t="s">
        <v>88</v>
      </c>
      <c r="G27">
        <v>3600</v>
      </c>
      <c r="H27" t="s">
        <v>38</v>
      </c>
      <c r="I27" t="s">
        <v>61</v>
      </c>
      <c r="J27" t="s">
        <v>15</v>
      </c>
      <c r="K27" t="s">
        <v>54</v>
      </c>
      <c r="L27" t="str">
        <f t="shared" si="0"/>
        <v>(to_timestamp('15.6.2016 14:29:00','DD.MM.YYYY HH24:MI:SS'),'F9 FT B1024','CCAFS LC-40','ABS-2A Eutelsat 117 West B',3600,'GTO','ABS Eutelsat','Success','Failure (drone ship)'),</v>
      </c>
    </row>
    <row r="28" spans="1:12">
      <c r="A28" s="4" t="s">
        <v>328</v>
      </c>
      <c r="B28" s="4" t="s">
        <v>515</v>
      </c>
      <c r="D28" t="s">
        <v>89</v>
      </c>
      <c r="E28" t="s">
        <v>11</v>
      </c>
      <c r="F28" t="s">
        <v>90</v>
      </c>
      <c r="G28">
        <v>2257</v>
      </c>
      <c r="H28" t="s">
        <v>19</v>
      </c>
      <c r="I28" t="s">
        <v>27</v>
      </c>
      <c r="J28" t="s">
        <v>15</v>
      </c>
      <c r="K28" t="s">
        <v>73</v>
      </c>
      <c r="L28" t="str">
        <f t="shared" si="0"/>
        <v>(to_timestamp('18.7.2016 04:45:00','DD.MM.YYYY HH24:MI:SS'),'F9 FT B1025.1','CCAFS LC-40','SpaceX CRS-9',2257,'LEO (ISS)','NASA (CRS)','Success','Success (ground pad)'),</v>
      </c>
    </row>
    <row r="29" spans="1:12">
      <c r="A29" s="4" t="s">
        <v>329</v>
      </c>
      <c r="B29" s="4" t="s">
        <v>516</v>
      </c>
      <c r="D29" t="s">
        <v>91</v>
      </c>
      <c r="E29" t="s">
        <v>11</v>
      </c>
      <c r="F29" t="s">
        <v>92</v>
      </c>
      <c r="G29">
        <v>4600</v>
      </c>
      <c r="H29" t="s">
        <v>38</v>
      </c>
      <c r="I29" t="s">
        <v>84</v>
      </c>
      <c r="J29" t="s">
        <v>15</v>
      </c>
      <c r="K29" t="s">
        <v>81</v>
      </c>
      <c r="L29" t="str">
        <f t="shared" si="0"/>
        <v>(to_timestamp('14.8.2016 05:26:00','DD.MM.YYYY HH24:MI:SS'),'F9 FT B1026','CCAFS LC-40','JCSAT-16',4600,'GTO','SKY Perfect JSAT Group','Success','Success (drone ship)'),</v>
      </c>
    </row>
    <row r="30" spans="1:12">
      <c r="A30" s="4" t="s">
        <v>330</v>
      </c>
      <c r="B30" s="4" t="s">
        <v>517</v>
      </c>
      <c r="D30" t="s">
        <v>93</v>
      </c>
      <c r="E30" t="s">
        <v>31</v>
      </c>
      <c r="F30" t="s">
        <v>94</v>
      </c>
      <c r="G30">
        <v>9600</v>
      </c>
      <c r="H30" t="s">
        <v>33</v>
      </c>
      <c r="I30" t="s">
        <v>95</v>
      </c>
      <c r="J30" t="s">
        <v>15</v>
      </c>
      <c r="K30" t="s">
        <v>81</v>
      </c>
      <c r="L30" t="str">
        <f t="shared" si="0"/>
        <v>(to_timestamp('14.1.2017 17:54:00','DD.MM.YYYY HH24:MI:SS'),'F9 FT B1029.1','VAFB SLC-4E','Iridium NEXT 1',9600,'Polar LEO','Iridium Communications','Success','Success (drone ship)'),</v>
      </c>
    </row>
    <row r="31" spans="1:12">
      <c r="A31" s="4" t="s">
        <v>331</v>
      </c>
      <c r="B31" s="4" t="s">
        <v>518</v>
      </c>
      <c r="D31" t="s">
        <v>96</v>
      </c>
      <c r="E31" t="s">
        <v>97</v>
      </c>
      <c r="F31" t="s">
        <v>98</v>
      </c>
      <c r="G31">
        <v>2490</v>
      </c>
      <c r="H31" t="s">
        <v>19</v>
      </c>
      <c r="I31" t="s">
        <v>27</v>
      </c>
      <c r="J31" t="s">
        <v>15</v>
      </c>
      <c r="K31" t="s">
        <v>73</v>
      </c>
      <c r="L31" t="str">
        <f t="shared" si="0"/>
        <v>(to_timestamp('19.2.2017 14:39:00','DD.MM.YYYY HH24:MI:SS'),'F9 FT B1031.1','KSC LC-39A','SpaceX CRS-10',2490,'LEO (ISS)','NASA (CRS)','Success','Success (ground pad)'),</v>
      </c>
    </row>
    <row r="32" spans="1:12">
      <c r="A32" s="4" t="s">
        <v>332</v>
      </c>
      <c r="B32" s="4" t="s">
        <v>519</v>
      </c>
      <c r="D32" t="s">
        <v>99</v>
      </c>
      <c r="E32" t="s">
        <v>97</v>
      </c>
      <c r="F32" t="s">
        <v>100</v>
      </c>
      <c r="G32">
        <v>5600</v>
      </c>
      <c r="H32" t="s">
        <v>38</v>
      </c>
      <c r="I32" t="s">
        <v>101</v>
      </c>
      <c r="J32" t="s">
        <v>15</v>
      </c>
      <c r="K32" t="s">
        <v>24</v>
      </c>
      <c r="L32" t="str">
        <f t="shared" si="0"/>
        <v>(to_timestamp('16.3.2017 06:00:00','DD.MM.YYYY HH24:MI:SS'),'F9 FT B1030','KSC LC-39A','EchoStar 23',5600,'GTO','EchoStar','Success','No attempt'),</v>
      </c>
    </row>
    <row r="33" spans="1:12">
      <c r="A33" s="4" t="s">
        <v>333</v>
      </c>
      <c r="B33" s="4" t="s">
        <v>520</v>
      </c>
      <c r="D33" t="s">
        <v>102</v>
      </c>
      <c r="E33" t="s">
        <v>97</v>
      </c>
      <c r="F33" t="s">
        <v>103</v>
      </c>
      <c r="G33">
        <v>5300</v>
      </c>
      <c r="H33" t="s">
        <v>38</v>
      </c>
      <c r="I33" t="s">
        <v>39</v>
      </c>
      <c r="J33" t="s">
        <v>15</v>
      </c>
      <c r="K33" t="s">
        <v>81</v>
      </c>
      <c r="L33" t="str">
        <f t="shared" si="0"/>
        <v>(to_timestamp('30.3.2017 22:27:00','DD.MM.YYYY HH24:MI:SS'),'F9 FT  B1021.2','KSC LC-39A','SES-10',5300,'GTO','SES','Success','Success (drone ship)'),</v>
      </c>
    </row>
    <row r="34" spans="1:12">
      <c r="A34" s="4" t="s">
        <v>334</v>
      </c>
      <c r="B34" s="4" t="s">
        <v>521</v>
      </c>
      <c r="D34" t="s">
        <v>104</v>
      </c>
      <c r="E34" t="s">
        <v>97</v>
      </c>
      <c r="F34" t="s">
        <v>105</v>
      </c>
      <c r="G34">
        <v>5300</v>
      </c>
      <c r="H34" t="s">
        <v>13</v>
      </c>
      <c r="I34" t="s">
        <v>106</v>
      </c>
      <c r="J34" t="s">
        <v>15</v>
      </c>
      <c r="K34" t="s">
        <v>73</v>
      </c>
      <c r="L34" t="str">
        <f t="shared" si="0"/>
        <v>(to_timestamp('1.5.2017 11:15:00','DD.MM.YYYY HH24:MI:SS'),'F9 FT B1032.1','KSC LC-39A','NROL-76',5300,'LEO','NRO','Success','Success (ground pad)'),</v>
      </c>
    </row>
    <row r="35" spans="1:12">
      <c r="A35" s="4" t="s">
        <v>335</v>
      </c>
      <c r="B35" s="4" t="s">
        <v>522</v>
      </c>
      <c r="D35" t="s">
        <v>107</v>
      </c>
      <c r="E35" t="s">
        <v>97</v>
      </c>
      <c r="F35" t="s">
        <v>108</v>
      </c>
      <c r="G35">
        <v>6070</v>
      </c>
      <c r="H35" t="s">
        <v>38</v>
      </c>
      <c r="I35" t="s">
        <v>109</v>
      </c>
      <c r="J35" t="s">
        <v>15</v>
      </c>
      <c r="K35" t="s">
        <v>24</v>
      </c>
      <c r="L35" t="str">
        <f t="shared" si="0"/>
        <v>(to_timestamp('15.5.2017 23:21:00','DD.MM.YYYY HH24:MI:SS'),'F9 FT B1034','KSC LC-39A','Inmarsat-5 F4',6070,'GTO','Inmarsat','Success','No attempt'),</v>
      </c>
    </row>
    <row r="36" spans="1:12">
      <c r="A36" s="4" t="s">
        <v>336</v>
      </c>
      <c r="B36" s="4" t="s">
        <v>523</v>
      </c>
      <c r="D36" t="s">
        <v>110</v>
      </c>
      <c r="E36" t="s">
        <v>97</v>
      </c>
      <c r="F36" t="s">
        <v>111</v>
      </c>
      <c r="G36">
        <v>2708</v>
      </c>
      <c r="H36" t="s">
        <v>19</v>
      </c>
      <c r="I36" t="s">
        <v>27</v>
      </c>
      <c r="J36" t="s">
        <v>15</v>
      </c>
      <c r="K36" t="s">
        <v>73</v>
      </c>
      <c r="L36" t="str">
        <f t="shared" si="0"/>
        <v>(to_timestamp('3.6.2017 21:07:00','DD.MM.YYYY HH24:MI:SS'),'F9 FT B1035.1','KSC LC-39A','SpaceX CRS-11',2708,'LEO (ISS)','NASA (CRS)','Success','Success (ground pad)'),</v>
      </c>
    </row>
    <row r="37" spans="1:12">
      <c r="A37" s="4" t="s">
        <v>337</v>
      </c>
      <c r="B37" s="4" t="s">
        <v>524</v>
      </c>
      <c r="D37" t="s">
        <v>112</v>
      </c>
      <c r="E37" t="s">
        <v>97</v>
      </c>
      <c r="F37" t="s">
        <v>113</v>
      </c>
      <c r="G37">
        <v>3669</v>
      </c>
      <c r="H37" t="s">
        <v>38</v>
      </c>
      <c r="I37" t="s">
        <v>114</v>
      </c>
      <c r="J37" t="s">
        <v>15</v>
      </c>
      <c r="K37" t="s">
        <v>81</v>
      </c>
      <c r="L37" t="str">
        <f t="shared" si="0"/>
        <v>(to_timestamp('23.6.2017 19:10:00','DD.MM.YYYY HH24:MI:SS'),'F9 FT  B1029.2','KSC LC-39A','BulgariaSat-1',3669,'GTO','Bulsatcom','Success','Success (drone ship)'),</v>
      </c>
    </row>
    <row r="38" spans="1:12">
      <c r="A38" s="4" t="s">
        <v>338</v>
      </c>
      <c r="B38" s="4" t="s">
        <v>525</v>
      </c>
      <c r="D38" t="s">
        <v>115</v>
      </c>
      <c r="E38" t="s">
        <v>31</v>
      </c>
      <c r="F38" t="s">
        <v>116</v>
      </c>
      <c r="G38">
        <v>9600</v>
      </c>
      <c r="H38" t="s">
        <v>13</v>
      </c>
      <c r="I38" t="s">
        <v>95</v>
      </c>
      <c r="J38" t="s">
        <v>15</v>
      </c>
      <c r="K38" t="s">
        <v>81</v>
      </c>
      <c r="L38" t="str">
        <f t="shared" si="0"/>
        <v>(to_timestamp('25.6.2017 20:25:00','DD.MM.YYYY HH24:MI:SS'),'F9 FT B1036.1','VAFB SLC-4E','Iridium NEXT 2',9600,'LEO','Iridium Communications','Success','Success (drone ship)'),</v>
      </c>
    </row>
    <row r="39" spans="1:12">
      <c r="A39" s="4" t="s">
        <v>339</v>
      </c>
      <c r="B39" s="4" t="s">
        <v>526</v>
      </c>
      <c r="D39" t="s">
        <v>117</v>
      </c>
      <c r="E39" t="s">
        <v>97</v>
      </c>
      <c r="F39" t="s">
        <v>118</v>
      </c>
      <c r="G39">
        <v>6761</v>
      </c>
      <c r="H39" t="s">
        <v>38</v>
      </c>
      <c r="I39" t="s">
        <v>119</v>
      </c>
      <c r="J39" t="s">
        <v>15</v>
      </c>
      <c r="K39" t="s">
        <v>24</v>
      </c>
      <c r="L39" t="str">
        <f t="shared" si="0"/>
        <v>(to_timestamp('5.7.2017 23:38:00','DD.MM.YYYY HH24:MI:SS'),'F9 FT B1037','KSC LC-39A','Intelsat 35e',6761,'GTO','Intelsat','Success','No attempt'),</v>
      </c>
    </row>
    <row r="40" spans="1:12">
      <c r="A40" s="4" t="s">
        <v>340</v>
      </c>
      <c r="B40" s="4" t="s">
        <v>527</v>
      </c>
      <c r="D40" t="s">
        <v>120</v>
      </c>
      <c r="E40" t="s">
        <v>97</v>
      </c>
      <c r="F40" t="s">
        <v>121</v>
      </c>
      <c r="G40">
        <v>3310</v>
      </c>
      <c r="H40" t="s">
        <v>19</v>
      </c>
      <c r="I40" t="s">
        <v>27</v>
      </c>
      <c r="J40" t="s">
        <v>15</v>
      </c>
      <c r="K40" t="s">
        <v>73</v>
      </c>
      <c r="L40" t="str">
        <f t="shared" si="0"/>
        <v>(to_timestamp('14.8.2017 16:31:00','DD.MM.YYYY HH24:MI:SS'),'F9 B4 B1039.1','KSC LC-39A','SpaceX CRS-12',3310,'LEO (ISS)','NASA (CRS)','Success','Success (ground pad)'),</v>
      </c>
    </row>
    <row r="41" spans="1:12">
      <c r="A41" s="4" t="s">
        <v>341</v>
      </c>
      <c r="B41" s="4" t="s">
        <v>528</v>
      </c>
      <c r="D41" t="s">
        <v>122</v>
      </c>
      <c r="E41" t="s">
        <v>31</v>
      </c>
      <c r="F41" t="s">
        <v>123</v>
      </c>
      <c r="G41">
        <v>475</v>
      </c>
      <c r="H41" t="s">
        <v>124</v>
      </c>
      <c r="I41" t="s">
        <v>125</v>
      </c>
      <c r="J41" t="s">
        <v>15</v>
      </c>
      <c r="K41" t="s">
        <v>81</v>
      </c>
      <c r="L41" t="str">
        <f t="shared" si="0"/>
        <v>(to_timestamp('24.8.2017 18:51:00','DD.MM.YYYY HH24:MI:SS'),'F9 FT B1038.1','VAFB SLC-4E','Formosat-5',475,'SSO','NSPO','Success','Success (drone ship)'),</v>
      </c>
    </row>
    <row r="42" spans="1:12">
      <c r="A42" s="4" t="s">
        <v>342</v>
      </c>
      <c r="B42" s="4" t="s">
        <v>529</v>
      </c>
      <c r="D42" t="s">
        <v>126</v>
      </c>
      <c r="E42" t="s">
        <v>97</v>
      </c>
      <c r="F42" t="s">
        <v>127</v>
      </c>
      <c r="G42">
        <v>4990</v>
      </c>
      <c r="H42" t="s">
        <v>13</v>
      </c>
      <c r="I42" t="s">
        <v>128</v>
      </c>
      <c r="J42" t="s">
        <v>15</v>
      </c>
      <c r="K42" t="s">
        <v>73</v>
      </c>
      <c r="L42" t="str">
        <f t="shared" si="0"/>
        <v>(to_timestamp('7.9.2017 14:00:00','DD.MM.YYYY HH24:MI:SS'),'F9 B4 B1040.1','KSC LC-39A','Boeing X-37B OTV-5',4990,'LEO','U.S. Air Force','Success','Success (ground pad)'),</v>
      </c>
    </row>
    <row r="43" spans="1:12">
      <c r="A43" s="4" t="s">
        <v>343</v>
      </c>
      <c r="B43" s="4" t="s">
        <v>530</v>
      </c>
      <c r="D43" t="s">
        <v>129</v>
      </c>
      <c r="E43" t="s">
        <v>31</v>
      </c>
      <c r="F43" t="s">
        <v>130</v>
      </c>
      <c r="G43">
        <v>9600</v>
      </c>
      <c r="H43" t="s">
        <v>33</v>
      </c>
      <c r="I43" t="s">
        <v>95</v>
      </c>
      <c r="J43" t="s">
        <v>15</v>
      </c>
      <c r="K43" t="s">
        <v>81</v>
      </c>
      <c r="L43" t="str">
        <f t="shared" si="0"/>
        <v>(to_timestamp('9.10.2017 12:37:00','DD.MM.YYYY HH24:MI:SS'),'F9 B4 B1041.1','VAFB SLC-4E','Iridium NEXT 3',9600,'Polar LEO','Iridium Communications','Success','Success (drone ship)'),</v>
      </c>
    </row>
    <row r="44" spans="1:12">
      <c r="A44" s="4" t="s">
        <v>344</v>
      </c>
      <c r="B44" s="4" t="s">
        <v>531</v>
      </c>
      <c r="D44" t="s">
        <v>131</v>
      </c>
      <c r="E44" t="s">
        <v>97</v>
      </c>
      <c r="F44" t="s">
        <v>132</v>
      </c>
      <c r="G44">
        <v>5200</v>
      </c>
      <c r="H44" t="s">
        <v>38</v>
      </c>
      <c r="I44" t="s">
        <v>133</v>
      </c>
      <c r="J44" t="s">
        <v>15</v>
      </c>
      <c r="K44" t="s">
        <v>81</v>
      </c>
      <c r="L44" t="str">
        <f t="shared" si="0"/>
        <v>(to_timestamp('11.10.2017 22:53:00','DD.MM.YYYY HH24:MI:SS'),'F9 FT  B1031.2','KSC LC-39A','SES-11 / EchoStar 105',5200,'GTO','SES EchoStar','Success','Success (drone ship)'),</v>
      </c>
    </row>
    <row r="45" spans="1:12">
      <c r="A45" s="4" t="s">
        <v>345</v>
      </c>
      <c r="B45" s="4" t="s">
        <v>532</v>
      </c>
      <c r="D45" t="s">
        <v>134</v>
      </c>
      <c r="E45" t="s">
        <v>97</v>
      </c>
      <c r="F45" t="s">
        <v>135</v>
      </c>
      <c r="G45">
        <v>3500</v>
      </c>
      <c r="H45" t="s">
        <v>38</v>
      </c>
      <c r="I45" t="s">
        <v>136</v>
      </c>
      <c r="J45" t="s">
        <v>15</v>
      </c>
      <c r="K45" t="s">
        <v>81</v>
      </c>
      <c r="L45" t="str">
        <f t="shared" si="0"/>
        <v>(to_timestamp('30.10.2017 19:34:00','DD.MM.YYYY HH24:MI:SS'),'F9 B4 B1042.1','KSC LC-39A','Koreasat 5A',3500,'GTO','KT Corporation','Success','Success (drone ship)'),</v>
      </c>
    </row>
    <row r="46" spans="1:12">
      <c r="A46" s="4" t="s">
        <v>346</v>
      </c>
      <c r="B46" s="4" t="s">
        <v>533</v>
      </c>
      <c r="D46" t="s">
        <v>137</v>
      </c>
      <c r="E46" t="s">
        <v>138</v>
      </c>
      <c r="F46" t="s">
        <v>139</v>
      </c>
      <c r="G46">
        <v>2205</v>
      </c>
      <c r="H46" t="s">
        <v>19</v>
      </c>
      <c r="I46" t="s">
        <v>27</v>
      </c>
      <c r="J46" t="s">
        <v>15</v>
      </c>
      <c r="K46" t="s">
        <v>73</v>
      </c>
      <c r="L46" t="str">
        <f t="shared" si="0"/>
        <v>(to_timestamp('15.12.2017 15:36:00','DD.MM.YYYY HH24:MI:SS'),'F9 FT  B1035.2','CCAFS SLC-40','SpaceX CRS-13',2205,'LEO (ISS)','NASA (CRS)','Success','Success (ground pad)'),</v>
      </c>
    </row>
    <row r="47" spans="1:12">
      <c r="A47" s="4" t="s">
        <v>347</v>
      </c>
      <c r="B47" s="4" t="s">
        <v>534</v>
      </c>
      <c r="D47" t="s">
        <v>140</v>
      </c>
      <c r="E47" t="s">
        <v>31</v>
      </c>
      <c r="F47" t="s">
        <v>141</v>
      </c>
      <c r="G47">
        <v>9600</v>
      </c>
      <c r="H47" t="s">
        <v>33</v>
      </c>
      <c r="I47" t="s">
        <v>95</v>
      </c>
      <c r="J47" t="s">
        <v>15</v>
      </c>
      <c r="K47" t="s">
        <v>43</v>
      </c>
      <c r="L47" t="str">
        <f t="shared" si="0"/>
        <v>(to_timestamp('23.12.2017 01:27:00','DD.MM.YYYY HH24:MI:SS'),'F9 FT  B1036.2','VAFB SLC-4E','Iridium NEXT 4',9600,'Polar LEO','Iridium Communications','Success','Controlled (ocean)'),</v>
      </c>
    </row>
    <row r="48" spans="1:12">
      <c r="A48" s="4" t="s">
        <v>348</v>
      </c>
      <c r="B48" s="4" t="s">
        <v>535</v>
      </c>
      <c r="D48" t="s">
        <v>142</v>
      </c>
      <c r="E48" t="s">
        <v>138</v>
      </c>
      <c r="F48" t="s">
        <v>143</v>
      </c>
      <c r="G48">
        <v>5000</v>
      </c>
      <c r="H48" t="s">
        <v>13</v>
      </c>
      <c r="I48" t="s">
        <v>144</v>
      </c>
      <c r="J48" t="s">
        <v>145</v>
      </c>
      <c r="K48" t="s">
        <v>73</v>
      </c>
      <c r="L48" t="str">
        <f t="shared" si="0"/>
        <v>(to_timestamp('8.1.2018 01:00:00','DD.MM.YYYY HH24:MI:SS'),'F9 B4 B1043.1','CCAFS SLC-40','Zuma',5000,'LEO','Northrop Grumman','Success (payload status unclear)','Success (ground pad)'),</v>
      </c>
    </row>
    <row r="49" spans="1:12">
      <c r="A49" s="4" t="s">
        <v>349</v>
      </c>
      <c r="B49" s="4" t="s">
        <v>536</v>
      </c>
      <c r="D49" t="s">
        <v>146</v>
      </c>
      <c r="E49" t="s">
        <v>138</v>
      </c>
      <c r="F49" t="s">
        <v>147</v>
      </c>
      <c r="G49">
        <v>4230</v>
      </c>
      <c r="H49" t="s">
        <v>38</v>
      </c>
      <c r="I49" t="s">
        <v>39</v>
      </c>
      <c r="J49" t="s">
        <v>15</v>
      </c>
      <c r="K49" t="s">
        <v>43</v>
      </c>
      <c r="L49" t="str">
        <f t="shared" si="0"/>
        <v>(to_timestamp('31.1.2018 21:25:00','DD.MM.YYYY HH24:MI:SS'),'F9 FT  B1032.2','CCAFS SLC-40','GovSat-1 / SES-16',4230,'GTO','SES','Success','Controlled (ocean)'),</v>
      </c>
    </row>
    <row r="50" spans="1:12">
      <c r="A50" s="4" t="s">
        <v>350</v>
      </c>
      <c r="B50" s="4" t="s">
        <v>537</v>
      </c>
      <c r="D50" t="s">
        <v>148</v>
      </c>
      <c r="E50" t="s">
        <v>31</v>
      </c>
      <c r="F50" t="s">
        <v>149</v>
      </c>
      <c r="G50">
        <v>2150</v>
      </c>
      <c r="H50" t="s">
        <v>124</v>
      </c>
      <c r="I50" t="s">
        <v>150</v>
      </c>
      <c r="J50" t="s">
        <v>15</v>
      </c>
      <c r="K50" t="s">
        <v>24</v>
      </c>
      <c r="L50" t="str">
        <f t="shared" si="0"/>
        <v>(to_timestamp('22.2.2018 14:17:00','DD.MM.YYYY HH24:MI:SS'),'F9 FT  B1038.2','VAFB SLC-4E','Paz  Tintin A &amp; B',2150,'SSO','Hisdesat exactEarth SpaceX','Success','No attempt'),</v>
      </c>
    </row>
    <row r="51" spans="1:12">
      <c r="A51" s="4" t="s">
        <v>351</v>
      </c>
      <c r="B51" s="4" t="s">
        <v>538</v>
      </c>
      <c r="D51" t="s">
        <v>151</v>
      </c>
      <c r="E51" t="s">
        <v>138</v>
      </c>
      <c r="F51" t="s">
        <v>152</v>
      </c>
      <c r="G51">
        <v>6092</v>
      </c>
      <c r="H51" t="s">
        <v>38</v>
      </c>
      <c r="I51" t="s">
        <v>153</v>
      </c>
      <c r="J51" t="s">
        <v>15</v>
      </c>
      <c r="K51" t="s">
        <v>24</v>
      </c>
      <c r="L51" t="str">
        <f t="shared" si="0"/>
        <v>(to_timestamp('6.3.2018 05:33:00','DD.MM.YYYY HH24:MI:SS'),'F9 B4 B1044','CCAFS SLC-40','Hispasat 30W-6  PODSat',6092,'GTO','Hispasat  NovaWurks','Success','No attempt'),</v>
      </c>
    </row>
    <row r="52" spans="1:12">
      <c r="A52" s="4" t="s">
        <v>352</v>
      </c>
      <c r="B52" s="4" t="s">
        <v>539</v>
      </c>
      <c r="D52" t="s">
        <v>154</v>
      </c>
      <c r="E52" t="s">
        <v>31</v>
      </c>
      <c r="F52" t="s">
        <v>155</v>
      </c>
      <c r="G52">
        <v>9600</v>
      </c>
      <c r="H52" t="s">
        <v>33</v>
      </c>
      <c r="I52" t="s">
        <v>95</v>
      </c>
      <c r="J52" t="s">
        <v>15</v>
      </c>
      <c r="K52" t="s">
        <v>24</v>
      </c>
      <c r="L52" t="str">
        <f t="shared" si="0"/>
        <v>(to_timestamp('30.3.2018 14:14:00','DD.MM.YYYY HH24:MI:SS'),'F9 B4  B1041.2','VAFB SLC-4E','Iridium NEXT 5',9600,'Polar LEO','Iridium Communications','Success','No attempt'),</v>
      </c>
    </row>
    <row r="53" spans="1:12">
      <c r="A53" s="4" t="s">
        <v>353</v>
      </c>
      <c r="B53" s="4" t="s">
        <v>540</v>
      </c>
      <c r="D53" t="s">
        <v>156</v>
      </c>
      <c r="E53" t="s">
        <v>138</v>
      </c>
      <c r="F53" t="s">
        <v>157</v>
      </c>
      <c r="G53">
        <v>2647</v>
      </c>
      <c r="H53" t="s">
        <v>19</v>
      </c>
      <c r="I53" t="s">
        <v>27</v>
      </c>
      <c r="J53" t="s">
        <v>15</v>
      </c>
      <c r="K53" t="s">
        <v>24</v>
      </c>
      <c r="L53" t="str">
        <f t="shared" si="0"/>
        <v>(to_timestamp('2.4.2018 20:30:00','DD.MM.YYYY HH24:MI:SS'),'F9 B4  B1039.2','CCAFS SLC-40','SpaceX CRS-14',2647,'LEO (ISS)','NASA (CRS)','Success','No attempt'),</v>
      </c>
    </row>
    <row r="54" spans="1:12">
      <c r="A54" s="4" t="s">
        <v>354</v>
      </c>
      <c r="B54" s="4" t="s">
        <v>541</v>
      </c>
      <c r="D54" t="s">
        <v>158</v>
      </c>
      <c r="E54" t="s">
        <v>138</v>
      </c>
      <c r="F54" t="s">
        <v>159</v>
      </c>
      <c r="G54">
        <v>362</v>
      </c>
      <c r="H54" t="s">
        <v>57</v>
      </c>
      <c r="I54" t="s">
        <v>160</v>
      </c>
      <c r="J54" t="s">
        <v>15</v>
      </c>
      <c r="K54" t="s">
        <v>81</v>
      </c>
      <c r="L54" t="str">
        <f t="shared" si="0"/>
        <v>(to_timestamp('18.4.2018 22:51:00','DD.MM.YYYY HH24:MI:SS'),'F9 B4 B1045.1','CCAFS SLC-40','Transiting Exoplanet Survey Satellite (TESS)',362,'HEO','NASA (LSP)','Success','Success (drone ship)'),</v>
      </c>
    </row>
    <row r="55" spans="1:12">
      <c r="A55" s="4" t="s">
        <v>355</v>
      </c>
      <c r="B55" s="4" t="s">
        <v>542</v>
      </c>
      <c r="D55" t="s">
        <v>161</v>
      </c>
      <c r="E55" t="s">
        <v>97</v>
      </c>
      <c r="F55" t="s">
        <v>162</v>
      </c>
      <c r="G55">
        <v>3600</v>
      </c>
      <c r="H55" t="s">
        <v>38</v>
      </c>
      <c r="I55" t="s">
        <v>163</v>
      </c>
      <c r="J55" t="s">
        <v>15</v>
      </c>
      <c r="K55" t="s">
        <v>81</v>
      </c>
      <c r="L55" t="str">
        <f t="shared" si="0"/>
        <v>(to_timestamp('11.5.2018 20:14:00','DD.MM.YYYY HH24:MI:SS'),'F9 B5  B1046.1','KSC LC-39A','Bangabandhu-1',3600,'GTO','Thales-Alenia/BTRC','Success','Success (drone ship)'),</v>
      </c>
    </row>
    <row r="56" spans="1:12">
      <c r="A56" s="4" t="s">
        <v>356</v>
      </c>
      <c r="B56" s="4" t="s">
        <v>543</v>
      </c>
      <c r="D56" t="s">
        <v>164</v>
      </c>
      <c r="E56" t="s">
        <v>31</v>
      </c>
      <c r="F56" t="s">
        <v>165</v>
      </c>
      <c r="G56">
        <v>6460</v>
      </c>
      <c r="H56" t="s">
        <v>33</v>
      </c>
      <c r="I56" t="s">
        <v>166</v>
      </c>
      <c r="J56" t="s">
        <v>15</v>
      </c>
      <c r="K56" t="s">
        <v>24</v>
      </c>
      <c r="L56" t="str">
        <f t="shared" si="0"/>
        <v>(to_timestamp('22.5.2018 19:47:58','DD.MM.YYYY HH24:MI:SS'),'F9 B4  B1043.2','VAFB SLC-4E','Iridium NEXT 6   GRACE-FO 1, 2',6460,'Polar LEO','Iridium Communications GFZ ‚Äö NASA','Success','No attempt'),</v>
      </c>
    </row>
    <row r="57" spans="1:12">
      <c r="A57" s="4" t="s">
        <v>357</v>
      </c>
      <c r="B57" s="4" t="s">
        <v>515</v>
      </c>
      <c r="D57" t="s">
        <v>167</v>
      </c>
      <c r="E57" t="s">
        <v>138</v>
      </c>
      <c r="F57" t="s">
        <v>168</v>
      </c>
      <c r="G57">
        <v>5384</v>
      </c>
      <c r="H57" t="s">
        <v>38</v>
      </c>
      <c r="I57" t="s">
        <v>39</v>
      </c>
      <c r="J57" t="s">
        <v>15</v>
      </c>
      <c r="K57" t="s">
        <v>24</v>
      </c>
      <c r="L57" t="str">
        <f t="shared" si="0"/>
        <v>(to_timestamp('4.6.2018 04:45:00','DD.MM.YYYY HH24:MI:SS'),'F9 B4  B1040.2','CCAFS SLC-40','SES-12',5384,'GTO','SES','Success','No attempt'),</v>
      </c>
    </row>
    <row r="58" spans="1:12">
      <c r="A58" s="4" t="s">
        <v>358</v>
      </c>
      <c r="B58" s="4" t="s">
        <v>544</v>
      </c>
      <c r="D58" t="s">
        <v>169</v>
      </c>
      <c r="E58" t="s">
        <v>138</v>
      </c>
      <c r="F58" t="s">
        <v>170</v>
      </c>
      <c r="G58">
        <v>2697</v>
      </c>
      <c r="H58" t="s">
        <v>19</v>
      </c>
      <c r="I58" t="s">
        <v>27</v>
      </c>
      <c r="J58" t="s">
        <v>15</v>
      </c>
      <c r="K58" t="s">
        <v>24</v>
      </c>
      <c r="L58" t="str">
        <f t="shared" si="0"/>
        <v>(to_timestamp('29.6.2018 09:42:00','DD.MM.YYYY HH24:MI:SS'),'F9 B4 B1045.2','CCAFS SLC-40','SpaceX CRS-15',2697,'LEO (ISS)','NASA (CRS)','Success','No attempt'),</v>
      </c>
    </row>
    <row r="59" spans="1:12">
      <c r="A59" s="4" t="s">
        <v>359</v>
      </c>
      <c r="B59" s="4" t="s">
        <v>545</v>
      </c>
      <c r="D59" t="s">
        <v>171</v>
      </c>
      <c r="E59" t="s">
        <v>138</v>
      </c>
      <c r="F59" t="s">
        <v>172</v>
      </c>
      <c r="G59">
        <v>7075</v>
      </c>
      <c r="H59" t="s">
        <v>38</v>
      </c>
      <c r="I59" t="s">
        <v>173</v>
      </c>
      <c r="J59" t="s">
        <v>15</v>
      </c>
      <c r="K59" t="s">
        <v>15</v>
      </c>
      <c r="L59" t="str">
        <f t="shared" si="0"/>
        <v>(to_timestamp('22.7.2018 05:50:00','DD.MM.YYYY HH24:MI:SS'),'F9 B5B1047.1','CCAFS SLC-40','Telstar 19V',7075,'GTO','Telesat','Success','Success'),</v>
      </c>
    </row>
    <row r="60" spans="1:12">
      <c r="A60" s="4" t="s">
        <v>360</v>
      </c>
      <c r="B60" s="4" t="s">
        <v>546</v>
      </c>
      <c r="D60" t="s">
        <v>174</v>
      </c>
      <c r="E60" t="s">
        <v>31</v>
      </c>
      <c r="F60" t="s">
        <v>175</v>
      </c>
      <c r="G60">
        <v>9600</v>
      </c>
      <c r="H60" t="s">
        <v>33</v>
      </c>
      <c r="I60" t="s">
        <v>95</v>
      </c>
      <c r="J60" t="s">
        <v>15</v>
      </c>
      <c r="K60" t="s">
        <v>15</v>
      </c>
      <c r="L60" t="str">
        <f t="shared" si="0"/>
        <v>(to_timestamp('25.7.2018 11:39:00','DD.MM.YYYY HH24:MI:SS'),'F9 B5B1048.1','VAFB SLC-4E','Iridium NEXT-7',9600,'Polar LEO','Iridium Communications','Success','Success'),</v>
      </c>
    </row>
    <row r="61" spans="1:12">
      <c r="A61" s="4" t="s">
        <v>361</v>
      </c>
      <c r="B61" s="4" t="s">
        <v>547</v>
      </c>
      <c r="D61" t="s">
        <v>176</v>
      </c>
      <c r="E61" t="s">
        <v>138</v>
      </c>
      <c r="F61" t="s">
        <v>177</v>
      </c>
      <c r="G61">
        <v>5800</v>
      </c>
      <c r="H61" t="s">
        <v>38</v>
      </c>
      <c r="I61" t="s">
        <v>178</v>
      </c>
      <c r="J61" t="s">
        <v>15</v>
      </c>
      <c r="K61" t="s">
        <v>15</v>
      </c>
      <c r="L61" t="str">
        <f t="shared" si="0"/>
        <v>(to_timestamp('7.8.2018 05:18:00','DD.MM.YYYY HH24:MI:SS'),'F9 B5 B1046.2','CCAFS SLC-40','Merah Putih ',5800,'GTO','Telkom Indonesia','Success','Success'),</v>
      </c>
    </row>
    <row r="62" spans="1:12">
      <c r="A62" s="4" t="s">
        <v>362</v>
      </c>
      <c r="B62" s="4" t="s">
        <v>515</v>
      </c>
      <c r="D62" t="s">
        <v>179</v>
      </c>
      <c r="E62" t="s">
        <v>138</v>
      </c>
      <c r="F62" t="s">
        <v>180</v>
      </c>
      <c r="G62">
        <v>7060</v>
      </c>
      <c r="H62" t="s">
        <v>38</v>
      </c>
      <c r="I62" t="s">
        <v>173</v>
      </c>
      <c r="J62" t="s">
        <v>15</v>
      </c>
      <c r="K62" t="s">
        <v>15</v>
      </c>
      <c r="L62" t="str">
        <f t="shared" si="0"/>
        <v>(to_timestamp('10.9.2018 04:45:00','DD.MM.YYYY HH24:MI:SS'),'F9 B5B1049.1','CCAFS SLC-40','Telstar 18V / Apstar-5C',7060,'GTO','Telesat','Success','Success'),</v>
      </c>
    </row>
    <row r="63" spans="1:12">
      <c r="A63" s="4" t="s">
        <v>363</v>
      </c>
      <c r="B63" s="4" t="s">
        <v>548</v>
      </c>
      <c r="D63" t="s">
        <v>181</v>
      </c>
      <c r="E63" t="s">
        <v>31</v>
      </c>
      <c r="F63" t="s">
        <v>182</v>
      </c>
      <c r="G63">
        <v>3000</v>
      </c>
      <c r="H63" t="s">
        <v>124</v>
      </c>
      <c r="I63" t="s">
        <v>183</v>
      </c>
      <c r="J63" t="s">
        <v>15</v>
      </c>
      <c r="K63" t="s">
        <v>15</v>
      </c>
      <c r="L63" t="str">
        <f t="shared" si="0"/>
        <v>(to_timestamp('8.10.2018 02:22:00','DD.MM.YYYY HH24:MI:SS'),'F9 B5 B1048.2','VAFB SLC-4E','SAOCOM 1A',3000,'SSO','CONAE','Success','Success'),</v>
      </c>
    </row>
    <row r="64" spans="1:12">
      <c r="A64" s="4" t="s">
        <v>364</v>
      </c>
      <c r="B64" s="4" t="s">
        <v>549</v>
      </c>
      <c r="D64" t="s">
        <v>184</v>
      </c>
      <c r="E64" t="s">
        <v>97</v>
      </c>
      <c r="F64" t="s">
        <v>185</v>
      </c>
      <c r="G64">
        <v>5300</v>
      </c>
      <c r="H64" t="s">
        <v>38</v>
      </c>
      <c r="I64" t="s">
        <v>186</v>
      </c>
      <c r="J64" t="s">
        <v>15</v>
      </c>
      <c r="K64" t="s">
        <v>15</v>
      </c>
      <c r="L64" t="str">
        <f t="shared" si="0"/>
        <v>(to_timestamp('15.11.2018 20:46:00','DD.MM.YYYY HH24:MI:SS'),'F9 B5 B1047.2','KSC LC-39A','Es hail 2',5300,'GTO','Es hailSat','Success','Success'),</v>
      </c>
    </row>
    <row r="65" spans="1:12">
      <c r="A65" s="4" t="s">
        <v>365</v>
      </c>
      <c r="B65" s="4" t="s">
        <v>550</v>
      </c>
      <c r="D65" t="s">
        <v>187</v>
      </c>
      <c r="E65" t="s">
        <v>31</v>
      </c>
      <c r="F65" t="s">
        <v>188</v>
      </c>
      <c r="G65">
        <v>4000</v>
      </c>
      <c r="H65" t="s">
        <v>124</v>
      </c>
      <c r="I65" t="s">
        <v>189</v>
      </c>
      <c r="J65" t="s">
        <v>15</v>
      </c>
      <c r="K65" t="s">
        <v>15</v>
      </c>
      <c r="L65" t="str">
        <f t="shared" si="0"/>
        <v>(to_timestamp('3.12.2018 18:34:05','DD.MM.YYYY HH24:MI:SS'),'F9 B5 B1046.3','VAFB SLC-4E','SSO-A ',4000,'SSO','Spaceflight Industries','Success','Success'),</v>
      </c>
    </row>
    <row r="66" spans="1:12">
      <c r="A66" s="4" t="s">
        <v>366</v>
      </c>
      <c r="B66" s="4" t="s">
        <v>551</v>
      </c>
      <c r="D66" t="s">
        <v>190</v>
      </c>
      <c r="E66" t="s">
        <v>138</v>
      </c>
      <c r="F66" t="s">
        <v>191</v>
      </c>
      <c r="G66">
        <v>2500</v>
      </c>
      <c r="H66" t="s">
        <v>19</v>
      </c>
      <c r="I66" t="s">
        <v>27</v>
      </c>
      <c r="J66" t="s">
        <v>15</v>
      </c>
      <c r="K66" t="s">
        <v>192</v>
      </c>
      <c r="L66" t="str">
        <f t="shared" si="0"/>
        <v>(to_timestamp('5.12.2018 18:16:00','DD.MM.YYYY HH24:MI:SS'),'F9 B5B1050','CCAFS SLC-40','SpaceX CRS-16',2500,'LEO (ISS)','NASA (CRS)','Success','Failure'),</v>
      </c>
    </row>
    <row r="67" spans="1:12">
      <c r="A67" s="4" t="s">
        <v>367</v>
      </c>
      <c r="B67" s="4" t="s">
        <v>552</v>
      </c>
      <c r="D67" t="s">
        <v>193</v>
      </c>
      <c r="E67" t="s">
        <v>138</v>
      </c>
      <c r="F67" t="s">
        <v>194</v>
      </c>
      <c r="G67">
        <v>4400</v>
      </c>
      <c r="H67" t="s">
        <v>195</v>
      </c>
      <c r="I67" t="s">
        <v>196</v>
      </c>
      <c r="J67" t="s">
        <v>197</v>
      </c>
      <c r="K67" t="s">
        <v>24</v>
      </c>
      <c r="L67" t="str">
        <f t="shared" ref="L67:L102" si="1">CONCATENATE("(to_timestamp('",A67," ",B67,"','DD.MM.YYYY HH24:MI:SS'),'",D67,"','",E67,"','",F67,"',",G67,",'",H67,"','",I67,"','",J67,"','",K67,"'),")</f>
        <v>(to_timestamp('23.12.2018 13:51:00','DD.MM.YYYY HH24:MI:SS'),'F9 B5B1054','CCAFS SLC-40','GPS III-01 ',4400,'MEO','USAF','Success ','No attempt'),</v>
      </c>
    </row>
    <row r="68" spans="1:12">
      <c r="A68" s="4" t="s">
        <v>368</v>
      </c>
      <c r="B68" s="4" t="s">
        <v>553</v>
      </c>
      <c r="D68" t="s">
        <v>198</v>
      </c>
      <c r="E68" t="s">
        <v>31</v>
      </c>
      <c r="F68" t="s">
        <v>199</v>
      </c>
      <c r="G68">
        <v>9600</v>
      </c>
      <c r="H68" t="s">
        <v>33</v>
      </c>
      <c r="I68" t="s">
        <v>95</v>
      </c>
      <c r="J68" t="s">
        <v>15</v>
      </c>
      <c r="K68" t="s">
        <v>15</v>
      </c>
      <c r="L68" t="str">
        <f t="shared" si="1"/>
        <v>(to_timestamp('11.1.2019 15:31:00','DD.MM.YYYY HH24:MI:SS'),'F9 B5 B1049.2','VAFB SLC-4E','Iridium NEXT-8',9600,'Polar LEO','Iridium Communications','Success','Success'),</v>
      </c>
    </row>
    <row r="69" spans="1:12">
      <c r="A69" s="4" t="s">
        <v>369</v>
      </c>
      <c r="B69" s="4" t="s">
        <v>554</v>
      </c>
      <c r="D69" t="s">
        <v>200</v>
      </c>
      <c r="E69" t="s">
        <v>138</v>
      </c>
      <c r="F69" t="s">
        <v>201</v>
      </c>
      <c r="G69">
        <v>4850</v>
      </c>
      <c r="H69" t="s">
        <v>38</v>
      </c>
      <c r="I69" t="s">
        <v>202</v>
      </c>
      <c r="J69" t="s">
        <v>15</v>
      </c>
      <c r="K69" t="s">
        <v>15</v>
      </c>
      <c r="L69" t="str">
        <f t="shared" si="1"/>
        <v>(to_timestamp('22.2.2019 01:45:00','DD.MM.YYYY HH24:MI:SS'),'F9 B5 B1048.3','CCAFS SLC-40','Nusantara Satu, Beresheet Moon lander, S5',4850,'GTO','PSN, SpaceIL / IAI','Success','Success'),</v>
      </c>
    </row>
    <row r="70" spans="1:12">
      <c r="A70" s="4" t="s">
        <v>370</v>
      </c>
      <c r="B70" s="4" t="s">
        <v>555</v>
      </c>
      <c r="D70" t="s">
        <v>203</v>
      </c>
      <c r="E70" t="s">
        <v>97</v>
      </c>
      <c r="F70" t="s">
        <v>204</v>
      </c>
      <c r="G70">
        <v>12055</v>
      </c>
      <c r="H70" t="s">
        <v>19</v>
      </c>
      <c r="I70" t="s">
        <v>205</v>
      </c>
      <c r="J70" t="s">
        <v>15</v>
      </c>
      <c r="K70" t="s">
        <v>15</v>
      </c>
      <c r="L70" t="str">
        <f t="shared" si="1"/>
        <v>(to_timestamp('2.3.2019 07:49:00','DD.MM.YYYY HH24:MI:SS'),'F9 B5B1051.1','KSC LC-39A','Crew Dragon Demo-1, SpaceX CRS-17 ',12055,'LEO (ISS)','NASA (CCD) ','Success','Success'),</v>
      </c>
    </row>
    <row r="71" spans="1:12">
      <c r="A71" s="4" t="s">
        <v>371</v>
      </c>
      <c r="B71" s="4" t="s">
        <v>556</v>
      </c>
      <c r="D71" t="s">
        <v>206</v>
      </c>
      <c r="E71" t="s">
        <v>138</v>
      </c>
      <c r="F71" t="s">
        <v>207</v>
      </c>
      <c r="G71">
        <v>2495</v>
      </c>
      <c r="H71" t="s">
        <v>19</v>
      </c>
      <c r="I71" t="s">
        <v>27</v>
      </c>
      <c r="J71" t="s">
        <v>15</v>
      </c>
      <c r="K71" t="s">
        <v>15</v>
      </c>
      <c r="L71" t="str">
        <f t="shared" si="1"/>
        <v>(to_timestamp('4.5.2019 06:48:00','DD.MM.YYYY HH24:MI:SS'),'F9 B5B1056.1 ','CCAFS SLC-40','SpaceX CRS-17, Starlink v0.9',2495,'LEO (ISS)','NASA (CRS)','Success','Success'),</v>
      </c>
    </row>
    <row r="72" spans="1:12">
      <c r="A72" s="4" t="s">
        <v>372</v>
      </c>
      <c r="B72" s="4" t="s">
        <v>557</v>
      </c>
      <c r="D72" t="s">
        <v>208</v>
      </c>
      <c r="E72" t="s">
        <v>138</v>
      </c>
      <c r="F72" t="s">
        <v>209</v>
      </c>
      <c r="G72">
        <v>13620</v>
      </c>
      <c r="H72" t="s">
        <v>13</v>
      </c>
      <c r="I72" t="s">
        <v>14</v>
      </c>
      <c r="J72" t="s">
        <v>15</v>
      </c>
      <c r="K72" t="s">
        <v>15</v>
      </c>
      <c r="L72" t="str">
        <f t="shared" si="1"/>
        <v>(to_timestamp('24.5.2019 02:30:00','DD.MM.YYYY HH24:MI:SS'),'F9 B5 B1049.3','CCAFS SLC-40','Starlink v0.9, RADARSAT Constellation',13620,'LEO','SpaceX','Success','Success'),</v>
      </c>
    </row>
    <row r="73" spans="1:12">
      <c r="A73" s="4" t="s">
        <v>373</v>
      </c>
      <c r="B73" s="4" t="s">
        <v>537</v>
      </c>
      <c r="D73" t="s">
        <v>210</v>
      </c>
      <c r="E73" t="s">
        <v>31</v>
      </c>
      <c r="F73" t="s">
        <v>211</v>
      </c>
      <c r="G73">
        <v>4200</v>
      </c>
      <c r="H73" t="s">
        <v>124</v>
      </c>
      <c r="I73" t="s">
        <v>212</v>
      </c>
      <c r="J73" t="s">
        <v>15</v>
      </c>
      <c r="K73" t="s">
        <v>15</v>
      </c>
      <c r="L73" t="str">
        <f t="shared" si="1"/>
        <v>(to_timestamp('12.6.2019 14:17:00','DD.MM.YYYY HH24:MI:SS'),'F9 B5 B1051.2 ','VAFB SLC-4E','RADARSAT Constellation, SpaceX CRS-18 ',4200,'SSO','Canadian Space Agency (CSA)','Success','Success'),</v>
      </c>
    </row>
    <row r="74" spans="1:12">
      <c r="A74" s="4" t="s">
        <v>374</v>
      </c>
      <c r="B74" s="4" t="s">
        <v>558</v>
      </c>
      <c r="D74" t="s">
        <v>213</v>
      </c>
      <c r="E74" t="s">
        <v>138</v>
      </c>
      <c r="F74" t="s">
        <v>214</v>
      </c>
      <c r="G74">
        <v>2268</v>
      </c>
      <c r="H74" t="s">
        <v>19</v>
      </c>
      <c r="I74" t="s">
        <v>27</v>
      </c>
      <c r="J74" t="s">
        <v>15</v>
      </c>
      <c r="K74" t="s">
        <v>15</v>
      </c>
      <c r="L74" t="str">
        <f t="shared" si="1"/>
        <v>(to_timestamp('25.7.2019 22:01:00','DD.MM.YYYY HH24:MI:SS'),'F9 B5 B1056.2 ','CCAFS SLC-40','SpaceX CRS-18, AMOS-17 ',2268,'LEO (ISS)','NASA (CRS)','Success','Success'),</v>
      </c>
    </row>
    <row r="75" spans="1:12">
      <c r="A75" s="4" t="s">
        <v>375</v>
      </c>
      <c r="B75" s="4" t="s">
        <v>559</v>
      </c>
      <c r="D75" t="s">
        <v>215</v>
      </c>
      <c r="E75" t="s">
        <v>138</v>
      </c>
      <c r="F75" t="s">
        <v>216</v>
      </c>
      <c r="G75">
        <v>6500</v>
      </c>
      <c r="H75" t="s">
        <v>38</v>
      </c>
      <c r="I75" t="s">
        <v>217</v>
      </c>
      <c r="J75" t="s">
        <v>15</v>
      </c>
      <c r="K75" t="s">
        <v>218</v>
      </c>
      <c r="L75" t="str">
        <f t="shared" si="1"/>
        <v>(to_timestamp('6.8.2019 23:23:00','DD.MM.YYYY HH24:MI:SS'),'F9 B5 B1047.3 ','CCAFS SLC-40','AMOS-17, Starlink 1 v1.0 ',6500,'GTO','Spacecom','Success','No attempt '),</v>
      </c>
    </row>
    <row r="76" spans="1:12">
      <c r="A76" s="4" t="s">
        <v>376</v>
      </c>
      <c r="B76" s="4" t="s">
        <v>560</v>
      </c>
      <c r="D76" t="s">
        <v>219</v>
      </c>
      <c r="E76" t="s">
        <v>138</v>
      </c>
      <c r="F76" t="s">
        <v>220</v>
      </c>
      <c r="G76">
        <v>15600</v>
      </c>
      <c r="H76" t="s">
        <v>13</v>
      </c>
      <c r="I76" t="s">
        <v>14</v>
      </c>
      <c r="J76" t="s">
        <v>15</v>
      </c>
      <c r="K76" t="s">
        <v>15</v>
      </c>
      <c r="L76" t="str">
        <f t="shared" si="1"/>
        <v>(to_timestamp('11.11.2019 14:56:00','DD.MM.YYYY HH24:MI:SS'),'F9 B5 B1048.4','CCAFS SLC-40','Starlink 1 v1.0, SpaceX CRS-19 ',15600,'LEO','SpaceX','Success','Success'),</v>
      </c>
    </row>
    <row r="77" spans="1:12">
      <c r="A77" s="4" t="s">
        <v>377</v>
      </c>
      <c r="B77" s="4" t="s">
        <v>561</v>
      </c>
      <c r="D77" t="s">
        <v>221</v>
      </c>
      <c r="E77" t="s">
        <v>138</v>
      </c>
      <c r="F77" t="s">
        <v>222</v>
      </c>
      <c r="G77">
        <v>2617</v>
      </c>
      <c r="H77" t="s">
        <v>19</v>
      </c>
      <c r="I77" t="s">
        <v>223</v>
      </c>
      <c r="J77" t="s">
        <v>15</v>
      </c>
      <c r="K77" t="s">
        <v>15</v>
      </c>
      <c r="L77" t="str">
        <f t="shared" si="1"/>
        <v>(to_timestamp('5.12.2019 17:29:00','DD.MM.YYYY HH24:MI:SS'),'F9 B5B1059.1','CCAFS SLC-40','SpaceX CRS-19, JCSat-18 / Kacific 1 ',2617,'LEO (ISS)','NASA (CRS), Kacific 1','Success','Success'),</v>
      </c>
    </row>
    <row r="78" spans="1:12">
      <c r="A78" s="4" t="s">
        <v>378</v>
      </c>
      <c r="B78" s="4" t="s">
        <v>562</v>
      </c>
      <c r="D78" t="s">
        <v>224</v>
      </c>
      <c r="E78" t="s">
        <v>138</v>
      </c>
      <c r="F78" t="s">
        <v>225</v>
      </c>
      <c r="G78">
        <v>6956</v>
      </c>
      <c r="H78" t="s">
        <v>38</v>
      </c>
      <c r="I78" t="s">
        <v>226</v>
      </c>
      <c r="J78" t="s">
        <v>15</v>
      </c>
      <c r="K78" t="s">
        <v>15</v>
      </c>
      <c r="L78" t="str">
        <f t="shared" si="1"/>
        <v>(to_timestamp('17.12.2019 00:10:00','DD.MM.YYYY HH24:MI:SS'),'F9 B5 B1056.3 ','CCAFS SLC-40','JCSat-18 / Kacific 1, Starlink 2 v1.0 ',6956,'GTO','Sky Perfect JSAT, Kacific 1','Success','Success'),</v>
      </c>
    </row>
    <row r="79" spans="1:12">
      <c r="A79" s="4" t="s">
        <v>379</v>
      </c>
      <c r="B79" s="4" t="s">
        <v>563</v>
      </c>
      <c r="D79" t="s">
        <v>227</v>
      </c>
      <c r="E79" t="s">
        <v>138</v>
      </c>
      <c r="F79" t="s">
        <v>228</v>
      </c>
      <c r="G79">
        <v>15600</v>
      </c>
      <c r="H79" t="s">
        <v>13</v>
      </c>
      <c r="I79" t="s">
        <v>14</v>
      </c>
      <c r="J79" t="s">
        <v>15</v>
      </c>
      <c r="K79" t="s">
        <v>15</v>
      </c>
      <c r="L79" t="str">
        <f t="shared" si="1"/>
        <v>(to_timestamp('7.1.2020 02:33:00','DD.MM.YYYY HH24:MI:SS'),'F9 B5 B1049.4','CCAFS SLC-40','Starlink 2 v1.0, Crew Dragon in-flight abort test ',15600,'LEO','SpaceX','Success','Success'),</v>
      </c>
    </row>
    <row r="80" spans="1:12">
      <c r="A80" s="4" t="s">
        <v>380</v>
      </c>
      <c r="B80" s="4" t="s">
        <v>564</v>
      </c>
      <c r="D80" t="s">
        <v>229</v>
      </c>
      <c r="E80" t="s">
        <v>97</v>
      </c>
      <c r="F80" t="s">
        <v>230</v>
      </c>
      <c r="G80">
        <v>12050</v>
      </c>
      <c r="H80" t="s">
        <v>231</v>
      </c>
      <c r="I80" t="s">
        <v>232</v>
      </c>
      <c r="J80" t="s">
        <v>15</v>
      </c>
      <c r="K80" t="s">
        <v>24</v>
      </c>
      <c r="L80" t="str">
        <f t="shared" si="1"/>
        <v>(to_timestamp('19.1.2020 15:30:00','DD.MM.YYYY HH24:MI:SS'),'F9 B5 B1046.4','KSC LC-39A','Crew Dragon in-flight abort test, Starlink 3 v1.0 ',12050,'Sub-orbital','NASA (CTS)','Success','No attempt'),</v>
      </c>
    </row>
    <row r="81" spans="1:12">
      <c r="A81" s="4" t="s">
        <v>381</v>
      </c>
      <c r="B81" s="4" t="s">
        <v>565</v>
      </c>
      <c r="D81" t="s">
        <v>233</v>
      </c>
      <c r="E81" t="s">
        <v>138</v>
      </c>
      <c r="F81" t="s">
        <v>234</v>
      </c>
      <c r="G81">
        <v>15600</v>
      </c>
      <c r="H81" t="s">
        <v>13</v>
      </c>
      <c r="I81" t="s">
        <v>14</v>
      </c>
      <c r="J81" t="s">
        <v>15</v>
      </c>
      <c r="K81" t="s">
        <v>15</v>
      </c>
      <c r="L81" t="str">
        <f t="shared" si="1"/>
        <v>(to_timestamp('29.1.2020 14:07:00','DD.MM.YYYY HH24:MI:SS'),'F9 B5 B1051.3','CCAFS SLC-40','Starlink 3 v1.0, Starlink 4 v1.0 ',15600,'LEO','SpaceX','Success','Success'),</v>
      </c>
    </row>
    <row r="82" spans="1:12">
      <c r="A82" s="4" t="s">
        <v>382</v>
      </c>
      <c r="B82" s="4" t="s">
        <v>566</v>
      </c>
      <c r="D82" t="s">
        <v>235</v>
      </c>
      <c r="E82" t="s">
        <v>138</v>
      </c>
      <c r="F82" t="s">
        <v>236</v>
      </c>
      <c r="G82">
        <v>15600</v>
      </c>
      <c r="H82" t="s">
        <v>13</v>
      </c>
      <c r="I82" t="s">
        <v>14</v>
      </c>
      <c r="J82" t="s">
        <v>15</v>
      </c>
      <c r="K82" t="s">
        <v>192</v>
      </c>
      <c r="L82" t="str">
        <f t="shared" si="1"/>
        <v>(to_timestamp('17.2.2020 15:05:00','DD.MM.YYYY HH24:MI:SS'),'F9 B5 B1056.4','CCAFS SLC-40','Starlink 4 v1.0, SpaceX CRS-20',15600,'LEO','SpaceX','Success','Failure'),</v>
      </c>
    </row>
    <row r="83" spans="1:12">
      <c r="A83" s="4" t="s">
        <v>383</v>
      </c>
      <c r="B83" s="4" t="s">
        <v>567</v>
      </c>
      <c r="D83" t="s">
        <v>237</v>
      </c>
      <c r="E83" t="s">
        <v>138</v>
      </c>
      <c r="F83" t="s">
        <v>238</v>
      </c>
      <c r="G83">
        <v>1977</v>
      </c>
      <c r="H83" t="s">
        <v>19</v>
      </c>
      <c r="I83" t="s">
        <v>27</v>
      </c>
      <c r="J83" t="s">
        <v>15</v>
      </c>
      <c r="K83" t="s">
        <v>15</v>
      </c>
      <c r="L83" t="str">
        <f t="shared" si="1"/>
        <v>(to_timestamp('7.3.2020 04:50:00','DD.MM.YYYY HH24:MI:SS'),'F9 B5 B1059.2','CCAFS SLC-40','SpaceX CRS-20, Starlink 5 v1.0 ',1977,'LEO (ISS)','NASA (CRS)','Success','Success'),</v>
      </c>
    </row>
    <row r="84" spans="1:12">
      <c r="A84" s="4" t="s">
        <v>384</v>
      </c>
      <c r="B84" s="4" t="s">
        <v>568</v>
      </c>
      <c r="D84" t="s">
        <v>239</v>
      </c>
      <c r="E84" t="s">
        <v>97</v>
      </c>
      <c r="F84" t="s">
        <v>240</v>
      </c>
      <c r="G84">
        <v>15600</v>
      </c>
      <c r="H84" t="s">
        <v>13</v>
      </c>
      <c r="I84" t="s">
        <v>14</v>
      </c>
      <c r="J84" t="s">
        <v>15</v>
      </c>
      <c r="K84" t="s">
        <v>192</v>
      </c>
      <c r="L84" t="str">
        <f t="shared" si="1"/>
        <v>(to_timestamp('18.3.2020 12:16:00','DD.MM.YYYY HH24:MI:SS'),'F9 B5 B1048.5','KSC LC-39A','Starlink 5 v1.0, Starlink 6 v1.0 ',15600,'LEO','SpaceX','Success','Failure'),</v>
      </c>
    </row>
    <row r="85" spans="1:12">
      <c r="A85" s="4" t="s">
        <v>385</v>
      </c>
      <c r="B85" s="4" t="s">
        <v>569</v>
      </c>
      <c r="D85" t="s">
        <v>241</v>
      </c>
      <c r="E85" t="s">
        <v>97</v>
      </c>
      <c r="F85" t="s">
        <v>242</v>
      </c>
      <c r="G85">
        <v>15600</v>
      </c>
      <c r="H85" t="s">
        <v>13</v>
      </c>
      <c r="I85" t="s">
        <v>14</v>
      </c>
      <c r="J85" t="s">
        <v>15</v>
      </c>
      <c r="K85" t="s">
        <v>15</v>
      </c>
      <c r="L85" t="str">
        <f t="shared" si="1"/>
        <v>(to_timestamp('22.4.2020 19:30:00','DD.MM.YYYY HH24:MI:SS'),'F9 B5 B1051.4','KSC LC-39A','Starlink 6 v1.0, Crew Dragon Demo-2 ',15600,'LEO','SpaceX','Success','Success'),</v>
      </c>
    </row>
    <row r="86" spans="1:12">
      <c r="A86" s="4" t="s">
        <v>386</v>
      </c>
      <c r="B86" s="4" t="s">
        <v>570</v>
      </c>
      <c r="D86" t="s">
        <v>243</v>
      </c>
      <c r="E86" t="s">
        <v>97</v>
      </c>
      <c r="F86" t="s">
        <v>244</v>
      </c>
      <c r="G86">
        <v>12530</v>
      </c>
      <c r="H86" t="s">
        <v>19</v>
      </c>
      <c r="I86" t="s">
        <v>245</v>
      </c>
      <c r="J86" t="s">
        <v>15</v>
      </c>
      <c r="K86" t="s">
        <v>15</v>
      </c>
      <c r="L86" t="str">
        <f t="shared" si="1"/>
        <v>(to_timestamp('30.5.2020 19:22:00','DD.MM.YYYY HH24:MI:SS'),'F9 B5B1058.1 ','KSC LC-39A','Crew Dragon Demo-2, Starlink 7 v1.0 ',12530,'LEO (ISS)','NASA (CCDev)','Success','Success'),</v>
      </c>
    </row>
    <row r="87" spans="1:12">
      <c r="A87" s="4" t="s">
        <v>387</v>
      </c>
      <c r="B87" s="4" t="s">
        <v>571</v>
      </c>
      <c r="D87" t="s">
        <v>246</v>
      </c>
      <c r="E87" t="s">
        <v>138</v>
      </c>
      <c r="F87" t="s">
        <v>247</v>
      </c>
      <c r="G87">
        <v>15600</v>
      </c>
      <c r="H87" t="s">
        <v>13</v>
      </c>
      <c r="I87" t="s">
        <v>248</v>
      </c>
      <c r="J87" t="s">
        <v>15</v>
      </c>
      <c r="K87" t="s">
        <v>15</v>
      </c>
      <c r="L87" t="str">
        <f t="shared" si="1"/>
        <v>(to_timestamp('4.6.2020 01:25:00','DD.MM.YYYY HH24:MI:SS'),'F9 B5 B1049.5','CCAFS SLC-40','Starlink 7 v1.0, Starlink 8 v1.0',15600,'LEO','SpaceX, Planet Labs','Success','Success'),</v>
      </c>
    </row>
    <row r="88" spans="1:12">
      <c r="A88" s="4" t="s">
        <v>388</v>
      </c>
      <c r="B88" s="4" t="s">
        <v>572</v>
      </c>
      <c r="D88" t="s">
        <v>249</v>
      </c>
      <c r="E88" t="s">
        <v>138</v>
      </c>
      <c r="F88" t="s">
        <v>250</v>
      </c>
      <c r="G88">
        <v>15410</v>
      </c>
      <c r="H88" t="s">
        <v>13</v>
      </c>
      <c r="I88" t="s">
        <v>248</v>
      </c>
      <c r="J88" t="s">
        <v>15</v>
      </c>
      <c r="K88" t="s">
        <v>15</v>
      </c>
      <c r="L88" t="str">
        <f t="shared" si="1"/>
        <v>(to_timestamp('13.6.2020 09:21:00','DD.MM.YYYY HH24:MI:SS'),'F9 B5 B1059.3','CCAFS SLC-40','Starlink 8 v1.0, SkySats-16, -17, -18, GPS III-03 ',15410,'LEO','SpaceX, Planet Labs','Success','Success'),</v>
      </c>
    </row>
    <row r="89" spans="1:12">
      <c r="A89" s="4" t="s">
        <v>389</v>
      </c>
      <c r="B89" s="4" t="s">
        <v>573</v>
      </c>
      <c r="D89" t="s">
        <v>251</v>
      </c>
      <c r="E89" t="s">
        <v>138</v>
      </c>
      <c r="F89" t="s">
        <v>252</v>
      </c>
      <c r="G89">
        <v>4311</v>
      </c>
      <c r="H89" t="s">
        <v>195</v>
      </c>
      <c r="I89" t="s">
        <v>253</v>
      </c>
      <c r="J89" t="s">
        <v>15</v>
      </c>
      <c r="K89" t="s">
        <v>15</v>
      </c>
      <c r="L89" t="str">
        <f t="shared" si="1"/>
        <v>(to_timestamp('30.6.2020 20:10:46','DD.MM.YYYY HH24:MI:SS'),'F9 B5B1060.1','CCAFS SLC-40','GPS III-03, ANASIS-II',4311,'MEO','U.S. Space Force','Success','Success'),</v>
      </c>
    </row>
    <row r="90" spans="1:12">
      <c r="A90" s="4" t="s">
        <v>390</v>
      </c>
      <c r="B90" s="4" t="s">
        <v>574</v>
      </c>
      <c r="D90" t="s">
        <v>254</v>
      </c>
      <c r="E90" t="s">
        <v>138</v>
      </c>
      <c r="F90" t="s">
        <v>255</v>
      </c>
      <c r="G90">
        <v>5500</v>
      </c>
      <c r="H90" t="s">
        <v>38</v>
      </c>
      <c r="I90" t="s">
        <v>256</v>
      </c>
      <c r="J90" t="s">
        <v>15</v>
      </c>
      <c r="K90" t="s">
        <v>15</v>
      </c>
      <c r="L90" t="str">
        <f t="shared" si="1"/>
        <v>(to_timestamp('20.7.2020 21:30:00','DD.MM.YYYY HH24:MI:SS'),'F9 B5 B1058.2 ','CCAFS SLC-40','ANASIS-II, Starlink 9 v1.0',5500,'GTO','Republic of Korea Army, Spaceflight Industries (BlackSky)','Success','Success'),</v>
      </c>
    </row>
    <row r="91" spans="1:12">
      <c r="A91" s="4" t="s">
        <v>391</v>
      </c>
      <c r="B91" s="4" t="s">
        <v>575</v>
      </c>
      <c r="D91" t="s">
        <v>257</v>
      </c>
      <c r="E91" t="s">
        <v>97</v>
      </c>
      <c r="F91" t="s">
        <v>258</v>
      </c>
      <c r="G91">
        <v>14932</v>
      </c>
      <c r="H91" t="s">
        <v>13</v>
      </c>
      <c r="I91" t="s">
        <v>259</v>
      </c>
      <c r="J91" t="s">
        <v>15</v>
      </c>
      <c r="K91" t="s">
        <v>15</v>
      </c>
      <c r="L91" t="str">
        <f t="shared" si="1"/>
        <v>(to_timestamp('7.8.2020 05:12:00','DD.MM.YYYY HH24:MI:SS'),'F9 B5 B1051.5','KSC LC-39A','Starlink 9 v1.0, SXRS-1, Starlink 10 v1.0 ',14932,'LEO','SpaceX, Spaceflight Industries (BlackSky), Planet Labs','Success','Success'),</v>
      </c>
    </row>
    <row r="92" spans="1:12">
      <c r="A92" s="4" t="s">
        <v>392</v>
      </c>
      <c r="B92" s="4" t="s">
        <v>576</v>
      </c>
      <c r="D92" t="s">
        <v>260</v>
      </c>
      <c r="E92" t="s">
        <v>138</v>
      </c>
      <c r="F92" t="s">
        <v>261</v>
      </c>
      <c r="G92">
        <v>15440</v>
      </c>
      <c r="H92" t="s">
        <v>13</v>
      </c>
      <c r="I92" t="s">
        <v>262</v>
      </c>
      <c r="J92" t="s">
        <v>15</v>
      </c>
      <c r="K92" t="s">
        <v>15</v>
      </c>
      <c r="L92" t="str">
        <f t="shared" si="1"/>
        <v>(to_timestamp('18.8.2020 14:31:00','DD.MM.YYYY HH24:MI:SS'),'F9 B5 B1049.6','CCAFS SLC-40','Starlink 10 v1.0, SkySat-19, -20, -21, SAOCOM 1B ',15440,'LEO','SpaceX, Planet Labs, PlanetIQ','Success','Success'),</v>
      </c>
    </row>
    <row r="93" spans="1:12">
      <c r="A93" s="4" t="s">
        <v>393</v>
      </c>
      <c r="B93" s="4" t="s">
        <v>577</v>
      </c>
      <c r="D93" t="s">
        <v>263</v>
      </c>
      <c r="E93" t="s">
        <v>138</v>
      </c>
      <c r="F93" t="s">
        <v>264</v>
      </c>
      <c r="G93">
        <v>3130</v>
      </c>
      <c r="H93" t="s">
        <v>124</v>
      </c>
      <c r="I93" t="s">
        <v>265</v>
      </c>
      <c r="J93" t="s">
        <v>15</v>
      </c>
      <c r="K93" t="s">
        <v>15</v>
      </c>
      <c r="L93" t="str">
        <f t="shared" si="1"/>
        <v>(to_timestamp('30.8.2020 23:18:00','DD.MM.YYYY HH24:MI:SS'),'F9 B5 B1059.4','CCAFS SLC-40','SAOCOM 1B, GNOMES 1, Tyvak-0172',3130,'SSO','CONAE, PlanetIQ, SpaceX','Success','Success'),</v>
      </c>
    </row>
    <row r="94" spans="1:12">
      <c r="A94" s="4" t="s">
        <v>394</v>
      </c>
      <c r="B94" s="4" t="s">
        <v>578</v>
      </c>
      <c r="D94" t="s">
        <v>266</v>
      </c>
      <c r="E94" t="s">
        <v>97</v>
      </c>
      <c r="F94" t="s">
        <v>267</v>
      </c>
      <c r="G94">
        <v>15600</v>
      </c>
      <c r="H94" t="s">
        <v>13</v>
      </c>
      <c r="I94" t="s">
        <v>14</v>
      </c>
      <c r="J94" t="s">
        <v>15</v>
      </c>
      <c r="K94" t="s">
        <v>15</v>
      </c>
      <c r="L94" t="str">
        <f t="shared" si="1"/>
        <v>(to_timestamp('3.9.2020 12:46:14','DD.MM.YYYY HH24:MI:SS'),'F9 B5 B1060.2 ','KSC LC-39A','Starlink 11 v1.0, Starlink 12 v1.0 ',15600,'LEO','SpaceX','Success','Success'),</v>
      </c>
    </row>
    <row r="95" spans="1:12">
      <c r="A95" s="4" t="s">
        <v>395</v>
      </c>
      <c r="B95" s="4" t="s">
        <v>579</v>
      </c>
      <c r="D95" t="s">
        <v>268</v>
      </c>
      <c r="E95" t="s">
        <v>97</v>
      </c>
      <c r="F95" t="s">
        <v>269</v>
      </c>
      <c r="G95">
        <v>15600</v>
      </c>
      <c r="H95" t="s">
        <v>13</v>
      </c>
      <c r="I95" t="s">
        <v>14</v>
      </c>
      <c r="J95" t="s">
        <v>15</v>
      </c>
      <c r="K95" t="s">
        <v>15</v>
      </c>
      <c r="L95" t="str">
        <f t="shared" si="1"/>
        <v>(to_timestamp('6.10.2020 11:29:34','DD.MM.YYYY HH24:MI:SS'),'F9 B5 B1058.3 ','KSC LC-39A','Starlink 12 v1.0, Starlink 13 v1.0 ',15600,'LEO','SpaceX','Success','Success'),</v>
      </c>
    </row>
    <row r="96" spans="1:12">
      <c r="A96" s="4" t="s">
        <v>396</v>
      </c>
      <c r="B96" s="4" t="s">
        <v>580</v>
      </c>
      <c r="D96" t="s">
        <v>270</v>
      </c>
      <c r="E96" t="s">
        <v>97</v>
      </c>
      <c r="F96" t="s">
        <v>271</v>
      </c>
      <c r="G96">
        <v>15600</v>
      </c>
      <c r="H96" t="s">
        <v>13</v>
      </c>
      <c r="I96" t="s">
        <v>14</v>
      </c>
      <c r="J96" t="s">
        <v>15</v>
      </c>
      <c r="K96" t="s">
        <v>15</v>
      </c>
      <c r="L96" t="str">
        <f t="shared" si="1"/>
        <v>(to_timestamp('18.10.2020 12:25:57','DD.MM.YYYY HH24:MI:SS'),'F9 B5 B1051.6','KSC LC-39A','Starlink 13 v1.0, Starlink 14 v1.0 ',15600,'LEO','SpaceX','Success','Success'),</v>
      </c>
    </row>
    <row r="97" spans="1:12">
      <c r="A97" s="4" t="s">
        <v>397</v>
      </c>
      <c r="B97" s="4" t="s">
        <v>581</v>
      </c>
      <c r="D97" t="s">
        <v>272</v>
      </c>
      <c r="E97" t="s">
        <v>138</v>
      </c>
      <c r="F97" t="s">
        <v>273</v>
      </c>
      <c r="G97">
        <v>15600</v>
      </c>
      <c r="H97" t="s">
        <v>13</v>
      </c>
      <c r="I97" t="s">
        <v>14</v>
      </c>
      <c r="J97" t="s">
        <v>15</v>
      </c>
      <c r="K97" t="s">
        <v>15</v>
      </c>
      <c r="L97" t="str">
        <f t="shared" si="1"/>
        <v>(to_timestamp('24.10.2020 15:31:34','DD.MM.YYYY HH24:MI:SS'),'F9 B5 B1060.3','CCAFS SLC-40','Starlink 14 v1.0, GPS III-04  ',15600,'LEO','SpaceX','Success','Success'),</v>
      </c>
    </row>
    <row r="98" spans="1:12">
      <c r="A98" s="4" t="s">
        <v>398</v>
      </c>
      <c r="B98" s="4" t="s">
        <v>582</v>
      </c>
      <c r="D98" t="s">
        <v>274</v>
      </c>
      <c r="E98" t="s">
        <v>138</v>
      </c>
      <c r="F98" t="s">
        <v>275</v>
      </c>
      <c r="G98">
        <v>4311</v>
      </c>
      <c r="H98" t="s">
        <v>195</v>
      </c>
      <c r="I98" t="s">
        <v>276</v>
      </c>
      <c r="J98" t="s">
        <v>15</v>
      </c>
      <c r="K98" t="s">
        <v>15</v>
      </c>
      <c r="L98" t="str">
        <f t="shared" si="1"/>
        <v>(to_timestamp('5.11.2020 23:24:23','DD.MM.YYYY HH24:MI:SS'),'F9 B5B1062.1','CCAFS SLC-40','GPS III-04 , Crew-1',4311,'MEO','USSF','Success','Success'),</v>
      </c>
    </row>
    <row r="99" spans="1:12">
      <c r="A99" s="4" t="s">
        <v>399</v>
      </c>
      <c r="B99" s="4" t="s">
        <v>583</v>
      </c>
      <c r="D99" t="s">
        <v>277</v>
      </c>
      <c r="E99" t="s">
        <v>97</v>
      </c>
      <c r="F99" t="s">
        <v>278</v>
      </c>
      <c r="G99">
        <v>12500</v>
      </c>
      <c r="H99" t="s">
        <v>19</v>
      </c>
      <c r="I99" t="s">
        <v>279</v>
      </c>
      <c r="J99" t="s">
        <v>15</v>
      </c>
      <c r="K99" t="s">
        <v>15</v>
      </c>
      <c r="L99" t="str">
        <f t="shared" si="1"/>
        <v>(to_timestamp('16.11.2020 00:27:00','DD.MM.YYYY HH24:MI:SS'),'F9 B5B1061.1 ','KSC LC-39A','Crew-1, Sentinel-6 Michael Freilich ',12500,'LEO (ISS)','NASA (CCP)','Success','Success'),</v>
      </c>
    </row>
    <row r="100" spans="1:12">
      <c r="A100" s="4" t="s">
        <v>400</v>
      </c>
      <c r="B100" s="4" t="s">
        <v>584</v>
      </c>
      <c r="D100" t="s">
        <v>280</v>
      </c>
      <c r="E100" t="s">
        <v>31</v>
      </c>
      <c r="F100" t="s">
        <v>281</v>
      </c>
      <c r="G100">
        <v>1192</v>
      </c>
      <c r="H100" t="s">
        <v>13</v>
      </c>
      <c r="I100" t="s">
        <v>282</v>
      </c>
      <c r="J100" t="s">
        <v>15</v>
      </c>
      <c r="K100" t="s">
        <v>15</v>
      </c>
      <c r="L100" t="str">
        <f t="shared" si="1"/>
        <v>(to_timestamp('21.11.2020 17:17:08','DD.MM.YYYY HH24:MI:SS'),'F9 B5B1063.1','VAFB SLC-4E','Sentinel-6 Michael Freilich, Starlink 15 v1.0 ',1192,'LEO','NASA / NOAA / ESA / EUMETSAT','Success','Success'),</v>
      </c>
    </row>
    <row r="101" spans="1:12">
      <c r="A101" s="4" t="s">
        <v>401</v>
      </c>
      <c r="B101" s="4" t="s">
        <v>585</v>
      </c>
      <c r="D101" t="s">
        <v>283</v>
      </c>
      <c r="E101" t="s">
        <v>138</v>
      </c>
      <c r="F101" t="s">
        <v>284</v>
      </c>
      <c r="G101">
        <v>15600</v>
      </c>
      <c r="H101" t="s">
        <v>13</v>
      </c>
      <c r="I101" t="s">
        <v>14</v>
      </c>
      <c r="J101" t="s">
        <v>15</v>
      </c>
      <c r="K101" t="s">
        <v>15</v>
      </c>
      <c r="L101" t="str">
        <f t="shared" si="1"/>
        <v>(to_timestamp('25.11.2020 02:13:00','DD.MM.YYYY HH24:MI:SS'),'F9 B5 B1049.7 ','CCAFS SLC-40','Starlink 15 v1.0, SpaceX CRS-21',15600,'LEO','SpaceX','Success','Success'),</v>
      </c>
    </row>
    <row r="102" spans="1:12">
      <c r="A102" s="4" t="s">
        <v>402</v>
      </c>
      <c r="B102" s="4" t="s">
        <v>586</v>
      </c>
      <c r="D102" t="s">
        <v>285</v>
      </c>
      <c r="E102" t="s">
        <v>97</v>
      </c>
      <c r="F102" t="s">
        <v>286</v>
      </c>
      <c r="G102">
        <v>2972</v>
      </c>
      <c r="H102" t="s">
        <v>19</v>
      </c>
      <c r="I102" t="s">
        <v>27</v>
      </c>
      <c r="J102" t="s">
        <v>15</v>
      </c>
      <c r="K102" t="s">
        <v>15</v>
      </c>
      <c r="L102" t="str">
        <f>CONCATENATE("(to_timestamp('",A102," ",B102,"','DD.MM.YYYY HH24:MI:SS'),'",D102,"','",E102,"','",F102,"',",G102,",'",H102,"','",I102,"','",J102,"','",K102,"')")</f>
        <v>(to_timestamp('6.12.2020 16:17:08','DD.MM.YYYY HH24:MI:SS'),'F9 B5 B1058.4 ','KSC LC-39A','SpaceX CRS-21',2972,'LEO (ISS)','NASA (CRS)','Success','Success')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D855-5FDE-0F48-A703-2CF76D915C35}">
  <dimension ref="A1:J102"/>
  <sheetViews>
    <sheetView workbookViewId="0">
      <selection activeCell="B1" sqref="B1:B1048576"/>
    </sheetView>
  </sheetViews>
  <sheetFormatPr baseColWidth="10" defaultRowHeight="16"/>
  <cols>
    <col min="1" max="1" width="10.1640625" bestFit="1" customWidth="1"/>
    <col min="2" max="2" width="10.5" bestFit="1" customWidth="1"/>
    <col min="3" max="3" width="14.6640625" bestFit="1" customWidth="1"/>
    <col min="4" max="4" width="12.33203125" bestFit="1" customWidth="1"/>
    <col min="5" max="5" width="54.1640625" bestFit="1" customWidth="1"/>
    <col min="6" max="6" width="20.1640625" bestFit="1" customWidth="1"/>
    <col min="7" max="7" width="10.1640625" bestFit="1" customWidth="1"/>
    <col min="8" max="8" width="49" bestFit="1" customWidth="1"/>
    <col min="9" max="9" width="28.1640625" bestFit="1" customWidth="1"/>
    <col min="10" max="10" width="19.6640625" bestFit="1" customWidth="1"/>
  </cols>
  <sheetData>
    <row r="1" spans="1:10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40333</v>
      </c>
      <c r="B2" s="4" t="s">
        <v>490</v>
      </c>
      <c r="C2" t="s">
        <v>10</v>
      </c>
      <c r="D2" t="s">
        <v>11</v>
      </c>
      <c r="E2" t="s">
        <v>12</v>
      </c>
      <c r="F2">
        <v>0</v>
      </c>
      <c r="G2" t="s">
        <v>13</v>
      </c>
      <c r="H2" t="s">
        <v>14</v>
      </c>
      <c r="I2" t="s">
        <v>15</v>
      </c>
      <c r="J2" t="s">
        <v>16</v>
      </c>
    </row>
    <row r="3" spans="1:10">
      <c r="A3" s="1">
        <v>40520</v>
      </c>
      <c r="B3" s="4" t="s">
        <v>491</v>
      </c>
      <c r="C3" t="s">
        <v>17</v>
      </c>
      <c r="D3" t="s">
        <v>11</v>
      </c>
      <c r="E3" t="s">
        <v>18</v>
      </c>
      <c r="F3">
        <v>0</v>
      </c>
      <c r="G3" t="s">
        <v>19</v>
      </c>
      <c r="H3" t="s">
        <v>20</v>
      </c>
      <c r="I3" t="s">
        <v>15</v>
      </c>
      <c r="J3" t="s">
        <v>16</v>
      </c>
    </row>
    <row r="4" spans="1:10">
      <c r="A4" s="1">
        <v>41051</v>
      </c>
      <c r="B4" s="4" t="s">
        <v>492</v>
      </c>
      <c r="C4" t="s">
        <v>21</v>
      </c>
      <c r="D4" t="s">
        <v>11</v>
      </c>
      <c r="E4" t="s">
        <v>22</v>
      </c>
      <c r="F4">
        <v>525</v>
      </c>
      <c r="G4" t="s">
        <v>19</v>
      </c>
      <c r="H4" t="s">
        <v>23</v>
      </c>
      <c r="I4" t="s">
        <v>15</v>
      </c>
      <c r="J4" t="s">
        <v>24</v>
      </c>
    </row>
    <row r="5" spans="1:10">
      <c r="A5" s="1">
        <v>41190</v>
      </c>
      <c r="B5" s="4" t="s">
        <v>493</v>
      </c>
      <c r="C5" t="s">
        <v>25</v>
      </c>
      <c r="D5" t="s">
        <v>11</v>
      </c>
      <c r="E5" t="s">
        <v>26</v>
      </c>
      <c r="F5">
        <v>500</v>
      </c>
      <c r="G5" t="s">
        <v>19</v>
      </c>
      <c r="H5" t="s">
        <v>27</v>
      </c>
      <c r="I5" t="s">
        <v>15</v>
      </c>
      <c r="J5" t="s">
        <v>24</v>
      </c>
    </row>
    <row r="6" spans="1:10">
      <c r="A6" s="1">
        <v>41334</v>
      </c>
      <c r="B6" s="4" t="s">
        <v>494</v>
      </c>
      <c r="C6" t="s">
        <v>28</v>
      </c>
      <c r="D6" t="s">
        <v>11</v>
      </c>
      <c r="E6" t="s">
        <v>29</v>
      </c>
      <c r="F6">
        <v>677</v>
      </c>
      <c r="G6" t="s">
        <v>19</v>
      </c>
      <c r="H6" t="s">
        <v>27</v>
      </c>
      <c r="I6" t="s">
        <v>15</v>
      </c>
      <c r="J6" t="s">
        <v>24</v>
      </c>
    </row>
    <row r="7" spans="1:10">
      <c r="A7" s="1">
        <v>41546</v>
      </c>
      <c r="B7" s="4" t="s">
        <v>495</v>
      </c>
      <c r="C7" t="s">
        <v>30</v>
      </c>
      <c r="D7" t="s">
        <v>31</v>
      </c>
      <c r="E7" t="s">
        <v>32</v>
      </c>
      <c r="F7">
        <v>500</v>
      </c>
      <c r="G7" t="s">
        <v>33</v>
      </c>
      <c r="H7" t="s">
        <v>34</v>
      </c>
      <c r="I7" t="s">
        <v>15</v>
      </c>
      <c r="J7" t="s">
        <v>35</v>
      </c>
    </row>
    <row r="8" spans="1:10">
      <c r="A8" s="1">
        <v>41611</v>
      </c>
      <c r="B8" s="4" t="s">
        <v>496</v>
      </c>
      <c r="C8" t="s">
        <v>36</v>
      </c>
      <c r="D8" t="s">
        <v>11</v>
      </c>
      <c r="E8" t="s">
        <v>37</v>
      </c>
      <c r="F8">
        <v>3170</v>
      </c>
      <c r="G8" t="s">
        <v>38</v>
      </c>
      <c r="H8" t="s">
        <v>39</v>
      </c>
      <c r="I8" t="s">
        <v>15</v>
      </c>
      <c r="J8" t="s">
        <v>24</v>
      </c>
    </row>
    <row r="9" spans="1:10">
      <c r="A9" s="1">
        <v>41645</v>
      </c>
      <c r="B9" s="4" t="s">
        <v>497</v>
      </c>
      <c r="C9" t="s">
        <v>36</v>
      </c>
      <c r="D9" t="s">
        <v>11</v>
      </c>
      <c r="E9" t="s">
        <v>40</v>
      </c>
      <c r="F9">
        <v>3325</v>
      </c>
      <c r="G9" t="s">
        <v>38</v>
      </c>
      <c r="H9" t="s">
        <v>41</v>
      </c>
      <c r="I9" t="s">
        <v>15</v>
      </c>
      <c r="J9" t="s">
        <v>24</v>
      </c>
    </row>
    <row r="10" spans="1:10">
      <c r="A10" s="1">
        <v>41747</v>
      </c>
      <c r="B10" s="4" t="s">
        <v>498</v>
      </c>
      <c r="C10" t="s">
        <v>36</v>
      </c>
      <c r="D10" t="s">
        <v>11</v>
      </c>
      <c r="E10" t="s">
        <v>42</v>
      </c>
      <c r="F10">
        <v>2296</v>
      </c>
      <c r="G10" t="s">
        <v>19</v>
      </c>
      <c r="H10" t="s">
        <v>27</v>
      </c>
      <c r="I10" t="s">
        <v>15</v>
      </c>
      <c r="J10" t="s">
        <v>43</v>
      </c>
    </row>
    <row r="11" spans="1:10">
      <c r="A11" s="1">
        <v>41834</v>
      </c>
      <c r="B11" s="4" t="s">
        <v>499</v>
      </c>
      <c r="C11" t="s">
        <v>36</v>
      </c>
      <c r="D11" t="s">
        <v>11</v>
      </c>
      <c r="E11" t="s">
        <v>44</v>
      </c>
      <c r="F11">
        <v>1316</v>
      </c>
      <c r="G11" t="s">
        <v>13</v>
      </c>
      <c r="H11" t="s">
        <v>45</v>
      </c>
      <c r="I11" t="s">
        <v>15</v>
      </c>
      <c r="J11" t="s">
        <v>43</v>
      </c>
    </row>
    <row r="12" spans="1:10">
      <c r="A12" s="1">
        <v>41856</v>
      </c>
      <c r="B12" s="4" t="s">
        <v>500</v>
      </c>
      <c r="C12" t="s">
        <v>36</v>
      </c>
      <c r="D12" t="s">
        <v>11</v>
      </c>
      <c r="E12" t="s">
        <v>46</v>
      </c>
      <c r="F12">
        <v>4535</v>
      </c>
      <c r="G12" t="s">
        <v>38</v>
      </c>
      <c r="H12" t="s">
        <v>47</v>
      </c>
      <c r="I12" t="s">
        <v>15</v>
      </c>
      <c r="J12" t="s">
        <v>24</v>
      </c>
    </row>
    <row r="13" spans="1:10">
      <c r="A13" s="1">
        <v>41889</v>
      </c>
      <c r="B13" s="4" t="s">
        <v>501</v>
      </c>
      <c r="C13" t="s">
        <v>48</v>
      </c>
      <c r="D13" t="s">
        <v>11</v>
      </c>
      <c r="E13" t="s">
        <v>49</v>
      </c>
      <c r="F13">
        <v>4428</v>
      </c>
      <c r="G13" t="s">
        <v>38</v>
      </c>
      <c r="H13" t="s">
        <v>47</v>
      </c>
      <c r="I13" t="s">
        <v>15</v>
      </c>
      <c r="J13" t="s">
        <v>24</v>
      </c>
    </row>
    <row r="14" spans="1:10">
      <c r="A14" s="1">
        <v>41903</v>
      </c>
      <c r="B14" s="4" t="s">
        <v>502</v>
      </c>
      <c r="C14" t="s">
        <v>50</v>
      </c>
      <c r="D14" t="s">
        <v>11</v>
      </c>
      <c r="E14" t="s">
        <v>51</v>
      </c>
      <c r="F14">
        <v>2216</v>
      </c>
      <c r="G14" t="s">
        <v>19</v>
      </c>
      <c r="H14" t="s">
        <v>27</v>
      </c>
      <c r="I14" t="s">
        <v>15</v>
      </c>
      <c r="J14" t="s">
        <v>35</v>
      </c>
    </row>
    <row r="15" spans="1:10">
      <c r="A15" s="1">
        <v>42014</v>
      </c>
      <c r="B15" s="4" t="s">
        <v>503</v>
      </c>
      <c r="C15" t="s">
        <v>52</v>
      </c>
      <c r="D15" t="s">
        <v>11</v>
      </c>
      <c r="E15" t="s">
        <v>53</v>
      </c>
      <c r="F15">
        <v>2395</v>
      </c>
      <c r="G15" t="s">
        <v>19</v>
      </c>
      <c r="H15" t="s">
        <v>27</v>
      </c>
      <c r="I15" t="s">
        <v>15</v>
      </c>
      <c r="J15" t="s">
        <v>54</v>
      </c>
    </row>
    <row r="16" spans="1:10">
      <c r="A16" s="1">
        <v>42046</v>
      </c>
      <c r="B16" s="4" t="s">
        <v>504</v>
      </c>
      <c r="C16" t="s">
        <v>55</v>
      </c>
      <c r="D16" t="s">
        <v>11</v>
      </c>
      <c r="E16" t="s">
        <v>56</v>
      </c>
      <c r="F16">
        <v>570</v>
      </c>
      <c r="G16" t="s">
        <v>57</v>
      </c>
      <c r="H16" t="s">
        <v>58</v>
      </c>
      <c r="I16" t="s">
        <v>15</v>
      </c>
      <c r="J16" t="s">
        <v>43</v>
      </c>
    </row>
    <row r="17" spans="1:10">
      <c r="A17" s="1">
        <v>42065</v>
      </c>
      <c r="B17" s="4" t="s">
        <v>505</v>
      </c>
      <c r="C17" t="s">
        <v>59</v>
      </c>
      <c r="D17" t="s">
        <v>11</v>
      </c>
      <c r="E17" t="s">
        <v>60</v>
      </c>
      <c r="F17">
        <v>4159</v>
      </c>
      <c r="G17" t="s">
        <v>38</v>
      </c>
      <c r="H17" t="s">
        <v>61</v>
      </c>
      <c r="I17" t="s">
        <v>15</v>
      </c>
      <c r="J17" t="s">
        <v>24</v>
      </c>
    </row>
    <row r="18" spans="1:10">
      <c r="A18" s="1">
        <v>42108</v>
      </c>
      <c r="B18" s="4" t="s">
        <v>506</v>
      </c>
      <c r="C18" t="s">
        <v>62</v>
      </c>
      <c r="D18" t="s">
        <v>11</v>
      </c>
      <c r="E18" t="s">
        <v>63</v>
      </c>
      <c r="F18">
        <v>1898</v>
      </c>
      <c r="G18" t="s">
        <v>19</v>
      </c>
      <c r="H18" t="s">
        <v>27</v>
      </c>
      <c r="I18" t="s">
        <v>15</v>
      </c>
      <c r="J18" t="s">
        <v>54</v>
      </c>
    </row>
    <row r="19" spans="1:10">
      <c r="A19" s="1">
        <v>42121</v>
      </c>
      <c r="B19" s="4" t="s">
        <v>504</v>
      </c>
      <c r="C19" t="s">
        <v>64</v>
      </c>
      <c r="D19" t="s">
        <v>11</v>
      </c>
      <c r="E19" t="s">
        <v>65</v>
      </c>
      <c r="F19">
        <v>4707</v>
      </c>
      <c r="G19" t="s">
        <v>38</v>
      </c>
      <c r="H19" t="s">
        <v>66</v>
      </c>
      <c r="I19" t="s">
        <v>15</v>
      </c>
      <c r="J19" t="s">
        <v>24</v>
      </c>
    </row>
    <row r="20" spans="1:10">
      <c r="A20" s="1">
        <v>42183</v>
      </c>
      <c r="B20" s="4" t="s">
        <v>507</v>
      </c>
      <c r="C20" t="s">
        <v>67</v>
      </c>
      <c r="D20" t="s">
        <v>11</v>
      </c>
      <c r="E20" t="s">
        <v>68</v>
      </c>
      <c r="F20">
        <v>1952</v>
      </c>
      <c r="G20" t="s">
        <v>19</v>
      </c>
      <c r="H20" t="s">
        <v>27</v>
      </c>
      <c r="I20" t="s">
        <v>69</v>
      </c>
      <c r="J20" t="s">
        <v>70</v>
      </c>
    </row>
    <row r="21" spans="1:10">
      <c r="A21" s="1">
        <v>42360</v>
      </c>
      <c r="B21" s="4" t="s">
        <v>508</v>
      </c>
      <c r="C21" t="s">
        <v>71</v>
      </c>
      <c r="D21" t="s">
        <v>11</v>
      </c>
      <c r="E21" t="s">
        <v>72</v>
      </c>
      <c r="F21">
        <v>2034</v>
      </c>
      <c r="G21" t="s">
        <v>13</v>
      </c>
      <c r="H21" t="s">
        <v>45</v>
      </c>
      <c r="I21" t="s">
        <v>15</v>
      </c>
      <c r="J21" t="s">
        <v>73</v>
      </c>
    </row>
    <row r="22" spans="1:10">
      <c r="A22" s="1">
        <v>42386</v>
      </c>
      <c r="B22" s="4" t="s">
        <v>509</v>
      </c>
      <c r="C22" t="s">
        <v>74</v>
      </c>
      <c r="D22" t="s">
        <v>31</v>
      </c>
      <c r="E22" t="s">
        <v>75</v>
      </c>
      <c r="F22">
        <v>553</v>
      </c>
      <c r="G22" t="s">
        <v>13</v>
      </c>
      <c r="H22" t="s">
        <v>76</v>
      </c>
      <c r="I22" t="s">
        <v>15</v>
      </c>
      <c r="J22" t="s">
        <v>54</v>
      </c>
    </row>
    <row r="23" spans="1:10">
      <c r="A23" s="1">
        <v>42433</v>
      </c>
      <c r="B23" s="4" t="s">
        <v>510</v>
      </c>
      <c r="C23" t="s">
        <v>77</v>
      </c>
      <c r="D23" t="s">
        <v>11</v>
      </c>
      <c r="E23" t="s">
        <v>78</v>
      </c>
      <c r="F23">
        <v>5271</v>
      </c>
      <c r="G23" t="s">
        <v>38</v>
      </c>
      <c r="H23" t="s">
        <v>39</v>
      </c>
      <c r="I23" t="s">
        <v>15</v>
      </c>
      <c r="J23" t="s">
        <v>54</v>
      </c>
    </row>
    <row r="24" spans="1:10">
      <c r="A24" s="1">
        <v>42468</v>
      </c>
      <c r="B24" s="4" t="s">
        <v>511</v>
      </c>
      <c r="C24" t="s">
        <v>79</v>
      </c>
      <c r="D24" t="s">
        <v>11</v>
      </c>
      <c r="E24" t="s">
        <v>80</v>
      </c>
      <c r="F24">
        <v>3136</v>
      </c>
      <c r="G24" t="s">
        <v>19</v>
      </c>
      <c r="H24" t="s">
        <v>27</v>
      </c>
      <c r="I24" t="s">
        <v>15</v>
      </c>
      <c r="J24" t="s">
        <v>81</v>
      </c>
    </row>
    <row r="25" spans="1:10">
      <c r="A25" s="1">
        <v>42496</v>
      </c>
      <c r="B25" s="4" t="s">
        <v>512</v>
      </c>
      <c r="C25" t="s">
        <v>82</v>
      </c>
      <c r="D25" t="s">
        <v>11</v>
      </c>
      <c r="E25" t="s">
        <v>83</v>
      </c>
      <c r="F25">
        <v>4696</v>
      </c>
      <c r="G25" t="s">
        <v>38</v>
      </c>
      <c r="H25" t="s">
        <v>84</v>
      </c>
      <c r="I25" t="s">
        <v>15</v>
      </c>
      <c r="J25" t="s">
        <v>81</v>
      </c>
    </row>
    <row r="26" spans="1:10">
      <c r="A26" s="1">
        <v>42517</v>
      </c>
      <c r="B26" s="4" t="s">
        <v>513</v>
      </c>
      <c r="C26" t="s">
        <v>85</v>
      </c>
      <c r="D26" t="s">
        <v>11</v>
      </c>
      <c r="E26" t="s">
        <v>86</v>
      </c>
      <c r="F26">
        <v>3100</v>
      </c>
      <c r="G26" t="s">
        <v>38</v>
      </c>
      <c r="H26" t="s">
        <v>41</v>
      </c>
      <c r="I26" t="s">
        <v>15</v>
      </c>
      <c r="J26" t="s">
        <v>81</v>
      </c>
    </row>
    <row r="27" spans="1:10">
      <c r="A27" s="1">
        <v>42536</v>
      </c>
      <c r="B27" s="4" t="s">
        <v>514</v>
      </c>
      <c r="C27" t="s">
        <v>87</v>
      </c>
      <c r="D27" t="s">
        <v>11</v>
      </c>
      <c r="E27" t="s">
        <v>88</v>
      </c>
      <c r="F27">
        <v>3600</v>
      </c>
      <c r="G27" t="s">
        <v>38</v>
      </c>
      <c r="H27" t="s">
        <v>61</v>
      </c>
      <c r="I27" t="s">
        <v>15</v>
      </c>
      <c r="J27" t="s">
        <v>54</v>
      </c>
    </row>
    <row r="28" spans="1:10">
      <c r="A28" s="1">
        <v>42569</v>
      </c>
      <c r="B28" s="4" t="s">
        <v>515</v>
      </c>
      <c r="C28" t="s">
        <v>89</v>
      </c>
      <c r="D28" t="s">
        <v>11</v>
      </c>
      <c r="E28" t="s">
        <v>90</v>
      </c>
      <c r="F28">
        <v>2257</v>
      </c>
      <c r="G28" t="s">
        <v>19</v>
      </c>
      <c r="H28" t="s">
        <v>27</v>
      </c>
      <c r="I28" t="s">
        <v>15</v>
      </c>
      <c r="J28" t="s">
        <v>73</v>
      </c>
    </row>
    <row r="29" spans="1:10">
      <c r="A29" s="1">
        <v>42596</v>
      </c>
      <c r="B29" s="4" t="s">
        <v>516</v>
      </c>
      <c r="C29" t="s">
        <v>91</v>
      </c>
      <c r="D29" t="s">
        <v>11</v>
      </c>
      <c r="E29" t="s">
        <v>92</v>
      </c>
      <c r="F29">
        <v>4600</v>
      </c>
      <c r="G29" t="s">
        <v>38</v>
      </c>
      <c r="H29" t="s">
        <v>84</v>
      </c>
      <c r="I29" t="s">
        <v>15</v>
      </c>
      <c r="J29" t="s">
        <v>81</v>
      </c>
    </row>
    <row r="30" spans="1:10">
      <c r="A30" s="1">
        <v>42749</v>
      </c>
      <c r="B30" s="4" t="s">
        <v>517</v>
      </c>
      <c r="C30" t="s">
        <v>93</v>
      </c>
      <c r="D30" t="s">
        <v>31</v>
      </c>
      <c r="E30" t="s">
        <v>94</v>
      </c>
      <c r="F30">
        <v>9600</v>
      </c>
      <c r="G30" t="s">
        <v>33</v>
      </c>
      <c r="H30" t="s">
        <v>95</v>
      </c>
      <c r="I30" t="s">
        <v>15</v>
      </c>
      <c r="J30" t="s">
        <v>81</v>
      </c>
    </row>
    <row r="31" spans="1:10">
      <c r="A31" s="1">
        <v>42785</v>
      </c>
      <c r="B31" s="4" t="s">
        <v>518</v>
      </c>
      <c r="C31" t="s">
        <v>96</v>
      </c>
      <c r="D31" t="s">
        <v>97</v>
      </c>
      <c r="E31" t="s">
        <v>98</v>
      </c>
      <c r="F31">
        <v>2490</v>
      </c>
      <c r="G31" t="s">
        <v>19</v>
      </c>
      <c r="H31" t="s">
        <v>27</v>
      </c>
      <c r="I31" t="s">
        <v>15</v>
      </c>
      <c r="J31" t="s">
        <v>73</v>
      </c>
    </row>
    <row r="32" spans="1:10">
      <c r="A32" s="1">
        <v>42810</v>
      </c>
      <c r="B32" s="4" t="s">
        <v>519</v>
      </c>
      <c r="C32" t="s">
        <v>99</v>
      </c>
      <c r="D32" t="s">
        <v>97</v>
      </c>
      <c r="E32" t="s">
        <v>100</v>
      </c>
      <c r="F32">
        <v>5600</v>
      </c>
      <c r="G32" t="s">
        <v>38</v>
      </c>
      <c r="H32" t="s">
        <v>101</v>
      </c>
      <c r="I32" t="s">
        <v>15</v>
      </c>
      <c r="J32" t="s">
        <v>24</v>
      </c>
    </row>
    <row r="33" spans="1:10">
      <c r="A33" s="1">
        <v>42824</v>
      </c>
      <c r="B33" s="4" t="s">
        <v>520</v>
      </c>
      <c r="C33" t="s">
        <v>102</v>
      </c>
      <c r="D33" t="s">
        <v>97</v>
      </c>
      <c r="E33" t="s">
        <v>103</v>
      </c>
      <c r="F33">
        <v>5300</v>
      </c>
      <c r="G33" t="s">
        <v>38</v>
      </c>
      <c r="H33" t="s">
        <v>39</v>
      </c>
      <c r="I33" t="s">
        <v>15</v>
      </c>
      <c r="J33" t="s">
        <v>81</v>
      </c>
    </row>
    <row r="34" spans="1:10">
      <c r="A34" s="1">
        <v>42856</v>
      </c>
      <c r="B34" s="4" t="s">
        <v>521</v>
      </c>
      <c r="C34" t="s">
        <v>104</v>
      </c>
      <c r="D34" t="s">
        <v>97</v>
      </c>
      <c r="E34" t="s">
        <v>105</v>
      </c>
      <c r="F34">
        <v>5300</v>
      </c>
      <c r="G34" t="s">
        <v>13</v>
      </c>
      <c r="H34" t="s">
        <v>106</v>
      </c>
      <c r="I34" t="s">
        <v>15</v>
      </c>
      <c r="J34" t="s">
        <v>73</v>
      </c>
    </row>
    <row r="35" spans="1:10">
      <c r="A35" s="1">
        <v>42870</v>
      </c>
      <c r="B35" s="4" t="s">
        <v>522</v>
      </c>
      <c r="C35" t="s">
        <v>107</v>
      </c>
      <c r="D35" t="s">
        <v>97</v>
      </c>
      <c r="E35" t="s">
        <v>108</v>
      </c>
      <c r="F35">
        <v>6070</v>
      </c>
      <c r="G35" t="s">
        <v>38</v>
      </c>
      <c r="H35" t="s">
        <v>109</v>
      </c>
      <c r="I35" t="s">
        <v>15</v>
      </c>
      <c r="J35" t="s">
        <v>24</v>
      </c>
    </row>
    <row r="36" spans="1:10">
      <c r="A36" s="1">
        <v>42889</v>
      </c>
      <c r="B36" s="4" t="s">
        <v>523</v>
      </c>
      <c r="C36" t="s">
        <v>110</v>
      </c>
      <c r="D36" t="s">
        <v>97</v>
      </c>
      <c r="E36" t="s">
        <v>111</v>
      </c>
      <c r="F36">
        <v>2708</v>
      </c>
      <c r="G36" t="s">
        <v>19</v>
      </c>
      <c r="H36" t="s">
        <v>27</v>
      </c>
      <c r="I36" t="s">
        <v>15</v>
      </c>
      <c r="J36" t="s">
        <v>73</v>
      </c>
    </row>
    <row r="37" spans="1:10">
      <c r="A37" s="1">
        <v>42909</v>
      </c>
      <c r="B37" s="4" t="s">
        <v>524</v>
      </c>
      <c r="C37" t="s">
        <v>112</v>
      </c>
      <c r="D37" t="s">
        <v>97</v>
      </c>
      <c r="E37" t="s">
        <v>113</v>
      </c>
      <c r="F37">
        <v>3669</v>
      </c>
      <c r="G37" t="s">
        <v>38</v>
      </c>
      <c r="H37" t="s">
        <v>114</v>
      </c>
      <c r="I37" t="s">
        <v>15</v>
      </c>
      <c r="J37" t="s">
        <v>81</v>
      </c>
    </row>
    <row r="38" spans="1:10">
      <c r="A38" s="1">
        <v>42911</v>
      </c>
      <c r="B38" s="4" t="s">
        <v>525</v>
      </c>
      <c r="C38" t="s">
        <v>115</v>
      </c>
      <c r="D38" t="s">
        <v>31</v>
      </c>
      <c r="E38" t="s">
        <v>116</v>
      </c>
      <c r="F38">
        <v>9600</v>
      </c>
      <c r="G38" t="s">
        <v>13</v>
      </c>
      <c r="H38" t="s">
        <v>95</v>
      </c>
      <c r="I38" t="s">
        <v>15</v>
      </c>
      <c r="J38" t="s">
        <v>81</v>
      </c>
    </row>
    <row r="39" spans="1:10">
      <c r="A39" s="1">
        <v>42921</v>
      </c>
      <c r="B39" s="4" t="s">
        <v>526</v>
      </c>
      <c r="C39" t="s">
        <v>117</v>
      </c>
      <c r="D39" t="s">
        <v>97</v>
      </c>
      <c r="E39" t="s">
        <v>118</v>
      </c>
      <c r="F39">
        <v>6761</v>
      </c>
      <c r="G39" t="s">
        <v>38</v>
      </c>
      <c r="H39" t="s">
        <v>119</v>
      </c>
      <c r="I39" t="s">
        <v>15</v>
      </c>
      <c r="J39" t="s">
        <v>24</v>
      </c>
    </row>
    <row r="40" spans="1:10">
      <c r="A40" s="1">
        <v>42961</v>
      </c>
      <c r="B40" s="4" t="s">
        <v>527</v>
      </c>
      <c r="C40" t="s">
        <v>120</v>
      </c>
      <c r="D40" t="s">
        <v>97</v>
      </c>
      <c r="E40" t="s">
        <v>121</v>
      </c>
      <c r="F40">
        <v>3310</v>
      </c>
      <c r="G40" t="s">
        <v>19</v>
      </c>
      <c r="H40" t="s">
        <v>27</v>
      </c>
      <c r="I40" t="s">
        <v>15</v>
      </c>
      <c r="J40" t="s">
        <v>73</v>
      </c>
    </row>
    <row r="41" spans="1:10">
      <c r="A41" s="1">
        <v>42971</v>
      </c>
      <c r="B41" s="4" t="s">
        <v>528</v>
      </c>
      <c r="C41" t="s">
        <v>122</v>
      </c>
      <c r="D41" t="s">
        <v>31</v>
      </c>
      <c r="E41" t="s">
        <v>123</v>
      </c>
      <c r="F41">
        <v>475</v>
      </c>
      <c r="G41" t="s">
        <v>124</v>
      </c>
      <c r="H41" t="s">
        <v>125</v>
      </c>
      <c r="I41" t="s">
        <v>15</v>
      </c>
      <c r="J41" t="s">
        <v>81</v>
      </c>
    </row>
    <row r="42" spans="1:10">
      <c r="A42" s="1">
        <v>42985</v>
      </c>
      <c r="B42" s="4" t="s">
        <v>529</v>
      </c>
      <c r="C42" t="s">
        <v>126</v>
      </c>
      <c r="D42" t="s">
        <v>97</v>
      </c>
      <c r="E42" t="s">
        <v>127</v>
      </c>
      <c r="F42">
        <v>4990</v>
      </c>
      <c r="G42" t="s">
        <v>13</v>
      </c>
      <c r="H42" t="s">
        <v>128</v>
      </c>
      <c r="I42" t="s">
        <v>15</v>
      </c>
      <c r="J42" t="s">
        <v>73</v>
      </c>
    </row>
    <row r="43" spans="1:10">
      <c r="A43" s="1">
        <v>43017</v>
      </c>
      <c r="B43" s="4" t="s">
        <v>530</v>
      </c>
      <c r="C43" t="s">
        <v>129</v>
      </c>
      <c r="D43" t="s">
        <v>31</v>
      </c>
      <c r="E43" t="s">
        <v>130</v>
      </c>
      <c r="F43">
        <v>9600</v>
      </c>
      <c r="G43" t="s">
        <v>33</v>
      </c>
      <c r="H43" t="s">
        <v>95</v>
      </c>
      <c r="I43" t="s">
        <v>15</v>
      </c>
      <c r="J43" t="s">
        <v>81</v>
      </c>
    </row>
    <row r="44" spans="1:10">
      <c r="A44" s="1">
        <v>43019</v>
      </c>
      <c r="B44" s="4" t="s">
        <v>531</v>
      </c>
      <c r="C44" t="s">
        <v>131</v>
      </c>
      <c r="D44" t="s">
        <v>97</v>
      </c>
      <c r="E44" t="s">
        <v>132</v>
      </c>
      <c r="F44">
        <v>5200</v>
      </c>
      <c r="G44" t="s">
        <v>38</v>
      </c>
      <c r="H44" t="s">
        <v>133</v>
      </c>
      <c r="I44" t="s">
        <v>15</v>
      </c>
      <c r="J44" t="s">
        <v>81</v>
      </c>
    </row>
    <row r="45" spans="1:10">
      <c r="A45" s="1">
        <v>43038</v>
      </c>
      <c r="B45" s="4" t="s">
        <v>532</v>
      </c>
      <c r="C45" t="s">
        <v>134</v>
      </c>
      <c r="D45" t="s">
        <v>97</v>
      </c>
      <c r="E45" t="s">
        <v>135</v>
      </c>
      <c r="F45">
        <v>3500</v>
      </c>
      <c r="G45" t="s">
        <v>38</v>
      </c>
      <c r="H45" t="s">
        <v>136</v>
      </c>
      <c r="I45" t="s">
        <v>15</v>
      </c>
      <c r="J45" t="s">
        <v>81</v>
      </c>
    </row>
    <row r="46" spans="1:10">
      <c r="A46" s="1">
        <v>43084</v>
      </c>
      <c r="B46" s="4" t="s">
        <v>533</v>
      </c>
      <c r="C46" t="s">
        <v>137</v>
      </c>
      <c r="D46" t="s">
        <v>138</v>
      </c>
      <c r="E46" t="s">
        <v>139</v>
      </c>
      <c r="F46">
        <v>2205</v>
      </c>
      <c r="G46" t="s">
        <v>19</v>
      </c>
      <c r="H46" t="s">
        <v>27</v>
      </c>
      <c r="I46" t="s">
        <v>15</v>
      </c>
      <c r="J46" t="s">
        <v>73</v>
      </c>
    </row>
    <row r="47" spans="1:10">
      <c r="A47" s="1">
        <v>43092</v>
      </c>
      <c r="B47" s="4" t="s">
        <v>534</v>
      </c>
      <c r="C47" t="s">
        <v>140</v>
      </c>
      <c r="D47" t="s">
        <v>31</v>
      </c>
      <c r="E47" t="s">
        <v>141</v>
      </c>
      <c r="F47">
        <v>9600</v>
      </c>
      <c r="G47" t="s">
        <v>33</v>
      </c>
      <c r="H47" t="s">
        <v>95</v>
      </c>
      <c r="I47" t="s">
        <v>15</v>
      </c>
      <c r="J47" t="s">
        <v>43</v>
      </c>
    </row>
    <row r="48" spans="1:10">
      <c r="A48" s="1">
        <v>43108</v>
      </c>
      <c r="B48" s="4" t="s">
        <v>535</v>
      </c>
      <c r="C48" t="s">
        <v>142</v>
      </c>
      <c r="D48" t="s">
        <v>138</v>
      </c>
      <c r="E48" t="s">
        <v>143</v>
      </c>
      <c r="F48">
        <v>5000</v>
      </c>
      <c r="G48" t="s">
        <v>13</v>
      </c>
      <c r="H48" t="s">
        <v>144</v>
      </c>
      <c r="I48" t="s">
        <v>145</v>
      </c>
      <c r="J48" t="s">
        <v>73</v>
      </c>
    </row>
    <row r="49" spans="1:10">
      <c r="A49" s="1">
        <v>43131</v>
      </c>
      <c r="B49" s="4" t="s">
        <v>536</v>
      </c>
      <c r="C49" t="s">
        <v>146</v>
      </c>
      <c r="D49" t="s">
        <v>138</v>
      </c>
      <c r="E49" t="s">
        <v>147</v>
      </c>
      <c r="F49">
        <v>4230</v>
      </c>
      <c r="G49" t="s">
        <v>38</v>
      </c>
      <c r="H49" t="s">
        <v>39</v>
      </c>
      <c r="I49" t="s">
        <v>15</v>
      </c>
      <c r="J49" t="s">
        <v>43</v>
      </c>
    </row>
    <row r="50" spans="1:10">
      <c r="A50" s="1">
        <v>43153</v>
      </c>
      <c r="B50" s="4" t="s">
        <v>537</v>
      </c>
      <c r="C50" t="s">
        <v>148</v>
      </c>
      <c r="D50" t="s">
        <v>31</v>
      </c>
      <c r="E50" t="s">
        <v>149</v>
      </c>
      <c r="F50">
        <v>2150</v>
      </c>
      <c r="G50" t="s">
        <v>124</v>
      </c>
      <c r="H50" t="s">
        <v>150</v>
      </c>
      <c r="I50" t="s">
        <v>15</v>
      </c>
      <c r="J50" t="s">
        <v>24</v>
      </c>
    </row>
    <row r="51" spans="1:10">
      <c r="A51" s="1">
        <v>43165</v>
      </c>
      <c r="B51" s="4" t="s">
        <v>538</v>
      </c>
      <c r="C51" t="s">
        <v>151</v>
      </c>
      <c r="D51" t="s">
        <v>138</v>
      </c>
      <c r="E51" t="s">
        <v>152</v>
      </c>
      <c r="F51">
        <v>6092</v>
      </c>
      <c r="G51" t="s">
        <v>38</v>
      </c>
      <c r="H51" t="s">
        <v>153</v>
      </c>
      <c r="I51" t="s">
        <v>15</v>
      </c>
      <c r="J51" t="s">
        <v>24</v>
      </c>
    </row>
    <row r="52" spans="1:10">
      <c r="A52" s="1">
        <v>43189</v>
      </c>
      <c r="B52" s="4" t="s">
        <v>539</v>
      </c>
      <c r="C52" t="s">
        <v>154</v>
      </c>
      <c r="D52" t="s">
        <v>31</v>
      </c>
      <c r="E52" t="s">
        <v>155</v>
      </c>
      <c r="F52">
        <v>9600</v>
      </c>
      <c r="G52" t="s">
        <v>33</v>
      </c>
      <c r="H52" t="s">
        <v>95</v>
      </c>
      <c r="I52" t="s">
        <v>15</v>
      </c>
      <c r="J52" t="s">
        <v>24</v>
      </c>
    </row>
    <row r="53" spans="1:10">
      <c r="A53" s="1">
        <v>43192</v>
      </c>
      <c r="B53" s="4" t="s">
        <v>540</v>
      </c>
      <c r="C53" t="s">
        <v>156</v>
      </c>
      <c r="D53" t="s">
        <v>138</v>
      </c>
      <c r="E53" t="s">
        <v>157</v>
      </c>
      <c r="F53">
        <v>2647</v>
      </c>
      <c r="G53" t="s">
        <v>19</v>
      </c>
      <c r="H53" t="s">
        <v>27</v>
      </c>
      <c r="I53" t="s">
        <v>15</v>
      </c>
      <c r="J53" t="s">
        <v>24</v>
      </c>
    </row>
    <row r="54" spans="1:10">
      <c r="A54" s="1">
        <v>43208</v>
      </c>
      <c r="B54" s="4" t="s">
        <v>541</v>
      </c>
      <c r="C54" t="s">
        <v>158</v>
      </c>
      <c r="D54" t="s">
        <v>138</v>
      </c>
      <c r="E54" t="s">
        <v>159</v>
      </c>
      <c r="F54">
        <v>362</v>
      </c>
      <c r="G54" t="s">
        <v>57</v>
      </c>
      <c r="H54" t="s">
        <v>160</v>
      </c>
      <c r="I54" t="s">
        <v>15</v>
      </c>
      <c r="J54" t="s">
        <v>81</v>
      </c>
    </row>
    <row r="55" spans="1:10">
      <c r="A55" s="1">
        <v>43231</v>
      </c>
      <c r="B55" s="4" t="s">
        <v>542</v>
      </c>
      <c r="C55" t="s">
        <v>161</v>
      </c>
      <c r="D55" t="s">
        <v>97</v>
      </c>
      <c r="E55" t="s">
        <v>162</v>
      </c>
      <c r="F55">
        <v>3600</v>
      </c>
      <c r="G55" t="s">
        <v>38</v>
      </c>
      <c r="H55" t="s">
        <v>163</v>
      </c>
      <c r="I55" t="s">
        <v>15</v>
      </c>
      <c r="J55" t="s">
        <v>81</v>
      </c>
    </row>
    <row r="56" spans="1:10">
      <c r="A56" s="1">
        <v>43242</v>
      </c>
      <c r="B56" s="4" t="s">
        <v>543</v>
      </c>
      <c r="C56" t="s">
        <v>164</v>
      </c>
      <c r="D56" t="s">
        <v>31</v>
      </c>
      <c r="E56" t="s">
        <v>165</v>
      </c>
      <c r="F56">
        <v>6460</v>
      </c>
      <c r="G56" t="s">
        <v>33</v>
      </c>
      <c r="H56" t="s">
        <v>166</v>
      </c>
      <c r="I56" t="s">
        <v>15</v>
      </c>
      <c r="J56" t="s">
        <v>24</v>
      </c>
    </row>
    <row r="57" spans="1:10">
      <c r="A57" s="1">
        <v>43255</v>
      </c>
      <c r="B57" s="4" t="s">
        <v>515</v>
      </c>
      <c r="C57" t="s">
        <v>167</v>
      </c>
      <c r="D57" t="s">
        <v>138</v>
      </c>
      <c r="E57" t="s">
        <v>168</v>
      </c>
      <c r="F57">
        <v>5384</v>
      </c>
      <c r="G57" t="s">
        <v>38</v>
      </c>
      <c r="H57" t="s">
        <v>39</v>
      </c>
      <c r="I57" t="s">
        <v>15</v>
      </c>
      <c r="J57" t="s">
        <v>24</v>
      </c>
    </row>
    <row r="58" spans="1:10">
      <c r="A58" s="1">
        <v>43280</v>
      </c>
      <c r="B58" s="4" t="s">
        <v>544</v>
      </c>
      <c r="C58" t="s">
        <v>169</v>
      </c>
      <c r="D58" t="s">
        <v>138</v>
      </c>
      <c r="E58" t="s">
        <v>170</v>
      </c>
      <c r="F58">
        <v>2697</v>
      </c>
      <c r="G58" t="s">
        <v>19</v>
      </c>
      <c r="H58" t="s">
        <v>27</v>
      </c>
      <c r="I58" t="s">
        <v>15</v>
      </c>
      <c r="J58" t="s">
        <v>24</v>
      </c>
    </row>
    <row r="59" spans="1:10">
      <c r="A59" s="1">
        <v>43303</v>
      </c>
      <c r="B59" s="4" t="s">
        <v>545</v>
      </c>
      <c r="C59" t="s">
        <v>171</v>
      </c>
      <c r="D59" t="s">
        <v>138</v>
      </c>
      <c r="E59" t="s">
        <v>172</v>
      </c>
      <c r="F59">
        <v>7075</v>
      </c>
      <c r="G59" t="s">
        <v>38</v>
      </c>
      <c r="H59" t="s">
        <v>173</v>
      </c>
      <c r="I59" t="s">
        <v>15</v>
      </c>
      <c r="J59" t="s">
        <v>15</v>
      </c>
    </row>
    <row r="60" spans="1:10">
      <c r="A60" s="1">
        <v>43306</v>
      </c>
      <c r="B60" s="4" t="s">
        <v>546</v>
      </c>
      <c r="C60" t="s">
        <v>174</v>
      </c>
      <c r="D60" t="s">
        <v>31</v>
      </c>
      <c r="E60" t="s">
        <v>175</v>
      </c>
      <c r="F60">
        <v>9600</v>
      </c>
      <c r="G60" t="s">
        <v>33</v>
      </c>
      <c r="H60" t="s">
        <v>95</v>
      </c>
      <c r="I60" t="s">
        <v>15</v>
      </c>
      <c r="J60" t="s">
        <v>15</v>
      </c>
    </row>
    <row r="61" spans="1:10">
      <c r="A61" s="1">
        <v>43319</v>
      </c>
      <c r="B61" s="4" t="s">
        <v>547</v>
      </c>
      <c r="C61" t="s">
        <v>176</v>
      </c>
      <c r="D61" t="s">
        <v>138</v>
      </c>
      <c r="E61" t="s">
        <v>177</v>
      </c>
      <c r="F61">
        <v>5800</v>
      </c>
      <c r="G61" t="s">
        <v>38</v>
      </c>
      <c r="H61" t="s">
        <v>178</v>
      </c>
      <c r="I61" t="s">
        <v>15</v>
      </c>
      <c r="J61" t="s">
        <v>15</v>
      </c>
    </row>
    <row r="62" spans="1:10">
      <c r="A62" s="1">
        <v>43353</v>
      </c>
      <c r="B62" s="4" t="s">
        <v>515</v>
      </c>
      <c r="C62" t="s">
        <v>179</v>
      </c>
      <c r="D62" t="s">
        <v>138</v>
      </c>
      <c r="E62" t="s">
        <v>180</v>
      </c>
      <c r="F62">
        <v>7060</v>
      </c>
      <c r="G62" t="s">
        <v>38</v>
      </c>
      <c r="H62" t="s">
        <v>173</v>
      </c>
      <c r="I62" t="s">
        <v>15</v>
      </c>
      <c r="J62" t="s">
        <v>15</v>
      </c>
    </row>
    <row r="63" spans="1:10">
      <c r="A63" s="1">
        <v>43381</v>
      </c>
      <c r="B63" s="4" t="s">
        <v>548</v>
      </c>
      <c r="C63" t="s">
        <v>181</v>
      </c>
      <c r="D63" t="s">
        <v>31</v>
      </c>
      <c r="E63" t="s">
        <v>182</v>
      </c>
      <c r="F63">
        <v>3000</v>
      </c>
      <c r="G63" t="s">
        <v>124</v>
      </c>
      <c r="H63" t="s">
        <v>183</v>
      </c>
      <c r="I63" t="s">
        <v>15</v>
      </c>
      <c r="J63" t="s">
        <v>15</v>
      </c>
    </row>
    <row r="64" spans="1:10">
      <c r="A64" s="1">
        <v>43419</v>
      </c>
      <c r="B64" s="4" t="s">
        <v>549</v>
      </c>
      <c r="C64" t="s">
        <v>184</v>
      </c>
      <c r="D64" t="s">
        <v>97</v>
      </c>
      <c r="E64" t="s">
        <v>185</v>
      </c>
      <c r="F64">
        <v>5300</v>
      </c>
      <c r="G64" t="s">
        <v>38</v>
      </c>
      <c r="H64" t="s">
        <v>186</v>
      </c>
      <c r="I64" t="s">
        <v>15</v>
      </c>
      <c r="J64" t="s">
        <v>15</v>
      </c>
    </row>
    <row r="65" spans="1:10">
      <c r="A65" s="1">
        <v>43437</v>
      </c>
      <c r="B65" s="4" t="s">
        <v>550</v>
      </c>
      <c r="C65" t="s">
        <v>187</v>
      </c>
      <c r="D65" t="s">
        <v>31</v>
      </c>
      <c r="E65" t="s">
        <v>188</v>
      </c>
      <c r="F65">
        <v>4000</v>
      </c>
      <c r="G65" t="s">
        <v>124</v>
      </c>
      <c r="H65" t="s">
        <v>189</v>
      </c>
      <c r="I65" t="s">
        <v>15</v>
      </c>
      <c r="J65" t="s">
        <v>15</v>
      </c>
    </row>
    <row r="66" spans="1:10">
      <c r="A66" s="1">
        <v>43439</v>
      </c>
      <c r="B66" s="4" t="s">
        <v>551</v>
      </c>
      <c r="C66" t="s">
        <v>190</v>
      </c>
      <c r="D66" t="s">
        <v>138</v>
      </c>
      <c r="E66" t="s">
        <v>191</v>
      </c>
      <c r="F66">
        <v>2500</v>
      </c>
      <c r="G66" t="s">
        <v>19</v>
      </c>
      <c r="H66" t="s">
        <v>27</v>
      </c>
      <c r="I66" t="s">
        <v>15</v>
      </c>
      <c r="J66" t="s">
        <v>192</v>
      </c>
    </row>
    <row r="67" spans="1:10">
      <c r="A67" s="1">
        <v>43457</v>
      </c>
      <c r="B67" s="4" t="s">
        <v>552</v>
      </c>
      <c r="C67" t="s">
        <v>193</v>
      </c>
      <c r="D67" t="s">
        <v>138</v>
      </c>
      <c r="E67" t="s">
        <v>194</v>
      </c>
      <c r="F67">
        <v>4400</v>
      </c>
      <c r="G67" t="s">
        <v>195</v>
      </c>
      <c r="H67" t="s">
        <v>196</v>
      </c>
      <c r="I67" t="s">
        <v>197</v>
      </c>
      <c r="J67" t="s">
        <v>24</v>
      </c>
    </row>
    <row r="68" spans="1:10">
      <c r="A68" s="1">
        <v>43476</v>
      </c>
      <c r="B68" s="4" t="s">
        <v>553</v>
      </c>
      <c r="C68" t="s">
        <v>198</v>
      </c>
      <c r="D68" t="s">
        <v>31</v>
      </c>
      <c r="E68" t="s">
        <v>199</v>
      </c>
      <c r="F68">
        <v>9600</v>
      </c>
      <c r="G68" t="s">
        <v>33</v>
      </c>
      <c r="H68" t="s">
        <v>95</v>
      </c>
      <c r="I68" t="s">
        <v>15</v>
      </c>
      <c r="J68" t="s">
        <v>15</v>
      </c>
    </row>
    <row r="69" spans="1:10">
      <c r="A69" s="1">
        <v>43518</v>
      </c>
      <c r="B69" s="4" t="s">
        <v>554</v>
      </c>
      <c r="C69" t="s">
        <v>200</v>
      </c>
      <c r="D69" t="s">
        <v>138</v>
      </c>
      <c r="E69" t="s">
        <v>201</v>
      </c>
      <c r="F69">
        <v>4850</v>
      </c>
      <c r="G69" t="s">
        <v>38</v>
      </c>
      <c r="H69" t="s">
        <v>202</v>
      </c>
      <c r="I69" t="s">
        <v>15</v>
      </c>
      <c r="J69" t="s">
        <v>15</v>
      </c>
    </row>
    <row r="70" spans="1:10">
      <c r="A70" s="1">
        <v>43526</v>
      </c>
      <c r="B70" s="4" t="s">
        <v>555</v>
      </c>
      <c r="C70" t="s">
        <v>203</v>
      </c>
      <c r="D70" t="s">
        <v>97</v>
      </c>
      <c r="E70" t="s">
        <v>204</v>
      </c>
      <c r="F70">
        <v>12055</v>
      </c>
      <c r="G70" t="s">
        <v>19</v>
      </c>
      <c r="H70" t="s">
        <v>205</v>
      </c>
      <c r="I70" t="s">
        <v>15</v>
      </c>
      <c r="J70" t="s">
        <v>15</v>
      </c>
    </row>
    <row r="71" spans="1:10">
      <c r="A71" s="1">
        <v>43589</v>
      </c>
      <c r="B71" s="4" t="s">
        <v>556</v>
      </c>
      <c r="C71" t="s">
        <v>206</v>
      </c>
      <c r="D71" t="s">
        <v>138</v>
      </c>
      <c r="E71" t="s">
        <v>207</v>
      </c>
      <c r="F71">
        <v>2495</v>
      </c>
      <c r="G71" t="s">
        <v>19</v>
      </c>
      <c r="H71" t="s">
        <v>27</v>
      </c>
      <c r="I71" t="s">
        <v>15</v>
      </c>
      <c r="J71" t="s">
        <v>15</v>
      </c>
    </row>
    <row r="72" spans="1:10">
      <c r="A72" s="1">
        <v>43609</v>
      </c>
      <c r="B72" s="4" t="s">
        <v>557</v>
      </c>
      <c r="C72" t="s">
        <v>208</v>
      </c>
      <c r="D72" t="s">
        <v>138</v>
      </c>
      <c r="E72" t="s">
        <v>209</v>
      </c>
      <c r="F72">
        <v>13620</v>
      </c>
      <c r="G72" t="s">
        <v>13</v>
      </c>
      <c r="H72" t="s">
        <v>14</v>
      </c>
      <c r="I72" t="s">
        <v>15</v>
      </c>
      <c r="J72" t="s">
        <v>15</v>
      </c>
    </row>
    <row r="73" spans="1:10">
      <c r="A73" s="1">
        <v>43628</v>
      </c>
      <c r="B73" s="4" t="s">
        <v>537</v>
      </c>
      <c r="C73" t="s">
        <v>210</v>
      </c>
      <c r="D73" t="s">
        <v>31</v>
      </c>
      <c r="E73" t="s">
        <v>211</v>
      </c>
      <c r="F73">
        <v>4200</v>
      </c>
      <c r="G73" t="s">
        <v>124</v>
      </c>
      <c r="H73" t="s">
        <v>212</v>
      </c>
      <c r="I73" t="s">
        <v>15</v>
      </c>
      <c r="J73" t="s">
        <v>15</v>
      </c>
    </row>
    <row r="74" spans="1:10">
      <c r="A74" s="1">
        <v>43671</v>
      </c>
      <c r="B74" s="4" t="s">
        <v>558</v>
      </c>
      <c r="C74" t="s">
        <v>213</v>
      </c>
      <c r="D74" t="s">
        <v>138</v>
      </c>
      <c r="E74" t="s">
        <v>214</v>
      </c>
      <c r="F74">
        <v>2268</v>
      </c>
      <c r="G74" t="s">
        <v>19</v>
      </c>
      <c r="H74" t="s">
        <v>27</v>
      </c>
      <c r="I74" t="s">
        <v>15</v>
      </c>
      <c r="J74" t="s">
        <v>15</v>
      </c>
    </row>
    <row r="75" spans="1:10">
      <c r="A75" s="1">
        <v>43683</v>
      </c>
      <c r="B75" s="4" t="s">
        <v>559</v>
      </c>
      <c r="C75" t="s">
        <v>215</v>
      </c>
      <c r="D75" t="s">
        <v>138</v>
      </c>
      <c r="E75" t="s">
        <v>216</v>
      </c>
      <c r="F75">
        <v>6500</v>
      </c>
      <c r="G75" t="s">
        <v>38</v>
      </c>
      <c r="H75" t="s">
        <v>217</v>
      </c>
      <c r="I75" t="s">
        <v>15</v>
      </c>
      <c r="J75" t="s">
        <v>218</v>
      </c>
    </row>
    <row r="76" spans="1:10">
      <c r="A76" s="1">
        <v>43780</v>
      </c>
      <c r="B76" s="4" t="s">
        <v>560</v>
      </c>
      <c r="C76" t="s">
        <v>219</v>
      </c>
      <c r="D76" t="s">
        <v>138</v>
      </c>
      <c r="E76" t="s">
        <v>220</v>
      </c>
      <c r="F76">
        <v>15600</v>
      </c>
      <c r="G76" t="s">
        <v>13</v>
      </c>
      <c r="H76" t="s">
        <v>14</v>
      </c>
      <c r="I76" t="s">
        <v>15</v>
      </c>
      <c r="J76" t="s">
        <v>15</v>
      </c>
    </row>
    <row r="77" spans="1:10">
      <c r="A77" s="1">
        <v>43804</v>
      </c>
      <c r="B77" s="4" t="s">
        <v>561</v>
      </c>
      <c r="C77" t="s">
        <v>221</v>
      </c>
      <c r="D77" t="s">
        <v>138</v>
      </c>
      <c r="E77" t="s">
        <v>222</v>
      </c>
      <c r="F77">
        <v>2617</v>
      </c>
      <c r="G77" t="s">
        <v>19</v>
      </c>
      <c r="H77" t="s">
        <v>223</v>
      </c>
      <c r="I77" t="s">
        <v>15</v>
      </c>
      <c r="J77" t="s">
        <v>15</v>
      </c>
    </row>
    <row r="78" spans="1:10">
      <c r="A78" s="1">
        <v>43816</v>
      </c>
      <c r="B78" s="4" t="s">
        <v>562</v>
      </c>
      <c r="C78" t="s">
        <v>224</v>
      </c>
      <c r="D78" t="s">
        <v>138</v>
      </c>
      <c r="E78" t="s">
        <v>225</v>
      </c>
      <c r="F78">
        <v>6956</v>
      </c>
      <c r="G78" t="s">
        <v>38</v>
      </c>
      <c r="H78" t="s">
        <v>226</v>
      </c>
      <c r="I78" t="s">
        <v>15</v>
      </c>
      <c r="J78" t="s">
        <v>15</v>
      </c>
    </row>
    <row r="79" spans="1:10">
      <c r="A79" s="1">
        <v>43837</v>
      </c>
      <c r="B79" s="4" t="s">
        <v>563</v>
      </c>
      <c r="C79" t="s">
        <v>227</v>
      </c>
      <c r="D79" t="s">
        <v>138</v>
      </c>
      <c r="E79" t="s">
        <v>228</v>
      </c>
      <c r="F79">
        <v>15600</v>
      </c>
      <c r="G79" t="s">
        <v>13</v>
      </c>
      <c r="H79" t="s">
        <v>14</v>
      </c>
      <c r="I79" t="s">
        <v>15</v>
      </c>
      <c r="J79" t="s">
        <v>15</v>
      </c>
    </row>
    <row r="80" spans="1:10">
      <c r="A80" s="1">
        <v>43849</v>
      </c>
      <c r="B80" s="4" t="s">
        <v>564</v>
      </c>
      <c r="C80" t="s">
        <v>229</v>
      </c>
      <c r="D80" t="s">
        <v>97</v>
      </c>
      <c r="E80" t="s">
        <v>230</v>
      </c>
      <c r="F80">
        <v>12050</v>
      </c>
      <c r="G80" t="s">
        <v>231</v>
      </c>
      <c r="H80" t="s">
        <v>232</v>
      </c>
      <c r="I80" t="s">
        <v>15</v>
      </c>
      <c r="J80" t="s">
        <v>24</v>
      </c>
    </row>
    <row r="81" spans="1:10">
      <c r="A81" s="1">
        <v>43859</v>
      </c>
      <c r="B81" s="4" t="s">
        <v>565</v>
      </c>
      <c r="C81" t="s">
        <v>233</v>
      </c>
      <c r="D81" t="s">
        <v>138</v>
      </c>
      <c r="E81" t="s">
        <v>234</v>
      </c>
      <c r="F81">
        <v>15600</v>
      </c>
      <c r="G81" t="s">
        <v>13</v>
      </c>
      <c r="H81" t="s">
        <v>14</v>
      </c>
      <c r="I81" t="s">
        <v>15</v>
      </c>
      <c r="J81" t="s">
        <v>15</v>
      </c>
    </row>
    <row r="82" spans="1:10">
      <c r="A82" s="1">
        <v>43878</v>
      </c>
      <c r="B82" s="4" t="s">
        <v>566</v>
      </c>
      <c r="C82" t="s">
        <v>235</v>
      </c>
      <c r="D82" t="s">
        <v>138</v>
      </c>
      <c r="E82" t="s">
        <v>236</v>
      </c>
      <c r="F82">
        <v>15600</v>
      </c>
      <c r="G82" t="s">
        <v>13</v>
      </c>
      <c r="H82" t="s">
        <v>14</v>
      </c>
      <c r="I82" t="s">
        <v>15</v>
      </c>
      <c r="J82" t="s">
        <v>192</v>
      </c>
    </row>
    <row r="83" spans="1:10">
      <c r="A83" s="1">
        <v>43897</v>
      </c>
      <c r="B83" s="4" t="s">
        <v>567</v>
      </c>
      <c r="C83" t="s">
        <v>237</v>
      </c>
      <c r="D83" t="s">
        <v>138</v>
      </c>
      <c r="E83" t="s">
        <v>238</v>
      </c>
      <c r="F83">
        <v>1977</v>
      </c>
      <c r="G83" t="s">
        <v>19</v>
      </c>
      <c r="H83" t="s">
        <v>27</v>
      </c>
      <c r="I83" t="s">
        <v>15</v>
      </c>
      <c r="J83" t="s">
        <v>15</v>
      </c>
    </row>
    <row r="84" spans="1:10">
      <c r="A84" s="1">
        <v>43908</v>
      </c>
      <c r="B84" s="4" t="s">
        <v>568</v>
      </c>
      <c r="C84" t="s">
        <v>239</v>
      </c>
      <c r="D84" t="s">
        <v>97</v>
      </c>
      <c r="E84" t="s">
        <v>240</v>
      </c>
      <c r="F84">
        <v>15600</v>
      </c>
      <c r="G84" t="s">
        <v>13</v>
      </c>
      <c r="H84" t="s">
        <v>14</v>
      </c>
      <c r="I84" t="s">
        <v>15</v>
      </c>
      <c r="J84" t="s">
        <v>192</v>
      </c>
    </row>
    <row r="85" spans="1:10">
      <c r="A85" s="1">
        <v>43943</v>
      </c>
      <c r="B85" s="4" t="s">
        <v>569</v>
      </c>
      <c r="C85" t="s">
        <v>241</v>
      </c>
      <c r="D85" t="s">
        <v>97</v>
      </c>
      <c r="E85" t="s">
        <v>242</v>
      </c>
      <c r="F85">
        <v>15600</v>
      </c>
      <c r="G85" t="s">
        <v>13</v>
      </c>
      <c r="H85" t="s">
        <v>14</v>
      </c>
      <c r="I85" t="s">
        <v>15</v>
      </c>
      <c r="J85" t="s">
        <v>15</v>
      </c>
    </row>
    <row r="86" spans="1:10">
      <c r="A86" s="1">
        <v>43981</v>
      </c>
      <c r="B86" s="4" t="s">
        <v>570</v>
      </c>
      <c r="C86" t="s">
        <v>243</v>
      </c>
      <c r="D86" t="s">
        <v>97</v>
      </c>
      <c r="E86" t="s">
        <v>244</v>
      </c>
      <c r="F86">
        <v>12530</v>
      </c>
      <c r="G86" t="s">
        <v>19</v>
      </c>
      <c r="H86" t="s">
        <v>245</v>
      </c>
      <c r="I86" t="s">
        <v>15</v>
      </c>
      <c r="J86" t="s">
        <v>15</v>
      </c>
    </row>
    <row r="87" spans="1:10">
      <c r="A87" s="1">
        <v>43986</v>
      </c>
      <c r="B87" s="4" t="s">
        <v>571</v>
      </c>
      <c r="C87" t="s">
        <v>246</v>
      </c>
      <c r="D87" t="s">
        <v>138</v>
      </c>
      <c r="E87" t="s">
        <v>247</v>
      </c>
      <c r="F87">
        <v>15600</v>
      </c>
      <c r="G87" t="s">
        <v>13</v>
      </c>
      <c r="H87" t="s">
        <v>248</v>
      </c>
      <c r="I87" t="s">
        <v>15</v>
      </c>
      <c r="J87" t="s">
        <v>15</v>
      </c>
    </row>
    <row r="88" spans="1:10">
      <c r="A88" s="1">
        <v>43995</v>
      </c>
      <c r="B88" s="4" t="s">
        <v>572</v>
      </c>
      <c r="C88" t="s">
        <v>249</v>
      </c>
      <c r="D88" t="s">
        <v>138</v>
      </c>
      <c r="E88" t="s">
        <v>250</v>
      </c>
      <c r="F88">
        <v>15410</v>
      </c>
      <c r="G88" t="s">
        <v>13</v>
      </c>
      <c r="H88" t="s">
        <v>248</v>
      </c>
      <c r="I88" t="s">
        <v>15</v>
      </c>
      <c r="J88" t="s">
        <v>15</v>
      </c>
    </row>
    <row r="89" spans="1:10">
      <c r="A89" s="1">
        <v>44012</v>
      </c>
      <c r="B89" s="4" t="s">
        <v>573</v>
      </c>
      <c r="C89" t="s">
        <v>251</v>
      </c>
      <c r="D89" t="s">
        <v>138</v>
      </c>
      <c r="E89" t="s">
        <v>252</v>
      </c>
      <c r="F89">
        <v>4311</v>
      </c>
      <c r="G89" t="s">
        <v>195</v>
      </c>
      <c r="H89" t="s">
        <v>253</v>
      </c>
      <c r="I89" t="s">
        <v>15</v>
      </c>
      <c r="J89" t="s">
        <v>15</v>
      </c>
    </row>
    <row r="90" spans="1:10">
      <c r="A90" s="1">
        <v>44032</v>
      </c>
      <c r="B90" s="4" t="s">
        <v>574</v>
      </c>
      <c r="C90" t="s">
        <v>254</v>
      </c>
      <c r="D90" t="s">
        <v>138</v>
      </c>
      <c r="E90" t="s">
        <v>255</v>
      </c>
      <c r="F90">
        <v>5500</v>
      </c>
      <c r="G90" t="s">
        <v>38</v>
      </c>
      <c r="H90" t="s">
        <v>256</v>
      </c>
      <c r="I90" t="s">
        <v>15</v>
      </c>
      <c r="J90" t="s">
        <v>15</v>
      </c>
    </row>
    <row r="91" spans="1:10">
      <c r="A91" s="1">
        <v>44050</v>
      </c>
      <c r="B91" s="4" t="s">
        <v>575</v>
      </c>
      <c r="C91" t="s">
        <v>257</v>
      </c>
      <c r="D91" t="s">
        <v>97</v>
      </c>
      <c r="E91" t="s">
        <v>258</v>
      </c>
      <c r="F91">
        <v>14932</v>
      </c>
      <c r="G91" t="s">
        <v>13</v>
      </c>
      <c r="H91" t="s">
        <v>259</v>
      </c>
      <c r="I91" t="s">
        <v>15</v>
      </c>
      <c r="J91" t="s">
        <v>15</v>
      </c>
    </row>
    <row r="92" spans="1:10">
      <c r="A92" s="1">
        <v>44061</v>
      </c>
      <c r="B92" s="4" t="s">
        <v>576</v>
      </c>
      <c r="C92" t="s">
        <v>260</v>
      </c>
      <c r="D92" t="s">
        <v>138</v>
      </c>
      <c r="E92" t="s">
        <v>261</v>
      </c>
      <c r="F92">
        <v>15440</v>
      </c>
      <c r="G92" t="s">
        <v>13</v>
      </c>
      <c r="H92" t="s">
        <v>262</v>
      </c>
      <c r="I92" t="s">
        <v>15</v>
      </c>
      <c r="J92" t="s">
        <v>15</v>
      </c>
    </row>
    <row r="93" spans="1:10">
      <c r="A93" s="1">
        <v>44073</v>
      </c>
      <c r="B93" s="4" t="s">
        <v>577</v>
      </c>
      <c r="C93" t="s">
        <v>263</v>
      </c>
      <c r="D93" t="s">
        <v>138</v>
      </c>
      <c r="E93" t="s">
        <v>264</v>
      </c>
      <c r="F93">
        <v>3130</v>
      </c>
      <c r="G93" t="s">
        <v>124</v>
      </c>
      <c r="H93" t="s">
        <v>265</v>
      </c>
      <c r="I93" t="s">
        <v>15</v>
      </c>
      <c r="J93" t="s">
        <v>15</v>
      </c>
    </row>
    <row r="94" spans="1:10">
      <c r="A94" s="1">
        <v>44077</v>
      </c>
      <c r="B94" s="4" t="s">
        <v>578</v>
      </c>
      <c r="C94" t="s">
        <v>266</v>
      </c>
      <c r="D94" t="s">
        <v>97</v>
      </c>
      <c r="E94" t="s">
        <v>267</v>
      </c>
      <c r="F94">
        <v>15600</v>
      </c>
      <c r="G94" t="s">
        <v>13</v>
      </c>
      <c r="H94" t="s">
        <v>14</v>
      </c>
      <c r="I94" t="s">
        <v>15</v>
      </c>
      <c r="J94" t="s">
        <v>15</v>
      </c>
    </row>
    <row r="95" spans="1:10">
      <c r="A95" s="1">
        <v>44110</v>
      </c>
      <c r="B95" s="4" t="s">
        <v>579</v>
      </c>
      <c r="C95" t="s">
        <v>268</v>
      </c>
      <c r="D95" t="s">
        <v>97</v>
      </c>
      <c r="E95" t="s">
        <v>269</v>
      </c>
      <c r="F95">
        <v>15600</v>
      </c>
      <c r="G95" t="s">
        <v>13</v>
      </c>
      <c r="H95" t="s">
        <v>14</v>
      </c>
      <c r="I95" t="s">
        <v>15</v>
      </c>
      <c r="J95" t="s">
        <v>15</v>
      </c>
    </row>
    <row r="96" spans="1:10">
      <c r="A96" s="1">
        <v>44122</v>
      </c>
      <c r="B96" s="4" t="s">
        <v>580</v>
      </c>
      <c r="C96" t="s">
        <v>270</v>
      </c>
      <c r="D96" t="s">
        <v>97</v>
      </c>
      <c r="E96" t="s">
        <v>271</v>
      </c>
      <c r="F96">
        <v>15600</v>
      </c>
      <c r="G96" t="s">
        <v>13</v>
      </c>
      <c r="H96" t="s">
        <v>14</v>
      </c>
      <c r="I96" t="s">
        <v>15</v>
      </c>
      <c r="J96" t="s">
        <v>15</v>
      </c>
    </row>
    <row r="97" spans="1:10">
      <c r="A97" s="1">
        <v>44128</v>
      </c>
      <c r="B97" s="4" t="s">
        <v>581</v>
      </c>
      <c r="C97" t="s">
        <v>272</v>
      </c>
      <c r="D97" t="s">
        <v>138</v>
      </c>
      <c r="E97" t="s">
        <v>273</v>
      </c>
      <c r="F97">
        <v>15600</v>
      </c>
      <c r="G97" t="s">
        <v>13</v>
      </c>
      <c r="H97" t="s">
        <v>14</v>
      </c>
      <c r="I97" t="s">
        <v>15</v>
      </c>
      <c r="J97" t="s">
        <v>15</v>
      </c>
    </row>
    <row r="98" spans="1:10">
      <c r="A98" s="1">
        <v>44140</v>
      </c>
      <c r="B98" s="4" t="s">
        <v>582</v>
      </c>
      <c r="C98" t="s">
        <v>274</v>
      </c>
      <c r="D98" t="s">
        <v>138</v>
      </c>
      <c r="E98" t="s">
        <v>275</v>
      </c>
      <c r="F98">
        <v>4311</v>
      </c>
      <c r="G98" t="s">
        <v>195</v>
      </c>
      <c r="H98" t="s">
        <v>276</v>
      </c>
      <c r="I98" t="s">
        <v>15</v>
      </c>
      <c r="J98" t="s">
        <v>15</v>
      </c>
    </row>
    <row r="99" spans="1:10">
      <c r="A99" s="1">
        <v>44151</v>
      </c>
      <c r="B99" s="4" t="s">
        <v>583</v>
      </c>
      <c r="C99" t="s">
        <v>277</v>
      </c>
      <c r="D99" t="s">
        <v>97</v>
      </c>
      <c r="E99" t="s">
        <v>278</v>
      </c>
      <c r="F99">
        <v>12500</v>
      </c>
      <c r="G99" t="s">
        <v>19</v>
      </c>
      <c r="H99" t="s">
        <v>279</v>
      </c>
      <c r="I99" t="s">
        <v>15</v>
      </c>
      <c r="J99" t="s">
        <v>15</v>
      </c>
    </row>
    <row r="100" spans="1:10">
      <c r="A100" s="1">
        <v>44156</v>
      </c>
      <c r="B100" s="4" t="s">
        <v>584</v>
      </c>
      <c r="C100" t="s">
        <v>280</v>
      </c>
      <c r="D100" t="s">
        <v>31</v>
      </c>
      <c r="E100" t="s">
        <v>281</v>
      </c>
      <c r="F100">
        <v>1192</v>
      </c>
      <c r="G100" t="s">
        <v>13</v>
      </c>
      <c r="H100" t="s">
        <v>282</v>
      </c>
      <c r="I100" t="s">
        <v>15</v>
      </c>
      <c r="J100" t="s">
        <v>15</v>
      </c>
    </row>
    <row r="101" spans="1:10">
      <c r="A101" s="1">
        <v>44160</v>
      </c>
      <c r="B101" s="4" t="s">
        <v>585</v>
      </c>
      <c r="C101" t="s">
        <v>283</v>
      </c>
      <c r="D101" t="s">
        <v>138</v>
      </c>
      <c r="E101" t="s">
        <v>284</v>
      </c>
      <c r="F101">
        <v>15600</v>
      </c>
      <c r="G101" t="s">
        <v>13</v>
      </c>
      <c r="H101" t="s">
        <v>14</v>
      </c>
      <c r="I101" t="s">
        <v>15</v>
      </c>
      <c r="J101" t="s">
        <v>15</v>
      </c>
    </row>
    <row r="102" spans="1:10">
      <c r="A102" s="1">
        <v>44171</v>
      </c>
      <c r="B102" s="4" t="s">
        <v>586</v>
      </c>
      <c r="C102" t="s">
        <v>285</v>
      </c>
      <c r="D102" t="s">
        <v>97</v>
      </c>
      <c r="E102" t="s">
        <v>286</v>
      </c>
      <c r="F102">
        <v>2972</v>
      </c>
      <c r="G102" t="s">
        <v>19</v>
      </c>
      <c r="H102" t="s">
        <v>27</v>
      </c>
      <c r="I102" t="s">
        <v>15</v>
      </c>
      <c r="J10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2395-42AE-4443-A65D-70D7EA4038E6}">
  <dimension ref="A1:A102"/>
  <sheetViews>
    <sheetView workbookViewId="0">
      <selection sqref="A1:A1048576"/>
    </sheetView>
  </sheetViews>
  <sheetFormatPr baseColWidth="10" defaultRowHeight="16"/>
  <cols>
    <col min="1" max="1" width="10.5" style="4" bestFit="1" customWidth="1"/>
  </cols>
  <sheetData>
    <row r="1" spans="1:1">
      <c r="A1" s="4" t="s">
        <v>1</v>
      </c>
    </row>
    <row r="2" spans="1:1">
      <c r="A2" s="4" t="s">
        <v>404</v>
      </c>
    </row>
    <row r="3" spans="1:1">
      <c r="A3" s="4" t="s">
        <v>405</v>
      </c>
    </row>
    <row r="4" spans="1:1">
      <c r="A4" s="4" t="s">
        <v>406</v>
      </c>
    </row>
    <row r="5" spans="1:1">
      <c r="A5" s="4" t="s">
        <v>407</v>
      </c>
    </row>
    <row r="6" spans="1:1">
      <c r="A6" s="1">
        <v>36814</v>
      </c>
    </row>
    <row r="7" spans="1:1">
      <c r="A7" s="4" t="s">
        <v>408</v>
      </c>
    </row>
    <row r="8" spans="1:1">
      <c r="A8" s="4" t="s">
        <v>409</v>
      </c>
    </row>
    <row r="9" spans="1:1">
      <c r="A9" s="1">
        <v>36699</v>
      </c>
    </row>
    <row r="10" spans="1:1">
      <c r="A10" s="4" t="s">
        <v>410</v>
      </c>
    </row>
    <row r="11" spans="1:1">
      <c r="A11" s="4" t="s">
        <v>411</v>
      </c>
    </row>
    <row r="12" spans="1:1">
      <c r="A12" s="4" t="s">
        <v>412</v>
      </c>
    </row>
    <row r="13" spans="1:1">
      <c r="A13" s="4" t="s">
        <v>413</v>
      </c>
    </row>
    <row r="14" spans="1:1">
      <c r="A14" s="4" t="s">
        <v>414</v>
      </c>
    </row>
    <row r="15" spans="1:1">
      <c r="A15" s="4" t="s">
        <v>415</v>
      </c>
    </row>
    <row r="16" spans="1:1">
      <c r="A16" s="1">
        <v>36608</v>
      </c>
    </row>
    <row r="17" spans="1:1">
      <c r="A17" s="4" t="s">
        <v>416</v>
      </c>
    </row>
    <row r="18" spans="1:1">
      <c r="A18" s="1">
        <v>36819</v>
      </c>
    </row>
    <row r="19" spans="1:1">
      <c r="A19" s="1">
        <v>36608</v>
      </c>
    </row>
    <row r="20" spans="1:1">
      <c r="A20" s="4" t="s">
        <v>417</v>
      </c>
    </row>
    <row r="21" spans="1:1">
      <c r="A21" s="4" t="s">
        <v>418</v>
      </c>
    </row>
    <row r="22" spans="1:1">
      <c r="A22" s="4" t="s">
        <v>419</v>
      </c>
    </row>
    <row r="23" spans="1:1">
      <c r="A23" s="4" t="s">
        <v>420</v>
      </c>
    </row>
    <row r="24" spans="1:1">
      <c r="A24" s="4" t="s">
        <v>421</v>
      </c>
    </row>
    <row r="25" spans="1:1">
      <c r="A25" s="4" t="s">
        <v>422</v>
      </c>
    </row>
    <row r="26" spans="1:1">
      <c r="A26" s="4" t="s">
        <v>423</v>
      </c>
    </row>
    <row r="27" spans="1:1">
      <c r="A27" s="4" t="s">
        <v>424</v>
      </c>
    </row>
    <row r="28" spans="1:1">
      <c r="A28" s="4" t="s">
        <v>425</v>
      </c>
    </row>
    <row r="29" spans="1:1">
      <c r="A29" s="4" t="s">
        <v>426</v>
      </c>
    </row>
    <row r="30" spans="1:1">
      <c r="A30" s="4" t="s">
        <v>427</v>
      </c>
    </row>
    <row r="31" spans="1:1">
      <c r="A31" s="4" t="s">
        <v>428</v>
      </c>
    </row>
    <row r="32" spans="1:1">
      <c r="A32" s="4" t="s">
        <v>429</v>
      </c>
    </row>
    <row r="33" spans="1:1">
      <c r="A33" s="4" t="s">
        <v>430</v>
      </c>
    </row>
    <row r="34" spans="1:1">
      <c r="A34" s="4" t="s">
        <v>431</v>
      </c>
    </row>
    <row r="35" spans="1:1">
      <c r="A35" s="4" t="s">
        <v>432</v>
      </c>
    </row>
    <row r="36" spans="1:1">
      <c r="A36" s="1">
        <v>36728</v>
      </c>
    </row>
    <row r="37" spans="1:1">
      <c r="A37" s="1">
        <v>36818</v>
      </c>
    </row>
    <row r="38" spans="1:1">
      <c r="A38" s="4" t="s">
        <v>433</v>
      </c>
    </row>
    <row r="39" spans="1:1">
      <c r="A39" s="4" t="s">
        <v>434</v>
      </c>
    </row>
    <row r="40" spans="1:1">
      <c r="A40" s="4" t="s">
        <v>435</v>
      </c>
    </row>
    <row r="41" spans="1:1">
      <c r="A41" s="4" t="s">
        <v>436</v>
      </c>
    </row>
    <row r="42" spans="1:1">
      <c r="A42" s="4" t="s">
        <v>437</v>
      </c>
    </row>
    <row r="43" spans="1:1">
      <c r="A43" s="4" t="s">
        <v>438</v>
      </c>
    </row>
    <row r="44" spans="1:1">
      <c r="A44" s="4" t="s">
        <v>439</v>
      </c>
    </row>
    <row r="45" spans="1:1">
      <c r="A45" s="4" t="s">
        <v>440</v>
      </c>
    </row>
    <row r="46" spans="1:1">
      <c r="A46" s="4" t="s">
        <v>441</v>
      </c>
    </row>
    <row r="47" spans="1:1">
      <c r="A47" s="4" t="s">
        <v>442</v>
      </c>
    </row>
    <row r="48" spans="1:1">
      <c r="A48" s="4" t="s">
        <v>443</v>
      </c>
    </row>
    <row r="49" spans="1:1">
      <c r="A49" s="4" t="s">
        <v>444</v>
      </c>
    </row>
    <row r="50" spans="1:1">
      <c r="A50" s="4" t="s">
        <v>445</v>
      </c>
    </row>
    <row r="51" spans="1:1">
      <c r="A51" s="4" t="s">
        <v>446</v>
      </c>
    </row>
    <row r="52" spans="1:1">
      <c r="A52" s="4" t="s">
        <v>447</v>
      </c>
    </row>
    <row r="53" spans="1:1">
      <c r="A53" s="4" t="s">
        <v>448</v>
      </c>
    </row>
    <row r="54" spans="1:1">
      <c r="A54" s="4" t="s">
        <v>449</v>
      </c>
    </row>
    <row r="55" spans="1:1">
      <c r="A55" s="4" t="s">
        <v>450</v>
      </c>
    </row>
    <row r="56" spans="1:1">
      <c r="A56" s="4" t="s">
        <v>451</v>
      </c>
    </row>
    <row r="57" spans="1:1">
      <c r="A57" s="4" t="s">
        <v>425</v>
      </c>
    </row>
    <row r="58" spans="1:1">
      <c r="A58" s="4" t="s">
        <v>452</v>
      </c>
    </row>
    <row r="59" spans="1:1">
      <c r="A59" s="4" t="s">
        <v>453</v>
      </c>
    </row>
    <row r="60" spans="1:1">
      <c r="A60" s="4" t="s">
        <v>454</v>
      </c>
    </row>
    <row r="61" spans="1:1">
      <c r="A61" s="4" t="s">
        <v>455</v>
      </c>
    </row>
    <row r="62" spans="1:1">
      <c r="A62" s="4" t="s">
        <v>425</v>
      </c>
    </row>
    <row r="63" spans="1:1">
      <c r="A63" s="4" t="s">
        <v>456</v>
      </c>
    </row>
    <row r="64" spans="1:1">
      <c r="A64" s="4" t="s">
        <v>457</v>
      </c>
    </row>
    <row r="65" spans="1:1">
      <c r="A65" s="4" t="s">
        <v>458</v>
      </c>
    </row>
    <row r="66" spans="1:1">
      <c r="A66" s="4" t="s">
        <v>459</v>
      </c>
    </row>
    <row r="67" spans="1:1">
      <c r="A67" s="4" t="s">
        <v>460</v>
      </c>
    </row>
    <row r="68" spans="1:1">
      <c r="A68" s="4" t="s">
        <v>461</v>
      </c>
    </row>
    <row r="69" spans="1:1">
      <c r="A69" s="4" t="s">
        <v>462</v>
      </c>
    </row>
    <row r="70" spans="1:1">
      <c r="A70" s="4" t="s">
        <v>463</v>
      </c>
    </row>
    <row r="71" spans="1:1">
      <c r="A71" s="4" t="s">
        <v>464</v>
      </c>
    </row>
    <row r="72" spans="1:1">
      <c r="A72" s="4" t="s">
        <v>465</v>
      </c>
    </row>
    <row r="73" spans="1:1">
      <c r="A73" s="4" t="s">
        <v>445</v>
      </c>
    </row>
    <row r="74" spans="1:1">
      <c r="A74" s="1">
        <v>36547</v>
      </c>
    </row>
    <row r="75" spans="1:1">
      <c r="A75" s="4" t="s">
        <v>466</v>
      </c>
    </row>
    <row r="76" spans="1:1">
      <c r="A76" s="4" t="s">
        <v>467</v>
      </c>
    </row>
    <row r="77" spans="1:1">
      <c r="A77" s="4" t="s">
        <v>468</v>
      </c>
    </row>
    <row r="78" spans="1:1">
      <c r="A78" s="4" t="s">
        <v>469</v>
      </c>
    </row>
    <row r="79" spans="1:1">
      <c r="A79" s="4" t="s">
        <v>470</v>
      </c>
    </row>
    <row r="80" spans="1:1">
      <c r="A80" s="4" t="s">
        <v>471</v>
      </c>
    </row>
    <row r="81" spans="1:1">
      <c r="A81" s="1">
        <v>36721</v>
      </c>
    </row>
    <row r="82" spans="1:1">
      <c r="A82" s="1">
        <v>36661</v>
      </c>
    </row>
    <row r="83" spans="1:1">
      <c r="A83" s="4" t="s">
        <v>472</v>
      </c>
    </row>
    <row r="84" spans="1:1">
      <c r="A84" s="4" t="s">
        <v>473</v>
      </c>
    </row>
    <row r="85" spans="1:1">
      <c r="A85" s="4" t="s">
        <v>474</v>
      </c>
    </row>
    <row r="86" spans="1:1">
      <c r="A86" s="4" t="s">
        <v>475</v>
      </c>
    </row>
    <row r="87" spans="1:1">
      <c r="A87" s="4" t="s">
        <v>476</v>
      </c>
    </row>
    <row r="88" spans="1:1">
      <c r="A88" s="4" t="s">
        <v>477</v>
      </c>
    </row>
    <row r="89" spans="1:1">
      <c r="A89" s="1">
        <v>17095</v>
      </c>
    </row>
    <row r="90" spans="1:1">
      <c r="A90" s="4" t="s">
        <v>478</v>
      </c>
    </row>
    <row r="91" spans="1:1">
      <c r="A91" s="1">
        <v>36865</v>
      </c>
    </row>
    <row r="92" spans="1:1">
      <c r="A92" s="4" t="s">
        <v>479</v>
      </c>
    </row>
    <row r="93" spans="1:1">
      <c r="A93" s="4" t="s">
        <v>480</v>
      </c>
    </row>
    <row r="94" spans="1:1">
      <c r="A94" s="4" t="s">
        <v>481</v>
      </c>
    </row>
    <row r="95" spans="1:1">
      <c r="A95" s="4" t="s">
        <v>482</v>
      </c>
    </row>
    <row r="96" spans="1:1">
      <c r="A96" s="4" t="s">
        <v>483</v>
      </c>
    </row>
    <row r="97" spans="1:1">
      <c r="A97" s="4" t="s">
        <v>484</v>
      </c>
    </row>
    <row r="98" spans="1:1">
      <c r="A98" s="4" t="s">
        <v>485</v>
      </c>
    </row>
    <row r="99" spans="1:1">
      <c r="A99" s="4" t="s">
        <v>486</v>
      </c>
    </row>
    <row r="100" spans="1:1">
      <c r="A100" s="4" t="s">
        <v>487</v>
      </c>
    </row>
    <row r="101" spans="1:1">
      <c r="A101" s="4" t="s">
        <v>488</v>
      </c>
    </row>
    <row r="102" spans="1:1">
      <c r="A102" s="4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Sheet2</vt:lpstr>
      <vt:lpstr>Sheet1!Spacex</vt:lpstr>
      <vt:lpstr>Sheet3!Spacex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Saara Pakarinen</dc:creator>
  <cp:lastModifiedBy>Saara Pakarinen</cp:lastModifiedBy>
  <dcterms:created xsi:type="dcterms:W3CDTF">2022-02-04T12:06:57Z</dcterms:created>
  <dcterms:modified xsi:type="dcterms:W3CDTF">2022-02-04T14:06:27Z</dcterms:modified>
</cp:coreProperties>
</file>