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Brad\Downloads\"/>
    </mc:Choice>
  </mc:AlternateContent>
  <xr:revisionPtr revIDLastSave="0" documentId="13_ncr:1_{302CAD95-3C8A-4619-A2AD-CC38F585CB66}" xr6:coauthVersionLast="47" xr6:coauthVersionMax="47" xr10:uidLastSave="{00000000-0000-0000-0000-000000000000}"/>
  <bookViews>
    <workbookView xWindow="345" yWindow="1500" windowWidth="24495" windowHeight="13485"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8" i="11" l="1"/>
  <c r="D140" i="11"/>
  <c r="D122" i="11"/>
  <c r="D104" i="11"/>
  <c r="D86" i="11"/>
  <c r="D68" i="11"/>
  <c r="D50" i="11"/>
  <c r="D32" i="11"/>
  <c r="OC5" i="11"/>
  <c r="OC4" i="11"/>
  <c r="NV5" i="11"/>
  <c r="NV4" i="11"/>
  <c r="NO5" i="11"/>
  <c r="NO4" i="11"/>
  <c r="NH5" i="11"/>
  <c r="NH4" i="11"/>
  <c r="NA5" i="11"/>
  <c r="NA4" i="11"/>
  <c r="MT5" i="11"/>
  <c r="MT4" i="11"/>
  <c r="MM5" i="11"/>
  <c r="MM4" i="11"/>
  <c r="MF5" i="11"/>
  <c r="MF4" i="11"/>
  <c r="LY5" i="11"/>
  <c r="LY4" i="11"/>
  <c r="LR5" i="11"/>
  <c r="LR4" i="11"/>
  <c r="LK5" i="11"/>
  <c r="LK4" i="11"/>
  <c r="LD5" i="11"/>
  <c r="LD4" i="11"/>
  <c r="KW5" i="11"/>
  <c r="KW4" i="11"/>
  <c r="KP5" i="11"/>
  <c r="KP4" i="11"/>
  <c r="KI5" i="11"/>
  <c r="KI4" i="11"/>
  <c r="KB5" i="11"/>
  <c r="KB4" i="11"/>
  <c r="JU5" i="11"/>
  <c r="JU4" i="11"/>
  <c r="JN5" i="11"/>
  <c r="JN4" i="11"/>
  <c r="JG5" i="11"/>
  <c r="JG4" i="11"/>
  <c r="IZ5" i="11"/>
  <c r="IZ4" i="11"/>
  <c r="IS5" i="11"/>
  <c r="IS4" i="11"/>
  <c r="IL5" i="11"/>
  <c r="IL4" i="11"/>
  <c r="IE5" i="11"/>
  <c r="IE4" i="11"/>
  <c r="HX5" i="11"/>
  <c r="HX4" i="11"/>
  <c r="HQ5" i="11"/>
  <c r="HQ4" i="11"/>
  <c r="HJ5" i="11"/>
  <c r="HJ4" i="11"/>
  <c r="HC5" i="11"/>
  <c r="HC4" i="11"/>
  <c r="GV5" i="11"/>
  <c r="GV4" i="11"/>
  <c r="GO5" i="11"/>
  <c r="GO4" i="11"/>
  <c r="GH5" i="11"/>
  <c r="GH4" i="11"/>
  <c r="GA5" i="11"/>
  <c r="GA4" i="11"/>
  <c r="FT5" i="11"/>
  <c r="FT4" i="11"/>
  <c r="FM5" i="11"/>
  <c r="FM4" i="11"/>
  <c r="FF5" i="11"/>
  <c r="FF4" i="11"/>
  <c r="EY5" i="11"/>
  <c r="EY4" i="11"/>
  <c r="ER5" i="11"/>
  <c r="ER4" i="11"/>
  <c r="EK5" i="11"/>
  <c r="EK4" i="11"/>
  <c r="ED5" i="11"/>
  <c r="ED4" i="11"/>
  <c r="DW5" i="11"/>
  <c r="DW4" i="11"/>
  <c r="DP5" i="11"/>
  <c r="DP4" i="11"/>
  <c r="DI5" i="11"/>
  <c r="DI4" i="11"/>
  <c r="DB5" i="11"/>
  <c r="DB4" i="11"/>
  <c r="CU5" i="11"/>
  <c r="CU4" i="11"/>
  <c r="CN5" i="11"/>
  <c r="CN4" i="11"/>
  <c r="CG5" i="11"/>
  <c r="CG4" i="11"/>
  <c r="BZ5" i="11"/>
  <c r="BZ4" i="11"/>
  <c r="BS5" i="11"/>
  <c r="BS4" i="11"/>
  <c r="P1" i="11"/>
  <c r="D9" i="11"/>
  <c r="G7" i="11"/>
  <c r="OC6" i="11" l="1"/>
  <c r="OD5" i="11"/>
  <c r="NV6" i="11"/>
  <c r="NW5" i="11"/>
  <c r="NO6" i="11"/>
  <c r="NP5" i="11"/>
  <c r="NH6" i="11"/>
  <c r="NI5" i="11"/>
  <c r="NA6" i="11"/>
  <c r="NB5" i="11"/>
  <c r="MT6" i="11"/>
  <c r="MU5" i="11"/>
  <c r="MM6" i="11"/>
  <c r="MN5" i="11"/>
  <c r="MF6" i="11"/>
  <c r="MG5" i="11"/>
  <c r="LY6" i="11"/>
  <c r="LZ5" i="11"/>
  <c r="LR6" i="11"/>
  <c r="LS5" i="11"/>
  <c r="LK6" i="11"/>
  <c r="LL5" i="11"/>
  <c r="LD6" i="11"/>
  <c r="LE5" i="11"/>
  <c r="KW6" i="11"/>
  <c r="KX5" i="11"/>
  <c r="KP6" i="11"/>
  <c r="KQ5" i="11"/>
  <c r="KI6" i="11"/>
  <c r="KJ5" i="11"/>
  <c r="KB6" i="11"/>
  <c r="KC5" i="11"/>
  <c r="JU6" i="11"/>
  <c r="JV5" i="11"/>
  <c r="JN6" i="11"/>
  <c r="JO5" i="11"/>
  <c r="JG6" i="11"/>
  <c r="JH5" i="11"/>
  <c r="IZ6" i="11"/>
  <c r="JA5" i="11"/>
  <c r="IS6" i="11"/>
  <c r="IT5" i="11"/>
  <c r="IL6" i="11"/>
  <c r="IM5" i="11"/>
  <c r="IE6" i="11"/>
  <c r="IF5" i="11"/>
  <c r="HX6" i="11"/>
  <c r="HY5" i="11"/>
  <c r="HQ6" i="11"/>
  <c r="HR5" i="11"/>
  <c r="HJ6" i="11"/>
  <c r="HK5" i="11"/>
  <c r="HC6" i="11"/>
  <c r="HD5" i="11"/>
  <c r="GV6" i="11"/>
  <c r="GW5" i="11"/>
  <c r="GO6" i="11"/>
  <c r="GP5" i="11"/>
  <c r="GH6" i="11"/>
  <c r="GI5" i="11"/>
  <c r="GA6" i="11"/>
  <c r="GB5" i="11"/>
  <c r="FT6" i="11"/>
  <c r="FU5" i="11"/>
  <c r="FM6" i="11"/>
  <c r="FN5" i="11"/>
  <c r="FF6" i="11"/>
  <c r="FG5" i="11"/>
  <c r="EY6" i="11"/>
  <c r="EZ5" i="11"/>
  <c r="ER6" i="11"/>
  <c r="ES5" i="11"/>
  <c r="EK6" i="11"/>
  <c r="EL5" i="11"/>
  <c r="ED6" i="11"/>
  <c r="EE5" i="11"/>
  <c r="DW6" i="11"/>
  <c r="DX5" i="11"/>
  <c r="DP6" i="11"/>
  <c r="DQ5" i="11"/>
  <c r="DI6" i="11"/>
  <c r="DJ5" i="11"/>
  <c r="DB6" i="11"/>
  <c r="DC5" i="11"/>
  <c r="CU6" i="11"/>
  <c r="CV5" i="11"/>
  <c r="CN6" i="11"/>
  <c r="CO5" i="11"/>
  <c r="CG6" i="11"/>
  <c r="CH5" i="11"/>
  <c r="BZ6" i="11"/>
  <c r="CA5" i="11"/>
  <c r="BS6" i="11"/>
  <c r="BT5" i="11"/>
  <c r="E9" i="11"/>
  <c r="D12" i="11"/>
  <c r="E12" i="11"/>
  <c r="E11" i="11"/>
  <c r="D11" i="11" s="1"/>
  <c r="D10" i="11"/>
  <c r="E10" i="11" s="1"/>
  <c r="D14" i="11" s="1"/>
  <c r="OD6" i="11" l="1"/>
  <c r="OE5" i="11"/>
  <c r="NW6" i="11"/>
  <c r="NX5" i="11"/>
  <c r="NP6" i="11"/>
  <c r="NQ5" i="11"/>
  <c r="NI6" i="11"/>
  <c r="NJ5" i="11"/>
  <c r="NB6" i="11"/>
  <c r="NC5" i="11"/>
  <c r="MU6" i="11"/>
  <c r="MV5" i="11"/>
  <c r="MN6" i="11"/>
  <c r="MO5" i="11"/>
  <c r="MG6" i="11"/>
  <c r="MH5" i="11"/>
  <c r="LZ6" i="11"/>
  <c r="MA5" i="11"/>
  <c r="LS6" i="11"/>
  <c r="LT5" i="11"/>
  <c r="LL6" i="11"/>
  <c r="LM5" i="11"/>
  <c r="LE6" i="11"/>
  <c r="LF5" i="11"/>
  <c r="KX6" i="11"/>
  <c r="KY5" i="11"/>
  <c r="KQ6" i="11"/>
  <c r="KR5" i="11"/>
  <c r="KJ6" i="11"/>
  <c r="KK5" i="11"/>
  <c r="KC6" i="11"/>
  <c r="KD5" i="11"/>
  <c r="JV6" i="11"/>
  <c r="JW5" i="11"/>
  <c r="JO6" i="11"/>
  <c r="JP5" i="11"/>
  <c r="JH6" i="11"/>
  <c r="JI5" i="11"/>
  <c r="JA6" i="11"/>
  <c r="JB5" i="11"/>
  <c r="IT6" i="11"/>
  <c r="IU5" i="11"/>
  <c r="IM6" i="11"/>
  <c r="IN5" i="11"/>
  <c r="IF6" i="11"/>
  <c r="IG5" i="11"/>
  <c r="HY6" i="11"/>
  <c r="HZ5" i="11"/>
  <c r="HR6" i="11"/>
  <c r="HS5" i="11"/>
  <c r="HK6" i="11"/>
  <c r="HL5" i="11"/>
  <c r="HD6" i="11"/>
  <c r="HE5" i="11"/>
  <c r="GW6" i="11"/>
  <c r="GX5" i="11"/>
  <c r="GP6" i="11"/>
  <c r="GQ5" i="11"/>
  <c r="GI6" i="11"/>
  <c r="GJ5" i="11"/>
  <c r="GB6" i="11"/>
  <c r="GC5" i="11"/>
  <c r="FU6" i="11"/>
  <c r="FV5" i="11"/>
  <c r="FN6" i="11"/>
  <c r="FO5" i="11"/>
  <c r="FG6" i="11"/>
  <c r="FH5" i="11"/>
  <c r="EZ6" i="11"/>
  <c r="FA5" i="11"/>
  <c r="ES6" i="11"/>
  <c r="ET5" i="11"/>
  <c r="EL6" i="11"/>
  <c r="EM5" i="11"/>
  <c r="EE6" i="11"/>
  <c r="EF5" i="11"/>
  <c r="DX6" i="11"/>
  <c r="DY5" i="11"/>
  <c r="DQ6" i="11"/>
  <c r="DR5" i="11"/>
  <c r="DJ6" i="11"/>
  <c r="DK5" i="11"/>
  <c r="DC6" i="11"/>
  <c r="DD5" i="11"/>
  <c r="CV6" i="11"/>
  <c r="CW5" i="11"/>
  <c r="CO6" i="11"/>
  <c r="CP5" i="11"/>
  <c r="CH6" i="11"/>
  <c r="CI5" i="11"/>
  <c r="CA6" i="11"/>
  <c r="CB5" i="11"/>
  <c r="BT6" i="11"/>
  <c r="BU5" i="11"/>
  <c r="E14" i="11"/>
  <c r="D15" i="11"/>
  <c r="E15" i="11" s="1"/>
  <c r="H5" i="11"/>
  <c r="G13" i="11"/>
  <c r="G8" i="11"/>
  <c r="OE6" i="11" l="1"/>
  <c r="OF5" i="11"/>
  <c r="NX6" i="11"/>
  <c r="NY5" i="11"/>
  <c r="NQ6" i="11"/>
  <c r="NR5" i="11"/>
  <c r="NJ6" i="11"/>
  <c r="NK5" i="11"/>
  <c r="NC6" i="11"/>
  <c r="ND5" i="11"/>
  <c r="MV6" i="11"/>
  <c r="MW5" i="11"/>
  <c r="MO6" i="11"/>
  <c r="MP5" i="11"/>
  <c r="MH6" i="11"/>
  <c r="MI5" i="11"/>
  <c r="MA6" i="11"/>
  <c r="MB5" i="11"/>
  <c r="LT6" i="11"/>
  <c r="LU5" i="11"/>
  <c r="LM6" i="11"/>
  <c r="LN5" i="11"/>
  <c r="LF6" i="11"/>
  <c r="LG5" i="11"/>
  <c r="KY6" i="11"/>
  <c r="KZ5" i="11"/>
  <c r="KR6" i="11"/>
  <c r="KS5" i="11"/>
  <c r="KK6" i="11"/>
  <c r="KL5" i="11"/>
  <c r="KD6" i="11"/>
  <c r="KE5" i="11"/>
  <c r="JW6" i="11"/>
  <c r="JX5" i="11"/>
  <c r="JP6" i="11"/>
  <c r="JQ5" i="11"/>
  <c r="JI6" i="11"/>
  <c r="JJ5" i="11"/>
  <c r="JB6" i="11"/>
  <c r="JC5" i="11"/>
  <c r="IU6" i="11"/>
  <c r="IV5" i="11"/>
  <c r="IN6" i="11"/>
  <c r="IO5" i="11"/>
  <c r="IG6" i="11"/>
  <c r="IH5" i="11"/>
  <c r="HZ6" i="11"/>
  <c r="IA5" i="11"/>
  <c r="HS6" i="11"/>
  <c r="HT5" i="11"/>
  <c r="HL6" i="11"/>
  <c r="HM5" i="11"/>
  <c r="HE6" i="11"/>
  <c r="HF5" i="11"/>
  <c r="GX6" i="11"/>
  <c r="GY5" i="11"/>
  <c r="GQ6" i="11"/>
  <c r="GR5" i="11"/>
  <c r="GJ6" i="11"/>
  <c r="GK5" i="11"/>
  <c r="GC6" i="11"/>
  <c r="GD5" i="11"/>
  <c r="FV6" i="11"/>
  <c r="FW5" i="11"/>
  <c r="FO6" i="11"/>
  <c r="FP5" i="11"/>
  <c r="FH6" i="11"/>
  <c r="FI5" i="11"/>
  <c r="FA6" i="11"/>
  <c r="FB5" i="11"/>
  <c r="ET6" i="11"/>
  <c r="EU5" i="11"/>
  <c r="EM6" i="11"/>
  <c r="EN5" i="11"/>
  <c r="EF6" i="11"/>
  <c r="EG5" i="11"/>
  <c r="DY6" i="11"/>
  <c r="DZ5" i="11"/>
  <c r="DR6" i="11"/>
  <c r="DS5" i="11"/>
  <c r="DK6" i="11"/>
  <c r="DL5" i="11"/>
  <c r="DD6" i="11"/>
  <c r="DE5" i="11"/>
  <c r="CW6" i="11"/>
  <c r="CX5" i="11"/>
  <c r="CP6" i="11"/>
  <c r="CQ5" i="11"/>
  <c r="CI6" i="11"/>
  <c r="CJ5" i="11"/>
  <c r="CB6" i="11"/>
  <c r="CC5" i="11"/>
  <c r="BU6" i="11"/>
  <c r="BV5" i="11"/>
  <c r="D19" i="11"/>
  <c r="E19" i="11" s="1"/>
  <c r="D21" i="11" s="1"/>
  <c r="D18" i="11"/>
  <c r="E18" i="11" s="1"/>
  <c r="D20" i="11" s="1"/>
  <c r="E20" i="11" s="1"/>
  <c r="D22" i="11" s="1"/>
  <c r="E22" i="11" s="1"/>
  <c r="D24" i="11" s="1"/>
  <c r="E24" i="11" s="1"/>
  <c r="D26" i="11" s="1"/>
  <c r="E26" i="11" s="1"/>
  <c r="G9" i="11"/>
  <c r="H6" i="11"/>
  <c r="OF6" i="11" l="1"/>
  <c r="OG5" i="11"/>
  <c r="NY6" i="11"/>
  <c r="NZ5" i="11"/>
  <c r="NR6" i="11"/>
  <c r="NS5" i="11"/>
  <c r="NK6" i="11"/>
  <c r="NL5" i="11"/>
  <c r="ND6" i="11"/>
  <c r="NE5" i="11"/>
  <c r="MW6" i="11"/>
  <c r="MX5" i="11"/>
  <c r="MP6" i="11"/>
  <c r="MQ5" i="11"/>
  <c r="MI6" i="11"/>
  <c r="MJ5" i="11"/>
  <c r="MB6" i="11"/>
  <c r="MC5" i="11"/>
  <c r="LU6" i="11"/>
  <c r="LV5" i="11"/>
  <c r="LN6" i="11"/>
  <c r="LO5" i="11"/>
  <c r="LG6" i="11"/>
  <c r="LH5" i="11"/>
  <c r="KZ6" i="11"/>
  <c r="LA5" i="11"/>
  <c r="KS6" i="11"/>
  <c r="KT5" i="11"/>
  <c r="KL6" i="11"/>
  <c r="KM5" i="11"/>
  <c r="KE6" i="11"/>
  <c r="KF5" i="11"/>
  <c r="JX6" i="11"/>
  <c r="JY5" i="11"/>
  <c r="JQ6" i="11"/>
  <c r="JR5" i="11"/>
  <c r="JJ6" i="11"/>
  <c r="JK5" i="11"/>
  <c r="JC6" i="11"/>
  <c r="JD5" i="11"/>
  <c r="IV6" i="11"/>
  <c r="IW5" i="11"/>
  <c r="IO6" i="11"/>
  <c r="IP5" i="11"/>
  <c r="IH6" i="11"/>
  <c r="II5" i="11"/>
  <c r="IA6" i="11"/>
  <c r="IB5" i="11"/>
  <c r="HT6" i="11"/>
  <c r="HU5" i="11"/>
  <c r="HM6" i="11"/>
  <c r="HN5" i="11"/>
  <c r="HF6" i="11"/>
  <c r="HG5" i="11"/>
  <c r="GY6" i="11"/>
  <c r="GZ5" i="11"/>
  <c r="GR6" i="11"/>
  <c r="GS5" i="11"/>
  <c r="GK6" i="11"/>
  <c r="GL5" i="11"/>
  <c r="GD6" i="11"/>
  <c r="GE5" i="11"/>
  <c r="FW6" i="11"/>
  <c r="FX5" i="11"/>
  <c r="FP6" i="11"/>
  <c r="FQ5" i="11"/>
  <c r="FI6" i="11"/>
  <c r="FJ5" i="11"/>
  <c r="FB6" i="11"/>
  <c r="FC5" i="11"/>
  <c r="EU6" i="11"/>
  <c r="EV5" i="11"/>
  <c r="EN6" i="11"/>
  <c r="EO5" i="11"/>
  <c r="EG6" i="11"/>
  <c r="EH5" i="11"/>
  <c r="DZ6" i="11"/>
  <c r="EA5" i="11"/>
  <c r="DS6" i="11"/>
  <c r="DT5" i="11"/>
  <c r="DL6" i="11"/>
  <c r="DM5" i="11"/>
  <c r="DE6" i="11"/>
  <c r="DF5" i="11"/>
  <c r="CX6" i="11"/>
  <c r="CY5" i="11"/>
  <c r="CQ6" i="11"/>
  <c r="CR5" i="11"/>
  <c r="CJ6" i="11"/>
  <c r="CK5" i="11"/>
  <c r="CC6" i="11"/>
  <c r="CD5" i="11"/>
  <c r="BV6" i="11"/>
  <c r="BW5" i="11"/>
  <c r="E21" i="11"/>
  <c r="D23" i="11" s="1"/>
  <c r="E23" i="11" s="1"/>
  <c r="D25" i="11" s="1"/>
  <c r="E25" i="11" s="1"/>
  <c r="D27" i="11" s="1"/>
  <c r="E27" i="11" s="1"/>
  <c r="E28" i="11" s="1"/>
  <c r="G160" i="11"/>
  <c r="G159" i="11"/>
  <c r="E29" i="11"/>
  <c r="D29" i="11" s="1"/>
  <c r="D28" i="11"/>
  <c r="G10" i="11"/>
  <c r="G14" i="11"/>
  <c r="I5" i="11"/>
  <c r="J5" i="11" s="1"/>
  <c r="K5" i="11" s="1"/>
  <c r="L5" i="11" s="1"/>
  <c r="M5" i="11" s="1"/>
  <c r="N5" i="11" s="1"/>
  <c r="O5" i="11" s="1"/>
  <c r="H4" i="11"/>
  <c r="OG6" i="11" l="1"/>
  <c r="OH5" i="11"/>
  <c r="NZ6" i="11"/>
  <c r="OA5" i="11"/>
  <c r="NS6" i="11"/>
  <c r="NT5" i="11"/>
  <c r="NL6" i="11"/>
  <c r="NM5" i="11"/>
  <c r="NE6" i="11"/>
  <c r="NF5" i="11"/>
  <c r="MX6" i="11"/>
  <c r="MY5" i="11"/>
  <c r="MQ6" i="11"/>
  <c r="MR5" i="11"/>
  <c r="MJ6" i="11"/>
  <c r="MK5" i="11"/>
  <c r="MC6" i="11"/>
  <c r="MD5" i="11"/>
  <c r="LV6" i="11"/>
  <c r="LW5" i="11"/>
  <c r="LO6" i="11"/>
  <c r="LP5" i="11"/>
  <c r="LH6" i="11"/>
  <c r="LI5" i="11"/>
  <c r="LA6" i="11"/>
  <c r="LB5" i="11"/>
  <c r="KT6" i="11"/>
  <c r="KU5" i="11"/>
  <c r="KM6" i="11"/>
  <c r="KN5" i="11"/>
  <c r="KF6" i="11"/>
  <c r="KG5" i="11"/>
  <c r="JY6" i="11"/>
  <c r="JZ5" i="11"/>
  <c r="JR6" i="11"/>
  <c r="JS5" i="11"/>
  <c r="JK6" i="11"/>
  <c r="JL5" i="11"/>
  <c r="JD6" i="11"/>
  <c r="JE5" i="11"/>
  <c r="IW6" i="11"/>
  <c r="IX5" i="11"/>
  <c r="IP6" i="11"/>
  <c r="IQ5" i="11"/>
  <c r="II6" i="11"/>
  <c r="IJ5" i="11"/>
  <c r="IB6" i="11"/>
  <c r="IC5" i="11"/>
  <c r="HU6" i="11"/>
  <c r="HV5" i="11"/>
  <c r="HN6" i="11"/>
  <c r="HO5" i="11"/>
  <c r="HG6" i="11"/>
  <c r="HH5" i="11"/>
  <c r="GZ6" i="11"/>
  <c r="HA5" i="11"/>
  <c r="GS6" i="11"/>
  <c r="GT5" i="11"/>
  <c r="GL6" i="11"/>
  <c r="GM5" i="11"/>
  <c r="GE6" i="11"/>
  <c r="GF5" i="11"/>
  <c r="FX6" i="11"/>
  <c r="FY5" i="11"/>
  <c r="FQ6" i="11"/>
  <c r="FR5" i="11"/>
  <c r="FJ6" i="11"/>
  <c r="FK5" i="11"/>
  <c r="FC6" i="11"/>
  <c r="FD5" i="11"/>
  <c r="EV6" i="11"/>
  <c r="EW5" i="11"/>
  <c r="EO6" i="11"/>
  <c r="EP5" i="11"/>
  <c r="EH6" i="11"/>
  <c r="EI5" i="11"/>
  <c r="EA6" i="11"/>
  <c r="EB5" i="11"/>
  <c r="DT6" i="11"/>
  <c r="DU5" i="11"/>
  <c r="DM6" i="11"/>
  <c r="DN5" i="11"/>
  <c r="DF6" i="11"/>
  <c r="DG5" i="11"/>
  <c r="CY6" i="11"/>
  <c r="CZ5" i="11"/>
  <c r="CR6" i="11"/>
  <c r="CS5" i="11"/>
  <c r="CK6" i="11"/>
  <c r="CL5" i="11"/>
  <c r="CD6" i="11"/>
  <c r="CE5" i="11"/>
  <c r="BW6" i="11"/>
  <c r="BX5" i="11"/>
  <c r="E30" i="11"/>
  <c r="G15" i="11"/>
  <c r="D16" i="11"/>
  <c r="G11" i="11"/>
  <c r="G12" i="11"/>
  <c r="O4" i="11"/>
  <c r="P5" i="11"/>
  <c r="Q5" i="11" s="1"/>
  <c r="R5" i="11" s="1"/>
  <c r="S5" i="11" s="1"/>
  <c r="T5" i="11" s="1"/>
  <c r="U5" i="11" s="1"/>
  <c r="V5" i="11" s="1"/>
  <c r="I6" i="11"/>
  <c r="OH6" i="11" l="1"/>
  <c r="OI5" i="11"/>
  <c r="OI6" i="11" s="1"/>
  <c r="OA6" i="11"/>
  <c r="OB5" i="11"/>
  <c r="OB6" i="11" s="1"/>
  <c r="NT6" i="11"/>
  <c r="NU5" i="11"/>
  <c r="NU6" i="11" s="1"/>
  <c r="NM6" i="11"/>
  <c r="NN5" i="11"/>
  <c r="NN6" i="11" s="1"/>
  <c r="NF6" i="11"/>
  <c r="NG5" i="11"/>
  <c r="NG6" i="11" s="1"/>
  <c r="MY6" i="11"/>
  <c r="MZ5" i="11"/>
  <c r="MZ6" i="11" s="1"/>
  <c r="MR6" i="11"/>
  <c r="MS5" i="11"/>
  <c r="MS6" i="11" s="1"/>
  <c r="MK6" i="11"/>
  <c r="ML5" i="11"/>
  <c r="ML6" i="11" s="1"/>
  <c r="MD6" i="11"/>
  <c r="ME5" i="11"/>
  <c r="ME6" i="11" s="1"/>
  <c r="LW6" i="11"/>
  <c r="LX5" i="11"/>
  <c r="LX6" i="11" s="1"/>
  <c r="LP6" i="11"/>
  <c r="LQ5" i="11"/>
  <c r="LQ6" i="11" s="1"/>
  <c r="LI6" i="11"/>
  <c r="LJ5" i="11"/>
  <c r="LJ6" i="11" s="1"/>
  <c r="LB6" i="11"/>
  <c r="LC5" i="11"/>
  <c r="LC6" i="11" s="1"/>
  <c r="KU6" i="11"/>
  <c r="KV5" i="11"/>
  <c r="KV6" i="11" s="1"/>
  <c r="KN6" i="11"/>
  <c r="KO5" i="11"/>
  <c r="KO6" i="11" s="1"/>
  <c r="KG6" i="11"/>
  <c r="KH5" i="11"/>
  <c r="KH6" i="11" s="1"/>
  <c r="JZ6" i="11"/>
  <c r="KA5" i="11"/>
  <c r="KA6" i="11" s="1"/>
  <c r="JS6" i="11"/>
  <c r="JT5" i="11"/>
  <c r="JT6" i="11" s="1"/>
  <c r="JL6" i="11"/>
  <c r="JM5" i="11"/>
  <c r="JM6" i="11" s="1"/>
  <c r="JE6" i="11"/>
  <c r="JF5" i="11"/>
  <c r="JF6" i="11" s="1"/>
  <c r="IX6" i="11"/>
  <c r="IY5" i="11"/>
  <c r="IY6" i="11" s="1"/>
  <c r="IQ6" i="11"/>
  <c r="IR5" i="11"/>
  <c r="IR6" i="11" s="1"/>
  <c r="IJ6" i="11"/>
  <c r="IK5" i="11"/>
  <c r="IK6" i="11" s="1"/>
  <c r="IC6" i="11"/>
  <c r="ID5" i="11"/>
  <c r="ID6" i="11" s="1"/>
  <c r="HV6" i="11"/>
  <c r="HW5" i="11"/>
  <c r="HW6" i="11" s="1"/>
  <c r="HO6" i="11"/>
  <c r="HP5" i="11"/>
  <c r="HP6" i="11" s="1"/>
  <c r="HH6" i="11"/>
  <c r="HI5" i="11"/>
  <c r="HI6" i="11" s="1"/>
  <c r="HA6" i="11"/>
  <c r="HB5" i="11"/>
  <c r="HB6" i="11" s="1"/>
  <c r="GT6" i="11"/>
  <c r="GU5" i="11"/>
  <c r="GU6" i="11" s="1"/>
  <c r="GM6" i="11"/>
  <c r="GN5" i="11"/>
  <c r="GN6" i="11" s="1"/>
  <c r="GF6" i="11"/>
  <c r="GG5" i="11"/>
  <c r="GG6" i="11" s="1"/>
  <c r="FY6" i="11"/>
  <c r="FZ5" i="11"/>
  <c r="FZ6" i="11" s="1"/>
  <c r="FR6" i="11"/>
  <c r="FS5" i="11"/>
  <c r="FS6" i="11" s="1"/>
  <c r="FK6" i="11"/>
  <c r="FL5" i="11"/>
  <c r="FL6" i="11" s="1"/>
  <c r="FD6" i="11"/>
  <c r="FE5" i="11"/>
  <c r="FE6" i="11" s="1"/>
  <c r="EW6" i="11"/>
  <c r="EX5" i="11"/>
  <c r="EX6" i="11" s="1"/>
  <c r="EP6" i="11"/>
  <c r="EQ5" i="11"/>
  <c r="EQ6" i="11" s="1"/>
  <c r="EI6" i="11"/>
  <c r="EJ5" i="11"/>
  <c r="EJ6" i="11" s="1"/>
  <c r="EB6" i="11"/>
  <c r="EC5" i="11"/>
  <c r="EC6" i="11" s="1"/>
  <c r="DU6" i="11"/>
  <c r="DV5" i="11"/>
  <c r="DV6" i="11" s="1"/>
  <c r="DN6" i="11"/>
  <c r="DO5" i="11"/>
  <c r="DO6" i="11" s="1"/>
  <c r="DG6" i="11"/>
  <c r="DH5" i="11"/>
  <c r="DH6" i="11" s="1"/>
  <c r="CZ6" i="11"/>
  <c r="DA5" i="11"/>
  <c r="DA6" i="11" s="1"/>
  <c r="CS6" i="11"/>
  <c r="CT5" i="11"/>
  <c r="CT6" i="11" s="1"/>
  <c r="CL6" i="11"/>
  <c r="CM5" i="11"/>
  <c r="CM6" i="11" s="1"/>
  <c r="CE6" i="11"/>
  <c r="CF5" i="11"/>
  <c r="CF6" i="11" s="1"/>
  <c r="BX6" i="11"/>
  <c r="BY5" i="11"/>
  <c r="BY6" i="11" s="1"/>
  <c r="D30" i="11"/>
  <c r="D17" i="11"/>
  <c r="E16" i="11"/>
  <c r="G30" i="11"/>
  <c r="G16" i="11"/>
  <c r="V4" i="11"/>
  <c r="W5" i="11"/>
  <c r="X5" i="11" s="1"/>
  <c r="Y5" i="11" s="1"/>
  <c r="Z5" i="11" s="1"/>
  <c r="AA5" i="11" s="1"/>
  <c r="AB5" i="11" s="1"/>
  <c r="AC5" i="11" s="1"/>
  <c r="J6" i="11"/>
  <c r="D33" i="11" l="1"/>
  <c r="E33" i="11" s="1"/>
  <c r="E32" i="11"/>
  <c r="E17" i="11"/>
  <c r="G17" i="11" s="1"/>
  <c r="AD5" i="11"/>
  <c r="AE5" i="11" s="1"/>
  <c r="AF5" i="11" s="1"/>
  <c r="AG5" i="11" s="1"/>
  <c r="AH5" i="11" s="1"/>
  <c r="AI5" i="11" s="1"/>
  <c r="AC4" i="11"/>
  <c r="K6" i="11"/>
  <c r="D37" i="11" l="1"/>
  <c r="E37" i="11" s="1"/>
  <c r="D39" i="11" s="1"/>
  <c r="E39" i="11" s="1"/>
  <c r="D41" i="11" s="1"/>
  <c r="E41" i="11" s="1"/>
  <c r="D43" i="11" s="1"/>
  <c r="E43" i="11" s="1"/>
  <c r="D45" i="11" s="1"/>
  <c r="E45" i="11" s="1"/>
  <c r="E46" i="11" s="1"/>
  <c r="D36" i="11"/>
  <c r="E36" i="11" s="1"/>
  <c r="D38" i="11" s="1"/>
  <c r="E38" i="11" s="1"/>
  <c r="D40" i="11" s="1"/>
  <c r="E40" i="11" s="1"/>
  <c r="D42" i="11" s="1"/>
  <c r="E42" i="11" s="1"/>
  <c r="D44" i="11" s="1"/>
  <c r="E44" i="11" s="1"/>
  <c r="D34" i="11"/>
  <c r="AJ5" i="11"/>
  <c r="AK5" i="11" s="1"/>
  <c r="AL5" i="11" s="1"/>
  <c r="AM5" i="11" s="1"/>
  <c r="AN5" i="11" s="1"/>
  <c r="AO5" i="11" s="1"/>
  <c r="AP5" i="11" s="1"/>
  <c r="L6" i="11"/>
  <c r="D35" i="11" l="1"/>
  <c r="E35" i="11" s="1"/>
  <c r="E34" i="11"/>
  <c r="E47" i="11"/>
  <c r="D47" i="11" s="1"/>
  <c r="D46" i="11"/>
  <c r="E48" i="11" s="1"/>
  <c r="AQ5" i="11"/>
  <c r="AR5" i="11" s="1"/>
  <c r="AJ4" i="11"/>
  <c r="M6" i="11"/>
  <c r="D48" i="11" l="1"/>
  <c r="AS5" i="11"/>
  <c r="AR6" i="11"/>
  <c r="AQ4" i="11"/>
  <c r="N6" i="11"/>
  <c r="D51" i="11" l="1"/>
  <c r="E51" i="11" s="1"/>
  <c r="E50" i="11"/>
  <c r="AT5" i="11"/>
  <c r="AS6" i="11"/>
  <c r="D55" i="11" l="1"/>
  <c r="E55" i="11" s="1"/>
  <c r="D57" i="11" s="1"/>
  <c r="E57" i="11" s="1"/>
  <c r="D59" i="11" s="1"/>
  <c r="E59" i="11" s="1"/>
  <c r="D61" i="11" s="1"/>
  <c r="E61" i="11" s="1"/>
  <c r="D63" i="11" s="1"/>
  <c r="E63" i="11" s="1"/>
  <c r="E64" i="11" s="1"/>
  <c r="D54" i="11"/>
  <c r="E54" i="11" s="1"/>
  <c r="D56" i="11" s="1"/>
  <c r="E56" i="11" s="1"/>
  <c r="D58" i="11" s="1"/>
  <c r="E58" i="11" s="1"/>
  <c r="D60" i="11" s="1"/>
  <c r="E60" i="11" s="1"/>
  <c r="D62" i="11" s="1"/>
  <c r="E62" i="11" s="1"/>
  <c r="D52" i="11"/>
  <c r="AU5" i="11"/>
  <c r="AT6" i="11"/>
  <c r="O6" i="11"/>
  <c r="P6" i="11"/>
  <c r="D53" i="11" l="1"/>
  <c r="E53" i="11" s="1"/>
  <c r="E52" i="11"/>
  <c r="E65" i="11"/>
  <c r="D65" i="11" s="1"/>
  <c r="D64" i="11"/>
  <c r="E66" i="11" s="1"/>
  <c r="AV5" i="11"/>
  <c r="AU6" i="11"/>
  <c r="Q6" i="11"/>
  <c r="D66" i="11" l="1"/>
  <c r="AW5" i="11"/>
  <c r="AX5" i="11" s="1"/>
  <c r="AV6" i="11"/>
  <c r="R6" i="11"/>
  <c r="D69" i="11" l="1"/>
  <c r="E69" i="11" s="1"/>
  <c r="E68" i="11"/>
  <c r="AX6" i="11"/>
  <c r="AY5" i="11"/>
  <c r="AX4" i="11"/>
  <c r="AW6" i="11"/>
  <c r="S6" i="11"/>
  <c r="D73" i="11" l="1"/>
  <c r="E73" i="11" s="1"/>
  <c r="D75" i="11" s="1"/>
  <c r="E75" i="11" s="1"/>
  <c r="D77" i="11" s="1"/>
  <c r="E77" i="11" s="1"/>
  <c r="D79" i="11" s="1"/>
  <c r="E79" i="11" s="1"/>
  <c r="D81" i="11" s="1"/>
  <c r="E81" i="11" s="1"/>
  <c r="E82" i="11" s="1"/>
  <c r="D72" i="11"/>
  <c r="E72" i="11" s="1"/>
  <c r="D74" i="11" s="1"/>
  <c r="E74" i="11" s="1"/>
  <c r="D76" i="11" s="1"/>
  <c r="E76" i="11" s="1"/>
  <c r="D78" i="11" s="1"/>
  <c r="E78" i="11" s="1"/>
  <c r="D80" i="11" s="1"/>
  <c r="E80" i="11" s="1"/>
  <c r="D70" i="11"/>
  <c r="AZ5" i="11"/>
  <c r="AY6" i="11"/>
  <c r="T6" i="11"/>
  <c r="D71" i="11" l="1"/>
  <c r="E71" i="11" s="1"/>
  <c r="E70" i="11"/>
  <c r="E83" i="11"/>
  <c r="D83" i="11" s="1"/>
  <c r="D82" i="11"/>
  <c r="E84" i="11" s="1"/>
  <c r="AZ6" i="11"/>
  <c r="BA5" i="11"/>
  <c r="U6" i="11"/>
  <c r="D84" i="11" l="1"/>
  <c r="BA6" i="11"/>
  <c r="BB5" i="11"/>
  <c r="V6" i="11"/>
  <c r="D87" i="11" l="1"/>
  <c r="E87" i="11" s="1"/>
  <c r="E86" i="11"/>
  <c r="BB6" i="11"/>
  <c r="BC5" i="11"/>
  <c r="W6" i="11"/>
  <c r="D91" i="11" l="1"/>
  <c r="E91" i="11" s="1"/>
  <c r="D93" i="11" s="1"/>
  <c r="E93" i="11" s="1"/>
  <c r="D95" i="11" s="1"/>
  <c r="E95" i="11" s="1"/>
  <c r="D97" i="11" s="1"/>
  <c r="E97" i="11" s="1"/>
  <c r="D99" i="11" s="1"/>
  <c r="E99" i="11" s="1"/>
  <c r="E100" i="11" s="1"/>
  <c r="D90" i="11"/>
  <c r="E90" i="11" s="1"/>
  <c r="D92" i="11" s="1"/>
  <c r="E92" i="11" s="1"/>
  <c r="D94" i="11" s="1"/>
  <c r="E94" i="11" s="1"/>
  <c r="D96" i="11" s="1"/>
  <c r="E96" i="11" s="1"/>
  <c r="D98" i="11" s="1"/>
  <c r="E98" i="11" s="1"/>
  <c r="D88" i="11"/>
  <c r="BD5" i="11"/>
  <c r="BC6" i="11"/>
  <c r="X6" i="11"/>
  <c r="D89" i="11" l="1"/>
  <c r="E89" i="11" s="1"/>
  <c r="E88" i="11"/>
  <c r="E101" i="11"/>
  <c r="D101" i="11" s="1"/>
  <c r="D100" i="11"/>
  <c r="E102" i="11" s="1"/>
  <c r="BD6" i="11"/>
  <c r="BE5" i="11"/>
  <c r="Y6" i="11"/>
  <c r="D102" i="11" l="1"/>
  <c r="BE6" i="11"/>
  <c r="BF5" i="11"/>
  <c r="BE4" i="11"/>
  <c r="Z6" i="11"/>
  <c r="D105" i="11" l="1"/>
  <c r="E105" i="11" s="1"/>
  <c r="E104" i="11"/>
  <c r="BF6" i="11"/>
  <c r="BG5" i="11"/>
  <c r="AA6" i="11"/>
  <c r="D109" i="11" l="1"/>
  <c r="E109" i="11" s="1"/>
  <c r="D111" i="11" s="1"/>
  <c r="E111" i="11" s="1"/>
  <c r="D113" i="11" s="1"/>
  <c r="E113" i="11" s="1"/>
  <c r="D115" i="11" s="1"/>
  <c r="E115" i="11" s="1"/>
  <c r="D117" i="11" s="1"/>
  <c r="E117" i="11" s="1"/>
  <c r="E118" i="11" s="1"/>
  <c r="D108" i="11"/>
  <c r="E108" i="11" s="1"/>
  <c r="D110" i="11" s="1"/>
  <c r="E110" i="11" s="1"/>
  <c r="D112" i="11" s="1"/>
  <c r="E112" i="11" s="1"/>
  <c r="D114" i="11" s="1"/>
  <c r="E114" i="11" s="1"/>
  <c r="D116" i="11" s="1"/>
  <c r="E116" i="11" s="1"/>
  <c r="D106" i="11"/>
  <c r="BH5" i="11"/>
  <c r="BG6" i="11"/>
  <c r="AB6" i="11"/>
  <c r="D107" i="11" l="1"/>
  <c r="E107" i="11" s="1"/>
  <c r="E106" i="11"/>
  <c r="E119" i="11"/>
  <c r="D119" i="11" s="1"/>
  <c r="D118" i="11"/>
  <c r="E120" i="11" s="1"/>
  <c r="BI5" i="11"/>
  <c r="BH6" i="11"/>
  <c r="AC6" i="11"/>
  <c r="D120" i="11" l="1"/>
  <c r="BJ5" i="11"/>
  <c r="BI6" i="11"/>
  <c r="AD6" i="11"/>
  <c r="D123" i="11" l="1"/>
  <c r="E123" i="11" s="1"/>
  <c r="E122" i="11"/>
  <c r="BK5" i="11"/>
  <c r="BL5" i="11" s="1"/>
  <c r="BJ6" i="11"/>
  <c r="AE6" i="11"/>
  <c r="D127" i="11" l="1"/>
  <c r="E127" i="11" s="1"/>
  <c r="D129" i="11" s="1"/>
  <c r="E129" i="11" s="1"/>
  <c r="D131" i="11" s="1"/>
  <c r="E131" i="11" s="1"/>
  <c r="D133" i="11" s="1"/>
  <c r="E133" i="11" s="1"/>
  <c r="D135" i="11" s="1"/>
  <c r="E135" i="11" s="1"/>
  <c r="E136" i="11" s="1"/>
  <c r="D126" i="11"/>
  <c r="E126" i="11" s="1"/>
  <c r="D128" i="11" s="1"/>
  <c r="E128" i="11" s="1"/>
  <c r="D130" i="11" s="1"/>
  <c r="E130" i="11" s="1"/>
  <c r="D132" i="11" s="1"/>
  <c r="E132" i="11" s="1"/>
  <c r="D134" i="11" s="1"/>
  <c r="E134" i="11" s="1"/>
  <c r="D124" i="11"/>
  <c r="BL4" i="11"/>
  <c r="BM5" i="11"/>
  <c r="BL6" i="11"/>
  <c r="BK6" i="11"/>
  <c r="AF6" i="11"/>
  <c r="D125" i="11" l="1"/>
  <c r="E125" i="11" s="1"/>
  <c r="E124" i="11"/>
  <c r="E137" i="11"/>
  <c r="D137" i="11" s="1"/>
  <c r="D136" i="11"/>
  <c r="E138" i="11" s="1"/>
  <c r="BN5" i="11"/>
  <c r="BM6" i="11"/>
  <c r="AG6" i="11"/>
  <c r="D138" i="11" l="1"/>
  <c r="BO5" i="11"/>
  <c r="BN6" i="11"/>
  <c r="AH6" i="11"/>
  <c r="D141" i="11" l="1"/>
  <c r="E141" i="11" s="1"/>
  <c r="E140" i="11"/>
  <c r="BP5" i="11"/>
  <c r="BO6" i="11"/>
  <c r="AI6" i="11"/>
  <c r="D145" i="11" l="1"/>
  <c r="E145" i="11" s="1"/>
  <c r="D147" i="11" s="1"/>
  <c r="E147" i="11" s="1"/>
  <c r="D149" i="11" s="1"/>
  <c r="E149" i="11" s="1"/>
  <c r="D151" i="11" s="1"/>
  <c r="E151" i="11" s="1"/>
  <c r="D153" i="11" s="1"/>
  <c r="E153" i="11" s="1"/>
  <c r="E154" i="11" s="1"/>
  <c r="D144" i="11"/>
  <c r="E144" i="11" s="1"/>
  <c r="D146" i="11" s="1"/>
  <c r="E146" i="11" s="1"/>
  <c r="D148" i="11" s="1"/>
  <c r="E148" i="11" s="1"/>
  <c r="D150" i="11" s="1"/>
  <c r="E150" i="11" s="1"/>
  <c r="D152" i="11" s="1"/>
  <c r="E152" i="11" s="1"/>
  <c r="D142" i="11"/>
  <c r="BQ5" i="11"/>
  <c r="BP6" i="11"/>
  <c r="AJ6" i="11"/>
  <c r="D143" i="11" l="1"/>
  <c r="E143" i="11" s="1"/>
  <c r="E142" i="11"/>
  <c r="E155" i="11"/>
  <c r="D155" i="11" s="1"/>
  <c r="D154" i="11"/>
  <c r="E156" i="11" s="1"/>
  <c r="BR5" i="11"/>
  <c r="BR6" i="11" s="1"/>
  <c r="BQ6" i="11"/>
  <c r="AK6" i="11"/>
  <c r="D156" i="11" l="1"/>
  <c r="G156" i="11" s="1"/>
  <c r="E158" i="11"/>
  <c r="AL6" i="11"/>
  <c r="G158" i="11" l="1"/>
  <c r="AM6" i="11"/>
  <c r="AN6" i="11" l="1"/>
  <c r="AO6" i="11" l="1"/>
  <c r="AP6" i="11" l="1"/>
  <c r="AQ6" i="11" l="1"/>
</calcChain>
</file>

<file path=xl/sharedStrings.xml><?xml version="1.0" encoding="utf-8"?>
<sst xmlns="http://schemas.openxmlformats.org/spreadsheetml/2006/main" count="317" uniqueCount="64">
  <si>
    <t>Synputer</t>
  </si>
  <si>
    <t>Project start:</t>
  </si>
  <si>
    <t>Team 3, Ltd.</t>
  </si>
  <si>
    <t>Project Schedule</t>
  </si>
  <si>
    <t>Display week:</t>
  </si>
  <si>
    <t>TASK</t>
  </si>
  <si>
    <t>ASSIGNED TO</t>
  </si>
  <si>
    <t>START</t>
  </si>
  <si>
    <t>END</t>
  </si>
  <si>
    <t xml:space="preserve">Do not delete this row. This row is hidden to preserve a formula that is used to highlight the current day within the project schedule. </t>
  </si>
  <si>
    <t>Requirements Phase</t>
  </si>
  <si>
    <t>Requirements Gathering</t>
  </si>
  <si>
    <t>Project Manager</t>
  </si>
  <si>
    <t>Requirements Reporting</t>
  </si>
  <si>
    <t>Software Req. Reviewing</t>
  </si>
  <si>
    <t>Software Architect</t>
  </si>
  <si>
    <t>Hardware Req. Reviewing</t>
  </si>
  <si>
    <t>Hardware Architect</t>
  </si>
  <si>
    <t>Dev. Cycle 1</t>
  </si>
  <si>
    <t>Software Designing</t>
  </si>
  <si>
    <t>Softeware Architect</t>
  </si>
  <si>
    <t>Hardware Designing</t>
  </si>
  <si>
    <t>Software Des. Reviewing</t>
  </si>
  <si>
    <t>Software Engineers</t>
  </si>
  <si>
    <t>Hardware Des.Reviewing</t>
  </si>
  <si>
    <t>Hardware Engineers</t>
  </si>
  <si>
    <t>Software Implementing</t>
  </si>
  <si>
    <t>Hardware Engineering</t>
  </si>
  <si>
    <t>Software Fault Finding</t>
  </si>
  <si>
    <t>Hardware Fault Finding</t>
  </si>
  <si>
    <t>Software Prog. Review</t>
  </si>
  <si>
    <t>Hardware Prog. Review</t>
  </si>
  <si>
    <t>Software Integration Test.</t>
  </si>
  <si>
    <t>Hardware Integration Test.</t>
  </si>
  <si>
    <t>Software Testing Review</t>
  </si>
  <si>
    <t>Hardware Testing Review</t>
  </si>
  <si>
    <t>Progress Reporting</t>
  </si>
  <si>
    <t>Replanning and Resourcing</t>
  </si>
  <si>
    <t>Stage Costing</t>
  </si>
  <si>
    <t>Project Analyst</t>
  </si>
  <si>
    <t>Dev. Cycle 2</t>
  </si>
  <si>
    <t>Dev. Cycle 3</t>
  </si>
  <si>
    <t>Dev. Cycle 4</t>
  </si>
  <si>
    <t>Dev. Cycle 5</t>
  </si>
  <si>
    <t>Dev. Cycle 6</t>
  </si>
  <si>
    <t>Dev. Cycle 7</t>
  </si>
  <si>
    <t>Dev. Cycle 8</t>
  </si>
  <si>
    <t>Delivery Phase</t>
  </si>
  <si>
    <t>Delivery Manging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</si>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</sst>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000"/>
        <bgColor indexed="64"/>
      </patternFill>
    </fill>
    <fill>
      <patternFill patternType="solid">
        <fgColor theme="3" tint="0.499984740745262"/>
        <bgColor indexed="64"/>
      </patternFill>
    </fill>
    <fill>
      <patternFill patternType="solid">
        <fgColor rgb="FFC00000"/>
        <bgColor indexed="64"/>
      </patternFill>
    </fill>
    <fill>
      <patternFill patternType="solid">
        <fgColor theme="2" tint="-0.499984740745262"/>
        <bgColor indexed="64"/>
      </patternFill>
    </fill>
    <fill>
      <patternFill patternType="solid">
        <fgColor rgb="FF00B050"/>
        <bgColor indexed="64"/>
      </patternFill>
    </fill>
    <fill>
      <patternFill patternType="solid">
        <fgColor theme="3" tint="0.74999237037263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EB6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D4F1D3"/>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2"/>
    <xf numFmtId="0" fontId="13" fillId="0" borderId="0" xfId="2"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9" borderId="18" xfId="0" applyNumberFormat="1" applyFont="1" applyFill="1" applyBorder="1" applyAlignment="1">
      <alignment horizontal="center" vertical="center"/>
    </xf>
    <xf numFmtId="168" fontId="21" fillId="9" borderId="16" xfId="0" applyNumberFormat="1" applyFont="1" applyFill="1" applyBorder="1" applyAlignment="1">
      <alignment horizontal="center" vertical="center"/>
    </xf>
    <xf numFmtId="168" fontId="21" fillId="9"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0" applyFont="1" applyFill="1" applyBorder="1" applyAlignment="1">
      <alignment vertical="center"/>
    </xf>
    <xf numFmtId="165" fontId="19"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9" fillId="3" borderId="6" xfId="11" applyFont="1" applyFill="1" applyBorder="1">
      <alignment horizontal="left" vertical="center" indent="2"/>
    </xf>
    <xf numFmtId="0" fontId="19" fillId="3" borderId="6" xfId="10" applyFont="1" applyFill="1" applyBorder="1" applyAlignment="1">
      <alignment vertical="center"/>
    </xf>
    <xf numFmtId="0" fontId="4" fillId="0" borderId="4" xfId="0" applyFont="1" applyBorder="1" applyAlignment="1">
      <alignment vertical="center"/>
    </xf>
    <xf numFmtId="0" fontId="19" fillId="3" borderId="7" xfId="11" applyFont="1" applyFill="1" applyBorder="1">
      <alignment horizontal="left" vertical="center" indent="2"/>
    </xf>
    <xf numFmtId="0" fontId="19" fillId="3" borderId="7" xfId="10" applyFont="1" applyFill="1" applyBorder="1" applyAlignment="1">
      <alignment vertical="center"/>
    </xf>
    <xf numFmtId="0" fontId="4" fillId="0" borderId="4" xfId="0" applyFont="1" applyBorder="1" applyAlignment="1">
      <alignment horizontal="right" vertical="center"/>
    </xf>
    <xf numFmtId="0" fontId="23" fillId="6" borderId="0" xfId="0" applyFont="1" applyFill="1" applyAlignment="1">
      <alignment horizontal="left" vertical="center" indent="1"/>
    </xf>
    <xf numFmtId="0" fontId="19" fillId="6" borderId="0" xfId="10" applyFont="1" applyFill="1" applyBorder="1" applyAlignment="1">
      <alignment vertical="center"/>
    </xf>
    <xf numFmtId="0" fontId="19" fillId="4" borderId="5" xfId="11" applyFont="1" applyFill="1" applyBorder="1">
      <alignment horizontal="left" vertical="center" indent="2"/>
    </xf>
    <xf numFmtId="0" fontId="19" fillId="4" borderId="5" xfId="10" applyFont="1" applyFill="1" applyBorder="1" applyAlignment="1">
      <alignment vertical="center"/>
    </xf>
    <xf numFmtId="0" fontId="4" fillId="0" borderId="9" xfId="0" applyFont="1" applyBorder="1" applyAlignment="1">
      <alignment vertical="center"/>
    </xf>
    <xf numFmtId="0" fontId="19" fillId="7" borderId="8" xfId="11" applyFont="1" applyFill="1" applyBorder="1">
      <alignment horizontal="left" vertical="center" indent="2"/>
    </xf>
    <xf numFmtId="0" fontId="19" fillId="7" borderId="8" xfId="10" applyFont="1" applyFill="1" applyBorder="1" applyAlignment="1">
      <alignment vertical="center"/>
    </xf>
    <xf numFmtId="0" fontId="19" fillId="0" borderId="0" xfId="11" applyFont="1" applyBorder="1">
      <alignment horizontal="left" vertical="center" indent="2"/>
    </xf>
    <xf numFmtId="0" fontId="19" fillId="0" borderId="0" xfId="10" applyFont="1" applyBorder="1" applyAlignment="1">
      <alignment vertical="center"/>
    </xf>
    <xf numFmtId="165" fontId="19" fillId="0" borderId="0" xfId="9"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26" fillId="0" borderId="0" xfId="6" applyFont="1" applyAlignment="1">
      <alignment horizontal="left" vertical="center" indent="1"/>
    </xf>
    <xf numFmtId="0" fontId="29" fillId="0" borderId="0" xfId="4"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9" fontId="19" fillId="3" borderId="6" xfId="9" applyNumberFormat="1" applyFont="1" applyFill="1" applyBorder="1">
      <alignment horizontal="center" vertical="center"/>
    </xf>
    <xf numFmtId="169" fontId="19" fillId="3" borderId="7" xfId="9" applyNumberFormat="1" applyFont="1" applyFill="1" applyBorder="1">
      <alignment horizontal="center" vertical="center"/>
    </xf>
    <xf numFmtId="169" fontId="19" fillId="6" borderId="0" xfId="0" applyNumberFormat="1" applyFont="1" applyFill="1" applyAlignment="1">
      <alignment horizontal="center" vertical="center"/>
    </xf>
    <xf numFmtId="169" fontId="1" fillId="6" borderId="0" xfId="0" applyNumberFormat="1" applyFont="1" applyFill="1" applyAlignment="1">
      <alignment horizontal="center" vertical="center"/>
    </xf>
    <xf numFmtId="169" fontId="19" fillId="4" borderId="5" xfId="9" applyNumberFormat="1" applyFont="1" applyFill="1" applyBorder="1">
      <alignment horizontal="center" vertical="center"/>
    </xf>
    <xf numFmtId="169" fontId="19" fillId="7" borderId="8" xfId="9" applyNumberFormat="1" applyFont="1" applyFill="1" applyBorder="1">
      <alignment horizontal="center" vertical="center"/>
    </xf>
    <xf numFmtId="0" fontId="23" fillId="10" borderId="0" xfId="0" applyFont="1" applyFill="1" applyAlignment="1">
      <alignment horizontal="left" vertical="center" indent="1"/>
    </xf>
    <xf numFmtId="0" fontId="19" fillId="10" borderId="0" xfId="10" applyFont="1" applyFill="1" applyBorder="1" applyAlignment="1">
      <alignment vertical="center"/>
    </xf>
    <xf numFmtId="169" fontId="19" fillId="10" borderId="0" xfId="9" applyNumberFormat="1" applyFont="1" applyFill="1" applyBorder="1">
      <alignment horizontal="center" vertical="center"/>
    </xf>
    <xf numFmtId="167" fontId="19" fillId="2" borderId="11" xfId="0" applyNumberFormat="1" applyFont="1" applyFill="1" applyBorder="1" applyAlignment="1">
      <alignment horizontal="center" vertical="center" wrapText="1"/>
    </xf>
    <xf numFmtId="167" fontId="19" fillId="2" borderId="17" xfId="0" applyNumberFormat="1" applyFont="1" applyFill="1" applyBorder="1" applyAlignment="1">
      <alignment horizontal="center" vertical="center" wrapText="1"/>
    </xf>
    <xf numFmtId="167" fontId="19" fillId="2" borderId="16" xfId="0" applyNumberFormat="1" applyFont="1" applyFill="1" applyBorder="1" applyAlignment="1">
      <alignment horizontal="center" vertical="center" wrapText="1"/>
    </xf>
    <xf numFmtId="0" fontId="20" fillId="8" borderId="14" xfId="0" applyFont="1" applyFill="1" applyBorder="1" applyAlignment="1">
      <alignment horizontal="center" vertical="center"/>
    </xf>
    <xf numFmtId="0" fontId="4" fillId="2" borderId="19" xfId="0" applyFont="1" applyFill="1" applyBorder="1"/>
    <xf numFmtId="0" fontId="27" fillId="0" borderId="0" xfId="0" applyFont="1" applyAlignment="1">
      <alignment horizontal="left"/>
    </xf>
    <xf numFmtId="0" fontId="28" fillId="0" borderId="0" xfId="0" applyFont="1"/>
    <xf numFmtId="14" fontId="27" fillId="0" borderId="0" xfId="8" applyNumberFormat="1" applyFont="1" applyBorder="1" applyAlignment="1">
      <alignment horizontal="left"/>
    </xf>
    <xf numFmtId="14" fontId="28" fillId="0" borderId="0" xfId="0" applyNumberFormat="1" applyFont="1"/>
    <xf numFmtId="0" fontId="26" fillId="0" borderId="0" xfId="7" applyFont="1" applyAlignment="1">
      <alignment horizontal="left"/>
    </xf>
    <xf numFmtId="0" fontId="4" fillId="0" borderId="0" xfId="0" applyFont="1"/>
    <xf numFmtId="0" fontId="13" fillId="0" borderId="0" xfId="2" applyAlignment="1">
      <alignment wrapText="1"/>
    </xf>
    <xf numFmtId="0" fontId="20" fillId="8"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8" borderId="14" xfId="0" applyFont="1" applyFill="1" applyBorder="1" applyAlignment="1">
      <alignment vertical="center"/>
    </xf>
    <xf numFmtId="0" fontId="23" fillId="11" borderId="0" xfId="0" applyFont="1" applyFill="1" applyAlignment="1">
      <alignment horizontal="left" vertical="center" indent="1"/>
    </xf>
    <xf numFmtId="0" fontId="19" fillId="11" borderId="0" xfId="10" applyFont="1" applyFill="1" applyBorder="1" applyAlignment="1">
      <alignment vertical="center"/>
    </xf>
    <xf numFmtId="169" fontId="19" fillId="11" borderId="0" xfId="0" applyNumberFormat="1" applyFont="1" applyFill="1" applyAlignment="1">
      <alignment horizontal="center" vertical="center"/>
    </xf>
    <xf numFmtId="169" fontId="1" fillId="11" borderId="0" xfId="0" applyNumberFormat="1" applyFont="1" applyFill="1" applyAlignment="1">
      <alignment horizontal="center" vertical="center"/>
    </xf>
    <xf numFmtId="0" fontId="19" fillId="15" borderId="5" xfId="11" applyFont="1" applyFill="1" applyBorder="1">
      <alignment horizontal="left" vertical="center" indent="2"/>
    </xf>
    <xf numFmtId="0" fontId="19" fillId="15" borderId="5" xfId="10" applyFont="1" applyFill="1" applyBorder="1" applyAlignment="1">
      <alignment vertical="center"/>
    </xf>
    <xf numFmtId="169" fontId="19" fillId="15" borderId="5" xfId="9" applyNumberFormat="1" applyFont="1" applyFill="1" applyBorder="1">
      <alignment horizontal="center" vertical="center"/>
    </xf>
    <xf numFmtId="0" fontId="23" fillId="16" borderId="0" xfId="0" applyFont="1" applyFill="1" applyAlignment="1">
      <alignment horizontal="left" vertical="center" indent="1"/>
    </xf>
    <xf numFmtId="0" fontId="19" fillId="16" borderId="0" xfId="10" applyFont="1" applyFill="1" applyBorder="1" applyAlignment="1">
      <alignment vertical="center"/>
    </xf>
    <xf numFmtId="169" fontId="19" fillId="16" borderId="0" xfId="0" applyNumberFormat="1" applyFont="1" applyFill="1" applyAlignment="1">
      <alignment horizontal="center" vertical="center"/>
    </xf>
    <xf numFmtId="169" fontId="1" fillId="16" borderId="0" xfId="0" applyNumberFormat="1" applyFont="1" applyFill="1" applyAlignment="1">
      <alignment horizontal="center" vertical="center"/>
    </xf>
    <xf numFmtId="0" fontId="19" fillId="17" borderId="5" xfId="11" applyFont="1" applyFill="1" applyBorder="1">
      <alignment horizontal="left" vertical="center" indent="2"/>
    </xf>
    <xf numFmtId="0" fontId="19" fillId="17" borderId="5" xfId="10" applyFont="1" applyFill="1" applyBorder="1" applyAlignment="1">
      <alignment vertical="center"/>
    </xf>
    <xf numFmtId="169" fontId="19" fillId="17" borderId="5" xfId="9" applyNumberFormat="1" applyFont="1" applyFill="1" applyBorder="1">
      <alignment horizontal="center" vertical="center"/>
    </xf>
    <xf numFmtId="0" fontId="23" fillId="18" borderId="0" xfId="0" applyFont="1" applyFill="1" applyAlignment="1">
      <alignment horizontal="left" vertical="center" indent="1"/>
    </xf>
    <xf numFmtId="0" fontId="19" fillId="18" borderId="0" xfId="10" applyFont="1" applyFill="1" applyBorder="1" applyAlignment="1">
      <alignment vertical="center"/>
    </xf>
    <xf numFmtId="169" fontId="19" fillId="18" borderId="0" xfId="0" applyNumberFormat="1" applyFont="1" applyFill="1" applyAlignment="1">
      <alignment horizontal="center" vertical="center"/>
    </xf>
    <xf numFmtId="169" fontId="1" fillId="18" borderId="0" xfId="0" applyNumberFormat="1" applyFont="1" applyFill="1" applyAlignment="1">
      <alignment horizontal="center" vertical="center"/>
    </xf>
    <xf numFmtId="0" fontId="19" fillId="19" borderId="5" xfId="11" applyFont="1" applyFill="1" applyBorder="1">
      <alignment horizontal="left" vertical="center" indent="2"/>
    </xf>
    <xf numFmtId="0" fontId="19" fillId="19" borderId="5" xfId="10" applyFont="1" applyFill="1" applyBorder="1" applyAlignment="1">
      <alignment vertical="center"/>
    </xf>
    <xf numFmtId="169" fontId="19" fillId="19" borderId="5" xfId="9" applyNumberFormat="1" applyFont="1" applyFill="1" applyBorder="1">
      <alignment horizontal="center" vertical="center"/>
    </xf>
    <xf numFmtId="0" fontId="23" fillId="12" borderId="0" xfId="0" applyFont="1" applyFill="1" applyAlignment="1">
      <alignment horizontal="left" vertical="center" indent="1"/>
    </xf>
    <xf numFmtId="0" fontId="19" fillId="12" borderId="0" xfId="10" applyFont="1" applyFill="1" applyBorder="1" applyAlignment="1">
      <alignment vertical="center"/>
    </xf>
    <xf numFmtId="169" fontId="19" fillId="12" borderId="0" xfId="0" applyNumberFormat="1" applyFont="1" applyFill="1" applyAlignment="1">
      <alignment horizontal="center" vertical="center"/>
    </xf>
    <xf numFmtId="169" fontId="1" fillId="12" borderId="0" xfId="0" applyNumberFormat="1" applyFont="1" applyFill="1" applyAlignment="1">
      <alignment horizontal="center" vertical="center"/>
    </xf>
    <xf numFmtId="0" fontId="19" fillId="20" borderId="5" xfId="11" applyFont="1" applyFill="1" applyBorder="1">
      <alignment horizontal="left" vertical="center" indent="2"/>
    </xf>
    <xf numFmtId="0" fontId="19" fillId="20" borderId="5" xfId="10" applyFont="1" applyFill="1" applyBorder="1" applyAlignment="1">
      <alignment vertical="center"/>
    </xf>
    <xf numFmtId="169" fontId="19" fillId="20" borderId="5" xfId="9" applyNumberFormat="1" applyFont="1" applyFill="1" applyBorder="1">
      <alignment horizontal="center" vertical="center"/>
    </xf>
    <xf numFmtId="0" fontId="23" fillId="21" borderId="0" xfId="0" applyFont="1" applyFill="1" applyAlignment="1">
      <alignment horizontal="left" vertical="center" indent="1"/>
    </xf>
    <xf numFmtId="0" fontId="19" fillId="21" borderId="0" xfId="10" applyFont="1" applyFill="1" applyBorder="1" applyAlignment="1">
      <alignment vertical="center"/>
    </xf>
    <xf numFmtId="169" fontId="19" fillId="21" borderId="0" xfId="0" applyNumberFormat="1" applyFont="1" applyFill="1" applyAlignment="1">
      <alignment horizontal="center" vertical="center"/>
    </xf>
    <xf numFmtId="169" fontId="1" fillId="21" borderId="0" xfId="0" applyNumberFormat="1" applyFont="1" applyFill="1" applyAlignment="1">
      <alignment horizontal="center" vertical="center"/>
    </xf>
    <xf numFmtId="0" fontId="19" fillId="22" borderId="5" xfId="11" applyFont="1" applyFill="1" applyBorder="1">
      <alignment horizontal="left" vertical="center" indent="2"/>
    </xf>
    <xf numFmtId="0" fontId="19" fillId="22" borderId="5" xfId="10" applyFont="1" applyFill="1" applyBorder="1" applyAlignment="1">
      <alignment vertical="center"/>
    </xf>
    <xf numFmtId="169" fontId="19" fillId="22" borderId="5" xfId="9" applyNumberFormat="1" applyFont="1" applyFill="1" applyBorder="1">
      <alignment horizontal="center" vertical="center"/>
    </xf>
    <xf numFmtId="0" fontId="23" fillId="13" borderId="0" xfId="0" applyFont="1" applyFill="1" applyAlignment="1">
      <alignment horizontal="left" vertical="center" indent="1"/>
    </xf>
    <xf numFmtId="0" fontId="19" fillId="13" borderId="0" xfId="10" applyFont="1" applyFill="1" applyBorder="1" applyAlignment="1">
      <alignment vertical="center"/>
    </xf>
    <xf numFmtId="169" fontId="19" fillId="13" borderId="0" xfId="0" applyNumberFormat="1" applyFont="1" applyFill="1" applyAlignment="1">
      <alignment horizontal="center" vertical="center"/>
    </xf>
    <xf numFmtId="169" fontId="1" fillId="13" borderId="0" xfId="0" applyNumberFormat="1" applyFont="1" applyFill="1" applyAlignment="1">
      <alignment horizontal="center" vertical="center"/>
    </xf>
    <xf numFmtId="0" fontId="19" fillId="23" borderId="5" xfId="11" applyFont="1" applyFill="1" applyBorder="1">
      <alignment horizontal="left" vertical="center" indent="2"/>
    </xf>
    <xf numFmtId="0" fontId="19" fillId="23" borderId="5" xfId="10" applyFont="1" applyFill="1" applyBorder="1" applyAlignment="1">
      <alignment vertical="center"/>
    </xf>
    <xf numFmtId="169" fontId="19" fillId="23" borderId="5" xfId="9" applyNumberFormat="1" applyFont="1" applyFill="1" applyBorder="1">
      <alignment horizontal="center" vertical="center"/>
    </xf>
    <xf numFmtId="0" fontId="23" fillId="14" borderId="0" xfId="0" applyFont="1" applyFill="1" applyAlignment="1">
      <alignment horizontal="left" vertical="center" indent="1"/>
    </xf>
    <xf numFmtId="0" fontId="19" fillId="14" borderId="0" xfId="10" applyFont="1" applyFill="1" applyBorder="1" applyAlignment="1">
      <alignment vertical="center"/>
    </xf>
    <xf numFmtId="169" fontId="19" fillId="14" borderId="0" xfId="0" applyNumberFormat="1" applyFont="1" applyFill="1" applyAlignment="1">
      <alignment horizontal="center" vertical="center"/>
    </xf>
    <xf numFmtId="169" fontId="1" fillId="14" borderId="0" xfId="0" applyNumberFormat="1" applyFont="1" applyFill="1" applyAlignment="1">
      <alignment horizontal="center" vertical="center"/>
    </xf>
    <xf numFmtId="0" fontId="19" fillId="24" borderId="5" xfId="11" applyFont="1" applyFill="1" applyBorder="1">
      <alignment horizontal="left" vertical="center" indent="2"/>
    </xf>
    <xf numFmtId="0" fontId="19" fillId="24" borderId="5" xfId="10" applyFont="1" applyFill="1" applyBorder="1" applyAlignment="1">
      <alignment vertical="center"/>
    </xf>
    <xf numFmtId="169" fontId="19" fillId="24" borderId="5" xfId="9" applyNumberFormat="1" applyFont="1" applyFill="1" applyBorder="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998">
    <dxf>
      <fill>
        <patternFill>
          <bgColor rgb="FF00B050"/>
        </patternFill>
      </fill>
      <border>
        <left/>
        <right/>
        <top style="thin">
          <color theme="0" tint="-4.9989318521683403E-2"/>
        </top>
        <bottom style="thin">
          <color theme="0" tint="-4.9989318521683403E-2"/>
        </bottom>
      </border>
    </dxf>
    <dxf>
      <fill>
        <patternFill>
          <bgColor theme="2" tint="-0.499984740745262"/>
        </patternFill>
      </fill>
      <border>
        <left/>
        <right/>
        <top style="thin">
          <color theme="0" tint="-4.9989318521683403E-2"/>
        </top>
        <bottom style="thin">
          <color theme="0" tint="-4.9989318521683403E-2"/>
        </bottom>
      </border>
    </dxf>
    <dxf>
      <fill>
        <patternFill>
          <bgColor theme="9" tint="0.39994506668294322"/>
        </patternFill>
      </fill>
      <border>
        <left/>
        <right/>
        <top style="thin">
          <color theme="0" tint="-4.9989318521683403E-2"/>
        </top>
        <bottom style="thin">
          <color theme="0" tint="-4.9989318521683403E-2"/>
        </bottom>
      </border>
    </dxf>
    <dxf>
      <fill>
        <patternFill>
          <bgColor rgb="FFC00000"/>
        </patternFill>
      </fill>
      <border>
        <left/>
        <right/>
        <top style="thin">
          <color theme="0" tint="-4.9989318521683403E-2"/>
        </top>
        <bottom style="thin">
          <color theme="0" tint="-4.9989318521683403E-2"/>
        </bottom>
      </border>
    </dxf>
    <dxf>
      <fill>
        <patternFill>
          <bgColor theme="7"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3" tint="0.89996032593768116"/>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3" tint="0.49998474074526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499984740745262"/>
        </patternFill>
      </fill>
      <border>
        <left/>
        <right/>
        <top style="thin">
          <color theme="0" tint="-4.9989318521683403E-2"/>
        </top>
        <bottom style="thin">
          <color theme="0" tint="-4.9989318521683403E-2"/>
        </bottom>
      </border>
    </dxf>
    <dxf>
      <fill>
        <patternFill>
          <bgColor theme="3" tint="0.89996032593768116"/>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499984740745262"/>
        </patternFill>
      </fill>
      <border>
        <left/>
        <right/>
        <top style="thin">
          <color theme="0" tint="-4.9989318521683403E-2"/>
        </top>
        <bottom style="thin">
          <color theme="0" tint="-4.9989318521683403E-2"/>
        </bottom>
      </border>
    </dxf>
    <dxf>
      <fill>
        <patternFill>
          <bgColor theme="3" tint="0.89996032593768116"/>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97"/>
      <tableStyleElement type="headerRow" dxfId="996"/>
      <tableStyleElement type="totalRow" dxfId="995"/>
      <tableStyleElement type="firstColumn" dxfId="994"/>
      <tableStyleElement type="lastColumn" dxfId="993"/>
      <tableStyleElement type="firstRowStripe" dxfId="992"/>
      <tableStyleElement type="secondRowStripe" dxfId="991"/>
      <tableStyleElement type="firstColumnStripe" dxfId="990"/>
      <tableStyleElement type="secondColumnStripe" dxfId="98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4F1D3"/>
      <color rgb="FFFEB6B4"/>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I163"/>
  <sheetViews>
    <sheetView showGridLines="0" tabSelected="1" showRuler="0" topLeftCell="A76" zoomScaleNormal="100" zoomScalePageLayoutView="70" workbookViewId="0">
      <selection activeCell="E136" sqref="E136"/>
    </sheetView>
  </sheetViews>
  <sheetFormatPr defaultColWidth="8.75" defaultRowHeight="30" customHeight="1" x14ac:dyDescent="0.2"/>
  <cols>
    <col min="1" max="1" width="2.75" style="13" customWidth="1"/>
    <col min="2" max="2" width="24.25" customWidth="1"/>
    <col min="3" max="3" width="16.75" customWidth="1"/>
    <col min="4" max="4" width="10.75" style="2" customWidth="1"/>
    <col min="5" max="5" width="10.75" customWidth="1"/>
    <col min="6" max="6" width="2.75" customWidth="1"/>
    <col min="7" max="7" width="6" hidden="1" customWidth="1"/>
    <col min="8" max="399" width="2.75" customWidth="1"/>
  </cols>
  <sheetData>
    <row r="1" spans="1:399" ht="90" customHeight="1" x14ac:dyDescent="1.1000000000000001">
      <c r="A1" s="14"/>
      <c r="B1" s="67" t="s">
        <v>0</v>
      </c>
      <c r="C1" s="18"/>
      <c r="D1" s="19"/>
      <c r="E1" s="20"/>
      <c r="G1" s="1"/>
      <c r="H1" s="93" t="s">
        <v>1</v>
      </c>
      <c r="I1" s="94"/>
      <c r="J1" s="94"/>
      <c r="K1" s="94"/>
      <c r="L1" s="94"/>
      <c r="M1" s="94"/>
      <c r="N1" s="94"/>
      <c r="O1" s="23"/>
      <c r="P1" s="91">
        <f>DATEVALUE("6/12/1982")</f>
        <v>30291</v>
      </c>
      <c r="Q1" s="92"/>
      <c r="R1" s="92"/>
      <c r="S1" s="92"/>
      <c r="T1" s="92"/>
      <c r="U1" s="92"/>
      <c r="V1" s="92"/>
      <c r="W1" s="92"/>
      <c r="X1" s="92"/>
      <c r="Y1" s="92"/>
    </row>
    <row r="2" spans="1:399" ht="30" customHeight="1" x14ac:dyDescent="0.5">
      <c r="B2" s="65" t="s">
        <v>2</v>
      </c>
      <c r="C2" s="66" t="s">
        <v>3</v>
      </c>
      <c r="D2" s="22"/>
      <c r="E2" s="21"/>
      <c r="H2" s="93" t="s">
        <v>4</v>
      </c>
      <c r="I2" s="94"/>
      <c r="J2" s="94"/>
      <c r="K2" s="94"/>
      <c r="L2" s="94"/>
      <c r="M2" s="94"/>
      <c r="N2" s="94"/>
      <c r="O2" s="23"/>
      <c r="P2" s="89">
        <v>1</v>
      </c>
      <c r="Q2" s="90"/>
      <c r="R2" s="90"/>
      <c r="S2" s="90"/>
      <c r="T2" s="90"/>
      <c r="U2" s="90"/>
      <c r="V2" s="90"/>
      <c r="W2" s="90"/>
      <c r="X2" s="90"/>
      <c r="Y2" s="90"/>
    </row>
    <row r="3" spans="1:399" s="25" customFormat="1" ht="30" customHeight="1" x14ac:dyDescent="0.25">
      <c r="A3" s="13"/>
      <c r="B3" s="24"/>
      <c r="D3" s="26"/>
    </row>
    <row r="4" spans="1:399" s="25" customFormat="1" ht="30" customHeight="1" x14ac:dyDescent="0.2">
      <c r="A4" s="14"/>
      <c r="B4" s="27"/>
      <c r="D4" s="28"/>
      <c r="H4" s="86">
        <f>H5</f>
        <v>30291</v>
      </c>
      <c r="I4" s="84"/>
      <c r="J4" s="84"/>
      <c r="K4" s="84"/>
      <c r="L4" s="84"/>
      <c r="M4" s="84"/>
      <c r="N4" s="84"/>
      <c r="O4" s="84">
        <f>O5</f>
        <v>30298</v>
      </c>
      <c r="P4" s="84"/>
      <c r="Q4" s="84"/>
      <c r="R4" s="84"/>
      <c r="S4" s="84"/>
      <c r="T4" s="84"/>
      <c r="U4" s="84"/>
      <c r="V4" s="84">
        <f>V5</f>
        <v>30305</v>
      </c>
      <c r="W4" s="84"/>
      <c r="X4" s="84"/>
      <c r="Y4" s="84"/>
      <c r="Z4" s="84"/>
      <c r="AA4" s="84"/>
      <c r="AB4" s="84"/>
      <c r="AC4" s="84">
        <f>AC5</f>
        <v>30312</v>
      </c>
      <c r="AD4" s="84"/>
      <c r="AE4" s="84"/>
      <c r="AF4" s="84"/>
      <c r="AG4" s="84"/>
      <c r="AH4" s="84"/>
      <c r="AI4" s="84"/>
      <c r="AJ4" s="84">
        <f>AJ5</f>
        <v>30319</v>
      </c>
      <c r="AK4" s="84"/>
      <c r="AL4" s="84"/>
      <c r="AM4" s="84"/>
      <c r="AN4" s="84"/>
      <c r="AO4" s="84"/>
      <c r="AP4" s="84"/>
      <c r="AQ4" s="84">
        <f>AQ5</f>
        <v>30326</v>
      </c>
      <c r="AR4" s="84"/>
      <c r="AS4" s="84"/>
      <c r="AT4" s="84"/>
      <c r="AU4" s="84"/>
      <c r="AV4" s="84"/>
      <c r="AW4" s="84"/>
      <c r="AX4" s="84">
        <f>AX5</f>
        <v>30333</v>
      </c>
      <c r="AY4" s="84"/>
      <c r="AZ4" s="84"/>
      <c r="BA4" s="84"/>
      <c r="BB4" s="84"/>
      <c r="BC4" s="84"/>
      <c r="BD4" s="84"/>
      <c r="BE4" s="84">
        <f>BE5</f>
        <v>30340</v>
      </c>
      <c r="BF4" s="84"/>
      <c r="BG4" s="84"/>
      <c r="BH4" s="84"/>
      <c r="BI4" s="84"/>
      <c r="BJ4" s="84"/>
      <c r="BK4" s="85"/>
      <c r="BL4" s="84">
        <f>BL5</f>
        <v>30347</v>
      </c>
      <c r="BM4" s="84"/>
      <c r="BN4" s="84"/>
      <c r="BO4" s="84"/>
      <c r="BP4" s="84"/>
      <c r="BQ4" s="84"/>
      <c r="BR4" s="85"/>
      <c r="BS4" s="84">
        <f>BS5</f>
        <v>30354</v>
      </c>
      <c r="BT4" s="84"/>
      <c r="BU4" s="84"/>
      <c r="BV4" s="84"/>
      <c r="BW4" s="84"/>
      <c r="BX4" s="84"/>
      <c r="BY4" s="85"/>
      <c r="BZ4" s="84">
        <f>BZ5</f>
        <v>30361</v>
      </c>
      <c r="CA4" s="84"/>
      <c r="CB4" s="84"/>
      <c r="CC4" s="84"/>
      <c r="CD4" s="84"/>
      <c r="CE4" s="84"/>
      <c r="CF4" s="85"/>
      <c r="CG4" s="84">
        <f>CG5</f>
        <v>30368</v>
      </c>
      <c r="CH4" s="84"/>
      <c r="CI4" s="84"/>
      <c r="CJ4" s="84"/>
      <c r="CK4" s="84"/>
      <c r="CL4" s="84"/>
      <c r="CM4" s="85"/>
      <c r="CN4" s="84">
        <f>CN5</f>
        <v>30375</v>
      </c>
      <c r="CO4" s="84"/>
      <c r="CP4" s="84"/>
      <c r="CQ4" s="84"/>
      <c r="CR4" s="84"/>
      <c r="CS4" s="84"/>
      <c r="CT4" s="85"/>
      <c r="CU4" s="84">
        <f>CU5</f>
        <v>30382</v>
      </c>
      <c r="CV4" s="84"/>
      <c r="CW4" s="84"/>
      <c r="CX4" s="84"/>
      <c r="CY4" s="84"/>
      <c r="CZ4" s="84"/>
      <c r="DA4" s="85"/>
      <c r="DB4" s="84">
        <f>DB5</f>
        <v>30389</v>
      </c>
      <c r="DC4" s="84"/>
      <c r="DD4" s="84"/>
      <c r="DE4" s="84"/>
      <c r="DF4" s="84"/>
      <c r="DG4" s="84"/>
      <c r="DH4" s="85"/>
      <c r="DI4" s="84">
        <f>DI5</f>
        <v>30396</v>
      </c>
      <c r="DJ4" s="84"/>
      <c r="DK4" s="84"/>
      <c r="DL4" s="84"/>
      <c r="DM4" s="84"/>
      <c r="DN4" s="84"/>
      <c r="DO4" s="85"/>
      <c r="DP4" s="84">
        <f>DP5</f>
        <v>30403</v>
      </c>
      <c r="DQ4" s="84"/>
      <c r="DR4" s="84"/>
      <c r="DS4" s="84"/>
      <c r="DT4" s="84"/>
      <c r="DU4" s="84"/>
      <c r="DV4" s="85"/>
      <c r="DW4" s="84">
        <f>DW5</f>
        <v>30410</v>
      </c>
      <c r="DX4" s="84"/>
      <c r="DY4" s="84"/>
      <c r="DZ4" s="84"/>
      <c r="EA4" s="84"/>
      <c r="EB4" s="84"/>
      <c r="EC4" s="85"/>
      <c r="ED4" s="84">
        <f>ED5</f>
        <v>30417</v>
      </c>
      <c r="EE4" s="84"/>
      <c r="EF4" s="84"/>
      <c r="EG4" s="84"/>
      <c r="EH4" s="84"/>
      <c r="EI4" s="84"/>
      <c r="EJ4" s="85"/>
      <c r="EK4" s="84">
        <f>EK5</f>
        <v>30424</v>
      </c>
      <c r="EL4" s="84"/>
      <c r="EM4" s="84"/>
      <c r="EN4" s="84"/>
      <c r="EO4" s="84"/>
      <c r="EP4" s="84"/>
      <c r="EQ4" s="85"/>
      <c r="ER4" s="84">
        <f>ER5</f>
        <v>30431</v>
      </c>
      <c r="ES4" s="84"/>
      <c r="ET4" s="84"/>
      <c r="EU4" s="84"/>
      <c r="EV4" s="84"/>
      <c r="EW4" s="84"/>
      <c r="EX4" s="85"/>
      <c r="EY4" s="84">
        <f>EY5</f>
        <v>30438</v>
      </c>
      <c r="EZ4" s="84"/>
      <c r="FA4" s="84"/>
      <c r="FB4" s="84"/>
      <c r="FC4" s="84"/>
      <c r="FD4" s="84"/>
      <c r="FE4" s="85"/>
      <c r="FF4" s="84">
        <f>FF5</f>
        <v>30445</v>
      </c>
      <c r="FG4" s="84"/>
      <c r="FH4" s="84"/>
      <c r="FI4" s="84"/>
      <c r="FJ4" s="84"/>
      <c r="FK4" s="84"/>
      <c r="FL4" s="85"/>
      <c r="FM4" s="84">
        <f>FM5</f>
        <v>30452</v>
      </c>
      <c r="FN4" s="84"/>
      <c r="FO4" s="84"/>
      <c r="FP4" s="84"/>
      <c r="FQ4" s="84"/>
      <c r="FR4" s="84"/>
      <c r="FS4" s="85"/>
      <c r="FT4" s="84">
        <f>FT5</f>
        <v>30459</v>
      </c>
      <c r="FU4" s="84"/>
      <c r="FV4" s="84"/>
      <c r="FW4" s="84"/>
      <c r="FX4" s="84"/>
      <c r="FY4" s="84"/>
      <c r="FZ4" s="85"/>
      <c r="GA4" s="84">
        <f>GA5</f>
        <v>30466</v>
      </c>
      <c r="GB4" s="84"/>
      <c r="GC4" s="84"/>
      <c r="GD4" s="84"/>
      <c r="GE4" s="84"/>
      <c r="GF4" s="84"/>
      <c r="GG4" s="85"/>
      <c r="GH4" s="84">
        <f>GH5</f>
        <v>30473</v>
      </c>
      <c r="GI4" s="84"/>
      <c r="GJ4" s="84"/>
      <c r="GK4" s="84"/>
      <c r="GL4" s="84"/>
      <c r="GM4" s="84"/>
      <c r="GN4" s="85"/>
      <c r="GO4" s="84">
        <f>GO5</f>
        <v>30480</v>
      </c>
      <c r="GP4" s="84"/>
      <c r="GQ4" s="84"/>
      <c r="GR4" s="84"/>
      <c r="GS4" s="84"/>
      <c r="GT4" s="84"/>
      <c r="GU4" s="85"/>
      <c r="GV4" s="84">
        <f>GV5</f>
        <v>30487</v>
      </c>
      <c r="GW4" s="84"/>
      <c r="GX4" s="84"/>
      <c r="GY4" s="84"/>
      <c r="GZ4" s="84"/>
      <c r="HA4" s="84"/>
      <c r="HB4" s="85"/>
      <c r="HC4" s="84">
        <f>HC5</f>
        <v>30494</v>
      </c>
      <c r="HD4" s="84"/>
      <c r="HE4" s="84"/>
      <c r="HF4" s="84"/>
      <c r="HG4" s="84"/>
      <c r="HH4" s="84"/>
      <c r="HI4" s="85"/>
      <c r="HJ4" s="84">
        <f>HJ5</f>
        <v>30501</v>
      </c>
      <c r="HK4" s="84"/>
      <c r="HL4" s="84"/>
      <c r="HM4" s="84"/>
      <c r="HN4" s="84"/>
      <c r="HO4" s="84"/>
      <c r="HP4" s="85"/>
      <c r="HQ4" s="84">
        <f>HQ5</f>
        <v>30508</v>
      </c>
      <c r="HR4" s="84"/>
      <c r="HS4" s="84"/>
      <c r="HT4" s="84"/>
      <c r="HU4" s="84"/>
      <c r="HV4" s="84"/>
      <c r="HW4" s="85"/>
      <c r="HX4" s="84">
        <f>HX5</f>
        <v>30515</v>
      </c>
      <c r="HY4" s="84"/>
      <c r="HZ4" s="84"/>
      <c r="IA4" s="84"/>
      <c r="IB4" s="84"/>
      <c r="IC4" s="84"/>
      <c r="ID4" s="85"/>
      <c r="IE4" s="84">
        <f>IE5</f>
        <v>30522</v>
      </c>
      <c r="IF4" s="84"/>
      <c r="IG4" s="84"/>
      <c r="IH4" s="84"/>
      <c r="II4" s="84"/>
      <c r="IJ4" s="84"/>
      <c r="IK4" s="85"/>
      <c r="IL4" s="84">
        <f>IL5</f>
        <v>30529</v>
      </c>
      <c r="IM4" s="84"/>
      <c r="IN4" s="84"/>
      <c r="IO4" s="84"/>
      <c r="IP4" s="84"/>
      <c r="IQ4" s="84"/>
      <c r="IR4" s="85"/>
      <c r="IS4" s="84">
        <f>IS5</f>
        <v>30536</v>
      </c>
      <c r="IT4" s="84"/>
      <c r="IU4" s="84"/>
      <c r="IV4" s="84"/>
      <c r="IW4" s="84"/>
      <c r="IX4" s="84"/>
      <c r="IY4" s="85"/>
      <c r="IZ4" s="84">
        <f>IZ5</f>
        <v>30543</v>
      </c>
      <c r="JA4" s="84"/>
      <c r="JB4" s="84"/>
      <c r="JC4" s="84"/>
      <c r="JD4" s="84"/>
      <c r="JE4" s="84"/>
      <c r="JF4" s="85"/>
      <c r="JG4" s="84">
        <f>JG5</f>
        <v>30550</v>
      </c>
      <c r="JH4" s="84"/>
      <c r="JI4" s="84"/>
      <c r="JJ4" s="84"/>
      <c r="JK4" s="84"/>
      <c r="JL4" s="84"/>
      <c r="JM4" s="85"/>
      <c r="JN4" s="84">
        <f>JN5</f>
        <v>30557</v>
      </c>
      <c r="JO4" s="84"/>
      <c r="JP4" s="84"/>
      <c r="JQ4" s="84"/>
      <c r="JR4" s="84"/>
      <c r="JS4" s="84"/>
      <c r="JT4" s="85"/>
      <c r="JU4" s="84">
        <f>JU5</f>
        <v>30564</v>
      </c>
      <c r="JV4" s="84"/>
      <c r="JW4" s="84"/>
      <c r="JX4" s="84"/>
      <c r="JY4" s="84"/>
      <c r="JZ4" s="84"/>
      <c r="KA4" s="85"/>
      <c r="KB4" s="84">
        <f>KB5</f>
        <v>30571</v>
      </c>
      <c r="KC4" s="84"/>
      <c r="KD4" s="84"/>
      <c r="KE4" s="84"/>
      <c r="KF4" s="84"/>
      <c r="KG4" s="84"/>
      <c r="KH4" s="85"/>
      <c r="KI4" s="84">
        <f>KI5</f>
        <v>30578</v>
      </c>
      <c r="KJ4" s="84"/>
      <c r="KK4" s="84"/>
      <c r="KL4" s="84"/>
      <c r="KM4" s="84"/>
      <c r="KN4" s="84"/>
      <c r="KO4" s="85"/>
      <c r="KP4" s="84">
        <f>KP5</f>
        <v>30585</v>
      </c>
      <c r="KQ4" s="84"/>
      <c r="KR4" s="84"/>
      <c r="KS4" s="84"/>
      <c r="KT4" s="84"/>
      <c r="KU4" s="84"/>
      <c r="KV4" s="85"/>
      <c r="KW4" s="84">
        <f>KW5</f>
        <v>30592</v>
      </c>
      <c r="KX4" s="84"/>
      <c r="KY4" s="84"/>
      <c r="KZ4" s="84"/>
      <c r="LA4" s="84"/>
      <c r="LB4" s="84"/>
      <c r="LC4" s="85"/>
      <c r="LD4" s="84">
        <f>LD5</f>
        <v>30599</v>
      </c>
      <c r="LE4" s="84"/>
      <c r="LF4" s="84"/>
      <c r="LG4" s="84"/>
      <c r="LH4" s="84"/>
      <c r="LI4" s="84"/>
      <c r="LJ4" s="85"/>
      <c r="LK4" s="84">
        <f>LK5</f>
        <v>30606</v>
      </c>
      <c r="LL4" s="84"/>
      <c r="LM4" s="84"/>
      <c r="LN4" s="84"/>
      <c r="LO4" s="84"/>
      <c r="LP4" s="84"/>
      <c r="LQ4" s="85"/>
      <c r="LR4" s="84">
        <f>LR5</f>
        <v>30613</v>
      </c>
      <c r="LS4" s="84"/>
      <c r="LT4" s="84"/>
      <c r="LU4" s="84"/>
      <c r="LV4" s="84"/>
      <c r="LW4" s="84"/>
      <c r="LX4" s="85"/>
      <c r="LY4" s="84">
        <f>LY5</f>
        <v>30620</v>
      </c>
      <c r="LZ4" s="84"/>
      <c r="MA4" s="84"/>
      <c r="MB4" s="84"/>
      <c r="MC4" s="84"/>
      <c r="MD4" s="84"/>
      <c r="ME4" s="85"/>
      <c r="MF4" s="84">
        <f>MF5</f>
        <v>30627</v>
      </c>
      <c r="MG4" s="84"/>
      <c r="MH4" s="84"/>
      <c r="MI4" s="84"/>
      <c r="MJ4" s="84"/>
      <c r="MK4" s="84"/>
      <c r="ML4" s="85"/>
      <c r="MM4" s="84">
        <f>MM5</f>
        <v>30634</v>
      </c>
      <c r="MN4" s="84"/>
      <c r="MO4" s="84"/>
      <c r="MP4" s="84"/>
      <c r="MQ4" s="84"/>
      <c r="MR4" s="84"/>
      <c r="MS4" s="85"/>
      <c r="MT4" s="84">
        <f>MT5</f>
        <v>30641</v>
      </c>
      <c r="MU4" s="84"/>
      <c r="MV4" s="84"/>
      <c r="MW4" s="84"/>
      <c r="MX4" s="84"/>
      <c r="MY4" s="84"/>
      <c r="MZ4" s="85"/>
      <c r="NA4" s="84">
        <f>NA5</f>
        <v>30648</v>
      </c>
      <c r="NB4" s="84"/>
      <c r="NC4" s="84"/>
      <c r="ND4" s="84"/>
      <c r="NE4" s="84"/>
      <c r="NF4" s="84"/>
      <c r="NG4" s="85"/>
      <c r="NH4" s="84">
        <f>NH5</f>
        <v>30655</v>
      </c>
      <c r="NI4" s="84"/>
      <c r="NJ4" s="84"/>
      <c r="NK4" s="84"/>
      <c r="NL4" s="84"/>
      <c r="NM4" s="84"/>
      <c r="NN4" s="85"/>
      <c r="NO4" s="84">
        <f>NO5</f>
        <v>30662</v>
      </c>
      <c r="NP4" s="84"/>
      <c r="NQ4" s="84"/>
      <c r="NR4" s="84"/>
      <c r="NS4" s="84"/>
      <c r="NT4" s="84"/>
      <c r="NU4" s="85"/>
      <c r="NV4" s="84">
        <f>NV5</f>
        <v>30669</v>
      </c>
      <c r="NW4" s="84"/>
      <c r="NX4" s="84"/>
      <c r="NY4" s="84"/>
      <c r="NZ4" s="84"/>
      <c r="OA4" s="84"/>
      <c r="OB4" s="85"/>
      <c r="OC4" s="84">
        <f>OC5</f>
        <v>30676</v>
      </c>
      <c r="OD4" s="84"/>
      <c r="OE4" s="84"/>
      <c r="OF4" s="84"/>
      <c r="OG4" s="84"/>
      <c r="OH4" s="84"/>
      <c r="OI4" s="85"/>
    </row>
    <row r="5" spans="1:399" s="25" customFormat="1" ht="15" customHeight="1" x14ac:dyDescent="0.2">
      <c r="A5" s="95"/>
      <c r="B5" s="96" t="s">
        <v>5</v>
      </c>
      <c r="C5" s="98" t="s">
        <v>6</v>
      </c>
      <c r="D5" s="87" t="s">
        <v>7</v>
      </c>
      <c r="E5" s="87" t="s">
        <v>8</v>
      </c>
      <c r="H5" s="29">
        <f>Project_Start-WEEKDAY(Project_Start,1)+2+7*(Display_Week-1)</f>
        <v>30291</v>
      </c>
      <c r="I5" s="29">
        <f>H5+1</f>
        <v>30292</v>
      </c>
      <c r="J5" s="29">
        <f t="shared" ref="J5:AW5" si="0">I5+1</f>
        <v>30293</v>
      </c>
      <c r="K5" s="29">
        <f t="shared" si="0"/>
        <v>30294</v>
      </c>
      <c r="L5" s="29">
        <f t="shared" si="0"/>
        <v>30295</v>
      </c>
      <c r="M5" s="29">
        <f t="shared" si="0"/>
        <v>30296</v>
      </c>
      <c r="N5" s="30">
        <f t="shared" si="0"/>
        <v>30297</v>
      </c>
      <c r="O5" s="31">
        <f>N5+1</f>
        <v>30298</v>
      </c>
      <c r="P5" s="29">
        <f>O5+1</f>
        <v>30299</v>
      </c>
      <c r="Q5" s="29">
        <f t="shared" si="0"/>
        <v>30300</v>
      </c>
      <c r="R5" s="29">
        <f t="shared" si="0"/>
        <v>30301</v>
      </c>
      <c r="S5" s="29">
        <f t="shared" si="0"/>
        <v>30302</v>
      </c>
      <c r="T5" s="29">
        <f t="shared" si="0"/>
        <v>30303</v>
      </c>
      <c r="U5" s="30">
        <f t="shared" si="0"/>
        <v>30304</v>
      </c>
      <c r="V5" s="31">
        <f>U5+1</f>
        <v>30305</v>
      </c>
      <c r="W5" s="29">
        <f>V5+1</f>
        <v>30306</v>
      </c>
      <c r="X5" s="29">
        <f t="shared" si="0"/>
        <v>30307</v>
      </c>
      <c r="Y5" s="29">
        <f t="shared" si="0"/>
        <v>30308</v>
      </c>
      <c r="Z5" s="29">
        <f t="shared" si="0"/>
        <v>30309</v>
      </c>
      <c r="AA5" s="29">
        <f t="shared" si="0"/>
        <v>30310</v>
      </c>
      <c r="AB5" s="30">
        <f t="shared" si="0"/>
        <v>30311</v>
      </c>
      <c r="AC5" s="31">
        <f>AB5+1</f>
        <v>30312</v>
      </c>
      <c r="AD5" s="29">
        <f>AC5+1</f>
        <v>30313</v>
      </c>
      <c r="AE5" s="29">
        <f t="shared" si="0"/>
        <v>30314</v>
      </c>
      <c r="AF5" s="29">
        <f t="shared" si="0"/>
        <v>30315</v>
      </c>
      <c r="AG5" s="29">
        <f t="shared" si="0"/>
        <v>30316</v>
      </c>
      <c r="AH5" s="29">
        <f t="shared" si="0"/>
        <v>30317</v>
      </c>
      <c r="AI5" s="30">
        <f t="shared" si="0"/>
        <v>30318</v>
      </c>
      <c r="AJ5" s="31">
        <f>AI5+1</f>
        <v>30319</v>
      </c>
      <c r="AK5" s="29">
        <f>AJ5+1</f>
        <v>30320</v>
      </c>
      <c r="AL5" s="29">
        <f t="shared" si="0"/>
        <v>30321</v>
      </c>
      <c r="AM5" s="29">
        <f t="shared" si="0"/>
        <v>30322</v>
      </c>
      <c r="AN5" s="29">
        <f t="shared" si="0"/>
        <v>30323</v>
      </c>
      <c r="AO5" s="29">
        <f t="shared" si="0"/>
        <v>30324</v>
      </c>
      <c r="AP5" s="30">
        <f t="shared" si="0"/>
        <v>30325</v>
      </c>
      <c r="AQ5" s="31">
        <f>AP5+1</f>
        <v>30326</v>
      </c>
      <c r="AR5" s="29">
        <f>AQ5+1</f>
        <v>30327</v>
      </c>
      <c r="AS5" s="29">
        <f t="shared" si="0"/>
        <v>30328</v>
      </c>
      <c r="AT5" s="29">
        <f t="shared" si="0"/>
        <v>30329</v>
      </c>
      <c r="AU5" s="29">
        <f t="shared" si="0"/>
        <v>30330</v>
      </c>
      <c r="AV5" s="29">
        <f t="shared" si="0"/>
        <v>30331</v>
      </c>
      <c r="AW5" s="30">
        <f t="shared" si="0"/>
        <v>30332</v>
      </c>
      <c r="AX5" s="31">
        <f>AW5+1</f>
        <v>30333</v>
      </c>
      <c r="AY5" s="29">
        <f>AX5+1</f>
        <v>30334</v>
      </c>
      <c r="AZ5" s="29">
        <f t="shared" ref="AZ5:BD5" si="1">AY5+1</f>
        <v>30335</v>
      </c>
      <c r="BA5" s="29">
        <f t="shared" si="1"/>
        <v>30336</v>
      </c>
      <c r="BB5" s="29">
        <f t="shared" si="1"/>
        <v>30337</v>
      </c>
      <c r="BC5" s="29">
        <f t="shared" si="1"/>
        <v>30338</v>
      </c>
      <c r="BD5" s="30">
        <f t="shared" si="1"/>
        <v>30339</v>
      </c>
      <c r="BE5" s="31">
        <f>BD5+1</f>
        <v>30340</v>
      </c>
      <c r="BF5" s="29">
        <f>BE5+1</f>
        <v>30341</v>
      </c>
      <c r="BG5" s="29">
        <f t="shared" ref="BG5:BK5" si="2">BF5+1</f>
        <v>30342</v>
      </c>
      <c r="BH5" s="29">
        <f t="shared" si="2"/>
        <v>30343</v>
      </c>
      <c r="BI5" s="29">
        <f t="shared" si="2"/>
        <v>30344</v>
      </c>
      <c r="BJ5" s="29">
        <f t="shared" si="2"/>
        <v>30345</v>
      </c>
      <c r="BK5" s="29">
        <f t="shared" si="2"/>
        <v>30346</v>
      </c>
      <c r="BL5" s="31">
        <f>BK5+1</f>
        <v>30347</v>
      </c>
      <c r="BM5" s="29">
        <f>BL5+1</f>
        <v>30348</v>
      </c>
      <c r="BN5" s="29">
        <f t="shared" ref="BN5" si="3">BM5+1</f>
        <v>30349</v>
      </c>
      <c r="BO5" s="29">
        <f t="shared" ref="BO5" si="4">BN5+1</f>
        <v>30350</v>
      </c>
      <c r="BP5" s="29">
        <f t="shared" ref="BP5" si="5">BO5+1</f>
        <v>30351</v>
      </c>
      <c r="BQ5" s="29">
        <f t="shared" ref="BQ5" si="6">BP5+1</f>
        <v>30352</v>
      </c>
      <c r="BR5" s="29">
        <f t="shared" ref="BR5" si="7">BQ5+1</f>
        <v>30353</v>
      </c>
      <c r="BS5" s="31">
        <f>BR5+1</f>
        <v>30354</v>
      </c>
      <c r="BT5" s="29">
        <f>BS5+1</f>
        <v>30355</v>
      </c>
      <c r="BU5" s="29">
        <f t="shared" ref="BU5" si="8">BT5+1</f>
        <v>30356</v>
      </c>
      <c r="BV5" s="29">
        <f t="shared" ref="BV5" si="9">BU5+1</f>
        <v>30357</v>
      </c>
      <c r="BW5" s="29">
        <f t="shared" ref="BW5" si="10">BV5+1</f>
        <v>30358</v>
      </c>
      <c r="BX5" s="29">
        <f t="shared" ref="BX5" si="11">BW5+1</f>
        <v>30359</v>
      </c>
      <c r="BY5" s="29">
        <f t="shared" ref="BY5" si="12">BX5+1</f>
        <v>30360</v>
      </c>
      <c r="BZ5" s="31">
        <f>BY5+1</f>
        <v>30361</v>
      </c>
      <c r="CA5" s="29">
        <f>BZ5+1</f>
        <v>30362</v>
      </c>
      <c r="CB5" s="29">
        <f t="shared" ref="CB5" si="13">CA5+1</f>
        <v>30363</v>
      </c>
      <c r="CC5" s="29">
        <f t="shared" ref="CC5" si="14">CB5+1</f>
        <v>30364</v>
      </c>
      <c r="CD5" s="29">
        <f t="shared" ref="CD5" si="15">CC5+1</f>
        <v>30365</v>
      </c>
      <c r="CE5" s="29">
        <f t="shared" ref="CE5" si="16">CD5+1</f>
        <v>30366</v>
      </c>
      <c r="CF5" s="29">
        <f t="shared" ref="CF5" si="17">CE5+1</f>
        <v>30367</v>
      </c>
      <c r="CG5" s="31">
        <f>CF5+1</f>
        <v>30368</v>
      </c>
      <c r="CH5" s="29">
        <f>CG5+1</f>
        <v>30369</v>
      </c>
      <c r="CI5" s="29">
        <f t="shared" ref="CI5" si="18">CH5+1</f>
        <v>30370</v>
      </c>
      <c r="CJ5" s="29">
        <f t="shared" ref="CJ5" si="19">CI5+1</f>
        <v>30371</v>
      </c>
      <c r="CK5" s="29">
        <f t="shared" ref="CK5" si="20">CJ5+1</f>
        <v>30372</v>
      </c>
      <c r="CL5" s="29">
        <f t="shared" ref="CL5" si="21">CK5+1</f>
        <v>30373</v>
      </c>
      <c r="CM5" s="29">
        <f t="shared" ref="CM5" si="22">CL5+1</f>
        <v>30374</v>
      </c>
      <c r="CN5" s="31">
        <f>CM5+1</f>
        <v>30375</v>
      </c>
      <c r="CO5" s="29">
        <f>CN5+1</f>
        <v>30376</v>
      </c>
      <c r="CP5" s="29">
        <f t="shared" ref="CP5" si="23">CO5+1</f>
        <v>30377</v>
      </c>
      <c r="CQ5" s="29">
        <f t="shared" ref="CQ5" si="24">CP5+1</f>
        <v>30378</v>
      </c>
      <c r="CR5" s="29">
        <f t="shared" ref="CR5" si="25">CQ5+1</f>
        <v>30379</v>
      </c>
      <c r="CS5" s="29">
        <f t="shared" ref="CS5" si="26">CR5+1</f>
        <v>30380</v>
      </c>
      <c r="CT5" s="29">
        <f t="shared" ref="CT5" si="27">CS5+1</f>
        <v>30381</v>
      </c>
      <c r="CU5" s="31">
        <f>CT5+1</f>
        <v>30382</v>
      </c>
      <c r="CV5" s="29">
        <f>CU5+1</f>
        <v>30383</v>
      </c>
      <c r="CW5" s="29">
        <f t="shared" ref="CW5" si="28">CV5+1</f>
        <v>30384</v>
      </c>
      <c r="CX5" s="29">
        <f t="shared" ref="CX5" si="29">CW5+1</f>
        <v>30385</v>
      </c>
      <c r="CY5" s="29">
        <f t="shared" ref="CY5" si="30">CX5+1</f>
        <v>30386</v>
      </c>
      <c r="CZ5" s="29">
        <f t="shared" ref="CZ5" si="31">CY5+1</f>
        <v>30387</v>
      </c>
      <c r="DA5" s="29">
        <f t="shared" ref="DA5" si="32">CZ5+1</f>
        <v>30388</v>
      </c>
      <c r="DB5" s="31">
        <f>DA5+1</f>
        <v>30389</v>
      </c>
      <c r="DC5" s="29">
        <f>DB5+1</f>
        <v>30390</v>
      </c>
      <c r="DD5" s="29">
        <f t="shared" ref="DD5" si="33">DC5+1</f>
        <v>30391</v>
      </c>
      <c r="DE5" s="29">
        <f t="shared" ref="DE5" si="34">DD5+1</f>
        <v>30392</v>
      </c>
      <c r="DF5" s="29">
        <f t="shared" ref="DF5" si="35">DE5+1</f>
        <v>30393</v>
      </c>
      <c r="DG5" s="29">
        <f t="shared" ref="DG5" si="36">DF5+1</f>
        <v>30394</v>
      </c>
      <c r="DH5" s="29">
        <f t="shared" ref="DH5" si="37">DG5+1</f>
        <v>30395</v>
      </c>
      <c r="DI5" s="31">
        <f>DH5+1</f>
        <v>30396</v>
      </c>
      <c r="DJ5" s="29">
        <f>DI5+1</f>
        <v>30397</v>
      </c>
      <c r="DK5" s="29">
        <f t="shared" ref="DK5" si="38">DJ5+1</f>
        <v>30398</v>
      </c>
      <c r="DL5" s="29">
        <f t="shared" ref="DL5" si="39">DK5+1</f>
        <v>30399</v>
      </c>
      <c r="DM5" s="29">
        <f t="shared" ref="DM5" si="40">DL5+1</f>
        <v>30400</v>
      </c>
      <c r="DN5" s="29">
        <f t="shared" ref="DN5" si="41">DM5+1</f>
        <v>30401</v>
      </c>
      <c r="DO5" s="29">
        <f t="shared" ref="DO5" si="42">DN5+1</f>
        <v>30402</v>
      </c>
      <c r="DP5" s="31">
        <f>DO5+1</f>
        <v>30403</v>
      </c>
      <c r="DQ5" s="29">
        <f>DP5+1</f>
        <v>30404</v>
      </c>
      <c r="DR5" s="29">
        <f t="shared" ref="DR5" si="43">DQ5+1</f>
        <v>30405</v>
      </c>
      <c r="DS5" s="29">
        <f t="shared" ref="DS5" si="44">DR5+1</f>
        <v>30406</v>
      </c>
      <c r="DT5" s="29">
        <f t="shared" ref="DT5" si="45">DS5+1</f>
        <v>30407</v>
      </c>
      <c r="DU5" s="29">
        <f t="shared" ref="DU5" si="46">DT5+1</f>
        <v>30408</v>
      </c>
      <c r="DV5" s="29">
        <f t="shared" ref="DV5" si="47">DU5+1</f>
        <v>30409</v>
      </c>
      <c r="DW5" s="31">
        <f>DV5+1</f>
        <v>30410</v>
      </c>
      <c r="DX5" s="29">
        <f>DW5+1</f>
        <v>30411</v>
      </c>
      <c r="DY5" s="29">
        <f t="shared" ref="DY5" si="48">DX5+1</f>
        <v>30412</v>
      </c>
      <c r="DZ5" s="29">
        <f t="shared" ref="DZ5" si="49">DY5+1</f>
        <v>30413</v>
      </c>
      <c r="EA5" s="29">
        <f t="shared" ref="EA5" si="50">DZ5+1</f>
        <v>30414</v>
      </c>
      <c r="EB5" s="29">
        <f t="shared" ref="EB5" si="51">EA5+1</f>
        <v>30415</v>
      </c>
      <c r="EC5" s="29">
        <f t="shared" ref="EC5" si="52">EB5+1</f>
        <v>30416</v>
      </c>
      <c r="ED5" s="31">
        <f>EC5+1</f>
        <v>30417</v>
      </c>
      <c r="EE5" s="29">
        <f>ED5+1</f>
        <v>30418</v>
      </c>
      <c r="EF5" s="29">
        <f t="shared" ref="EF5" si="53">EE5+1</f>
        <v>30419</v>
      </c>
      <c r="EG5" s="29">
        <f t="shared" ref="EG5" si="54">EF5+1</f>
        <v>30420</v>
      </c>
      <c r="EH5" s="29">
        <f t="shared" ref="EH5" si="55">EG5+1</f>
        <v>30421</v>
      </c>
      <c r="EI5" s="29">
        <f t="shared" ref="EI5" si="56">EH5+1</f>
        <v>30422</v>
      </c>
      <c r="EJ5" s="29">
        <f t="shared" ref="EJ5" si="57">EI5+1</f>
        <v>30423</v>
      </c>
      <c r="EK5" s="31">
        <f>EJ5+1</f>
        <v>30424</v>
      </c>
      <c r="EL5" s="29">
        <f>EK5+1</f>
        <v>30425</v>
      </c>
      <c r="EM5" s="29">
        <f t="shared" ref="EM5" si="58">EL5+1</f>
        <v>30426</v>
      </c>
      <c r="EN5" s="29">
        <f t="shared" ref="EN5" si="59">EM5+1</f>
        <v>30427</v>
      </c>
      <c r="EO5" s="29">
        <f t="shared" ref="EO5" si="60">EN5+1</f>
        <v>30428</v>
      </c>
      <c r="EP5" s="29">
        <f t="shared" ref="EP5" si="61">EO5+1</f>
        <v>30429</v>
      </c>
      <c r="EQ5" s="29">
        <f t="shared" ref="EQ5" si="62">EP5+1</f>
        <v>30430</v>
      </c>
      <c r="ER5" s="31">
        <f>EQ5+1</f>
        <v>30431</v>
      </c>
      <c r="ES5" s="29">
        <f>ER5+1</f>
        <v>30432</v>
      </c>
      <c r="ET5" s="29">
        <f t="shared" ref="ET5" si="63">ES5+1</f>
        <v>30433</v>
      </c>
      <c r="EU5" s="29">
        <f t="shared" ref="EU5" si="64">ET5+1</f>
        <v>30434</v>
      </c>
      <c r="EV5" s="29">
        <f t="shared" ref="EV5" si="65">EU5+1</f>
        <v>30435</v>
      </c>
      <c r="EW5" s="29">
        <f t="shared" ref="EW5" si="66">EV5+1</f>
        <v>30436</v>
      </c>
      <c r="EX5" s="29">
        <f t="shared" ref="EX5" si="67">EW5+1</f>
        <v>30437</v>
      </c>
      <c r="EY5" s="31">
        <f>EX5+1</f>
        <v>30438</v>
      </c>
      <c r="EZ5" s="29">
        <f>EY5+1</f>
        <v>30439</v>
      </c>
      <c r="FA5" s="29">
        <f t="shared" ref="FA5" si="68">EZ5+1</f>
        <v>30440</v>
      </c>
      <c r="FB5" s="29">
        <f t="shared" ref="FB5" si="69">FA5+1</f>
        <v>30441</v>
      </c>
      <c r="FC5" s="29">
        <f t="shared" ref="FC5" si="70">FB5+1</f>
        <v>30442</v>
      </c>
      <c r="FD5" s="29">
        <f t="shared" ref="FD5" si="71">FC5+1</f>
        <v>30443</v>
      </c>
      <c r="FE5" s="29">
        <f t="shared" ref="FE5" si="72">FD5+1</f>
        <v>30444</v>
      </c>
      <c r="FF5" s="31">
        <f>FE5+1</f>
        <v>30445</v>
      </c>
      <c r="FG5" s="29">
        <f>FF5+1</f>
        <v>30446</v>
      </c>
      <c r="FH5" s="29">
        <f t="shared" ref="FH5" si="73">FG5+1</f>
        <v>30447</v>
      </c>
      <c r="FI5" s="29">
        <f t="shared" ref="FI5" si="74">FH5+1</f>
        <v>30448</v>
      </c>
      <c r="FJ5" s="29">
        <f t="shared" ref="FJ5" si="75">FI5+1</f>
        <v>30449</v>
      </c>
      <c r="FK5" s="29">
        <f t="shared" ref="FK5" si="76">FJ5+1</f>
        <v>30450</v>
      </c>
      <c r="FL5" s="29">
        <f t="shared" ref="FL5" si="77">FK5+1</f>
        <v>30451</v>
      </c>
      <c r="FM5" s="31">
        <f>FL5+1</f>
        <v>30452</v>
      </c>
      <c r="FN5" s="29">
        <f>FM5+1</f>
        <v>30453</v>
      </c>
      <c r="FO5" s="29">
        <f t="shared" ref="FO5" si="78">FN5+1</f>
        <v>30454</v>
      </c>
      <c r="FP5" s="29">
        <f t="shared" ref="FP5" si="79">FO5+1</f>
        <v>30455</v>
      </c>
      <c r="FQ5" s="29">
        <f t="shared" ref="FQ5" si="80">FP5+1</f>
        <v>30456</v>
      </c>
      <c r="FR5" s="29">
        <f t="shared" ref="FR5" si="81">FQ5+1</f>
        <v>30457</v>
      </c>
      <c r="FS5" s="29">
        <f t="shared" ref="FS5" si="82">FR5+1</f>
        <v>30458</v>
      </c>
      <c r="FT5" s="31">
        <f>FS5+1</f>
        <v>30459</v>
      </c>
      <c r="FU5" s="29">
        <f>FT5+1</f>
        <v>30460</v>
      </c>
      <c r="FV5" s="29">
        <f t="shared" ref="FV5" si="83">FU5+1</f>
        <v>30461</v>
      </c>
      <c r="FW5" s="29">
        <f t="shared" ref="FW5" si="84">FV5+1</f>
        <v>30462</v>
      </c>
      <c r="FX5" s="29">
        <f t="shared" ref="FX5" si="85">FW5+1</f>
        <v>30463</v>
      </c>
      <c r="FY5" s="29">
        <f t="shared" ref="FY5" si="86">FX5+1</f>
        <v>30464</v>
      </c>
      <c r="FZ5" s="29">
        <f t="shared" ref="FZ5" si="87">FY5+1</f>
        <v>30465</v>
      </c>
      <c r="GA5" s="31">
        <f>FZ5+1</f>
        <v>30466</v>
      </c>
      <c r="GB5" s="29">
        <f>GA5+1</f>
        <v>30467</v>
      </c>
      <c r="GC5" s="29">
        <f t="shared" ref="GC5" si="88">GB5+1</f>
        <v>30468</v>
      </c>
      <c r="GD5" s="29">
        <f t="shared" ref="GD5" si="89">GC5+1</f>
        <v>30469</v>
      </c>
      <c r="GE5" s="29">
        <f t="shared" ref="GE5" si="90">GD5+1</f>
        <v>30470</v>
      </c>
      <c r="GF5" s="29">
        <f t="shared" ref="GF5" si="91">GE5+1</f>
        <v>30471</v>
      </c>
      <c r="GG5" s="29">
        <f t="shared" ref="GG5" si="92">GF5+1</f>
        <v>30472</v>
      </c>
      <c r="GH5" s="31">
        <f>GG5+1</f>
        <v>30473</v>
      </c>
      <c r="GI5" s="29">
        <f>GH5+1</f>
        <v>30474</v>
      </c>
      <c r="GJ5" s="29">
        <f t="shared" ref="GJ5" si="93">GI5+1</f>
        <v>30475</v>
      </c>
      <c r="GK5" s="29">
        <f t="shared" ref="GK5" si="94">GJ5+1</f>
        <v>30476</v>
      </c>
      <c r="GL5" s="29">
        <f t="shared" ref="GL5" si="95">GK5+1</f>
        <v>30477</v>
      </c>
      <c r="GM5" s="29">
        <f t="shared" ref="GM5" si="96">GL5+1</f>
        <v>30478</v>
      </c>
      <c r="GN5" s="29">
        <f t="shared" ref="GN5" si="97">GM5+1</f>
        <v>30479</v>
      </c>
      <c r="GO5" s="31">
        <f>GN5+1</f>
        <v>30480</v>
      </c>
      <c r="GP5" s="29">
        <f>GO5+1</f>
        <v>30481</v>
      </c>
      <c r="GQ5" s="29">
        <f t="shared" ref="GQ5" si="98">GP5+1</f>
        <v>30482</v>
      </c>
      <c r="GR5" s="29">
        <f t="shared" ref="GR5" si="99">GQ5+1</f>
        <v>30483</v>
      </c>
      <c r="GS5" s="29">
        <f t="shared" ref="GS5" si="100">GR5+1</f>
        <v>30484</v>
      </c>
      <c r="GT5" s="29">
        <f t="shared" ref="GT5" si="101">GS5+1</f>
        <v>30485</v>
      </c>
      <c r="GU5" s="29">
        <f t="shared" ref="GU5" si="102">GT5+1</f>
        <v>30486</v>
      </c>
      <c r="GV5" s="31">
        <f>GU5+1</f>
        <v>30487</v>
      </c>
      <c r="GW5" s="29">
        <f>GV5+1</f>
        <v>30488</v>
      </c>
      <c r="GX5" s="29">
        <f t="shared" ref="GX5" si="103">GW5+1</f>
        <v>30489</v>
      </c>
      <c r="GY5" s="29">
        <f t="shared" ref="GY5" si="104">GX5+1</f>
        <v>30490</v>
      </c>
      <c r="GZ5" s="29">
        <f t="shared" ref="GZ5" si="105">GY5+1</f>
        <v>30491</v>
      </c>
      <c r="HA5" s="29">
        <f t="shared" ref="HA5" si="106">GZ5+1</f>
        <v>30492</v>
      </c>
      <c r="HB5" s="29">
        <f t="shared" ref="HB5" si="107">HA5+1</f>
        <v>30493</v>
      </c>
      <c r="HC5" s="31">
        <f>HB5+1</f>
        <v>30494</v>
      </c>
      <c r="HD5" s="29">
        <f>HC5+1</f>
        <v>30495</v>
      </c>
      <c r="HE5" s="29">
        <f t="shared" ref="HE5" si="108">HD5+1</f>
        <v>30496</v>
      </c>
      <c r="HF5" s="29">
        <f t="shared" ref="HF5" si="109">HE5+1</f>
        <v>30497</v>
      </c>
      <c r="HG5" s="29">
        <f t="shared" ref="HG5" si="110">HF5+1</f>
        <v>30498</v>
      </c>
      <c r="HH5" s="29">
        <f t="shared" ref="HH5" si="111">HG5+1</f>
        <v>30499</v>
      </c>
      <c r="HI5" s="29">
        <f t="shared" ref="HI5" si="112">HH5+1</f>
        <v>30500</v>
      </c>
      <c r="HJ5" s="31">
        <f>HI5+1</f>
        <v>30501</v>
      </c>
      <c r="HK5" s="29">
        <f>HJ5+1</f>
        <v>30502</v>
      </c>
      <c r="HL5" s="29">
        <f t="shared" ref="HL5" si="113">HK5+1</f>
        <v>30503</v>
      </c>
      <c r="HM5" s="29">
        <f t="shared" ref="HM5" si="114">HL5+1</f>
        <v>30504</v>
      </c>
      <c r="HN5" s="29">
        <f t="shared" ref="HN5" si="115">HM5+1</f>
        <v>30505</v>
      </c>
      <c r="HO5" s="29">
        <f t="shared" ref="HO5" si="116">HN5+1</f>
        <v>30506</v>
      </c>
      <c r="HP5" s="29">
        <f t="shared" ref="HP5" si="117">HO5+1</f>
        <v>30507</v>
      </c>
      <c r="HQ5" s="31">
        <f>HP5+1</f>
        <v>30508</v>
      </c>
      <c r="HR5" s="29">
        <f>HQ5+1</f>
        <v>30509</v>
      </c>
      <c r="HS5" s="29">
        <f t="shared" ref="HS5" si="118">HR5+1</f>
        <v>30510</v>
      </c>
      <c r="HT5" s="29">
        <f t="shared" ref="HT5" si="119">HS5+1</f>
        <v>30511</v>
      </c>
      <c r="HU5" s="29">
        <f t="shared" ref="HU5" si="120">HT5+1</f>
        <v>30512</v>
      </c>
      <c r="HV5" s="29">
        <f t="shared" ref="HV5" si="121">HU5+1</f>
        <v>30513</v>
      </c>
      <c r="HW5" s="29">
        <f t="shared" ref="HW5" si="122">HV5+1</f>
        <v>30514</v>
      </c>
      <c r="HX5" s="31">
        <f>HW5+1</f>
        <v>30515</v>
      </c>
      <c r="HY5" s="29">
        <f>HX5+1</f>
        <v>30516</v>
      </c>
      <c r="HZ5" s="29">
        <f t="shared" ref="HZ5" si="123">HY5+1</f>
        <v>30517</v>
      </c>
      <c r="IA5" s="29">
        <f t="shared" ref="IA5" si="124">HZ5+1</f>
        <v>30518</v>
      </c>
      <c r="IB5" s="29">
        <f t="shared" ref="IB5" si="125">IA5+1</f>
        <v>30519</v>
      </c>
      <c r="IC5" s="29">
        <f t="shared" ref="IC5" si="126">IB5+1</f>
        <v>30520</v>
      </c>
      <c r="ID5" s="29">
        <f t="shared" ref="ID5" si="127">IC5+1</f>
        <v>30521</v>
      </c>
      <c r="IE5" s="31">
        <f>ID5+1</f>
        <v>30522</v>
      </c>
      <c r="IF5" s="29">
        <f>IE5+1</f>
        <v>30523</v>
      </c>
      <c r="IG5" s="29">
        <f t="shared" ref="IG5" si="128">IF5+1</f>
        <v>30524</v>
      </c>
      <c r="IH5" s="29">
        <f t="shared" ref="IH5" si="129">IG5+1</f>
        <v>30525</v>
      </c>
      <c r="II5" s="29">
        <f t="shared" ref="II5" si="130">IH5+1</f>
        <v>30526</v>
      </c>
      <c r="IJ5" s="29">
        <f t="shared" ref="IJ5" si="131">II5+1</f>
        <v>30527</v>
      </c>
      <c r="IK5" s="29">
        <f t="shared" ref="IK5" si="132">IJ5+1</f>
        <v>30528</v>
      </c>
      <c r="IL5" s="31">
        <f>IK5+1</f>
        <v>30529</v>
      </c>
      <c r="IM5" s="29">
        <f>IL5+1</f>
        <v>30530</v>
      </c>
      <c r="IN5" s="29">
        <f t="shared" ref="IN5" si="133">IM5+1</f>
        <v>30531</v>
      </c>
      <c r="IO5" s="29">
        <f t="shared" ref="IO5" si="134">IN5+1</f>
        <v>30532</v>
      </c>
      <c r="IP5" s="29">
        <f t="shared" ref="IP5" si="135">IO5+1</f>
        <v>30533</v>
      </c>
      <c r="IQ5" s="29">
        <f t="shared" ref="IQ5" si="136">IP5+1</f>
        <v>30534</v>
      </c>
      <c r="IR5" s="29">
        <f t="shared" ref="IR5" si="137">IQ5+1</f>
        <v>30535</v>
      </c>
      <c r="IS5" s="31">
        <f>IR5+1</f>
        <v>30536</v>
      </c>
      <c r="IT5" s="29">
        <f>IS5+1</f>
        <v>30537</v>
      </c>
      <c r="IU5" s="29">
        <f t="shared" ref="IU5" si="138">IT5+1</f>
        <v>30538</v>
      </c>
      <c r="IV5" s="29">
        <f t="shared" ref="IV5" si="139">IU5+1</f>
        <v>30539</v>
      </c>
      <c r="IW5" s="29">
        <f t="shared" ref="IW5" si="140">IV5+1</f>
        <v>30540</v>
      </c>
      <c r="IX5" s="29">
        <f t="shared" ref="IX5" si="141">IW5+1</f>
        <v>30541</v>
      </c>
      <c r="IY5" s="29">
        <f t="shared" ref="IY5" si="142">IX5+1</f>
        <v>30542</v>
      </c>
      <c r="IZ5" s="31">
        <f>IY5+1</f>
        <v>30543</v>
      </c>
      <c r="JA5" s="29">
        <f>IZ5+1</f>
        <v>30544</v>
      </c>
      <c r="JB5" s="29">
        <f t="shared" ref="JB5" si="143">JA5+1</f>
        <v>30545</v>
      </c>
      <c r="JC5" s="29">
        <f t="shared" ref="JC5" si="144">JB5+1</f>
        <v>30546</v>
      </c>
      <c r="JD5" s="29">
        <f t="shared" ref="JD5" si="145">JC5+1</f>
        <v>30547</v>
      </c>
      <c r="JE5" s="29">
        <f t="shared" ref="JE5" si="146">JD5+1</f>
        <v>30548</v>
      </c>
      <c r="JF5" s="29">
        <f t="shared" ref="JF5" si="147">JE5+1</f>
        <v>30549</v>
      </c>
      <c r="JG5" s="31">
        <f>JF5+1</f>
        <v>30550</v>
      </c>
      <c r="JH5" s="29">
        <f>JG5+1</f>
        <v>30551</v>
      </c>
      <c r="JI5" s="29">
        <f t="shared" ref="JI5" si="148">JH5+1</f>
        <v>30552</v>
      </c>
      <c r="JJ5" s="29">
        <f t="shared" ref="JJ5" si="149">JI5+1</f>
        <v>30553</v>
      </c>
      <c r="JK5" s="29">
        <f t="shared" ref="JK5" si="150">JJ5+1</f>
        <v>30554</v>
      </c>
      <c r="JL5" s="29">
        <f t="shared" ref="JL5" si="151">JK5+1</f>
        <v>30555</v>
      </c>
      <c r="JM5" s="29">
        <f t="shared" ref="JM5" si="152">JL5+1</f>
        <v>30556</v>
      </c>
      <c r="JN5" s="31">
        <f>JM5+1</f>
        <v>30557</v>
      </c>
      <c r="JO5" s="29">
        <f>JN5+1</f>
        <v>30558</v>
      </c>
      <c r="JP5" s="29">
        <f t="shared" ref="JP5" si="153">JO5+1</f>
        <v>30559</v>
      </c>
      <c r="JQ5" s="29">
        <f t="shared" ref="JQ5" si="154">JP5+1</f>
        <v>30560</v>
      </c>
      <c r="JR5" s="29">
        <f t="shared" ref="JR5" si="155">JQ5+1</f>
        <v>30561</v>
      </c>
      <c r="JS5" s="29">
        <f t="shared" ref="JS5" si="156">JR5+1</f>
        <v>30562</v>
      </c>
      <c r="JT5" s="29">
        <f t="shared" ref="JT5" si="157">JS5+1</f>
        <v>30563</v>
      </c>
      <c r="JU5" s="31">
        <f>JT5+1</f>
        <v>30564</v>
      </c>
      <c r="JV5" s="29">
        <f>JU5+1</f>
        <v>30565</v>
      </c>
      <c r="JW5" s="29">
        <f t="shared" ref="JW5" si="158">JV5+1</f>
        <v>30566</v>
      </c>
      <c r="JX5" s="29">
        <f t="shared" ref="JX5" si="159">JW5+1</f>
        <v>30567</v>
      </c>
      <c r="JY5" s="29">
        <f t="shared" ref="JY5" si="160">JX5+1</f>
        <v>30568</v>
      </c>
      <c r="JZ5" s="29">
        <f t="shared" ref="JZ5" si="161">JY5+1</f>
        <v>30569</v>
      </c>
      <c r="KA5" s="29">
        <f t="shared" ref="KA5" si="162">JZ5+1</f>
        <v>30570</v>
      </c>
      <c r="KB5" s="31">
        <f>KA5+1</f>
        <v>30571</v>
      </c>
      <c r="KC5" s="29">
        <f>KB5+1</f>
        <v>30572</v>
      </c>
      <c r="KD5" s="29">
        <f t="shared" ref="KD5" si="163">KC5+1</f>
        <v>30573</v>
      </c>
      <c r="KE5" s="29">
        <f t="shared" ref="KE5" si="164">KD5+1</f>
        <v>30574</v>
      </c>
      <c r="KF5" s="29">
        <f t="shared" ref="KF5" si="165">KE5+1</f>
        <v>30575</v>
      </c>
      <c r="KG5" s="29">
        <f t="shared" ref="KG5" si="166">KF5+1</f>
        <v>30576</v>
      </c>
      <c r="KH5" s="29">
        <f t="shared" ref="KH5" si="167">KG5+1</f>
        <v>30577</v>
      </c>
      <c r="KI5" s="31">
        <f>KH5+1</f>
        <v>30578</v>
      </c>
      <c r="KJ5" s="29">
        <f>KI5+1</f>
        <v>30579</v>
      </c>
      <c r="KK5" s="29">
        <f t="shared" ref="KK5" si="168">KJ5+1</f>
        <v>30580</v>
      </c>
      <c r="KL5" s="29">
        <f t="shared" ref="KL5" si="169">KK5+1</f>
        <v>30581</v>
      </c>
      <c r="KM5" s="29">
        <f t="shared" ref="KM5" si="170">KL5+1</f>
        <v>30582</v>
      </c>
      <c r="KN5" s="29">
        <f t="shared" ref="KN5" si="171">KM5+1</f>
        <v>30583</v>
      </c>
      <c r="KO5" s="29">
        <f t="shared" ref="KO5" si="172">KN5+1</f>
        <v>30584</v>
      </c>
      <c r="KP5" s="31">
        <f>KO5+1</f>
        <v>30585</v>
      </c>
      <c r="KQ5" s="29">
        <f>KP5+1</f>
        <v>30586</v>
      </c>
      <c r="KR5" s="29">
        <f t="shared" ref="KR5" si="173">KQ5+1</f>
        <v>30587</v>
      </c>
      <c r="KS5" s="29">
        <f t="shared" ref="KS5" si="174">KR5+1</f>
        <v>30588</v>
      </c>
      <c r="KT5" s="29">
        <f t="shared" ref="KT5" si="175">KS5+1</f>
        <v>30589</v>
      </c>
      <c r="KU5" s="29">
        <f t="shared" ref="KU5" si="176">KT5+1</f>
        <v>30590</v>
      </c>
      <c r="KV5" s="29">
        <f t="shared" ref="KV5" si="177">KU5+1</f>
        <v>30591</v>
      </c>
      <c r="KW5" s="31">
        <f>KV5+1</f>
        <v>30592</v>
      </c>
      <c r="KX5" s="29">
        <f>KW5+1</f>
        <v>30593</v>
      </c>
      <c r="KY5" s="29">
        <f t="shared" ref="KY5" si="178">KX5+1</f>
        <v>30594</v>
      </c>
      <c r="KZ5" s="29">
        <f t="shared" ref="KZ5" si="179">KY5+1</f>
        <v>30595</v>
      </c>
      <c r="LA5" s="29">
        <f t="shared" ref="LA5" si="180">KZ5+1</f>
        <v>30596</v>
      </c>
      <c r="LB5" s="29">
        <f t="shared" ref="LB5" si="181">LA5+1</f>
        <v>30597</v>
      </c>
      <c r="LC5" s="29">
        <f t="shared" ref="LC5" si="182">LB5+1</f>
        <v>30598</v>
      </c>
      <c r="LD5" s="31">
        <f>LC5+1</f>
        <v>30599</v>
      </c>
      <c r="LE5" s="29">
        <f>LD5+1</f>
        <v>30600</v>
      </c>
      <c r="LF5" s="29">
        <f t="shared" ref="LF5" si="183">LE5+1</f>
        <v>30601</v>
      </c>
      <c r="LG5" s="29">
        <f t="shared" ref="LG5" si="184">LF5+1</f>
        <v>30602</v>
      </c>
      <c r="LH5" s="29">
        <f t="shared" ref="LH5" si="185">LG5+1</f>
        <v>30603</v>
      </c>
      <c r="LI5" s="29">
        <f t="shared" ref="LI5" si="186">LH5+1</f>
        <v>30604</v>
      </c>
      <c r="LJ5" s="29">
        <f t="shared" ref="LJ5" si="187">LI5+1</f>
        <v>30605</v>
      </c>
      <c r="LK5" s="31">
        <f>LJ5+1</f>
        <v>30606</v>
      </c>
      <c r="LL5" s="29">
        <f>LK5+1</f>
        <v>30607</v>
      </c>
      <c r="LM5" s="29">
        <f t="shared" ref="LM5" si="188">LL5+1</f>
        <v>30608</v>
      </c>
      <c r="LN5" s="29">
        <f t="shared" ref="LN5" si="189">LM5+1</f>
        <v>30609</v>
      </c>
      <c r="LO5" s="29">
        <f t="shared" ref="LO5" si="190">LN5+1</f>
        <v>30610</v>
      </c>
      <c r="LP5" s="29">
        <f t="shared" ref="LP5" si="191">LO5+1</f>
        <v>30611</v>
      </c>
      <c r="LQ5" s="29">
        <f t="shared" ref="LQ5" si="192">LP5+1</f>
        <v>30612</v>
      </c>
      <c r="LR5" s="31">
        <f>LQ5+1</f>
        <v>30613</v>
      </c>
      <c r="LS5" s="29">
        <f>LR5+1</f>
        <v>30614</v>
      </c>
      <c r="LT5" s="29">
        <f t="shared" ref="LT5" si="193">LS5+1</f>
        <v>30615</v>
      </c>
      <c r="LU5" s="29">
        <f t="shared" ref="LU5" si="194">LT5+1</f>
        <v>30616</v>
      </c>
      <c r="LV5" s="29">
        <f t="shared" ref="LV5" si="195">LU5+1</f>
        <v>30617</v>
      </c>
      <c r="LW5" s="29">
        <f t="shared" ref="LW5" si="196">LV5+1</f>
        <v>30618</v>
      </c>
      <c r="LX5" s="29">
        <f t="shared" ref="LX5" si="197">LW5+1</f>
        <v>30619</v>
      </c>
      <c r="LY5" s="31">
        <f>LX5+1</f>
        <v>30620</v>
      </c>
      <c r="LZ5" s="29">
        <f>LY5+1</f>
        <v>30621</v>
      </c>
      <c r="MA5" s="29">
        <f t="shared" ref="MA5" si="198">LZ5+1</f>
        <v>30622</v>
      </c>
      <c r="MB5" s="29">
        <f t="shared" ref="MB5" si="199">MA5+1</f>
        <v>30623</v>
      </c>
      <c r="MC5" s="29">
        <f t="shared" ref="MC5" si="200">MB5+1</f>
        <v>30624</v>
      </c>
      <c r="MD5" s="29">
        <f t="shared" ref="MD5" si="201">MC5+1</f>
        <v>30625</v>
      </c>
      <c r="ME5" s="29">
        <f t="shared" ref="ME5" si="202">MD5+1</f>
        <v>30626</v>
      </c>
      <c r="MF5" s="31">
        <f>ME5+1</f>
        <v>30627</v>
      </c>
      <c r="MG5" s="29">
        <f>MF5+1</f>
        <v>30628</v>
      </c>
      <c r="MH5" s="29">
        <f t="shared" ref="MH5" si="203">MG5+1</f>
        <v>30629</v>
      </c>
      <c r="MI5" s="29">
        <f t="shared" ref="MI5" si="204">MH5+1</f>
        <v>30630</v>
      </c>
      <c r="MJ5" s="29">
        <f t="shared" ref="MJ5" si="205">MI5+1</f>
        <v>30631</v>
      </c>
      <c r="MK5" s="29">
        <f t="shared" ref="MK5" si="206">MJ5+1</f>
        <v>30632</v>
      </c>
      <c r="ML5" s="29">
        <f t="shared" ref="ML5" si="207">MK5+1</f>
        <v>30633</v>
      </c>
      <c r="MM5" s="31">
        <f>ML5+1</f>
        <v>30634</v>
      </c>
      <c r="MN5" s="29">
        <f>MM5+1</f>
        <v>30635</v>
      </c>
      <c r="MO5" s="29">
        <f t="shared" ref="MO5" si="208">MN5+1</f>
        <v>30636</v>
      </c>
      <c r="MP5" s="29">
        <f t="shared" ref="MP5" si="209">MO5+1</f>
        <v>30637</v>
      </c>
      <c r="MQ5" s="29">
        <f t="shared" ref="MQ5" si="210">MP5+1</f>
        <v>30638</v>
      </c>
      <c r="MR5" s="29">
        <f t="shared" ref="MR5" si="211">MQ5+1</f>
        <v>30639</v>
      </c>
      <c r="MS5" s="29">
        <f t="shared" ref="MS5" si="212">MR5+1</f>
        <v>30640</v>
      </c>
      <c r="MT5" s="31">
        <f>MS5+1</f>
        <v>30641</v>
      </c>
      <c r="MU5" s="29">
        <f>MT5+1</f>
        <v>30642</v>
      </c>
      <c r="MV5" s="29">
        <f t="shared" ref="MV5" si="213">MU5+1</f>
        <v>30643</v>
      </c>
      <c r="MW5" s="29">
        <f t="shared" ref="MW5" si="214">MV5+1</f>
        <v>30644</v>
      </c>
      <c r="MX5" s="29">
        <f t="shared" ref="MX5" si="215">MW5+1</f>
        <v>30645</v>
      </c>
      <c r="MY5" s="29">
        <f t="shared" ref="MY5" si="216">MX5+1</f>
        <v>30646</v>
      </c>
      <c r="MZ5" s="29">
        <f t="shared" ref="MZ5" si="217">MY5+1</f>
        <v>30647</v>
      </c>
      <c r="NA5" s="31">
        <f>MZ5+1</f>
        <v>30648</v>
      </c>
      <c r="NB5" s="29">
        <f>NA5+1</f>
        <v>30649</v>
      </c>
      <c r="NC5" s="29">
        <f t="shared" ref="NC5" si="218">NB5+1</f>
        <v>30650</v>
      </c>
      <c r="ND5" s="29">
        <f t="shared" ref="ND5" si="219">NC5+1</f>
        <v>30651</v>
      </c>
      <c r="NE5" s="29">
        <f t="shared" ref="NE5" si="220">ND5+1</f>
        <v>30652</v>
      </c>
      <c r="NF5" s="29">
        <f t="shared" ref="NF5" si="221">NE5+1</f>
        <v>30653</v>
      </c>
      <c r="NG5" s="29">
        <f t="shared" ref="NG5" si="222">NF5+1</f>
        <v>30654</v>
      </c>
      <c r="NH5" s="31">
        <f>NG5+1</f>
        <v>30655</v>
      </c>
      <c r="NI5" s="29">
        <f>NH5+1</f>
        <v>30656</v>
      </c>
      <c r="NJ5" s="29">
        <f t="shared" ref="NJ5" si="223">NI5+1</f>
        <v>30657</v>
      </c>
      <c r="NK5" s="29">
        <f t="shared" ref="NK5" si="224">NJ5+1</f>
        <v>30658</v>
      </c>
      <c r="NL5" s="29">
        <f t="shared" ref="NL5" si="225">NK5+1</f>
        <v>30659</v>
      </c>
      <c r="NM5" s="29">
        <f t="shared" ref="NM5" si="226">NL5+1</f>
        <v>30660</v>
      </c>
      <c r="NN5" s="29">
        <f t="shared" ref="NN5" si="227">NM5+1</f>
        <v>30661</v>
      </c>
      <c r="NO5" s="31">
        <f>NN5+1</f>
        <v>30662</v>
      </c>
      <c r="NP5" s="29">
        <f>NO5+1</f>
        <v>30663</v>
      </c>
      <c r="NQ5" s="29">
        <f t="shared" ref="NQ5" si="228">NP5+1</f>
        <v>30664</v>
      </c>
      <c r="NR5" s="29">
        <f t="shared" ref="NR5" si="229">NQ5+1</f>
        <v>30665</v>
      </c>
      <c r="NS5" s="29">
        <f t="shared" ref="NS5" si="230">NR5+1</f>
        <v>30666</v>
      </c>
      <c r="NT5" s="29">
        <f t="shared" ref="NT5" si="231">NS5+1</f>
        <v>30667</v>
      </c>
      <c r="NU5" s="29">
        <f t="shared" ref="NU5" si="232">NT5+1</f>
        <v>30668</v>
      </c>
      <c r="NV5" s="31">
        <f>NU5+1</f>
        <v>30669</v>
      </c>
      <c r="NW5" s="29">
        <f>NV5+1</f>
        <v>30670</v>
      </c>
      <c r="NX5" s="29">
        <f t="shared" ref="NX5" si="233">NW5+1</f>
        <v>30671</v>
      </c>
      <c r="NY5" s="29">
        <f t="shared" ref="NY5" si="234">NX5+1</f>
        <v>30672</v>
      </c>
      <c r="NZ5" s="29">
        <f t="shared" ref="NZ5" si="235">NY5+1</f>
        <v>30673</v>
      </c>
      <c r="OA5" s="29">
        <f t="shared" ref="OA5" si="236">NZ5+1</f>
        <v>30674</v>
      </c>
      <c r="OB5" s="29">
        <f t="shared" ref="OB5" si="237">OA5+1</f>
        <v>30675</v>
      </c>
      <c r="OC5" s="31">
        <f>OB5+1</f>
        <v>30676</v>
      </c>
      <c r="OD5" s="29">
        <f>OC5+1</f>
        <v>30677</v>
      </c>
      <c r="OE5" s="29">
        <f t="shared" ref="OE5" si="238">OD5+1</f>
        <v>30678</v>
      </c>
      <c r="OF5" s="29">
        <f t="shared" ref="OF5" si="239">OE5+1</f>
        <v>30679</v>
      </c>
      <c r="OG5" s="29">
        <f t="shared" ref="OG5" si="240">OF5+1</f>
        <v>30680</v>
      </c>
      <c r="OH5" s="29">
        <f t="shared" ref="OH5" si="241">OG5+1</f>
        <v>30681</v>
      </c>
      <c r="OI5" s="29">
        <f t="shared" ref="OI5" si="242">OH5+1</f>
        <v>30682</v>
      </c>
    </row>
    <row r="6" spans="1:399" s="25" customFormat="1" ht="15" customHeight="1" x14ac:dyDescent="0.2">
      <c r="A6" s="95"/>
      <c r="B6" s="97"/>
      <c r="C6" s="88"/>
      <c r="D6" s="88"/>
      <c r="E6" s="88"/>
      <c r="H6" s="32" t="str">
        <f t="shared" ref="H6:AM6" si="243">LEFT(TEXT(H5,"ddd"),1)</f>
        <v>M</v>
      </c>
      <c r="I6" s="33" t="str">
        <f t="shared" si="243"/>
        <v>T</v>
      </c>
      <c r="J6" s="33" t="str">
        <f t="shared" si="243"/>
        <v>W</v>
      </c>
      <c r="K6" s="33" t="str">
        <f t="shared" si="243"/>
        <v>T</v>
      </c>
      <c r="L6" s="33" t="str">
        <f t="shared" si="243"/>
        <v>F</v>
      </c>
      <c r="M6" s="33" t="str">
        <f t="shared" si="243"/>
        <v>S</v>
      </c>
      <c r="N6" s="33" t="str">
        <f t="shared" si="243"/>
        <v>S</v>
      </c>
      <c r="O6" s="33" t="str">
        <f t="shared" si="243"/>
        <v>M</v>
      </c>
      <c r="P6" s="33" t="str">
        <f t="shared" si="243"/>
        <v>T</v>
      </c>
      <c r="Q6" s="33" t="str">
        <f t="shared" si="243"/>
        <v>W</v>
      </c>
      <c r="R6" s="33" t="str">
        <f t="shared" si="243"/>
        <v>T</v>
      </c>
      <c r="S6" s="33" t="str">
        <f t="shared" si="243"/>
        <v>F</v>
      </c>
      <c r="T6" s="33" t="str">
        <f t="shared" si="243"/>
        <v>S</v>
      </c>
      <c r="U6" s="33" t="str">
        <f t="shared" si="243"/>
        <v>S</v>
      </c>
      <c r="V6" s="33" t="str">
        <f t="shared" si="243"/>
        <v>M</v>
      </c>
      <c r="W6" s="33" t="str">
        <f t="shared" si="243"/>
        <v>T</v>
      </c>
      <c r="X6" s="33" t="str">
        <f t="shared" si="243"/>
        <v>W</v>
      </c>
      <c r="Y6" s="33" t="str">
        <f t="shared" si="243"/>
        <v>T</v>
      </c>
      <c r="Z6" s="33" t="str">
        <f t="shared" si="243"/>
        <v>F</v>
      </c>
      <c r="AA6" s="33" t="str">
        <f t="shared" si="243"/>
        <v>S</v>
      </c>
      <c r="AB6" s="33" t="str">
        <f t="shared" si="243"/>
        <v>S</v>
      </c>
      <c r="AC6" s="33" t="str">
        <f t="shared" si="243"/>
        <v>M</v>
      </c>
      <c r="AD6" s="33" t="str">
        <f t="shared" si="243"/>
        <v>T</v>
      </c>
      <c r="AE6" s="33" t="str">
        <f t="shared" si="243"/>
        <v>W</v>
      </c>
      <c r="AF6" s="33" t="str">
        <f t="shared" si="243"/>
        <v>T</v>
      </c>
      <c r="AG6" s="33" t="str">
        <f t="shared" si="243"/>
        <v>F</v>
      </c>
      <c r="AH6" s="33" t="str">
        <f t="shared" si="243"/>
        <v>S</v>
      </c>
      <c r="AI6" s="33" t="str">
        <f t="shared" si="243"/>
        <v>S</v>
      </c>
      <c r="AJ6" s="33" t="str">
        <f t="shared" si="243"/>
        <v>M</v>
      </c>
      <c r="AK6" s="33" t="str">
        <f t="shared" si="243"/>
        <v>T</v>
      </c>
      <c r="AL6" s="33" t="str">
        <f t="shared" si="243"/>
        <v>W</v>
      </c>
      <c r="AM6" s="33" t="str">
        <f t="shared" si="243"/>
        <v>T</v>
      </c>
      <c r="AN6" s="33" t="str">
        <f t="shared" ref="AN6:BK6" si="244">LEFT(TEXT(AN5,"ddd"),1)</f>
        <v>F</v>
      </c>
      <c r="AO6" s="33" t="str">
        <f t="shared" si="244"/>
        <v>S</v>
      </c>
      <c r="AP6" s="33" t="str">
        <f t="shared" si="244"/>
        <v>S</v>
      </c>
      <c r="AQ6" s="33" t="str">
        <f t="shared" si="244"/>
        <v>M</v>
      </c>
      <c r="AR6" s="33" t="str">
        <f t="shared" si="244"/>
        <v>T</v>
      </c>
      <c r="AS6" s="33" t="str">
        <f t="shared" si="244"/>
        <v>W</v>
      </c>
      <c r="AT6" s="33" t="str">
        <f t="shared" si="244"/>
        <v>T</v>
      </c>
      <c r="AU6" s="33" t="str">
        <f t="shared" si="244"/>
        <v>F</v>
      </c>
      <c r="AV6" s="33" t="str">
        <f t="shared" si="244"/>
        <v>S</v>
      </c>
      <c r="AW6" s="33" t="str">
        <f t="shared" si="244"/>
        <v>S</v>
      </c>
      <c r="AX6" s="33" t="str">
        <f t="shared" si="244"/>
        <v>M</v>
      </c>
      <c r="AY6" s="33" t="str">
        <f t="shared" si="244"/>
        <v>T</v>
      </c>
      <c r="AZ6" s="33" t="str">
        <f t="shared" si="244"/>
        <v>W</v>
      </c>
      <c r="BA6" s="33" t="str">
        <f t="shared" si="244"/>
        <v>T</v>
      </c>
      <c r="BB6" s="33" t="str">
        <f t="shared" si="244"/>
        <v>F</v>
      </c>
      <c r="BC6" s="33" t="str">
        <f t="shared" si="244"/>
        <v>S</v>
      </c>
      <c r="BD6" s="33" t="str">
        <f t="shared" si="244"/>
        <v>S</v>
      </c>
      <c r="BE6" s="33" t="str">
        <f t="shared" si="244"/>
        <v>M</v>
      </c>
      <c r="BF6" s="33" t="str">
        <f t="shared" si="244"/>
        <v>T</v>
      </c>
      <c r="BG6" s="33" t="str">
        <f t="shared" si="244"/>
        <v>W</v>
      </c>
      <c r="BH6" s="33" t="str">
        <f t="shared" si="244"/>
        <v>T</v>
      </c>
      <c r="BI6" s="33" t="str">
        <f t="shared" si="244"/>
        <v>F</v>
      </c>
      <c r="BJ6" s="33" t="str">
        <f t="shared" si="244"/>
        <v>S</v>
      </c>
      <c r="BK6" s="34" t="str">
        <f t="shared" si="244"/>
        <v>S</v>
      </c>
      <c r="BL6" s="33" t="str">
        <f t="shared" ref="BL6:BR6" si="245">LEFT(TEXT(BL5,"ddd"),1)</f>
        <v>M</v>
      </c>
      <c r="BM6" s="33" t="str">
        <f t="shared" si="245"/>
        <v>T</v>
      </c>
      <c r="BN6" s="33" t="str">
        <f t="shared" si="245"/>
        <v>W</v>
      </c>
      <c r="BO6" s="33" t="str">
        <f t="shared" si="245"/>
        <v>T</v>
      </c>
      <c r="BP6" s="33" t="str">
        <f t="shared" si="245"/>
        <v>F</v>
      </c>
      <c r="BQ6" s="33" t="str">
        <f t="shared" si="245"/>
        <v>S</v>
      </c>
      <c r="BR6" s="34" t="str">
        <f t="shared" si="245"/>
        <v>S</v>
      </c>
      <c r="BS6" s="33" t="str">
        <f t="shared" ref="BS6:ED6" si="246">LEFT(TEXT(BS5,"ddd"),1)</f>
        <v>M</v>
      </c>
      <c r="BT6" s="33" t="str">
        <f t="shared" si="246"/>
        <v>T</v>
      </c>
      <c r="BU6" s="33" t="str">
        <f t="shared" si="246"/>
        <v>W</v>
      </c>
      <c r="BV6" s="33" t="str">
        <f t="shared" si="246"/>
        <v>T</v>
      </c>
      <c r="BW6" s="33" t="str">
        <f t="shared" si="246"/>
        <v>F</v>
      </c>
      <c r="BX6" s="33" t="str">
        <f t="shared" si="246"/>
        <v>S</v>
      </c>
      <c r="BY6" s="34" t="str">
        <f t="shared" si="246"/>
        <v>S</v>
      </c>
      <c r="BZ6" s="33" t="str">
        <f t="shared" si="246"/>
        <v>M</v>
      </c>
      <c r="CA6" s="33" t="str">
        <f t="shared" si="246"/>
        <v>T</v>
      </c>
      <c r="CB6" s="33" t="str">
        <f t="shared" si="246"/>
        <v>W</v>
      </c>
      <c r="CC6" s="33" t="str">
        <f t="shared" si="246"/>
        <v>T</v>
      </c>
      <c r="CD6" s="33" t="str">
        <f t="shared" si="246"/>
        <v>F</v>
      </c>
      <c r="CE6" s="33" t="str">
        <f t="shared" si="246"/>
        <v>S</v>
      </c>
      <c r="CF6" s="34" t="str">
        <f t="shared" si="246"/>
        <v>S</v>
      </c>
      <c r="CG6" s="33" t="str">
        <f t="shared" si="246"/>
        <v>M</v>
      </c>
      <c r="CH6" s="33" t="str">
        <f t="shared" si="246"/>
        <v>T</v>
      </c>
      <c r="CI6" s="33" t="str">
        <f t="shared" si="246"/>
        <v>W</v>
      </c>
      <c r="CJ6" s="33" t="str">
        <f t="shared" si="246"/>
        <v>T</v>
      </c>
      <c r="CK6" s="33" t="str">
        <f t="shared" si="246"/>
        <v>F</v>
      </c>
      <c r="CL6" s="33" t="str">
        <f t="shared" si="246"/>
        <v>S</v>
      </c>
      <c r="CM6" s="34" t="str">
        <f t="shared" si="246"/>
        <v>S</v>
      </c>
      <c r="CN6" s="33" t="str">
        <f t="shared" si="246"/>
        <v>M</v>
      </c>
      <c r="CO6" s="33" t="str">
        <f t="shared" si="246"/>
        <v>T</v>
      </c>
      <c r="CP6" s="33" t="str">
        <f t="shared" si="246"/>
        <v>W</v>
      </c>
      <c r="CQ6" s="33" t="str">
        <f t="shared" si="246"/>
        <v>T</v>
      </c>
      <c r="CR6" s="33" t="str">
        <f t="shared" si="246"/>
        <v>F</v>
      </c>
      <c r="CS6" s="33" t="str">
        <f t="shared" si="246"/>
        <v>S</v>
      </c>
      <c r="CT6" s="34" t="str">
        <f t="shared" si="246"/>
        <v>S</v>
      </c>
      <c r="CU6" s="33" t="str">
        <f t="shared" si="246"/>
        <v>M</v>
      </c>
      <c r="CV6" s="33" t="str">
        <f t="shared" si="246"/>
        <v>T</v>
      </c>
      <c r="CW6" s="33" t="str">
        <f t="shared" si="246"/>
        <v>W</v>
      </c>
      <c r="CX6" s="33" t="str">
        <f t="shared" si="246"/>
        <v>T</v>
      </c>
      <c r="CY6" s="33" t="str">
        <f t="shared" si="246"/>
        <v>F</v>
      </c>
      <c r="CZ6" s="33" t="str">
        <f t="shared" si="246"/>
        <v>S</v>
      </c>
      <c r="DA6" s="34" t="str">
        <f t="shared" si="246"/>
        <v>S</v>
      </c>
      <c r="DB6" s="33" t="str">
        <f t="shared" si="246"/>
        <v>M</v>
      </c>
      <c r="DC6" s="33" t="str">
        <f t="shared" si="246"/>
        <v>T</v>
      </c>
      <c r="DD6" s="33" t="str">
        <f t="shared" si="246"/>
        <v>W</v>
      </c>
      <c r="DE6" s="33" t="str">
        <f t="shared" si="246"/>
        <v>T</v>
      </c>
      <c r="DF6" s="33" t="str">
        <f t="shared" si="246"/>
        <v>F</v>
      </c>
      <c r="DG6" s="33" t="str">
        <f t="shared" si="246"/>
        <v>S</v>
      </c>
      <c r="DH6" s="34" t="str">
        <f t="shared" si="246"/>
        <v>S</v>
      </c>
      <c r="DI6" s="33" t="str">
        <f t="shared" si="246"/>
        <v>M</v>
      </c>
      <c r="DJ6" s="33" t="str">
        <f t="shared" si="246"/>
        <v>T</v>
      </c>
      <c r="DK6" s="33" t="str">
        <f t="shared" si="246"/>
        <v>W</v>
      </c>
      <c r="DL6" s="33" t="str">
        <f t="shared" si="246"/>
        <v>T</v>
      </c>
      <c r="DM6" s="33" t="str">
        <f t="shared" si="246"/>
        <v>F</v>
      </c>
      <c r="DN6" s="33" t="str">
        <f t="shared" si="246"/>
        <v>S</v>
      </c>
      <c r="DO6" s="34" t="str">
        <f t="shared" si="246"/>
        <v>S</v>
      </c>
      <c r="DP6" s="33" t="str">
        <f t="shared" si="246"/>
        <v>M</v>
      </c>
      <c r="DQ6" s="33" t="str">
        <f t="shared" si="246"/>
        <v>T</v>
      </c>
      <c r="DR6" s="33" t="str">
        <f t="shared" si="246"/>
        <v>W</v>
      </c>
      <c r="DS6" s="33" t="str">
        <f t="shared" si="246"/>
        <v>T</v>
      </c>
      <c r="DT6" s="33" t="str">
        <f t="shared" si="246"/>
        <v>F</v>
      </c>
      <c r="DU6" s="33" t="str">
        <f t="shared" si="246"/>
        <v>S</v>
      </c>
      <c r="DV6" s="34" t="str">
        <f t="shared" si="246"/>
        <v>S</v>
      </c>
      <c r="DW6" s="33" t="str">
        <f t="shared" si="246"/>
        <v>M</v>
      </c>
      <c r="DX6" s="33" t="str">
        <f t="shared" si="246"/>
        <v>T</v>
      </c>
      <c r="DY6" s="33" t="str">
        <f t="shared" si="246"/>
        <v>W</v>
      </c>
      <c r="DZ6" s="33" t="str">
        <f t="shared" si="246"/>
        <v>T</v>
      </c>
      <c r="EA6" s="33" t="str">
        <f t="shared" si="246"/>
        <v>F</v>
      </c>
      <c r="EB6" s="33" t="str">
        <f t="shared" si="246"/>
        <v>S</v>
      </c>
      <c r="EC6" s="34" t="str">
        <f t="shared" si="246"/>
        <v>S</v>
      </c>
      <c r="ED6" s="33" t="str">
        <f t="shared" si="246"/>
        <v>M</v>
      </c>
      <c r="EE6" s="33" t="str">
        <f t="shared" ref="EE6:GG6" si="247">LEFT(TEXT(EE5,"ddd"),1)</f>
        <v>T</v>
      </c>
      <c r="EF6" s="33" t="str">
        <f t="shared" si="247"/>
        <v>W</v>
      </c>
      <c r="EG6" s="33" t="str">
        <f t="shared" si="247"/>
        <v>T</v>
      </c>
      <c r="EH6" s="33" t="str">
        <f t="shared" si="247"/>
        <v>F</v>
      </c>
      <c r="EI6" s="33" t="str">
        <f t="shared" si="247"/>
        <v>S</v>
      </c>
      <c r="EJ6" s="34" t="str">
        <f t="shared" si="247"/>
        <v>S</v>
      </c>
      <c r="EK6" s="33" t="str">
        <f t="shared" si="247"/>
        <v>M</v>
      </c>
      <c r="EL6" s="33" t="str">
        <f t="shared" si="247"/>
        <v>T</v>
      </c>
      <c r="EM6" s="33" t="str">
        <f t="shared" si="247"/>
        <v>W</v>
      </c>
      <c r="EN6" s="33" t="str">
        <f t="shared" si="247"/>
        <v>T</v>
      </c>
      <c r="EO6" s="33" t="str">
        <f t="shared" si="247"/>
        <v>F</v>
      </c>
      <c r="EP6" s="33" t="str">
        <f t="shared" si="247"/>
        <v>S</v>
      </c>
      <c r="EQ6" s="34" t="str">
        <f t="shared" si="247"/>
        <v>S</v>
      </c>
      <c r="ER6" s="33" t="str">
        <f t="shared" si="247"/>
        <v>M</v>
      </c>
      <c r="ES6" s="33" t="str">
        <f t="shared" si="247"/>
        <v>T</v>
      </c>
      <c r="ET6" s="33" t="str">
        <f t="shared" si="247"/>
        <v>W</v>
      </c>
      <c r="EU6" s="33" t="str">
        <f t="shared" si="247"/>
        <v>T</v>
      </c>
      <c r="EV6" s="33" t="str">
        <f t="shared" si="247"/>
        <v>F</v>
      </c>
      <c r="EW6" s="33" t="str">
        <f t="shared" si="247"/>
        <v>S</v>
      </c>
      <c r="EX6" s="34" t="str">
        <f t="shared" si="247"/>
        <v>S</v>
      </c>
      <c r="EY6" s="33" t="str">
        <f t="shared" si="247"/>
        <v>M</v>
      </c>
      <c r="EZ6" s="33" t="str">
        <f t="shared" si="247"/>
        <v>T</v>
      </c>
      <c r="FA6" s="33" t="str">
        <f t="shared" si="247"/>
        <v>W</v>
      </c>
      <c r="FB6" s="33" t="str">
        <f t="shared" si="247"/>
        <v>T</v>
      </c>
      <c r="FC6" s="33" t="str">
        <f t="shared" si="247"/>
        <v>F</v>
      </c>
      <c r="FD6" s="33" t="str">
        <f t="shared" si="247"/>
        <v>S</v>
      </c>
      <c r="FE6" s="34" t="str">
        <f t="shared" si="247"/>
        <v>S</v>
      </c>
      <c r="FF6" s="33" t="str">
        <f t="shared" si="247"/>
        <v>M</v>
      </c>
      <c r="FG6" s="33" t="str">
        <f t="shared" si="247"/>
        <v>T</v>
      </c>
      <c r="FH6" s="33" t="str">
        <f t="shared" si="247"/>
        <v>W</v>
      </c>
      <c r="FI6" s="33" t="str">
        <f t="shared" si="247"/>
        <v>T</v>
      </c>
      <c r="FJ6" s="33" t="str">
        <f t="shared" si="247"/>
        <v>F</v>
      </c>
      <c r="FK6" s="33" t="str">
        <f t="shared" si="247"/>
        <v>S</v>
      </c>
      <c r="FL6" s="34" t="str">
        <f t="shared" si="247"/>
        <v>S</v>
      </c>
      <c r="FM6" s="33" t="str">
        <f t="shared" si="247"/>
        <v>M</v>
      </c>
      <c r="FN6" s="33" t="str">
        <f t="shared" si="247"/>
        <v>T</v>
      </c>
      <c r="FO6" s="33" t="str">
        <f t="shared" si="247"/>
        <v>W</v>
      </c>
      <c r="FP6" s="33" t="str">
        <f t="shared" si="247"/>
        <v>T</v>
      </c>
      <c r="FQ6" s="33" t="str">
        <f t="shared" si="247"/>
        <v>F</v>
      </c>
      <c r="FR6" s="33" t="str">
        <f t="shared" si="247"/>
        <v>S</v>
      </c>
      <c r="FS6" s="34" t="str">
        <f t="shared" si="247"/>
        <v>S</v>
      </c>
      <c r="FT6" s="33" t="str">
        <f t="shared" si="247"/>
        <v>M</v>
      </c>
      <c r="FU6" s="33" t="str">
        <f t="shared" si="247"/>
        <v>T</v>
      </c>
      <c r="FV6" s="33" t="str">
        <f t="shared" si="247"/>
        <v>W</v>
      </c>
      <c r="FW6" s="33" t="str">
        <f t="shared" si="247"/>
        <v>T</v>
      </c>
      <c r="FX6" s="33" t="str">
        <f t="shared" si="247"/>
        <v>F</v>
      </c>
      <c r="FY6" s="33" t="str">
        <f t="shared" si="247"/>
        <v>S</v>
      </c>
      <c r="FZ6" s="34" t="str">
        <f t="shared" si="247"/>
        <v>S</v>
      </c>
      <c r="GA6" s="33" t="str">
        <f t="shared" si="247"/>
        <v>M</v>
      </c>
      <c r="GB6" s="33" t="str">
        <f t="shared" si="247"/>
        <v>T</v>
      </c>
      <c r="GC6" s="33" t="str">
        <f t="shared" si="247"/>
        <v>W</v>
      </c>
      <c r="GD6" s="33" t="str">
        <f t="shared" si="247"/>
        <v>T</v>
      </c>
      <c r="GE6" s="33" t="str">
        <f t="shared" si="247"/>
        <v>F</v>
      </c>
      <c r="GF6" s="33" t="str">
        <f t="shared" si="247"/>
        <v>S</v>
      </c>
      <c r="GG6" s="34" t="str">
        <f t="shared" si="247"/>
        <v>S</v>
      </c>
      <c r="GH6" s="33" t="str">
        <f t="shared" ref="GH6:IS6" si="248">LEFT(TEXT(GH5,"ddd"),1)</f>
        <v>M</v>
      </c>
      <c r="GI6" s="33" t="str">
        <f t="shared" si="248"/>
        <v>T</v>
      </c>
      <c r="GJ6" s="33" t="str">
        <f t="shared" si="248"/>
        <v>W</v>
      </c>
      <c r="GK6" s="33" t="str">
        <f t="shared" si="248"/>
        <v>T</v>
      </c>
      <c r="GL6" s="33" t="str">
        <f t="shared" si="248"/>
        <v>F</v>
      </c>
      <c r="GM6" s="33" t="str">
        <f t="shared" si="248"/>
        <v>S</v>
      </c>
      <c r="GN6" s="34" t="str">
        <f t="shared" si="248"/>
        <v>S</v>
      </c>
      <c r="GO6" s="33" t="str">
        <f t="shared" si="248"/>
        <v>M</v>
      </c>
      <c r="GP6" s="33" t="str">
        <f t="shared" si="248"/>
        <v>T</v>
      </c>
      <c r="GQ6" s="33" t="str">
        <f t="shared" si="248"/>
        <v>W</v>
      </c>
      <c r="GR6" s="33" t="str">
        <f t="shared" si="248"/>
        <v>T</v>
      </c>
      <c r="GS6" s="33" t="str">
        <f t="shared" si="248"/>
        <v>F</v>
      </c>
      <c r="GT6" s="33" t="str">
        <f t="shared" si="248"/>
        <v>S</v>
      </c>
      <c r="GU6" s="34" t="str">
        <f t="shared" si="248"/>
        <v>S</v>
      </c>
      <c r="GV6" s="33" t="str">
        <f t="shared" si="248"/>
        <v>M</v>
      </c>
      <c r="GW6" s="33" t="str">
        <f t="shared" si="248"/>
        <v>T</v>
      </c>
      <c r="GX6" s="33" t="str">
        <f t="shared" si="248"/>
        <v>W</v>
      </c>
      <c r="GY6" s="33" t="str">
        <f t="shared" si="248"/>
        <v>T</v>
      </c>
      <c r="GZ6" s="33" t="str">
        <f t="shared" si="248"/>
        <v>F</v>
      </c>
      <c r="HA6" s="33" t="str">
        <f t="shared" si="248"/>
        <v>S</v>
      </c>
      <c r="HB6" s="34" t="str">
        <f t="shared" si="248"/>
        <v>S</v>
      </c>
      <c r="HC6" s="33" t="str">
        <f t="shared" si="248"/>
        <v>M</v>
      </c>
      <c r="HD6" s="33" t="str">
        <f t="shared" si="248"/>
        <v>T</v>
      </c>
      <c r="HE6" s="33" t="str">
        <f t="shared" si="248"/>
        <v>W</v>
      </c>
      <c r="HF6" s="33" t="str">
        <f t="shared" si="248"/>
        <v>T</v>
      </c>
      <c r="HG6" s="33" t="str">
        <f t="shared" si="248"/>
        <v>F</v>
      </c>
      <c r="HH6" s="33" t="str">
        <f t="shared" si="248"/>
        <v>S</v>
      </c>
      <c r="HI6" s="34" t="str">
        <f t="shared" si="248"/>
        <v>S</v>
      </c>
      <c r="HJ6" s="33" t="str">
        <f t="shared" si="248"/>
        <v>M</v>
      </c>
      <c r="HK6" s="33" t="str">
        <f t="shared" si="248"/>
        <v>T</v>
      </c>
      <c r="HL6" s="33" t="str">
        <f t="shared" si="248"/>
        <v>W</v>
      </c>
      <c r="HM6" s="33" t="str">
        <f t="shared" si="248"/>
        <v>T</v>
      </c>
      <c r="HN6" s="33" t="str">
        <f t="shared" si="248"/>
        <v>F</v>
      </c>
      <c r="HO6" s="33" t="str">
        <f t="shared" si="248"/>
        <v>S</v>
      </c>
      <c r="HP6" s="34" t="str">
        <f t="shared" si="248"/>
        <v>S</v>
      </c>
      <c r="HQ6" s="33" t="str">
        <f t="shared" si="248"/>
        <v>M</v>
      </c>
      <c r="HR6" s="33" t="str">
        <f t="shared" si="248"/>
        <v>T</v>
      </c>
      <c r="HS6" s="33" t="str">
        <f t="shared" si="248"/>
        <v>W</v>
      </c>
      <c r="HT6" s="33" t="str">
        <f t="shared" si="248"/>
        <v>T</v>
      </c>
      <c r="HU6" s="33" t="str">
        <f t="shared" si="248"/>
        <v>F</v>
      </c>
      <c r="HV6" s="33" t="str">
        <f t="shared" si="248"/>
        <v>S</v>
      </c>
      <c r="HW6" s="34" t="str">
        <f t="shared" si="248"/>
        <v>S</v>
      </c>
      <c r="HX6" s="33" t="str">
        <f t="shared" si="248"/>
        <v>M</v>
      </c>
      <c r="HY6" s="33" t="str">
        <f t="shared" si="248"/>
        <v>T</v>
      </c>
      <c r="HZ6" s="33" t="str">
        <f t="shared" si="248"/>
        <v>W</v>
      </c>
      <c r="IA6" s="33" t="str">
        <f t="shared" si="248"/>
        <v>T</v>
      </c>
      <c r="IB6" s="33" t="str">
        <f t="shared" si="248"/>
        <v>F</v>
      </c>
      <c r="IC6" s="33" t="str">
        <f t="shared" si="248"/>
        <v>S</v>
      </c>
      <c r="ID6" s="34" t="str">
        <f t="shared" si="248"/>
        <v>S</v>
      </c>
      <c r="IE6" s="33" t="str">
        <f t="shared" si="248"/>
        <v>M</v>
      </c>
      <c r="IF6" s="33" t="str">
        <f t="shared" si="248"/>
        <v>T</v>
      </c>
      <c r="IG6" s="33" t="str">
        <f t="shared" si="248"/>
        <v>W</v>
      </c>
      <c r="IH6" s="33" t="str">
        <f t="shared" si="248"/>
        <v>T</v>
      </c>
      <c r="II6" s="33" t="str">
        <f t="shared" si="248"/>
        <v>F</v>
      </c>
      <c r="IJ6" s="33" t="str">
        <f t="shared" si="248"/>
        <v>S</v>
      </c>
      <c r="IK6" s="34" t="str">
        <f t="shared" si="248"/>
        <v>S</v>
      </c>
      <c r="IL6" s="33" t="str">
        <f t="shared" si="248"/>
        <v>M</v>
      </c>
      <c r="IM6" s="33" t="str">
        <f t="shared" si="248"/>
        <v>T</v>
      </c>
      <c r="IN6" s="33" t="str">
        <f t="shared" si="248"/>
        <v>W</v>
      </c>
      <c r="IO6" s="33" t="str">
        <f t="shared" si="248"/>
        <v>T</v>
      </c>
      <c r="IP6" s="33" t="str">
        <f t="shared" si="248"/>
        <v>F</v>
      </c>
      <c r="IQ6" s="33" t="str">
        <f t="shared" si="248"/>
        <v>S</v>
      </c>
      <c r="IR6" s="34" t="str">
        <f t="shared" si="248"/>
        <v>S</v>
      </c>
      <c r="IS6" s="33" t="str">
        <f t="shared" si="248"/>
        <v>M</v>
      </c>
      <c r="IT6" s="33" t="str">
        <f t="shared" ref="IT6:LE6" si="249">LEFT(TEXT(IT5,"ddd"),1)</f>
        <v>T</v>
      </c>
      <c r="IU6" s="33" t="str">
        <f t="shared" si="249"/>
        <v>W</v>
      </c>
      <c r="IV6" s="33" t="str">
        <f t="shared" si="249"/>
        <v>T</v>
      </c>
      <c r="IW6" s="33" t="str">
        <f t="shared" si="249"/>
        <v>F</v>
      </c>
      <c r="IX6" s="33" t="str">
        <f t="shared" si="249"/>
        <v>S</v>
      </c>
      <c r="IY6" s="34" t="str">
        <f t="shared" si="249"/>
        <v>S</v>
      </c>
      <c r="IZ6" s="33" t="str">
        <f t="shared" si="249"/>
        <v>M</v>
      </c>
      <c r="JA6" s="33" t="str">
        <f t="shared" si="249"/>
        <v>T</v>
      </c>
      <c r="JB6" s="33" t="str">
        <f t="shared" si="249"/>
        <v>W</v>
      </c>
      <c r="JC6" s="33" t="str">
        <f t="shared" si="249"/>
        <v>T</v>
      </c>
      <c r="JD6" s="33" t="str">
        <f t="shared" si="249"/>
        <v>F</v>
      </c>
      <c r="JE6" s="33" t="str">
        <f t="shared" si="249"/>
        <v>S</v>
      </c>
      <c r="JF6" s="34" t="str">
        <f t="shared" si="249"/>
        <v>S</v>
      </c>
      <c r="JG6" s="33" t="str">
        <f t="shared" si="249"/>
        <v>M</v>
      </c>
      <c r="JH6" s="33" t="str">
        <f t="shared" si="249"/>
        <v>T</v>
      </c>
      <c r="JI6" s="33" t="str">
        <f t="shared" si="249"/>
        <v>W</v>
      </c>
      <c r="JJ6" s="33" t="str">
        <f t="shared" si="249"/>
        <v>T</v>
      </c>
      <c r="JK6" s="33" t="str">
        <f t="shared" si="249"/>
        <v>F</v>
      </c>
      <c r="JL6" s="33" t="str">
        <f t="shared" si="249"/>
        <v>S</v>
      </c>
      <c r="JM6" s="34" t="str">
        <f t="shared" si="249"/>
        <v>S</v>
      </c>
      <c r="JN6" s="33" t="str">
        <f t="shared" si="249"/>
        <v>M</v>
      </c>
      <c r="JO6" s="33" t="str">
        <f t="shared" si="249"/>
        <v>T</v>
      </c>
      <c r="JP6" s="33" t="str">
        <f t="shared" si="249"/>
        <v>W</v>
      </c>
      <c r="JQ6" s="33" t="str">
        <f t="shared" si="249"/>
        <v>T</v>
      </c>
      <c r="JR6" s="33" t="str">
        <f t="shared" si="249"/>
        <v>F</v>
      </c>
      <c r="JS6" s="33" t="str">
        <f t="shared" si="249"/>
        <v>S</v>
      </c>
      <c r="JT6" s="34" t="str">
        <f t="shared" si="249"/>
        <v>S</v>
      </c>
      <c r="JU6" s="33" t="str">
        <f t="shared" si="249"/>
        <v>M</v>
      </c>
      <c r="JV6" s="33" t="str">
        <f t="shared" si="249"/>
        <v>T</v>
      </c>
      <c r="JW6" s="33" t="str">
        <f t="shared" si="249"/>
        <v>W</v>
      </c>
      <c r="JX6" s="33" t="str">
        <f t="shared" si="249"/>
        <v>T</v>
      </c>
      <c r="JY6" s="33" t="str">
        <f t="shared" si="249"/>
        <v>F</v>
      </c>
      <c r="JZ6" s="33" t="str">
        <f t="shared" si="249"/>
        <v>S</v>
      </c>
      <c r="KA6" s="34" t="str">
        <f t="shared" si="249"/>
        <v>S</v>
      </c>
      <c r="KB6" s="33" t="str">
        <f t="shared" si="249"/>
        <v>M</v>
      </c>
      <c r="KC6" s="33" t="str">
        <f t="shared" si="249"/>
        <v>T</v>
      </c>
      <c r="KD6" s="33" t="str">
        <f t="shared" si="249"/>
        <v>W</v>
      </c>
      <c r="KE6" s="33" t="str">
        <f t="shared" si="249"/>
        <v>T</v>
      </c>
      <c r="KF6" s="33" t="str">
        <f t="shared" si="249"/>
        <v>F</v>
      </c>
      <c r="KG6" s="33" t="str">
        <f t="shared" si="249"/>
        <v>S</v>
      </c>
      <c r="KH6" s="34" t="str">
        <f t="shared" si="249"/>
        <v>S</v>
      </c>
      <c r="KI6" s="33" t="str">
        <f t="shared" si="249"/>
        <v>M</v>
      </c>
      <c r="KJ6" s="33" t="str">
        <f t="shared" si="249"/>
        <v>T</v>
      </c>
      <c r="KK6" s="33" t="str">
        <f t="shared" si="249"/>
        <v>W</v>
      </c>
      <c r="KL6" s="33" t="str">
        <f t="shared" si="249"/>
        <v>T</v>
      </c>
      <c r="KM6" s="33" t="str">
        <f t="shared" si="249"/>
        <v>F</v>
      </c>
      <c r="KN6" s="33" t="str">
        <f t="shared" si="249"/>
        <v>S</v>
      </c>
      <c r="KO6" s="34" t="str">
        <f t="shared" si="249"/>
        <v>S</v>
      </c>
      <c r="KP6" s="33" t="str">
        <f t="shared" si="249"/>
        <v>M</v>
      </c>
      <c r="KQ6" s="33" t="str">
        <f t="shared" si="249"/>
        <v>T</v>
      </c>
      <c r="KR6" s="33" t="str">
        <f t="shared" si="249"/>
        <v>W</v>
      </c>
      <c r="KS6" s="33" t="str">
        <f t="shared" si="249"/>
        <v>T</v>
      </c>
      <c r="KT6" s="33" t="str">
        <f t="shared" si="249"/>
        <v>F</v>
      </c>
      <c r="KU6" s="33" t="str">
        <f t="shared" si="249"/>
        <v>S</v>
      </c>
      <c r="KV6" s="34" t="str">
        <f t="shared" si="249"/>
        <v>S</v>
      </c>
      <c r="KW6" s="33" t="str">
        <f t="shared" si="249"/>
        <v>M</v>
      </c>
      <c r="KX6" s="33" t="str">
        <f t="shared" si="249"/>
        <v>T</v>
      </c>
      <c r="KY6" s="33" t="str">
        <f t="shared" si="249"/>
        <v>W</v>
      </c>
      <c r="KZ6" s="33" t="str">
        <f t="shared" si="249"/>
        <v>T</v>
      </c>
      <c r="LA6" s="33" t="str">
        <f t="shared" si="249"/>
        <v>F</v>
      </c>
      <c r="LB6" s="33" t="str">
        <f t="shared" si="249"/>
        <v>S</v>
      </c>
      <c r="LC6" s="34" t="str">
        <f t="shared" si="249"/>
        <v>S</v>
      </c>
      <c r="LD6" s="33" t="str">
        <f t="shared" si="249"/>
        <v>M</v>
      </c>
      <c r="LE6" s="33" t="str">
        <f t="shared" si="249"/>
        <v>T</v>
      </c>
      <c r="LF6" s="33" t="str">
        <f t="shared" ref="LF6:NQ6" si="250">LEFT(TEXT(LF5,"ddd"),1)</f>
        <v>W</v>
      </c>
      <c r="LG6" s="33" t="str">
        <f t="shared" si="250"/>
        <v>T</v>
      </c>
      <c r="LH6" s="33" t="str">
        <f t="shared" si="250"/>
        <v>F</v>
      </c>
      <c r="LI6" s="33" t="str">
        <f t="shared" si="250"/>
        <v>S</v>
      </c>
      <c r="LJ6" s="34" t="str">
        <f t="shared" si="250"/>
        <v>S</v>
      </c>
      <c r="LK6" s="33" t="str">
        <f t="shared" si="250"/>
        <v>M</v>
      </c>
      <c r="LL6" s="33" t="str">
        <f t="shared" si="250"/>
        <v>T</v>
      </c>
      <c r="LM6" s="33" t="str">
        <f t="shared" si="250"/>
        <v>W</v>
      </c>
      <c r="LN6" s="33" t="str">
        <f t="shared" si="250"/>
        <v>T</v>
      </c>
      <c r="LO6" s="33" t="str">
        <f t="shared" si="250"/>
        <v>F</v>
      </c>
      <c r="LP6" s="33" t="str">
        <f t="shared" si="250"/>
        <v>S</v>
      </c>
      <c r="LQ6" s="34" t="str">
        <f t="shared" si="250"/>
        <v>S</v>
      </c>
      <c r="LR6" s="33" t="str">
        <f t="shared" si="250"/>
        <v>M</v>
      </c>
      <c r="LS6" s="33" t="str">
        <f t="shared" si="250"/>
        <v>T</v>
      </c>
      <c r="LT6" s="33" t="str">
        <f t="shared" si="250"/>
        <v>W</v>
      </c>
      <c r="LU6" s="33" t="str">
        <f t="shared" si="250"/>
        <v>T</v>
      </c>
      <c r="LV6" s="33" t="str">
        <f t="shared" si="250"/>
        <v>F</v>
      </c>
      <c r="LW6" s="33" t="str">
        <f t="shared" si="250"/>
        <v>S</v>
      </c>
      <c r="LX6" s="34" t="str">
        <f t="shared" si="250"/>
        <v>S</v>
      </c>
      <c r="LY6" s="33" t="str">
        <f t="shared" si="250"/>
        <v>M</v>
      </c>
      <c r="LZ6" s="33" t="str">
        <f t="shared" si="250"/>
        <v>T</v>
      </c>
      <c r="MA6" s="33" t="str">
        <f t="shared" si="250"/>
        <v>W</v>
      </c>
      <c r="MB6" s="33" t="str">
        <f t="shared" si="250"/>
        <v>T</v>
      </c>
      <c r="MC6" s="33" t="str">
        <f t="shared" si="250"/>
        <v>F</v>
      </c>
      <c r="MD6" s="33" t="str">
        <f t="shared" si="250"/>
        <v>S</v>
      </c>
      <c r="ME6" s="34" t="str">
        <f t="shared" si="250"/>
        <v>S</v>
      </c>
      <c r="MF6" s="33" t="str">
        <f t="shared" si="250"/>
        <v>M</v>
      </c>
      <c r="MG6" s="33" t="str">
        <f t="shared" si="250"/>
        <v>T</v>
      </c>
      <c r="MH6" s="33" t="str">
        <f t="shared" si="250"/>
        <v>W</v>
      </c>
      <c r="MI6" s="33" t="str">
        <f t="shared" si="250"/>
        <v>T</v>
      </c>
      <c r="MJ6" s="33" t="str">
        <f t="shared" si="250"/>
        <v>F</v>
      </c>
      <c r="MK6" s="33" t="str">
        <f t="shared" si="250"/>
        <v>S</v>
      </c>
      <c r="ML6" s="34" t="str">
        <f t="shared" si="250"/>
        <v>S</v>
      </c>
      <c r="MM6" s="33" t="str">
        <f t="shared" si="250"/>
        <v>M</v>
      </c>
      <c r="MN6" s="33" t="str">
        <f t="shared" si="250"/>
        <v>T</v>
      </c>
      <c r="MO6" s="33" t="str">
        <f t="shared" si="250"/>
        <v>W</v>
      </c>
      <c r="MP6" s="33" t="str">
        <f t="shared" si="250"/>
        <v>T</v>
      </c>
      <c r="MQ6" s="33" t="str">
        <f t="shared" si="250"/>
        <v>F</v>
      </c>
      <c r="MR6" s="33" t="str">
        <f t="shared" si="250"/>
        <v>S</v>
      </c>
      <c r="MS6" s="34" t="str">
        <f t="shared" si="250"/>
        <v>S</v>
      </c>
      <c r="MT6" s="33" t="str">
        <f t="shared" si="250"/>
        <v>M</v>
      </c>
      <c r="MU6" s="33" t="str">
        <f t="shared" si="250"/>
        <v>T</v>
      </c>
      <c r="MV6" s="33" t="str">
        <f t="shared" si="250"/>
        <v>W</v>
      </c>
      <c r="MW6" s="33" t="str">
        <f t="shared" si="250"/>
        <v>T</v>
      </c>
      <c r="MX6" s="33" t="str">
        <f t="shared" si="250"/>
        <v>F</v>
      </c>
      <c r="MY6" s="33" t="str">
        <f t="shared" si="250"/>
        <v>S</v>
      </c>
      <c r="MZ6" s="34" t="str">
        <f t="shared" si="250"/>
        <v>S</v>
      </c>
      <c r="NA6" s="33" t="str">
        <f t="shared" si="250"/>
        <v>M</v>
      </c>
      <c r="NB6" s="33" t="str">
        <f t="shared" si="250"/>
        <v>T</v>
      </c>
      <c r="NC6" s="33" t="str">
        <f t="shared" si="250"/>
        <v>W</v>
      </c>
      <c r="ND6" s="33" t="str">
        <f t="shared" si="250"/>
        <v>T</v>
      </c>
      <c r="NE6" s="33" t="str">
        <f t="shared" si="250"/>
        <v>F</v>
      </c>
      <c r="NF6" s="33" t="str">
        <f t="shared" si="250"/>
        <v>S</v>
      </c>
      <c r="NG6" s="34" t="str">
        <f t="shared" si="250"/>
        <v>S</v>
      </c>
      <c r="NH6" s="33" t="str">
        <f t="shared" si="250"/>
        <v>M</v>
      </c>
      <c r="NI6" s="33" t="str">
        <f t="shared" si="250"/>
        <v>T</v>
      </c>
      <c r="NJ6" s="33" t="str">
        <f t="shared" si="250"/>
        <v>W</v>
      </c>
      <c r="NK6" s="33" t="str">
        <f t="shared" si="250"/>
        <v>T</v>
      </c>
      <c r="NL6" s="33" t="str">
        <f t="shared" si="250"/>
        <v>F</v>
      </c>
      <c r="NM6" s="33" t="str">
        <f t="shared" si="250"/>
        <v>S</v>
      </c>
      <c r="NN6" s="34" t="str">
        <f t="shared" si="250"/>
        <v>S</v>
      </c>
      <c r="NO6" s="33" t="str">
        <f t="shared" si="250"/>
        <v>M</v>
      </c>
      <c r="NP6" s="33" t="str">
        <f t="shared" si="250"/>
        <v>T</v>
      </c>
      <c r="NQ6" s="33" t="str">
        <f t="shared" si="250"/>
        <v>W</v>
      </c>
      <c r="NR6" s="33" t="str">
        <f t="shared" ref="NR6:OI6" si="251">LEFT(TEXT(NR5,"ddd"),1)</f>
        <v>T</v>
      </c>
      <c r="NS6" s="33" t="str">
        <f t="shared" si="251"/>
        <v>F</v>
      </c>
      <c r="NT6" s="33" t="str">
        <f t="shared" si="251"/>
        <v>S</v>
      </c>
      <c r="NU6" s="34" t="str">
        <f t="shared" si="251"/>
        <v>S</v>
      </c>
      <c r="NV6" s="33" t="str">
        <f t="shared" si="251"/>
        <v>M</v>
      </c>
      <c r="NW6" s="33" t="str">
        <f t="shared" si="251"/>
        <v>T</v>
      </c>
      <c r="NX6" s="33" t="str">
        <f t="shared" si="251"/>
        <v>W</v>
      </c>
      <c r="NY6" s="33" t="str">
        <f t="shared" si="251"/>
        <v>T</v>
      </c>
      <c r="NZ6" s="33" t="str">
        <f t="shared" si="251"/>
        <v>F</v>
      </c>
      <c r="OA6" s="33" t="str">
        <f t="shared" si="251"/>
        <v>S</v>
      </c>
      <c r="OB6" s="34" t="str">
        <f t="shared" si="251"/>
        <v>S</v>
      </c>
      <c r="OC6" s="33" t="str">
        <f t="shared" si="251"/>
        <v>M</v>
      </c>
      <c r="OD6" s="33" t="str">
        <f t="shared" si="251"/>
        <v>T</v>
      </c>
      <c r="OE6" s="33" t="str">
        <f t="shared" si="251"/>
        <v>W</v>
      </c>
      <c r="OF6" s="33" t="str">
        <f t="shared" si="251"/>
        <v>T</v>
      </c>
      <c r="OG6" s="33" t="str">
        <f t="shared" si="251"/>
        <v>F</v>
      </c>
      <c r="OH6" s="33" t="str">
        <f t="shared" si="251"/>
        <v>S</v>
      </c>
      <c r="OI6" s="34" t="str">
        <f t="shared" si="251"/>
        <v>S</v>
      </c>
    </row>
    <row r="7" spans="1:399" s="25" customFormat="1" ht="30" hidden="1" customHeight="1" x14ac:dyDescent="0.2">
      <c r="A7" s="13" t="s">
        <v>9</v>
      </c>
      <c r="B7" s="35"/>
      <c r="C7" s="36"/>
      <c r="D7" s="35"/>
      <c r="E7" s="35"/>
      <c r="G7" s="25"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399" s="43" customFormat="1" ht="30" customHeight="1" x14ac:dyDescent="0.2">
      <c r="A8" s="14"/>
      <c r="B8" s="38" t="s">
        <v>10</v>
      </c>
      <c r="C8" s="39"/>
      <c r="D8" s="40"/>
      <c r="E8" s="41"/>
      <c r="F8" s="17"/>
      <c r="G8" s="5" t="str">
        <f t="shared" ref="G8:G160" si="252">IF(OR(ISBLANK(task_start),ISBLANK(task_end)),"",task_end-task_start+1)</f>
        <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row>
    <row r="9" spans="1:399" s="43" customFormat="1" ht="30" customHeight="1" x14ac:dyDescent="0.2">
      <c r="A9" s="14"/>
      <c r="B9" s="44" t="s">
        <v>11</v>
      </c>
      <c r="C9" s="45" t="s">
        <v>12</v>
      </c>
      <c r="D9" s="75">
        <f>Project_Start</f>
        <v>30291</v>
      </c>
      <c r="E9" s="75">
        <f>D9+13</f>
        <v>30304</v>
      </c>
      <c r="F9" s="17"/>
      <c r="G9" s="5">
        <f t="shared" si="252"/>
        <v>14</v>
      </c>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row>
    <row r="10" spans="1:399" s="43" customFormat="1" ht="30" customHeight="1" x14ac:dyDescent="0.2">
      <c r="A10" s="14"/>
      <c r="B10" s="47" t="s">
        <v>13</v>
      </c>
      <c r="C10" s="48" t="s">
        <v>12</v>
      </c>
      <c r="D10" s="76">
        <f>E9 + 1</f>
        <v>30305</v>
      </c>
      <c r="E10" s="76">
        <f>D10+6</f>
        <v>30311</v>
      </c>
      <c r="F10" s="17"/>
      <c r="G10" s="5">
        <f t="shared" si="252"/>
        <v>7</v>
      </c>
      <c r="H10" s="46"/>
      <c r="I10" s="46"/>
      <c r="J10" s="46"/>
      <c r="K10" s="46"/>
      <c r="L10" s="46"/>
      <c r="M10" s="46"/>
      <c r="N10" s="46"/>
      <c r="O10" s="46"/>
      <c r="P10" s="46"/>
      <c r="Q10" s="46"/>
      <c r="R10" s="46"/>
      <c r="S10" s="46"/>
      <c r="T10" s="49"/>
      <c r="U10" s="49"/>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c r="IW10" s="46"/>
      <c r="IX10" s="46"/>
      <c r="IY10" s="46"/>
      <c r="IZ10" s="46"/>
      <c r="JA10" s="46"/>
      <c r="JB10" s="46"/>
      <c r="JC10" s="46"/>
      <c r="JD10" s="46"/>
      <c r="JE10" s="46"/>
      <c r="JF10" s="46"/>
      <c r="JG10" s="46"/>
      <c r="JH10" s="46"/>
      <c r="JI10" s="46"/>
      <c r="JJ10" s="46"/>
      <c r="JK10" s="46"/>
      <c r="JL10" s="46"/>
      <c r="JM10" s="46"/>
      <c r="JN10" s="46"/>
      <c r="JO10" s="46"/>
      <c r="JP10" s="46"/>
      <c r="JQ10" s="46"/>
      <c r="JR10" s="46"/>
      <c r="JS10" s="46"/>
      <c r="JT10" s="46"/>
      <c r="JU10" s="46"/>
      <c r="JV10" s="46"/>
      <c r="JW10" s="46"/>
      <c r="JX10" s="46"/>
      <c r="JY10" s="46"/>
      <c r="JZ10" s="46"/>
      <c r="KA10" s="46"/>
      <c r="KB10" s="46"/>
      <c r="KC10" s="46"/>
      <c r="KD10" s="46"/>
      <c r="KE10" s="46"/>
      <c r="KF10" s="46"/>
      <c r="KG10" s="46"/>
      <c r="KH10" s="46"/>
      <c r="KI10" s="46"/>
      <c r="KJ10" s="46"/>
      <c r="KK10" s="46"/>
      <c r="KL10" s="46"/>
      <c r="KM10" s="46"/>
      <c r="KN10" s="46"/>
      <c r="KO10" s="46"/>
      <c r="KP10" s="46"/>
      <c r="KQ10" s="46"/>
      <c r="KR10" s="46"/>
      <c r="KS10" s="46"/>
      <c r="KT10" s="46"/>
      <c r="KU10" s="46"/>
      <c r="KV10" s="46"/>
      <c r="KW10" s="46"/>
      <c r="KX10" s="46"/>
      <c r="KY10" s="46"/>
      <c r="KZ10" s="46"/>
      <c r="LA10" s="46"/>
      <c r="LB10" s="46"/>
      <c r="LC10" s="46"/>
      <c r="LD10" s="46"/>
      <c r="LE10" s="46"/>
      <c r="LF10" s="46"/>
      <c r="LG10" s="46"/>
      <c r="LH10" s="46"/>
      <c r="LI10" s="46"/>
      <c r="LJ10" s="46"/>
      <c r="LK10" s="46"/>
      <c r="LL10" s="46"/>
      <c r="LM10" s="46"/>
      <c r="LN10" s="46"/>
      <c r="LO10" s="46"/>
      <c r="LP10" s="46"/>
      <c r="LQ10" s="46"/>
      <c r="LR10" s="46"/>
      <c r="LS10" s="46"/>
      <c r="LT10" s="46"/>
      <c r="LU10" s="46"/>
      <c r="LV10" s="46"/>
      <c r="LW10" s="46"/>
      <c r="LX10" s="46"/>
      <c r="LY10" s="46"/>
      <c r="LZ10" s="46"/>
      <c r="MA10" s="46"/>
      <c r="MB10" s="46"/>
      <c r="MC10" s="46"/>
      <c r="MD10" s="46"/>
      <c r="ME10" s="46"/>
      <c r="MF10" s="46"/>
      <c r="MG10" s="46"/>
      <c r="MH10" s="46"/>
      <c r="MI10" s="46"/>
      <c r="MJ10" s="46"/>
      <c r="MK10" s="46"/>
      <c r="ML10" s="46"/>
      <c r="MM10" s="46"/>
      <c r="MN10" s="46"/>
      <c r="MO10" s="46"/>
      <c r="MP10" s="46"/>
      <c r="MQ10" s="46"/>
      <c r="MR10" s="46"/>
      <c r="MS10" s="46"/>
      <c r="MT10" s="46"/>
      <c r="MU10" s="46"/>
      <c r="MV10" s="46"/>
      <c r="MW10" s="46"/>
      <c r="MX10" s="46"/>
      <c r="MY10" s="46"/>
      <c r="MZ10" s="46"/>
      <c r="NA10" s="46"/>
      <c r="NB10" s="46"/>
      <c r="NC10" s="46"/>
      <c r="ND10" s="46"/>
      <c r="NE10" s="46"/>
      <c r="NF10" s="46"/>
      <c r="NG10" s="46"/>
      <c r="NH10" s="46"/>
      <c r="NI10" s="46"/>
      <c r="NJ10" s="46"/>
      <c r="NK10" s="46"/>
      <c r="NL10" s="46"/>
      <c r="NM10" s="46"/>
      <c r="NN10" s="46"/>
      <c r="NO10" s="46"/>
      <c r="NP10" s="46"/>
      <c r="NQ10" s="46"/>
      <c r="NR10" s="46"/>
      <c r="NS10" s="46"/>
      <c r="NT10" s="46"/>
      <c r="NU10" s="46"/>
      <c r="NV10" s="46"/>
      <c r="NW10" s="46"/>
      <c r="NX10" s="46"/>
      <c r="NY10" s="46"/>
      <c r="NZ10" s="46"/>
      <c r="OA10" s="46"/>
      <c r="OB10" s="46"/>
      <c r="OC10" s="46"/>
      <c r="OD10" s="46"/>
      <c r="OE10" s="46"/>
      <c r="OF10" s="46"/>
      <c r="OG10" s="46"/>
      <c r="OH10" s="46"/>
      <c r="OI10" s="46"/>
    </row>
    <row r="11" spans="1:399" s="43" customFormat="1" ht="30" customHeight="1" x14ac:dyDescent="0.2">
      <c r="A11" s="13"/>
      <c r="B11" s="47" t="s">
        <v>14</v>
      </c>
      <c r="C11" s="48" t="s">
        <v>15</v>
      </c>
      <c r="D11" s="76">
        <f>E11-2</f>
        <v>30302</v>
      </c>
      <c r="E11" s="76">
        <f>E9</f>
        <v>30304</v>
      </c>
      <c r="F11" s="17"/>
      <c r="G11" s="5">
        <f t="shared" si="252"/>
        <v>3</v>
      </c>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c r="IW11" s="46"/>
      <c r="IX11" s="46"/>
      <c r="IY11" s="46"/>
      <c r="IZ11" s="46"/>
      <c r="JA11" s="46"/>
      <c r="JB11" s="46"/>
      <c r="JC11" s="46"/>
      <c r="JD11" s="46"/>
      <c r="JE11" s="46"/>
      <c r="JF11" s="46"/>
      <c r="JG11" s="46"/>
      <c r="JH11" s="46"/>
      <c r="JI11" s="46"/>
      <c r="JJ11" s="46"/>
      <c r="JK11" s="46"/>
      <c r="JL11" s="46"/>
      <c r="JM11" s="46"/>
      <c r="JN11" s="46"/>
      <c r="JO11" s="46"/>
      <c r="JP11" s="46"/>
      <c r="JQ11" s="46"/>
      <c r="JR11" s="46"/>
      <c r="JS11" s="46"/>
      <c r="JT11" s="46"/>
      <c r="JU11" s="46"/>
      <c r="JV11" s="46"/>
      <c r="JW11" s="46"/>
      <c r="JX11" s="46"/>
      <c r="JY11" s="46"/>
      <c r="JZ11" s="46"/>
      <c r="KA11" s="46"/>
      <c r="KB11" s="46"/>
      <c r="KC11" s="46"/>
      <c r="KD11" s="46"/>
      <c r="KE11" s="46"/>
      <c r="KF11" s="46"/>
      <c r="KG11" s="46"/>
      <c r="KH11" s="46"/>
      <c r="KI11" s="46"/>
      <c r="KJ11" s="46"/>
      <c r="KK11" s="46"/>
      <c r="KL11" s="46"/>
      <c r="KM11" s="46"/>
      <c r="KN11" s="46"/>
      <c r="KO11" s="46"/>
      <c r="KP11" s="46"/>
      <c r="KQ11" s="46"/>
      <c r="KR11" s="46"/>
      <c r="KS11" s="46"/>
      <c r="KT11" s="46"/>
      <c r="KU11" s="46"/>
      <c r="KV11" s="46"/>
      <c r="KW11" s="46"/>
      <c r="KX11" s="46"/>
      <c r="KY11" s="46"/>
      <c r="KZ11" s="46"/>
      <c r="LA11" s="46"/>
      <c r="LB11" s="46"/>
      <c r="LC11" s="46"/>
      <c r="LD11" s="46"/>
      <c r="LE11" s="46"/>
      <c r="LF11" s="46"/>
      <c r="LG11" s="46"/>
      <c r="LH11" s="46"/>
      <c r="LI11" s="46"/>
      <c r="LJ11" s="46"/>
      <c r="LK11" s="46"/>
      <c r="LL11" s="46"/>
      <c r="LM11" s="46"/>
      <c r="LN11" s="46"/>
      <c r="LO11" s="46"/>
      <c r="LP11" s="46"/>
      <c r="LQ11" s="46"/>
      <c r="LR11" s="46"/>
      <c r="LS11" s="46"/>
      <c r="LT11" s="46"/>
      <c r="LU11" s="46"/>
      <c r="LV11" s="46"/>
      <c r="LW11" s="46"/>
      <c r="LX11" s="46"/>
      <c r="LY11" s="46"/>
      <c r="LZ11" s="46"/>
      <c r="MA11" s="46"/>
      <c r="MB11" s="46"/>
      <c r="MC11" s="46"/>
      <c r="MD11" s="46"/>
      <c r="ME11" s="46"/>
      <c r="MF11" s="46"/>
      <c r="MG11" s="46"/>
      <c r="MH11" s="46"/>
      <c r="MI11" s="46"/>
      <c r="MJ11" s="46"/>
      <c r="MK11" s="46"/>
      <c r="ML11" s="46"/>
      <c r="MM11" s="46"/>
      <c r="MN11" s="46"/>
      <c r="MO11" s="46"/>
      <c r="MP11" s="46"/>
      <c r="MQ11" s="46"/>
      <c r="MR11" s="46"/>
      <c r="MS11" s="46"/>
      <c r="MT11" s="46"/>
      <c r="MU11" s="46"/>
      <c r="MV11" s="46"/>
      <c r="MW11" s="46"/>
      <c r="MX11" s="46"/>
      <c r="MY11" s="46"/>
      <c r="MZ11" s="46"/>
      <c r="NA11" s="46"/>
      <c r="NB11" s="46"/>
      <c r="NC11" s="46"/>
      <c r="ND11" s="46"/>
      <c r="NE11" s="46"/>
      <c r="NF11" s="46"/>
      <c r="NG11" s="46"/>
      <c r="NH11" s="46"/>
      <c r="NI11" s="46"/>
      <c r="NJ11" s="46"/>
      <c r="NK11" s="46"/>
      <c r="NL11" s="46"/>
      <c r="NM11" s="46"/>
      <c r="NN11" s="46"/>
      <c r="NO11" s="46"/>
      <c r="NP11" s="46"/>
      <c r="NQ11" s="46"/>
      <c r="NR11" s="46"/>
      <c r="NS11" s="46"/>
      <c r="NT11" s="46"/>
      <c r="NU11" s="46"/>
      <c r="NV11" s="46"/>
      <c r="NW11" s="46"/>
      <c r="NX11" s="46"/>
      <c r="NY11" s="46"/>
      <c r="NZ11" s="46"/>
      <c r="OA11" s="46"/>
      <c r="OB11" s="46"/>
      <c r="OC11" s="46"/>
      <c r="OD11" s="46"/>
      <c r="OE11" s="46"/>
      <c r="OF11" s="46"/>
      <c r="OG11" s="46"/>
      <c r="OH11" s="46"/>
      <c r="OI11" s="46"/>
    </row>
    <row r="12" spans="1:399" s="43" customFormat="1" ht="30" customHeight="1" x14ac:dyDescent="0.2">
      <c r="A12" s="13"/>
      <c r="B12" s="47" t="s">
        <v>16</v>
      </c>
      <c r="C12" s="48" t="s">
        <v>17</v>
      </c>
      <c r="D12" s="76">
        <f>E9 -2</f>
        <v>30302</v>
      </c>
      <c r="E12" s="76">
        <f>E9</f>
        <v>30304</v>
      </c>
      <c r="F12" s="17"/>
      <c r="G12" s="5">
        <f t="shared" si="252"/>
        <v>3</v>
      </c>
      <c r="H12" s="46"/>
      <c r="I12" s="46"/>
      <c r="J12" s="46"/>
      <c r="K12" s="46"/>
      <c r="L12" s="46"/>
      <c r="M12" s="46"/>
      <c r="N12" s="46"/>
      <c r="O12" s="46"/>
      <c r="P12" s="46"/>
      <c r="Q12" s="46"/>
      <c r="R12" s="46"/>
      <c r="S12" s="46"/>
      <c r="T12" s="46"/>
      <c r="U12" s="46"/>
      <c r="V12" s="46"/>
      <c r="W12" s="46"/>
      <c r="X12" s="49"/>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c r="IW12" s="46"/>
      <c r="IX12" s="46"/>
      <c r="IY12" s="46"/>
      <c r="IZ12" s="46"/>
      <c r="JA12" s="46"/>
      <c r="JB12" s="46"/>
      <c r="JC12" s="46"/>
      <c r="JD12" s="46"/>
      <c r="JE12" s="46"/>
      <c r="JF12" s="46"/>
      <c r="JG12" s="46"/>
      <c r="JH12" s="46"/>
      <c r="JI12" s="46"/>
      <c r="JJ12" s="46"/>
      <c r="JK12" s="46"/>
      <c r="JL12" s="46"/>
      <c r="JM12" s="46"/>
      <c r="JN12" s="46"/>
      <c r="JO12" s="46"/>
      <c r="JP12" s="46"/>
      <c r="JQ12" s="46"/>
      <c r="JR12" s="46"/>
      <c r="JS12" s="46"/>
      <c r="JT12" s="46"/>
      <c r="JU12" s="46"/>
      <c r="JV12" s="46"/>
      <c r="JW12" s="46"/>
      <c r="JX12" s="46"/>
      <c r="JY12" s="46"/>
      <c r="JZ12" s="46"/>
      <c r="KA12" s="46"/>
      <c r="KB12" s="46"/>
      <c r="KC12" s="46"/>
      <c r="KD12" s="46"/>
      <c r="KE12" s="46"/>
      <c r="KF12" s="46"/>
      <c r="KG12" s="46"/>
      <c r="KH12" s="46"/>
      <c r="KI12" s="46"/>
      <c r="KJ12" s="46"/>
      <c r="KK12" s="46"/>
      <c r="KL12" s="46"/>
      <c r="KM12" s="46"/>
      <c r="KN12" s="46"/>
      <c r="KO12" s="46"/>
      <c r="KP12" s="46"/>
      <c r="KQ12" s="46"/>
      <c r="KR12" s="46"/>
      <c r="KS12" s="46"/>
      <c r="KT12" s="46"/>
      <c r="KU12" s="46"/>
      <c r="KV12" s="46"/>
      <c r="KW12" s="46"/>
      <c r="KX12" s="46"/>
      <c r="KY12" s="46"/>
      <c r="KZ12" s="46"/>
      <c r="LA12" s="46"/>
      <c r="LB12" s="46"/>
      <c r="LC12" s="46"/>
      <c r="LD12" s="46"/>
      <c r="LE12" s="46"/>
      <c r="LF12" s="46"/>
      <c r="LG12" s="46"/>
      <c r="LH12" s="46"/>
      <c r="LI12" s="46"/>
      <c r="LJ12" s="46"/>
      <c r="LK12" s="46"/>
      <c r="LL12" s="46"/>
      <c r="LM12" s="46"/>
      <c r="LN12" s="46"/>
      <c r="LO12" s="46"/>
      <c r="LP12" s="46"/>
      <c r="LQ12" s="46"/>
      <c r="LR12" s="46"/>
      <c r="LS12" s="46"/>
      <c r="LT12" s="46"/>
      <c r="LU12" s="46"/>
      <c r="LV12" s="46"/>
      <c r="LW12" s="46"/>
      <c r="LX12" s="46"/>
      <c r="LY12" s="46"/>
      <c r="LZ12" s="46"/>
      <c r="MA12" s="46"/>
      <c r="MB12" s="46"/>
      <c r="MC12" s="46"/>
      <c r="MD12" s="46"/>
      <c r="ME12" s="46"/>
      <c r="MF12" s="46"/>
      <c r="MG12" s="46"/>
      <c r="MH12" s="46"/>
      <c r="MI12" s="46"/>
      <c r="MJ12" s="46"/>
      <c r="MK12" s="46"/>
      <c r="ML12" s="46"/>
      <c r="MM12" s="46"/>
      <c r="MN12" s="46"/>
      <c r="MO12" s="46"/>
      <c r="MP12" s="46"/>
      <c r="MQ12" s="46"/>
      <c r="MR12" s="46"/>
      <c r="MS12" s="46"/>
      <c r="MT12" s="46"/>
      <c r="MU12" s="46"/>
      <c r="MV12" s="46"/>
      <c r="MW12" s="46"/>
      <c r="MX12" s="46"/>
      <c r="MY12" s="46"/>
      <c r="MZ12" s="46"/>
      <c r="NA12" s="46"/>
      <c r="NB12" s="46"/>
      <c r="NC12" s="46"/>
      <c r="ND12" s="46"/>
      <c r="NE12" s="46"/>
      <c r="NF12" s="46"/>
      <c r="NG12" s="46"/>
      <c r="NH12" s="46"/>
      <c r="NI12" s="46"/>
      <c r="NJ12" s="46"/>
      <c r="NK12" s="46"/>
      <c r="NL12" s="46"/>
      <c r="NM12" s="46"/>
      <c r="NN12" s="46"/>
      <c r="NO12" s="46"/>
      <c r="NP12" s="46"/>
      <c r="NQ12" s="46"/>
      <c r="NR12" s="46"/>
      <c r="NS12" s="46"/>
      <c r="NT12" s="46"/>
      <c r="NU12" s="46"/>
      <c r="NV12" s="46"/>
      <c r="NW12" s="46"/>
      <c r="NX12" s="46"/>
      <c r="NY12" s="46"/>
      <c r="NZ12" s="46"/>
      <c r="OA12" s="46"/>
      <c r="OB12" s="46"/>
      <c r="OC12" s="46"/>
      <c r="OD12" s="46"/>
      <c r="OE12" s="46"/>
      <c r="OF12" s="46"/>
      <c r="OG12" s="46"/>
      <c r="OH12" s="46"/>
      <c r="OI12" s="46"/>
    </row>
    <row r="13" spans="1:399" s="43" customFormat="1" ht="30" customHeight="1" x14ac:dyDescent="0.2">
      <c r="A13" s="14"/>
      <c r="B13" s="50" t="s">
        <v>18</v>
      </c>
      <c r="C13" s="51"/>
      <c r="D13" s="77"/>
      <c r="E13" s="78"/>
      <c r="F13" s="17"/>
      <c r="G13" s="5" t="str">
        <f t="shared" si="252"/>
        <v/>
      </c>
    </row>
    <row r="14" spans="1:399" s="43" customFormat="1" ht="30" customHeight="1" x14ac:dyDescent="0.2">
      <c r="A14" s="14"/>
      <c r="B14" s="52" t="s">
        <v>19</v>
      </c>
      <c r="C14" s="53" t="s">
        <v>20</v>
      </c>
      <c r="D14" s="79">
        <f>E10+1</f>
        <v>30312</v>
      </c>
      <c r="E14" s="79">
        <f>D14+13</f>
        <v>30325</v>
      </c>
      <c r="F14" s="17"/>
      <c r="G14" s="5">
        <f t="shared" si="252"/>
        <v>14</v>
      </c>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c r="IW14" s="46"/>
      <c r="IX14" s="46"/>
      <c r="IY14" s="46"/>
      <c r="IZ14" s="46"/>
      <c r="JA14" s="46"/>
      <c r="JB14" s="46"/>
      <c r="JC14" s="46"/>
      <c r="JD14" s="46"/>
      <c r="JE14" s="46"/>
      <c r="JF14" s="46"/>
      <c r="JG14" s="46"/>
      <c r="JH14" s="46"/>
      <c r="JI14" s="46"/>
      <c r="JJ14" s="46"/>
      <c r="JK14" s="46"/>
      <c r="JL14" s="46"/>
      <c r="JM14" s="46"/>
      <c r="JN14" s="46"/>
      <c r="JO14" s="46"/>
      <c r="JP14" s="46"/>
      <c r="JQ14" s="46"/>
      <c r="JR14" s="46"/>
      <c r="JS14" s="46"/>
      <c r="JT14" s="46"/>
      <c r="JU14" s="46"/>
      <c r="JV14" s="46"/>
      <c r="JW14" s="46"/>
      <c r="JX14" s="46"/>
      <c r="JY14" s="46"/>
      <c r="JZ14" s="46"/>
      <c r="KA14" s="46"/>
      <c r="KB14" s="46"/>
      <c r="KC14" s="46"/>
      <c r="KD14" s="46"/>
      <c r="KE14" s="46"/>
      <c r="KF14" s="46"/>
      <c r="KG14" s="46"/>
      <c r="KH14" s="46"/>
      <c r="KI14" s="46"/>
      <c r="KJ14" s="46"/>
      <c r="KK14" s="46"/>
      <c r="KL14" s="46"/>
      <c r="KM14" s="46"/>
      <c r="KN14" s="46"/>
      <c r="KO14" s="46"/>
      <c r="KP14" s="46"/>
      <c r="KQ14" s="46"/>
      <c r="KR14" s="46"/>
      <c r="KS14" s="46"/>
      <c r="KT14" s="46"/>
      <c r="KU14" s="46"/>
      <c r="KV14" s="46"/>
      <c r="KW14" s="46"/>
      <c r="KX14" s="46"/>
      <c r="KY14" s="46"/>
      <c r="KZ14" s="46"/>
      <c r="LA14" s="46"/>
      <c r="LB14" s="46"/>
      <c r="LC14" s="46"/>
      <c r="LD14" s="46"/>
      <c r="LE14" s="46"/>
      <c r="LF14" s="46"/>
      <c r="LG14" s="46"/>
      <c r="LH14" s="46"/>
      <c r="LI14" s="46"/>
      <c r="LJ14" s="46"/>
      <c r="LK14" s="46"/>
      <c r="LL14" s="46"/>
      <c r="LM14" s="46"/>
      <c r="LN14" s="46"/>
      <c r="LO14" s="46"/>
      <c r="LP14" s="46"/>
      <c r="LQ14" s="46"/>
      <c r="LR14" s="46"/>
      <c r="LS14" s="46"/>
      <c r="LT14" s="46"/>
      <c r="LU14" s="46"/>
      <c r="LV14" s="46"/>
      <c r="LW14" s="46"/>
      <c r="LX14" s="46"/>
      <c r="LY14" s="46"/>
      <c r="LZ14" s="46"/>
      <c r="MA14" s="46"/>
      <c r="MB14" s="46"/>
      <c r="MC14" s="46"/>
      <c r="MD14" s="46"/>
      <c r="ME14" s="46"/>
      <c r="MF14" s="46"/>
      <c r="MG14" s="46"/>
      <c r="MH14" s="46"/>
      <c r="MI14" s="46"/>
      <c r="MJ14" s="46"/>
      <c r="MK14" s="46"/>
      <c r="ML14" s="46"/>
      <c r="MM14" s="46"/>
      <c r="MN14" s="46"/>
      <c r="MO14" s="46"/>
      <c r="MP14" s="46"/>
      <c r="MQ14" s="46"/>
      <c r="MR14" s="46"/>
      <c r="MS14" s="46"/>
      <c r="MT14" s="46"/>
      <c r="MU14" s="46"/>
      <c r="MV14" s="46"/>
      <c r="MW14" s="46"/>
      <c r="MX14" s="46"/>
      <c r="MY14" s="46"/>
      <c r="MZ14" s="46"/>
      <c r="NA14" s="46"/>
      <c r="NB14" s="46"/>
      <c r="NC14" s="46"/>
      <c r="ND14" s="46"/>
      <c r="NE14" s="46"/>
      <c r="NF14" s="46"/>
      <c r="NG14" s="46"/>
      <c r="NH14" s="46"/>
      <c r="NI14" s="46"/>
      <c r="NJ14" s="46"/>
      <c r="NK14" s="46"/>
      <c r="NL14" s="46"/>
      <c r="NM14" s="46"/>
      <c r="NN14" s="46"/>
      <c r="NO14" s="46"/>
      <c r="NP14" s="46"/>
      <c r="NQ14" s="46"/>
      <c r="NR14" s="46"/>
      <c r="NS14" s="46"/>
      <c r="NT14" s="46"/>
      <c r="NU14" s="46"/>
      <c r="NV14" s="46"/>
      <c r="NW14" s="46"/>
      <c r="NX14" s="46"/>
      <c r="NY14" s="46"/>
      <c r="NZ14" s="46"/>
      <c r="OA14" s="46"/>
      <c r="OB14" s="46"/>
      <c r="OC14" s="46"/>
      <c r="OD14" s="46"/>
      <c r="OE14" s="46"/>
      <c r="OF14" s="46"/>
      <c r="OG14" s="46"/>
      <c r="OH14" s="46"/>
      <c r="OI14" s="46"/>
    </row>
    <row r="15" spans="1:399" s="43" customFormat="1" ht="30" customHeight="1" x14ac:dyDescent="0.2">
      <c r="A15" s="13"/>
      <c r="B15" s="52" t="s">
        <v>21</v>
      </c>
      <c r="C15" s="53" t="s">
        <v>17</v>
      </c>
      <c r="D15" s="79">
        <f>D14</f>
        <v>30312</v>
      </c>
      <c r="E15" s="79">
        <f>D15+13</f>
        <v>30325</v>
      </c>
      <c r="F15" s="17"/>
      <c r="G15" s="5">
        <f t="shared" si="252"/>
        <v>14</v>
      </c>
      <c r="H15" s="46"/>
      <c r="I15" s="46"/>
      <c r="J15" s="46"/>
      <c r="K15" s="46"/>
      <c r="L15" s="46"/>
      <c r="M15" s="46"/>
      <c r="N15" s="46"/>
      <c r="O15" s="46"/>
      <c r="P15" s="46"/>
      <c r="Q15" s="46"/>
      <c r="R15" s="46"/>
      <c r="S15" s="46"/>
      <c r="T15" s="49"/>
      <c r="U15" s="49"/>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c r="JB15" s="46"/>
      <c r="JC15" s="46"/>
      <c r="JD15" s="46"/>
      <c r="JE15" s="46"/>
      <c r="JF15" s="46"/>
      <c r="JG15" s="46"/>
      <c r="JH15" s="46"/>
      <c r="JI15" s="46"/>
      <c r="JJ15" s="46"/>
      <c r="JK15" s="46"/>
      <c r="JL15" s="46"/>
      <c r="JM15" s="46"/>
      <c r="JN15" s="46"/>
      <c r="JO15" s="46"/>
      <c r="JP15" s="46"/>
      <c r="JQ15" s="46"/>
      <c r="JR15" s="46"/>
      <c r="JS15" s="46"/>
      <c r="JT15" s="46"/>
      <c r="JU15" s="46"/>
      <c r="JV15" s="46"/>
      <c r="JW15" s="46"/>
      <c r="JX15" s="46"/>
      <c r="JY15" s="46"/>
      <c r="JZ15" s="46"/>
      <c r="KA15" s="46"/>
      <c r="KB15" s="46"/>
      <c r="KC15" s="46"/>
      <c r="KD15" s="46"/>
      <c r="KE15" s="46"/>
      <c r="KF15" s="46"/>
      <c r="KG15" s="46"/>
      <c r="KH15" s="46"/>
      <c r="KI15" s="46"/>
      <c r="KJ15" s="46"/>
      <c r="KK15" s="46"/>
      <c r="KL15" s="46"/>
      <c r="KM15" s="46"/>
      <c r="KN15" s="46"/>
      <c r="KO15" s="46"/>
      <c r="KP15" s="46"/>
      <c r="KQ15" s="46"/>
      <c r="KR15" s="46"/>
      <c r="KS15" s="46"/>
      <c r="KT15" s="46"/>
      <c r="KU15" s="46"/>
      <c r="KV15" s="46"/>
      <c r="KW15" s="46"/>
      <c r="KX15" s="46"/>
      <c r="KY15" s="46"/>
      <c r="KZ15" s="46"/>
      <c r="LA15" s="46"/>
      <c r="LB15" s="46"/>
      <c r="LC15" s="46"/>
      <c r="LD15" s="46"/>
      <c r="LE15" s="46"/>
      <c r="LF15" s="46"/>
      <c r="LG15" s="46"/>
      <c r="LH15" s="46"/>
      <c r="LI15" s="46"/>
      <c r="LJ15" s="46"/>
      <c r="LK15" s="46"/>
      <c r="LL15" s="46"/>
      <c r="LM15" s="46"/>
      <c r="LN15" s="46"/>
      <c r="LO15" s="46"/>
      <c r="LP15" s="46"/>
      <c r="LQ15" s="46"/>
      <c r="LR15" s="46"/>
      <c r="LS15" s="46"/>
      <c r="LT15" s="46"/>
      <c r="LU15" s="46"/>
      <c r="LV15" s="46"/>
      <c r="LW15" s="46"/>
      <c r="LX15" s="46"/>
      <c r="LY15" s="46"/>
      <c r="LZ15" s="46"/>
      <c r="MA15" s="46"/>
      <c r="MB15" s="46"/>
      <c r="MC15" s="46"/>
      <c r="MD15" s="46"/>
      <c r="ME15" s="46"/>
      <c r="MF15" s="46"/>
      <c r="MG15" s="46"/>
      <c r="MH15" s="46"/>
      <c r="MI15" s="46"/>
      <c r="MJ15" s="46"/>
      <c r="MK15" s="46"/>
      <c r="ML15" s="46"/>
      <c r="MM15" s="46"/>
      <c r="MN15" s="46"/>
      <c r="MO15" s="46"/>
      <c r="MP15" s="46"/>
      <c r="MQ15" s="46"/>
      <c r="MR15" s="46"/>
      <c r="MS15" s="46"/>
      <c r="MT15" s="46"/>
      <c r="MU15" s="46"/>
      <c r="MV15" s="46"/>
      <c r="MW15" s="46"/>
      <c r="MX15" s="46"/>
      <c r="MY15" s="46"/>
      <c r="MZ15" s="46"/>
      <c r="NA15" s="46"/>
      <c r="NB15" s="46"/>
      <c r="NC15" s="46"/>
      <c r="ND15" s="46"/>
      <c r="NE15" s="46"/>
      <c r="NF15" s="46"/>
      <c r="NG15" s="46"/>
      <c r="NH15" s="46"/>
      <c r="NI15" s="46"/>
      <c r="NJ15" s="46"/>
      <c r="NK15" s="46"/>
      <c r="NL15" s="46"/>
      <c r="NM15" s="46"/>
      <c r="NN15" s="46"/>
      <c r="NO15" s="46"/>
      <c r="NP15" s="46"/>
      <c r="NQ15" s="46"/>
      <c r="NR15" s="46"/>
      <c r="NS15" s="46"/>
      <c r="NT15" s="46"/>
      <c r="NU15" s="46"/>
      <c r="NV15" s="46"/>
      <c r="NW15" s="46"/>
      <c r="NX15" s="46"/>
      <c r="NY15" s="46"/>
      <c r="NZ15" s="46"/>
      <c r="OA15" s="46"/>
      <c r="OB15" s="46"/>
      <c r="OC15" s="46"/>
      <c r="OD15" s="46"/>
      <c r="OE15" s="46"/>
      <c r="OF15" s="46"/>
      <c r="OG15" s="46"/>
      <c r="OH15" s="46"/>
      <c r="OI15" s="46"/>
    </row>
    <row r="16" spans="1:399" s="43" customFormat="1" ht="30" customHeight="1" x14ac:dyDescent="0.2">
      <c r="A16" s="13"/>
      <c r="B16" s="52" t="s">
        <v>22</v>
      </c>
      <c r="C16" s="53" t="s">
        <v>23</v>
      </c>
      <c r="D16" s="79">
        <f>E15</f>
        <v>30325</v>
      </c>
      <c r="E16" s="79">
        <f>D16</f>
        <v>30325</v>
      </c>
      <c r="F16" s="17"/>
      <c r="G16" s="5">
        <f t="shared" si="252"/>
        <v>1</v>
      </c>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row>
    <row r="17" spans="1:399" s="43" customFormat="1" ht="30" customHeight="1" x14ac:dyDescent="0.2">
      <c r="A17" s="13"/>
      <c r="B17" s="52" t="s">
        <v>24</v>
      </c>
      <c r="C17" s="53" t="s">
        <v>25</v>
      </c>
      <c r="D17" s="79">
        <f>D16</f>
        <v>30325</v>
      </c>
      <c r="E17" s="79">
        <f>D17</f>
        <v>30325</v>
      </c>
      <c r="F17" s="17"/>
      <c r="G17" s="5">
        <f t="shared" si="252"/>
        <v>1</v>
      </c>
      <c r="H17" s="46"/>
      <c r="I17" s="46"/>
      <c r="J17" s="46"/>
      <c r="K17" s="46"/>
      <c r="L17" s="46"/>
      <c r="M17" s="46"/>
      <c r="N17" s="46"/>
      <c r="O17" s="46"/>
      <c r="P17" s="46"/>
      <c r="Q17" s="46"/>
      <c r="R17" s="46"/>
      <c r="S17" s="46"/>
      <c r="T17" s="46"/>
      <c r="U17" s="46"/>
      <c r="V17" s="46"/>
      <c r="W17" s="46"/>
      <c r="X17" s="49"/>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c r="IW17" s="46"/>
      <c r="IX17" s="46"/>
      <c r="IY17" s="46"/>
      <c r="IZ17" s="46"/>
      <c r="JA17" s="46"/>
      <c r="JB17" s="46"/>
      <c r="JC17" s="46"/>
      <c r="JD17" s="46"/>
      <c r="JE17" s="46"/>
      <c r="JF17" s="46"/>
      <c r="JG17" s="46"/>
      <c r="JH17" s="46"/>
      <c r="JI17" s="46"/>
      <c r="JJ17" s="46"/>
      <c r="JK17" s="46"/>
      <c r="JL17" s="46"/>
      <c r="JM17" s="46"/>
      <c r="JN17" s="46"/>
      <c r="JO17" s="46"/>
      <c r="JP17" s="46"/>
      <c r="JQ17" s="46"/>
      <c r="JR17" s="46"/>
      <c r="JS17" s="46"/>
      <c r="JT17" s="46"/>
      <c r="JU17" s="46"/>
      <c r="JV17" s="46"/>
      <c r="JW17" s="46"/>
      <c r="JX17" s="46"/>
      <c r="JY17" s="46"/>
      <c r="JZ17" s="46"/>
      <c r="KA17" s="46"/>
      <c r="KB17" s="46"/>
      <c r="KC17" s="46"/>
      <c r="KD17" s="46"/>
      <c r="KE17" s="46"/>
      <c r="KF17" s="46"/>
      <c r="KG17" s="46"/>
      <c r="KH17" s="46"/>
      <c r="KI17" s="46"/>
      <c r="KJ17" s="46"/>
      <c r="KK17" s="46"/>
      <c r="KL17" s="46"/>
      <c r="KM17" s="46"/>
      <c r="KN17" s="46"/>
      <c r="KO17" s="46"/>
      <c r="KP17" s="46"/>
      <c r="KQ17" s="46"/>
      <c r="KR17" s="46"/>
      <c r="KS17" s="46"/>
      <c r="KT17" s="46"/>
      <c r="KU17" s="46"/>
      <c r="KV17" s="46"/>
      <c r="KW17" s="46"/>
      <c r="KX17" s="46"/>
      <c r="KY17" s="46"/>
      <c r="KZ17" s="46"/>
      <c r="LA17" s="46"/>
      <c r="LB17" s="46"/>
      <c r="LC17" s="46"/>
      <c r="LD17" s="46"/>
      <c r="LE17" s="46"/>
      <c r="LF17" s="46"/>
      <c r="LG17" s="46"/>
      <c r="LH17" s="46"/>
      <c r="LI17" s="46"/>
      <c r="LJ17" s="46"/>
      <c r="LK17" s="46"/>
      <c r="LL17" s="46"/>
      <c r="LM17" s="46"/>
      <c r="LN17" s="46"/>
      <c r="LO17" s="46"/>
      <c r="LP17" s="46"/>
      <c r="LQ17" s="46"/>
      <c r="LR17" s="46"/>
      <c r="LS17" s="46"/>
      <c r="LT17" s="46"/>
      <c r="LU17" s="46"/>
      <c r="LV17" s="46"/>
      <c r="LW17" s="46"/>
      <c r="LX17" s="46"/>
      <c r="LY17" s="46"/>
      <c r="LZ17" s="46"/>
      <c r="MA17" s="46"/>
      <c r="MB17" s="46"/>
      <c r="MC17" s="46"/>
      <c r="MD17" s="46"/>
      <c r="ME17" s="46"/>
      <c r="MF17" s="46"/>
      <c r="MG17" s="46"/>
      <c r="MH17" s="46"/>
      <c r="MI17" s="46"/>
      <c r="MJ17" s="46"/>
      <c r="MK17" s="46"/>
      <c r="ML17" s="46"/>
      <c r="MM17" s="46"/>
      <c r="MN17" s="46"/>
      <c r="MO17" s="46"/>
      <c r="MP17" s="46"/>
      <c r="MQ17" s="46"/>
      <c r="MR17" s="46"/>
      <c r="MS17" s="46"/>
      <c r="MT17" s="46"/>
      <c r="MU17" s="46"/>
      <c r="MV17" s="46"/>
      <c r="MW17" s="46"/>
      <c r="MX17" s="46"/>
      <c r="MY17" s="46"/>
      <c r="MZ17" s="46"/>
      <c r="NA17" s="46"/>
      <c r="NB17" s="46"/>
      <c r="NC17" s="46"/>
      <c r="ND17" s="46"/>
      <c r="NE17" s="46"/>
      <c r="NF17" s="46"/>
      <c r="NG17" s="46"/>
      <c r="NH17" s="46"/>
      <c r="NI17" s="46"/>
      <c r="NJ17" s="46"/>
      <c r="NK17" s="46"/>
      <c r="NL17" s="46"/>
      <c r="NM17" s="46"/>
      <c r="NN17" s="46"/>
      <c r="NO17" s="46"/>
      <c r="NP17" s="46"/>
      <c r="NQ17" s="46"/>
      <c r="NR17" s="46"/>
      <c r="NS17" s="46"/>
      <c r="NT17" s="46"/>
      <c r="NU17" s="46"/>
      <c r="NV17" s="46"/>
      <c r="NW17" s="46"/>
      <c r="NX17" s="46"/>
      <c r="NY17" s="46"/>
      <c r="NZ17" s="46"/>
      <c r="OA17" s="46"/>
      <c r="OB17" s="46"/>
      <c r="OC17" s="46"/>
      <c r="OD17" s="46"/>
      <c r="OE17" s="46"/>
      <c r="OF17" s="46"/>
      <c r="OG17" s="46"/>
      <c r="OH17" s="46"/>
      <c r="OI17" s="46"/>
    </row>
    <row r="18" spans="1:399" s="43" customFormat="1" ht="30" customHeight="1" x14ac:dyDescent="0.2">
      <c r="A18" s="13"/>
      <c r="B18" s="52" t="s">
        <v>26</v>
      </c>
      <c r="C18" s="53" t="s">
        <v>15</v>
      </c>
      <c r="D18" s="79">
        <f>E15+1</f>
        <v>30326</v>
      </c>
      <c r="E18" s="79">
        <f>D18+6</f>
        <v>30332</v>
      </c>
      <c r="F18" s="17"/>
      <c r="G18" s="5"/>
      <c r="H18" s="46"/>
      <c r="I18" s="46"/>
      <c r="J18" s="46"/>
      <c r="K18" s="46"/>
      <c r="L18" s="46"/>
      <c r="M18" s="46"/>
      <c r="N18" s="46"/>
      <c r="O18" s="46"/>
      <c r="P18" s="46"/>
      <c r="Q18" s="46"/>
      <c r="R18" s="46"/>
      <c r="S18" s="46"/>
      <c r="T18" s="46"/>
      <c r="U18" s="46"/>
      <c r="V18" s="46"/>
      <c r="W18" s="46"/>
      <c r="X18" s="49"/>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c r="JT18" s="46"/>
      <c r="JU18" s="46"/>
      <c r="JV18" s="46"/>
      <c r="JW18" s="46"/>
      <c r="JX18" s="46"/>
      <c r="JY18" s="46"/>
      <c r="JZ18" s="46"/>
      <c r="KA18" s="46"/>
      <c r="KB18" s="46"/>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D18" s="46"/>
      <c r="LE18" s="46"/>
      <c r="LF18" s="46"/>
      <c r="LG18" s="46"/>
      <c r="LH18" s="46"/>
      <c r="LI18" s="46"/>
      <c r="LJ18" s="46"/>
      <c r="LK18" s="46"/>
      <c r="LL18" s="46"/>
      <c r="LM18" s="46"/>
      <c r="LN18" s="46"/>
      <c r="LO18" s="46"/>
      <c r="LP18" s="46"/>
      <c r="LQ18" s="46"/>
      <c r="LR18" s="46"/>
      <c r="LS18" s="46"/>
      <c r="LT18" s="46"/>
      <c r="LU18" s="46"/>
      <c r="LV18" s="46"/>
      <c r="LW18" s="46"/>
      <c r="LX18" s="46"/>
      <c r="LY18" s="46"/>
      <c r="LZ18" s="46"/>
      <c r="MA18" s="46"/>
      <c r="MB18" s="46"/>
      <c r="MC18" s="46"/>
      <c r="MD18" s="46"/>
      <c r="ME18" s="46"/>
      <c r="MF18" s="46"/>
      <c r="MG18" s="46"/>
      <c r="MH18" s="46"/>
      <c r="MI18" s="46"/>
      <c r="MJ18" s="46"/>
      <c r="MK18" s="46"/>
      <c r="ML18" s="46"/>
      <c r="MM18" s="46"/>
      <c r="MN18" s="46"/>
      <c r="MO18" s="46"/>
      <c r="MP18" s="46"/>
      <c r="MQ18" s="46"/>
      <c r="MR18" s="46"/>
      <c r="MS18" s="46"/>
      <c r="MT18" s="46"/>
      <c r="MU18" s="46"/>
      <c r="MV18" s="46"/>
      <c r="MW18" s="46"/>
      <c r="MX18" s="46"/>
      <c r="MY18" s="46"/>
      <c r="MZ18" s="46"/>
      <c r="NA18" s="46"/>
      <c r="NB18" s="46"/>
      <c r="NC18" s="46"/>
      <c r="ND18" s="46"/>
      <c r="NE18" s="46"/>
      <c r="NF18" s="46"/>
      <c r="NG18" s="46"/>
      <c r="NH18" s="46"/>
      <c r="NI18" s="46"/>
      <c r="NJ18" s="46"/>
      <c r="NK18" s="46"/>
      <c r="NL18" s="46"/>
      <c r="NM18" s="46"/>
      <c r="NN18" s="46"/>
      <c r="NO18" s="46"/>
      <c r="NP18" s="46"/>
      <c r="NQ18" s="46"/>
      <c r="NR18" s="46"/>
      <c r="NS18" s="46"/>
      <c r="NT18" s="46"/>
      <c r="NU18" s="46"/>
      <c r="NV18" s="46"/>
      <c r="NW18" s="46"/>
      <c r="NX18" s="46"/>
      <c r="NY18" s="46"/>
      <c r="NZ18" s="46"/>
      <c r="OA18" s="46"/>
      <c r="OB18" s="46"/>
      <c r="OC18" s="46"/>
      <c r="OD18" s="46"/>
      <c r="OE18" s="46"/>
      <c r="OF18" s="46"/>
      <c r="OG18" s="46"/>
      <c r="OH18" s="46"/>
      <c r="OI18" s="46"/>
    </row>
    <row r="19" spans="1:399" s="43" customFormat="1" ht="30" customHeight="1" x14ac:dyDescent="0.2">
      <c r="A19" s="13"/>
      <c r="B19" s="52" t="s">
        <v>27</v>
      </c>
      <c r="C19" s="53" t="s">
        <v>25</v>
      </c>
      <c r="D19" s="79">
        <f>E15 +1</f>
        <v>30326</v>
      </c>
      <c r="E19" s="79">
        <f>D19+6</f>
        <v>30332</v>
      </c>
      <c r="F19" s="17"/>
      <c r="G19" s="5"/>
      <c r="H19" s="46"/>
      <c r="I19" s="46"/>
      <c r="J19" s="46"/>
      <c r="K19" s="46"/>
      <c r="L19" s="46"/>
      <c r="M19" s="46"/>
      <c r="N19" s="46"/>
      <c r="O19" s="46"/>
      <c r="P19" s="46"/>
      <c r="Q19" s="46"/>
      <c r="R19" s="46"/>
      <c r="S19" s="46"/>
      <c r="T19" s="46"/>
      <c r="U19" s="46"/>
      <c r="V19" s="46"/>
      <c r="W19" s="46"/>
      <c r="X19" s="49"/>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row>
    <row r="20" spans="1:399" s="43" customFormat="1" ht="30" customHeight="1" x14ac:dyDescent="0.2">
      <c r="A20" s="13"/>
      <c r="B20" s="52" t="s">
        <v>28</v>
      </c>
      <c r="C20" s="53" t="s">
        <v>15</v>
      </c>
      <c r="D20" s="79">
        <f>E18+1</f>
        <v>30333</v>
      </c>
      <c r="E20" s="79">
        <f>D20+6</f>
        <v>30339</v>
      </c>
      <c r="F20" s="17"/>
      <c r="G20" s="5"/>
      <c r="H20" s="46"/>
      <c r="I20" s="46"/>
      <c r="J20" s="46"/>
      <c r="K20" s="46"/>
      <c r="L20" s="46"/>
      <c r="M20" s="46"/>
      <c r="N20" s="46"/>
      <c r="O20" s="46"/>
      <c r="P20" s="46"/>
      <c r="Q20" s="46"/>
      <c r="R20" s="46"/>
      <c r="S20" s="46"/>
      <c r="T20" s="46"/>
      <c r="U20" s="46"/>
      <c r="V20" s="46"/>
      <c r="W20" s="46"/>
      <c r="X20" s="49"/>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c r="IW20" s="46"/>
      <c r="IX20" s="46"/>
      <c r="IY20" s="46"/>
      <c r="IZ20" s="46"/>
      <c r="JA20" s="46"/>
      <c r="JB20" s="46"/>
      <c r="JC20" s="46"/>
      <c r="JD20" s="46"/>
      <c r="JE20" s="46"/>
      <c r="JF20" s="46"/>
      <c r="JG20" s="46"/>
      <c r="JH20" s="46"/>
      <c r="JI20" s="46"/>
      <c r="JJ20" s="46"/>
      <c r="JK20" s="46"/>
      <c r="JL20" s="46"/>
      <c r="JM20" s="46"/>
      <c r="JN20" s="46"/>
      <c r="JO20" s="46"/>
      <c r="JP20" s="46"/>
      <c r="JQ20" s="46"/>
      <c r="JR20" s="46"/>
      <c r="JS20" s="46"/>
      <c r="JT20" s="46"/>
      <c r="JU20" s="46"/>
      <c r="JV20" s="46"/>
      <c r="JW20" s="46"/>
      <c r="JX20" s="46"/>
      <c r="JY20" s="46"/>
      <c r="JZ20" s="46"/>
      <c r="KA20" s="46"/>
      <c r="KB20" s="46"/>
      <c r="KC20" s="46"/>
      <c r="KD20" s="46"/>
      <c r="KE20" s="46"/>
      <c r="KF20" s="46"/>
      <c r="KG20" s="46"/>
      <c r="KH20" s="46"/>
      <c r="KI20" s="46"/>
      <c r="KJ20" s="46"/>
      <c r="KK20" s="46"/>
      <c r="KL20" s="46"/>
      <c r="KM20" s="46"/>
      <c r="KN20" s="46"/>
      <c r="KO20" s="46"/>
      <c r="KP20" s="46"/>
      <c r="KQ20" s="46"/>
      <c r="KR20" s="46"/>
      <c r="KS20" s="46"/>
      <c r="KT20" s="46"/>
      <c r="KU20" s="46"/>
      <c r="KV20" s="46"/>
      <c r="KW20" s="46"/>
      <c r="KX20" s="46"/>
      <c r="KY20" s="46"/>
      <c r="KZ20" s="46"/>
      <c r="LA20" s="46"/>
      <c r="LB20" s="46"/>
      <c r="LC20" s="46"/>
      <c r="LD20" s="46"/>
      <c r="LE20" s="46"/>
      <c r="LF20" s="46"/>
      <c r="LG20" s="46"/>
      <c r="LH20" s="46"/>
      <c r="LI20" s="46"/>
      <c r="LJ20" s="46"/>
      <c r="LK20" s="46"/>
      <c r="LL20" s="46"/>
      <c r="LM20" s="46"/>
      <c r="LN20" s="46"/>
      <c r="LO20" s="46"/>
      <c r="LP20" s="46"/>
      <c r="LQ20" s="46"/>
      <c r="LR20" s="46"/>
      <c r="LS20" s="46"/>
      <c r="LT20" s="46"/>
      <c r="LU20" s="46"/>
      <c r="LV20" s="46"/>
      <c r="LW20" s="46"/>
      <c r="LX20" s="46"/>
      <c r="LY20" s="46"/>
      <c r="LZ20" s="46"/>
      <c r="MA20" s="46"/>
      <c r="MB20" s="46"/>
      <c r="MC20" s="46"/>
      <c r="MD20" s="46"/>
      <c r="ME20" s="46"/>
      <c r="MF20" s="46"/>
      <c r="MG20" s="46"/>
      <c r="MH20" s="46"/>
      <c r="MI20" s="46"/>
      <c r="MJ20" s="46"/>
      <c r="MK20" s="46"/>
      <c r="ML20" s="46"/>
      <c r="MM20" s="46"/>
      <c r="MN20" s="46"/>
      <c r="MO20" s="46"/>
      <c r="MP20" s="46"/>
      <c r="MQ20" s="46"/>
      <c r="MR20" s="46"/>
      <c r="MS20" s="46"/>
      <c r="MT20" s="46"/>
      <c r="MU20" s="46"/>
      <c r="MV20" s="46"/>
      <c r="MW20" s="46"/>
      <c r="MX20" s="46"/>
      <c r="MY20" s="46"/>
      <c r="MZ20" s="46"/>
      <c r="NA20" s="46"/>
      <c r="NB20" s="46"/>
      <c r="NC20" s="46"/>
      <c r="ND20" s="46"/>
      <c r="NE20" s="46"/>
      <c r="NF20" s="46"/>
      <c r="NG20" s="46"/>
      <c r="NH20" s="46"/>
      <c r="NI20" s="46"/>
      <c r="NJ20" s="46"/>
      <c r="NK20" s="46"/>
      <c r="NL20" s="46"/>
      <c r="NM20" s="46"/>
      <c r="NN20" s="46"/>
      <c r="NO20" s="46"/>
      <c r="NP20" s="46"/>
      <c r="NQ20" s="46"/>
      <c r="NR20" s="46"/>
      <c r="NS20" s="46"/>
      <c r="NT20" s="46"/>
      <c r="NU20" s="46"/>
      <c r="NV20" s="46"/>
      <c r="NW20" s="46"/>
      <c r="NX20" s="46"/>
      <c r="NY20" s="46"/>
      <c r="NZ20" s="46"/>
      <c r="OA20" s="46"/>
      <c r="OB20" s="46"/>
      <c r="OC20" s="46"/>
      <c r="OD20" s="46"/>
      <c r="OE20" s="46"/>
      <c r="OF20" s="46"/>
      <c r="OG20" s="46"/>
      <c r="OH20" s="46"/>
      <c r="OI20" s="46"/>
    </row>
    <row r="21" spans="1:399" s="43" customFormat="1" ht="30" customHeight="1" x14ac:dyDescent="0.2">
      <c r="A21" s="13"/>
      <c r="B21" s="52" t="s">
        <v>29</v>
      </c>
      <c r="C21" s="53" t="s">
        <v>17</v>
      </c>
      <c r="D21" s="79">
        <f>E19+1</f>
        <v>30333</v>
      </c>
      <c r="E21" s="79">
        <f>D21+6</f>
        <v>30339</v>
      </c>
      <c r="F21" s="17"/>
      <c r="G21" s="5"/>
      <c r="H21" s="46"/>
      <c r="I21" s="46"/>
      <c r="J21" s="46"/>
      <c r="K21" s="46"/>
      <c r="L21" s="46"/>
      <c r="M21" s="46"/>
      <c r="N21" s="46"/>
      <c r="O21" s="46"/>
      <c r="P21" s="46"/>
      <c r="Q21" s="46"/>
      <c r="R21" s="46"/>
      <c r="S21" s="46"/>
      <c r="T21" s="46"/>
      <c r="U21" s="46"/>
      <c r="V21" s="46"/>
      <c r="W21" s="46"/>
      <c r="X21" s="49"/>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c r="IV21" s="46"/>
      <c r="IW21" s="46"/>
      <c r="IX21" s="46"/>
      <c r="IY21" s="46"/>
      <c r="IZ21" s="46"/>
      <c r="JA21" s="46"/>
      <c r="JB21" s="46"/>
      <c r="JC21" s="46"/>
      <c r="JD21" s="46"/>
      <c r="JE21" s="46"/>
      <c r="JF21" s="46"/>
      <c r="JG21" s="46"/>
      <c r="JH21" s="46"/>
      <c r="JI21" s="46"/>
      <c r="JJ21" s="46"/>
      <c r="JK21" s="46"/>
      <c r="JL21" s="46"/>
      <c r="JM21" s="46"/>
      <c r="JN21" s="46"/>
      <c r="JO21" s="46"/>
      <c r="JP21" s="46"/>
      <c r="JQ21" s="46"/>
      <c r="JR21" s="46"/>
      <c r="JS21" s="46"/>
      <c r="JT21" s="46"/>
      <c r="JU21" s="46"/>
      <c r="JV21" s="46"/>
      <c r="JW21" s="46"/>
      <c r="JX21" s="46"/>
      <c r="JY21" s="46"/>
      <c r="JZ21" s="46"/>
      <c r="KA21" s="46"/>
      <c r="KB21" s="46"/>
      <c r="KC21" s="46"/>
      <c r="KD21" s="46"/>
      <c r="KE21" s="46"/>
      <c r="KF21" s="46"/>
      <c r="KG21" s="46"/>
      <c r="KH21" s="46"/>
      <c r="KI21" s="46"/>
      <c r="KJ21" s="46"/>
      <c r="KK21" s="46"/>
      <c r="KL21" s="46"/>
      <c r="KM21" s="46"/>
      <c r="KN21" s="46"/>
      <c r="KO21" s="46"/>
      <c r="KP21" s="46"/>
      <c r="KQ21" s="46"/>
      <c r="KR21" s="46"/>
      <c r="KS21" s="46"/>
      <c r="KT21" s="46"/>
      <c r="KU21" s="46"/>
      <c r="KV21" s="46"/>
      <c r="KW21" s="46"/>
      <c r="KX21" s="46"/>
      <c r="KY21" s="46"/>
      <c r="KZ21" s="46"/>
      <c r="LA21" s="46"/>
      <c r="LB21" s="46"/>
      <c r="LC21" s="46"/>
      <c r="LD21" s="46"/>
      <c r="LE21" s="46"/>
      <c r="LF21" s="46"/>
      <c r="LG21" s="46"/>
      <c r="LH21" s="46"/>
      <c r="LI21" s="46"/>
      <c r="LJ21" s="46"/>
      <c r="LK21" s="46"/>
      <c r="LL21" s="46"/>
      <c r="LM21" s="46"/>
      <c r="LN21" s="46"/>
      <c r="LO21" s="46"/>
      <c r="LP21" s="46"/>
      <c r="LQ21" s="46"/>
      <c r="LR21" s="46"/>
      <c r="LS21" s="46"/>
      <c r="LT21" s="46"/>
      <c r="LU21" s="46"/>
      <c r="LV21" s="46"/>
      <c r="LW21" s="46"/>
      <c r="LX21" s="46"/>
      <c r="LY21" s="46"/>
      <c r="LZ21" s="46"/>
      <c r="MA21" s="46"/>
      <c r="MB21" s="46"/>
      <c r="MC21" s="46"/>
      <c r="MD21" s="46"/>
      <c r="ME21" s="46"/>
      <c r="MF21" s="46"/>
      <c r="MG21" s="46"/>
      <c r="MH21" s="46"/>
      <c r="MI21" s="46"/>
      <c r="MJ21" s="46"/>
      <c r="MK21" s="46"/>
      <c r="ML21" s="46"/>
      <c r="MM21" s="46"/>
      <c r="MN21" s="46"/>
      <c r="MO21" s="46"/>
      <c r="MP21" s="46"/>
      <c r="MQ21" s="46"/>
      <c r="MR21" s="46"/>
      <c r="MS21" s="46"/>
      <c r="MT21" s="46"/>
      <c r="MU21" s="46"/>
      <c r="MV21" s="46"/>
      <c r="MW21" s="46"/>
      <c r="MX21" s="46"/>
      <c r="MY21" s="46"/>
      <c r="MZ21" s="46"/>
      <c r="NA21" s="46"/>
      <c r="NB21" s="46"/>
      <c r="NC21" s="46"/>
      <c r="ND21" s="46"/>
      <c r="NE21" s="46"/>
      <c r="NF21" s="46"/>
      <c r="NG21" s="46"/>
      <c r="NH21" s="46"/>
      <c r="NI21" s="46"/>
      <c r="NJ21" s="46"/>
      <c r="NK21" s="46"/>
      <c r="NL21" s="46"/>
      <c r="NM21" s="46"/>
      <c r="NN21" s="46"/>
      <c r="NO21" s="46"/>
      <c r="NP21" s="46"/>
      <c r="NQ21" s="46"/>
      <c r="NR21" s="46"/>
      <c r="NS21" s="46"/>
      <c r="NT21" s="46"/>
      <c r="NU21" s="46"/>
      <c r="NV21" s="46"/>
      <c r="NW21" s="46"/>
      <c r="NX21" s="46"/>
      <c r="NY21" s="46"/>
      <c r="NZ21" s="46"/>
      <c r="OA21" s="46"/>
      <c r="OB21" s="46"/>
      <c r="OC21" s="46"/>
      <c r="OD21" s="46"/>
      <c r="OE21" s="46"/>
      <c r="OF21" s="46"/>
      <c r="OG21" s="46"/>
      <c r="OH21" s="46"/>
      <c r="OI21" s="46"/>
    </row>
    <row r="22" spans="1:399" s="43" customFormat="1" ht="30" customHeight="1" x14ac:dyDescent="0.2">
      <c r="A22" s="13"/>
      <c r="B22" s="52" t="s">
        <v>30</v>
      </c>
      <c r="C22" s="53" t="s">
        <v>23</v>
      </c>
      <c r="D22" s="79">
        <f>E20</f>
        <v>30339</v>
      </c>
      <c r="E22" s="79">
        <f>D22</f>
        <v>30339</v>
      </c>
      <c r="F22" s="17"/>
      <c r="G22" s="5"/>
      <c r="H22" s="46"/>
      <c r="I22" s="46"/>
      <c r="J22" s="46"/>
      <c r="K22" s="46"/>
      <c r="L22" s="46"/>
      <c r="M22" s="46"/>
      <c r="N22" s="46"/>
      <c r="O22" s="46"/>
      <c r="P22" s="46"/>
      <c r="Q22" s="46"/>
      <c r="R22" s="46"/>
      <c r="S22" s="46"/>
      <c r="T22" s="46"/>
      <c r="U22" s="46"/>
      <c r="V22" s="46"/>
      <c r="W22" s="46"/>
      <c r="X22" s="49"/>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c r="IV22" s="46"/>
      <c r="IW22" s="46"/>
      <c r="IX22" s="46"/>
      <c r="IY22" s="46"/>
      <c r="IZ22" s="46"/>
      <c r="JA22" s="46"/>
      <c r="JB22" s="46"/>
      <c r="JC22" s="46"/>
      <c r="JD22" s="46"/>
      <c r="JE22" s="46"/>
      <c r="JF22" s="46"/>
      <c r="JG22" s="46"/>
      <c r="JH22" s="46"/>
      <c r="JI22" s="46"/>
      <c r="JJ22" s="46"/>
      <c r="JK22" s="46"/>
      <c r="JL22" s="46"/>
      <c r="JM22" s="46"/>
      <c r="JN22" s="46"/>
      <c r="JO22" s="46"/>
      <c r="JP22" s="46"/>
      <c r="JQ22" s="46"/>
      <c r="JR22" s="46"/>
      <c r="JS22" s="46"/>
      <c r="JT22" s="46"/>
      <c r="JU22" s="46"/>
      <c r="JV22" s="46"/>
      <c r="JW22" s="46"/>
      <c r="JX22" s="46"/>
      <c r="JY22" s="46"/>
      <c r="JZ22" s="46"/>
      <c r="KA22" s="46"/>
      <c r="KB22" s="46"/>
      <c r="KC22" s="46"/>
      <c r="KD22" s="46"/>
      <c r="KE22" s="46"/>
      <c r="KF22" s="46"/>
      <c r="KG22" s="46"/>
      <c r="KH22" s="46"/>
      <c r="KI22" s="46"/>
      <c r="KJ22" s="46"/>
      <c r="KK22" s="46"/>
      <c r="KL22" s="46"/>
      <c r="KM22" s="46"/>
      <c r="KN22" s="46"/>
      <c r="KO22" s="46"/>
      <c r="KP22" s="46"/>
      <c r="KQ22" s="46"/>
      <c r="KR22" s="46"/>
      <c r="KS22" s="46"/>
      <c r="KT22" s="46"/>
      <c r="KU22" s="46"/>
      <c r="KV22" s="46"/>
      <c r="KW22" s="46"/>
      <c r="KX22" s="46"/>
      <c r="KY22" s="46"/>
      <c r="KZ22" s="46"/>
      <c r="LA22" s="46"/>
      <c r="LB22" s="46"/>
      <c r="LC22" s="46"/>
      <c r="LD22" s="46"/>
      <c r="LE22" s="46"/>
      <c r="LF22" s="46"/>
      <c r="LG22" s="46"/>
      <c r="LH22" s="46"/>
      <c r="LI22" s="46"/>
      <c r="LJ22" s="46"/>
      <c r="LK22" s="46"/>
      <c r="LL22" s="46"/>
      <c r="LM22" s="46"/>
      <c r="LN22" s="46"/>
      <c r="LO22" s="46"/>
      <c r="LP22" s="46"/>
      <c r="LQ22" s="46"/>
      <c r="LR22" s="46"/>
      <c r="LS22" s="46"/>
      <c r="LT22" s="46"/>
      <c r="LU22" s="46"/>
      <c r="LV22" s="46"/>
      <c r="LW22" s="46"/>
      <c r="LX22" s="46"/>
      <c r="LY22" s="46"/>
      <c r="LZ22" s="46"/>
      <c r="MA22" s="46"/>
      <c r="MB22" s="46"/>
      <c r="MC22" s="46"/>
      <c r="MD22" s="46"/>
      <c r="ME22" s="46"/>
      <c r="MF22" s="46"/>
      <c r="MG22" s="46"/>
      <c r="MH22" s="46"/>
      <c r="MI22" s="46"/>
      <c r="MJ22" s="46"/>
      <c r="MK22" s="46"/>
      <c r="ML22" s="46"/>
      <c r="MM22" s="46"/>
      <c r="MN22" s="46"/>
      <c r="MO22" s="46"/>
      <c r="MP22" s="46"/>
      <c r="MQ22" s="46"/>
      <c r="MR22" s="46"/>
      <c r="MS22" s="46"/>
      <c r="MT22" s="46"/>
      <c r="MU22" s="46"/>
      <c r="MV22" s="46"/>
      <c r="MW22" s="46"/>
      <c r="MX22" s="46"/>
      <c r="MY22" s="46"/>
      <c r="MZ22" s="46"/>
      <c r="NA22" s="46"/>
      <c r="NB22" s="46"/>
      <c r="NC22" s="46"/>
      <c r="ND22" s="46"/>
      <c r="NE22" s="46"/>
      <c r="NF22" s="46"/>
      <c r="NG22" s="46"/>
      <c r="NH22" s="46"/>
      <c r="NI22" s="46"/>
      <c r="NJ22" s="46"/>
      <c r="NK22" s="46"/>
      <c r="NL22" s="46"/>
      <c r="NM22" s="46"/>
      <c r="NN22" s="46"/>
      <c r="NO22" s="46"/>
      <c r="NP22" s="46"/>
      <c r="NQ22" s="46"/>
      <c r="NR22" s="46"/>
      <c r="NS22" s="46"/>
      <c r="NT22" s="46"/>
      <c r="NU22" s="46"/>
      <c r="NV22" s="46"/>
      <c r="NW22" s="46"/>
      <c r="NX22" s="46"/>
      <c r="NY22" s="46"/>
      <c r="NZ22" s="46"/>
      <c r="OA22" s="46"/>
      <c r="OB22" s="46"/>
      <c r="OC22" s="46"/>
      <c r="OD22" s="46"/>
      <c r="OE22" s="46"/>
      <c r="OF22" s="46"/>
      <c r="OG22" s="46"/>
      <c r="OH22" s="46"/>
      <c r="OI22" s="46"/>
    </row>
    <row r="23" spans="1:399" s="43" customFormat="1" ht="30" customHeight="1" x14ac:dyDescent="0.2">
      <c r="A23" s="13"/>
      <c r="B23" s="52" t="s">
        <v>31</v>
      </c>
      <c r="C23" s="53" t="s">
        <v>25</v>
      </c>
      <c r="D23" s="79">
        <f>E21</f>
        <v>30339</v>
      </c>
      <c r="E23" s="79">
        <f>D23</f>
        <v>30339</v>
      </c>
      <c r="F23" s="17"/>
      <c r="G23" s="5"/>
      <c r="H23" s="46"/>
      <c r="I23" s="46"/>
      <c r="J23" s="46"/>
      <c r="K23" s="46"/>
      <c r="L23" s="46"/>
      <c r="M23" s="46"/>
      <c r="N23" s="46"/>
      <c r="O23" s="46"/>
      <c r="P23" s="46"/>
      <c r="Q23" s="46"/>
      <c r="R23" s="46"/>
      <c r="S23" s="46"/>
      <c r="T23" s="46"/>
      <c r="U23" s="46"/>
      <c r="V23" s="46"/>
      <c r="W23" s="46"/>
      <c r="X23" s="49"/>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row>
    <row r="24" spans="1:399" s="43" customFormat="1" ht="30" customHeight="1" x14ac:dyDescent="0.2">
      <c r="A24" s="13"/>
      <c r="B24" s="52" t="s">
        <v>32</v>
      </c>
      <c r="C24" s="53" t="s">
        <v>23</v>
      </c>
      <c r="D24" s="79">
        <f>E22+1</f>
        <v>30340</v>
      </c>
      <c r="E24" s="79">
        <f>D24+13</f>
        <v>30353</v>
      </c>
      <c r="F24" s="17"/>
      <c r="G24" s="5"/>
      <c r="H24" s="46"/>
      <c r="I24" s="46"/>
      <c r="J24" s="46"/>
      <c r="K24" s="46"/>
      <c r="L24" s="46"/>
      <c r="M24" s="46"/>
      <c r="N24" s="46"/>
      <c r="O24" s="46"/>
      <c r="P24" s="46"/>
      <c r="Q24" s="46"/>
      <c r="R24" s="46"/>
      <c r="S24" s="46"/>
      <c r="T24" s="46"/>
      <c r="U24" s="46"/>
      <c r="V24" s="46"/>
      <c r="W24" s="46"/>
      <c r="X24" s="49"/>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c r="IV24" s="46"/>
      <c r="IW24" s="46"/>
      <c r="IX24" s="46"/>
      <c r="IY24" s="46"/>
      <c r="IZ24" s="46"/>
      <c r="JA24" s="46"/>
      <c r="JB24" s="46"/>
      <c r="JC24" s="46"/>
      <c r="JD24" s="46"/>
      <c r="JE24" s="46"/>
      <c r="JF24" s="46"/>
      <c r="JG24" s="46"/>
      <c r="JH24" s="46"/>
      <c r="JI24" s="46"/>
      <c r="JJ24" s="46"/>
      <c r="JK24" s="46"/>
      <c r="JL24" s="46"/>
      <c r="JM24" s="46"/>
      <c r="JN24" s="46"/>
      <c r="JO24" s="46"/>
      <c r="JP24" s="46"/>
      <c r="JQ24" s="46"/>
      <c r="JR24" s="46"/>
      <c r="JS24" s="46"/>
      <c r="JT24" s="46"/>
      <c r="JU24" s="46"/>
      <c r="JV24" s="46"/>
      <c r="JW24" s="46"/>
      <c r="JX24" s="46"/>
      <c r="JY24" s="46"/>
      <c r="JZ24" s="46"/>
      <c r="KA24" s="46"/>
      <c r="KB24" s="46"/>
      <c r="KC24" s="46"/>
      <c r="KD24" s="46"/>
      <c r="KE24" s="46"/>
      <c r="KF24" s="46"/>
      <c r="KG24" s="46"/>
      <c r="KH24" s="46"/>
      <c r="KI24" s="46"/>
      <c r="KJ24" s="46"/>
      <c r="KK24" s="46"/>
      <c r="KL24" s="46"/>
      <c r="KM24" s="46"/>
      <c r="KN24" s="46"/>
      <c r="KO24" s="46"/>
      <c r="KP24" s="46"/>
      <c r="KQ24" s="46"/>
      <c r="KR24" s="46"/>
      <c r="KS24" s="46"/>
      <c r="KT24" s="46"/>
      <c r="KU24" s="46"/>
      <c r="KV24" s="46"/>
      <c r="KW24" s="46"/>
      <c r="KX24" s="46"/>
      <c r="KY24" s="46"/>
      <c r="KZ24" s="46"/>
      <c r="LA24" s="46"/>
      <c r="LB24" s="46"/>
      <c r="LC24" s="46"/>
      <c r="LD24" s="46"/>
      <c r="LE24" s="46"/>
      <c r="LF24" s="46"/>
      <c r="LG24" s="46"/>
      <c r="LH24" s="46"/>
      <c r="LI24" s="46"/>
      <c r="LJ24" s="46"/>
      <c r="LK24" s="46"/>
      <c r="LL24" s="46"/>
      <c r="LM24" s="46"/>
      <c r="LN24" s="46"/>
      <c r="LO24" s="46"/>
      <c r="LP24" s="46"/>
      <c r="LQ24" s="46"/>
      <c r="LR24" s="46"/>
      <c r="LS24" s="46"/>
      <c r="LT24" s="46"/>
      <c r="LU24" s="46"/>
      <c r="LV24" s="46"/>
      <c r="LW24" s="46"/>
      <c r="LX24" s="46"/>
      <c r="LY24" s="46"/>
      <c r="LZ24" s="46"/>
      <c r="MA24" s="46"/>
      <c r="MB24" s="46"/>
      <c r="MC24" s="46"/>
      <c r="MD24" s="46"/>
      <c r="ME24" s="46"/>
      <c r="MF24" s="46"/>
      <c r="MG24" s="46"/>
      <c r="MH24" s="46"/>
      <c r="MI24" s="46"/>
      <c r="MJ24" s="46"/>
      <c r="MK24" s="46"/>
      <c r="ML24" s="46"/>
      <c r="MM24" s="46"/>
      <c r="MN24" s="46"/>
      <c r="MO24" s="46"/>
      <c r="MP24" s="46"/>
      <c r="MQ24" s="46"/>
      <c r="MR24" s="46"/>
      <c r="MS24" s="46"/>
      <c r="MT24" s="46"/>
      <c r="MU24" s="46"/>
      <c r="MV24" s="46"/>
      <c r="MW24" s="46"/>
      <c r="MX24" s="46"/>
      <c r="MY24" s="46"/>
      <c r="MZ24" s="46"/>
      <c r="NA24" s="46"/>
      <c r="NB24" s="46"/>
      <c r="NC24" s="46"/>
      <c r="ND24" s="46"/>
      <c r="NE24" s="46"/>
      <c r="NF24" s="46"/>
      <c r="NG24" s="46"/>
      <c r="NH24" s="46"/>
      <c r="NI24" s="46"/>
      <c r="NJ24" s="46"/>
      <c r="NK24" s="46"/>
      <c r="NL24" s="46"/>
      <c r="NM24" s="46"/>
      <c r="NN24" s="46"/>
      <c r="NO24" s="46"/>
      <c r="NP24" s="46"/>
      <c r="NQ24" s="46"/>
      <c r="NR24" s="46"/>
      <c r="NS24" s="46"/>
      <c r="NT24" s="46"/>
      <c r="NU24" s="46"/>
      <c r="NV24" s="46"/>
      <c r="NW24" s="46"/>
      <c r="NX24" s="46"/>
      <c r="NY24" s="46"/>
      <c r="NZ24" s="46"/>
      <c r="OA24" s="46"/>
      <c r="OB24" s="46"/>
      <c r="OC24" s="46"/>
      <c r="OD24" s="46"/>
      <c r="OE24" s="46"/>
      <c r="OF24" s="46"/>
      <c r="OG24" s="46"/>
      <c r="OH24" s="46"/>
      <c r="OI24" s="46"/>
    </row>
    <row r="25" spans="1:399" s="43" customFormat="1" ht="30" customHeight="1" x14ac:dyDescent="0.2">
      <c r="A25" s="13"/>
      <c r="B25" s="52" t="s">
        <v>33</v>
      </c>
      <c r="C25" s="53" t="s">
        <v>25</v>
      </c>
      <c r="D25" s="79">
        <f>E23+1</f>
        <v>30340</v>
      </c>
      <c r="E25" s="79">
        <f>D25+13</f>
        <v>30353</v>
      </c>
      <c r="F25" s="17"/>
      <c r="G25" s="5"/>
      <c r="H25" s="46"/>
      <c r="I25" s="46"/>
      <c r="J25" s="46"/>
      <c r="K25" s="46"/>
      <c r="L25" s="46"/>
      <c r="M25" s="46"/>
      <c r="N25" s="46"/>
      <c r="O25" s="46"/>
      <c r="P25" s="46"/>
      <c r="Q25" s="46"/>
      <c r="R25" s="46"/>
      <c r="S25" s="46"/>
      <c r="T25" s="46"/>
      <c r="U25" s="46"/>
      <c r="V25" s="46"/>
      <c r="W25" s="46"/>
      <c r="X25" s="49"/>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c r="IV25" s="46"/>
      <c r="IW25" s="46"/>
      <c r="IX25" s="46"/>
      <c r="IY25" s="46"/>
      <c r="IZ25" s="46"/>
      <c r="JA25" s="46"/>
      <c r="JB25" s="46"/>
      <c r="JC25" s="46"/>
      <c r="JD25" s="46"/>
      <c r="JE25" s="46"/>
      <c r="JF25" s="46"/>
      <c r="JG25" s="46"/>
      <c r="JH25" s="46"/>
      <c r="JI25" s="46"/>
      <c r="JJ25" s="46"/>
      <c r="JK25" s="46"/>
      <c r="JL25" s="46"/>
      <c r="JM25" s="46"/>
      <c r="JN25" s="46"/>
      <c r="JO25" s="46"/>
      <c r="JP25" s="46"/>
      <c r="JQ25" s="46"/>
      <c r="JR25" s="46"/>
      <c r="JS25" s="46"/>
      <c r="JT25" s="46"/>
      <c r="JU25" s="46"/>
      <c r="JV25" s="46"/>
      <c r="JW25" s="46"/>
      <c r="JX25" s="46"/>
      <c r="JY25" s="46"/>
      <c r="JZ25" s="46"/>
      <c r="KA25" s="46"/>
      <c r="KB25" s="46"/>
      <c r="KC25" s="46"/>
      <c r="KD25" s="46"/>
      <c r="KE25" s="46"/>
      <c r="KF25" s="46"/>
      <c r="KG25" s="46"/>
      <c r="KH25" s="46"/>
      <c r="KI25" s="46"/>
      <c r="KJ25" s="46"/>
      <c r="KK25" s="46"/>
      <c r="KL25" s="46"/>
      <c r="KM25" s="46"/>
      <c r="KN25" s="46"/>
      <c r="KO25" s="46"/>
      <c r="KP25" s="46"/>
      <c r="KQ25" s="46"/>
      <c r="KR25" s="46"/>
      <c r="KS25" s="46"/>
      <c r="KT25" s="46"/>
      <c r="KU25" s="46"/>
      <c r="KV25" s="46"/>
      <c r="KW25" s="46"/>
      <c r="KX25" s="46"/>
      <c r="KY25" s="46"/>
      <c r="KZ25" s="46"/>
      <c r="LA25" s="46"/>
      <c r="LB25" s="46"/>
      <c r="LC25" s="46"/>
      <c r="LD25" s="46"/>
      <c r="LE25" s="46"/>
      <c r="LF25" s="46"/>
      <c r="LG25" s="46"/>
      <c r="LH25" s="46"/>
      <c r="LI25" s="46"/>
      <c r="LJ25" s="46"/>
      <c r="LK25" s="46"/>
      <c r="LL25" s="46"/>
      <c r="LM25" s="46"/>
      <c r="LN25" s="46"/>
      <c r="LO25" s="46"/>
      <c r="LP25" s="46"/>
      <c r="LQ25" s="46"/>
      <c r="LR25" s="46"/>
      <c r="LS25" s="46"/>
      <c r="LT25" s="46"/>
      <c r="LU25" s="46"/>
      <c r="LV25" s="46"/>
      <c r="LW25" s="46"/>
      <c r="LX25" s="46"/>
      <c r="LY25" s="46"/>
      <c r="LZ25" s="46"/>
      <c r="MA25" s="46"/>
      <c r="MB25" s="46"/>
      <c r="MC25" s="46"/>
      <c r="MD25" s="46"/>
      <c r="ME25" s="46"/>
      <c r="MF25" s="46"/>
      <c r="MG25" s="46"/>
      <c r="MH25" s="46"/>
      <c r="MI25" s="46"/>
      <c r="MJ25" s="46"/>
      <c r="MK25" s="46"/>
      <c r="ML25" s="46"/>
      <c r="MM25" s="46"/>
      <c r="MN25" s="46"/>
      <c r="MO25" s="46"/>
      <c r="MP25" s="46"/>
      <c r="MQ25" s="46"/>
      <c r="MR25" s="46"/>
      <c r="MS25" s="46"/>
      <c r="MT25" s="46"/>
      <c r="MU25" s="46"/>
      <c r="MV25" s="46"/>
      <c r="MW25" s="46"/>
      <c r="MX25" s="46"/>
      <c r="MY25" s="46"/>
      <c r="MZ25" s="46"/>
      <c r="NA25" s="46"/>
      <c r="NB25" s="46"/>
      <c r="NC25" s="46"/>
      <c r="ND25" s="46"/>
      <c r="NE25" s="46"/>
      <c r="NF25" s="46"/>
      <c r="NG25" s="46"/>
      <c r="NH25" s="46"/>
      <c r="NI25" s="46"/>
      <c r="NJ25" s="46"/>
      <c r="NK25" s="46"/>
      <c r="NL25" s="46"/>
      <c r="NM25" s="46"/>
      <c r="NN25" s="46"/>
      <c r="NO25" s="46"/>
      <c r="NP25" s="46"/>
      <c r="NQ25" s="46"/>
      <c r="NR25" s="46"/>
      <c r="NS25" s="46"/>
      <c r="NT25" s="46"/>
      <c r="NU25" s="46"/>
      <c r="NV25" s="46"/>
      <c r="NW25" s="46"/>
      <c r="NX25" s="46"/>
      <c r="NY25" s="46"/>
      <c r="NZ25" s="46"/>
      <c r="OA25" s="46"/>
      <c r="OB25" s="46"/>
      <c r="OC25" s="46"/>
      <c r="OD25" s="46"/>
      <c r="OE25" s="46"/>
      <c r="OF25" s="46"/>
      <c r="OG25" s="46"/>
      <c r="OH25" s="46"/>
      <c r="OI25" s="46"/>
    </row>
    <row r="26" spans="1:399" s="43" customFormat="1" ht="30" customHeight="1" x14ac:dyDescent="0.2">
      <c r="A26" s="13"/>
      <c r="B26" s="52" t="s">
        <v>34</v>
      </c>
      <c r="C26" s="53" t="s">
        <v>15</v>
      </c>
      <c r="D26" s="79">
        <f>E24</f>
        <v>30353</v>
      </c>
      <c r="E26" s="79">
        <f>D26</f>
        <v>30353</v>
      </c>
      <c r="F26" s="17"/>
      <c r="G26" s="5"/>
      <c r="H26" s="46"/>
      <c r="I26" s="46"/>
      <c r="J26" s="46"/>
      <c r="K26" s="46"/>
      <c r="L26" s="46"/>
      <c r="M26" s="46"/>
      <c r="N26" s="46"/>
      <c r="O26" s="46"/>
      <c r="P26" s="46"/>
      <c r="Q26" s="46"/>
      <c r="R26" s="46"/>
      <c r="S26" s="46"/>
      <c r="T26" s="46"/>
      <c r="U26" s="46"/>
      <c r="V26" s="46"/>
      <c r="W26" s="46"/>
      <c r="X26" s="49"/>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c r="IW26" s="46"/>
      <c r="IX26" s="46"/>
      <c r="IY26" s="46"/>
      <c r="IZ26" s="46"/>
      <c r="JA26" s="46"/>
      <c r="JB26" s="46"/>
      <c r="JC26" s="46"/>
      <c r="JD26" s="46"/>
      <c r="JE26" s="46"/>
      <c r="JF26" s="46"/>
      <c r="JG26" s="46"/>
      <c r="JH26" s="46"/>
      <c r="JI26" s="46"/>
      <c r="JJ26" s="46"/>
      <c r="JK26" s="46"/>
      <c r="JL26" s="46"/>
      <c r="JM26" s="46"/>
      <c r="JN26" s="46"/>
      <c r="JO26" s="46"/>
      <c r="JP26" s="46"/>
      <c r="JQ26" s="46"/>
      <c r="JR26" s="46"/>
      <c r="JS26" s="46"/>
      <c r="JT26" s="46"/>
      <c r="JU26" s="46"/>
      <c r="JV26" s="46"/>
      <c r="JW26" s="46"/>
      <c r="JX26" s="46"/>
      <c r="JY26" s="46"/>
      <c r="JZ26" s="46"/>
      <c r="KA26" s="46"/>
      <c r="KB26" s="46"/>
      <c r="KC26" s="46"/>
      <c r="KD26" s="46"/>
      <c r="KE26" s="46"/>
      <c r="KF26" s="46"/>
      <c r="KG26" s="46"/>
      <c r="KH26" s="46"/>
      <c r="KI26" s="46"/>
      <c r="KJ26" s="46"/>
      <c r="KK26" s="46"/>
      <c r="KL26" s="46"/>
      <c r="KM26" s="46"/>
      <c r="KN26" s="46"/>
      <c r="KO26" s="46"/>
      <c r="KP26" s="46"/>
      <c r="KQ26" s="46"/>
      <c r="KR26" s="46"/>
      <c r="KS26" s="46"/>
      <c r="KT26" s="46"/>
      <c r="KU26" s="46"/>
      <c r="KV26" s="46"/>
      <c r="KW26" s="46"/>
      <c r="KX26" s="46"/>
      <c r="KY26" s="46"/>
      <c r="KZ26" s="46"/>
      <c r="LA26" s="46"/>
      <c r="LB26" s="46"/>
      <c r="LC26" s="46"/>
      <c r="LD26" s="46"/>
      <c r="LE26" s="46"/>
      <c r="LF26" s="46"/>
      <c r="LG26" s="46"/>
      <c r="LH26" s="46"/>
      <c r="LI26" s="46"/>
      <c r="LJ26" s="46"/>
      <c r="LK26" s="46"/>
      <c r="LL26" s="46"/>
      <c r="LM26" s="46"/>
      <c r="LN26" s="46"/>
      <c r="LO26" s="46"/>
      <c r="LP26" s="46"/>
      <c r="LQ26" s="46"/>
      <c r="LR26" s="46"/>
      <c r="LS26" s="46"/>
      <c r="LT26" s="46"/>
      <c r="LU26" s="46"/>
      <c r="LV26" s="46"/>
      <c r="LW26" s="46"/>
      <c r="LX26" s="46"/>
      <c r="LY26" s="46"/>
      <c r="LZ26" s="46"/>
      <c r="MA26" s="46"/>
      <c r="MB26" s="46"/>
      <c r="MC26" s="46"/>
      <c r="MD26" s="46"/>
      <c r="ME26" s="46"/>
      <c r="MF26" s="46"/>
      <c r="MG26" s="46"/>
      <c r="MH26" s="46"/>
      <c r="MI26" s="46"/>
      <c r="MJ26" s="46"/>
      <c r="MK26" s="46"/>
      <c r="ML26" s="46"/>
      <c r="MM26" s="46"/>
      <c r="MN26" s="46"/>
      <c r="MO26" s="46"/>
      <c r="MP26" s="46"/>
      <c r="MQ26" s="46"/>
      <c r="MR26" s="46"/>
      <c r="MS26" s="46"/>
      <c r="MT26" s="46"/>
      <c r="MU26" s="46"/>
      <c r="MV26" s="46"/>
      <c r="MW26" s="46"/>
      <c r="MX26" s="46"/>
      <c r="MY26" s="46"/>
      <c r="MZ26" s="46"/>
      <c r="NA26" s="46"/>
      <c r="NB26" s="46"/>
      <c r="NC26" s="46"/>
      <c r="ND26" s="46"/>
      <c r="NE26" s="46"/>
      <c r="NF26" s="46"/>
      <c r="NG26" s="46"/>
      <c r="NH26" s="46"/>
      <c r="NI26" s="46"/>
      <c r="NJ26" s="46"/>
      <c r="NK26" s="46"/>
      <c r="NL26" s="46"/>
      <c r="NM26" s="46"/>
      <c r="NN26" s="46"/>
      <c r="NO26" s="46"/>
      <c r="NP26" s="46"/>
      <c r="NQ26" s="46"/>
      <c r="NR26" s="46"/>
      <c r="NS26" s="46"/>
      <c r="NT26" s="46"/>
      <c r="NU26" s="46"/>
      <c r="NV26" s="46"/>
      <c r="NW26" s="46"/>
      <c r="NX26" s="46"/>
      <c r="NY26" s="46"/>
      <c r="NZ26" s="46"/>
      <c r="OA26" s="46"/>
      <c r="OB26" s="46"/>
      <c r="OC26" s="46"/>
      <c r="OD26" s="46"/>
      <c r="OE26" s="46"/>
      <c r="OF26" s="46"/>
      <c r="OG26" s="46"/>
      <c r="OH26" s="46"/>
      <c r="OI26" s="46"/>
    </row>
    <row r="27" spans="1:399" s="43" customFormat="1" ht="30" customHeight="1" x14ac:dyDescent="0.2">
      <c r="A27" s="13"/>
      <c r="B27" s="52" t="s">
        <v>35</v>
      </c>
      <c r="C27" s="53" t="s">
        <v>17</v>
      </c>
      <c r="D27" s="79">
        <f>E25</f>
        <v>30353</v>
      </c>
      <c r="E27" s="79">
        <f>D27</f>
        <v>30353</v>
      </c>
      <c r="F27" s="17"/>
      <c r="G27" s="5"/>
      <c r="H27" s="46"/>
      <c r="I27" s="46"/>
      <c r="J27" s="46"/>
      <c r="K27" s="46"/>
      <c r="L27" s="46"/>
      <c r="M27" s="46"/>
      <c r="N27" s="46"/>
      <c r="O27" s="46"/>
      <c r="P27" s="46"/>
      <c r="Q27" s="46"/>
      <c r="R27" s="46"/>
      <c r="S27" s="46"/>
      <c r="T27" s="46"/>
      <c r="U27" s="46"/>
      <c r="V27" s="46"/>
      <c r="W27" s="46"/>
      <c r="X27" s="49"/>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c r="IW27" s="46"/>
      <c r="IX27" s="46"/>
      <c r="IY27" s="46"/>
      <c r="IZ27" s="46"/>
      <c r="JA27" s="46"/>
      <c r="JB27" s="46"/>
      <c r="JC27" s="46"/>
      <c r="JD27" s="46"/>
      <c r="JE27" s="46"/>
      <c r="JF27" s="46"/>
      <c r="JG27" s="46"/>
      <c r="JH27" s="46"/>
      <c r="JI27" s="46"/>
      <c r="JJ27" s="46"/>
      <c r="JK27" s="46"/>
      <c r="JL27" s="46"/>
      <c r="JM27" s="46"/>
      <c r="JN27" s="46"/>
      <c r="JO27" s="46"/>
      <c r="JP27" s="46"/>
      <c r="JQ27" s="46"/>
      <c r="JR27" s="46"/>
      <c r="JS27" s="46"/>
      <c r="JT27" s="46"/>
      <c r="JU27" s="46"/>
      <c r="JV27" s="46"/>
      <c r="JW27" s="46"/>
      <c r="JX27" s="46"/>
      <c r="JY27" s="46"/>
      <c r="JZ27" s="46"/>
      <c r="KA27" s="46"/>
      <c r="KB27" s="46"/>
      <c r="KC27" s="46"/>
      <c r="KD27" s="46"/>
      <c r="KE27" s="46"/>
      <c r="KF27" s="46"/>
      <c r="KG27" s="46"/>
      <c r="KH27" s="46"/>
      <c r="KI27" s="46"/>
      <c r="KJ27" s="46"/>
      <c r="KK27" s="46"/>
      <c r="KL27" s="46"/>
      <c r="KM27" s="46"/>
      <c r="KN27" s="46"/>
      <c r="KO27" s="46"/>
      <c r="KP27" s="46"/>
      <c r="KQ27" s="46"/>
      <c r="KR27" s="46"/>
      <c r="KS27" s="46"/>
      <c r="KT27" s="46"/>
      <c r="KU27" s="46"/>
      <c r="KV27" s="46"/>
      <c r="KW27" s="46"/>
      <c r="KX27" s="46"/>
      <c r="KY27" s="46"/>
      <c r="KZ27" s="46"/>
      <c r="LA27" s="46"/>
      <c r="LB27" s="46"/>
      <c r="LC27" s="46"/>
      <c r="LD27" s="46"/>
      <c r="LE27" s="46"/>
      <c r="LF27" s="46"/>
      <c r="LG27" s="46"/>
      <c r="LH27" s="46"/>
      <c r="LI27" s="46"/>
      <c r="LJ27" s="46"/>
      <c r="LK27" s="46"/>
      <c r="LL27" s="46"/>
      <c r="LM27" s="46"/>
      <c r="LN27" s="46"/>
      <c r="LO27" s="46"/>
      <c r="LP27" s="46"/>
      <c r="LQ27" s="46"/>
      <c r="LR27" s="46"/>
      <c r="LS27" s="46"/>
      <c r="LT27" s="46"/>
      <c r="LU27" s="46"/>
      <c r="LV27" s="46"/>
      <c r="LW27" s="46"/>
      <c r="LX27" s="46"/>
      <c r="LY27" s="46"/>
      <c r="LZ27" s="46"/>
      <c r="MA27" s="46"/>
      <c r="MB27" s="46"/>
      <c r="MC27" s="46"/>
      <c r="MD27" s="46"/>
      <c r="ME27" s="46"/>
      <c r="MF27" s="46"/>
      <c r="MG27" s="46"/>
      <c r="MH27" s="46"/>
      <c r="MI27" s="46"/>
      <c r="MJ27" s="46"/>
      <c r="MK27" s="46"/>
      <c r="ML27" s="46"/>
      <c r="MM27" s="46"/>
      <c r="MN27" s="46"/>
      <c r="MO27" s="46"/>
      <c r="MP27" s="46"/>
      <c r="MQ27" s="46"/>
      <c r="MR27" s="46"/>
      <c r="MS27" s="46"/>
      <c r="MT27" s="46"/>
      <c r="MU27" s="46"/>
      <c r="MV27" s="46"/>
      <c r="MW27" s="46"/>
      <c r="MX27" s="46"/>
      <c r="MY27" s="46"/>
      <c r="MZ27" s="46"/>
      <c r="NA27" s="46"/>
      <c r="NB27" s="46"/>
      <c r="NC27" s="46"/>
      <c r="ND27" s="46"/>
      <c r="NE27" s="46"/>
      <c r="NF27" s="46"/>
      <c r="NG27" s="46"/>
      <c r="NH27" s="46"/>
      <c r="NI27" s="46"/>
      <c r="NJ27" s="46"/>
      <c r="NK27" s="46"/>
      <c r="NL27" s="46"/>
      <c r="NM27" s="46"/>
      <c r="NN27" s="46"/>
      <c r="NO27" s="46"/>
      <c r="NP27" s="46"/>
      <c r="NQ27" s="46"/>
      <c r="NR27" s="46"/>
      <c r="NS27" s="46"/>
      <c r="NT27" s="46"/>
      <c r="NU27" s="46"/>
      <c r="NV27" s="46"/>
      <c r="NW27" s="46"/>
      <c r="NX27" s="46"/>
      <c r="NY27" s="46"/>
      <c r="NZ27" s="46"/>
      <c r="OA27" s="46"/>
      <c r="OB27" s="46"/>
      <c r="OC27" s="46"/>
      <c r="OD27" s="46"/>
      <c r="OE27" s="46"/>
      <c r="OF27" s="46"/>
      <c r="OG27" s="46"/>
      <c r="OH27" s="46"/>
      <c r="OI27" s="46"/>
    </row>
    <row r="28" spans="1:399" s="43" customFormat="1" ht="30" customHeight="1" x14ac:dyDescent="0.2">
      <c r="A28" s="13"/>
      <c r="B28" s="52" t="s">
        <v>36</v>
      </c>
      <c r="C28" s="53" t="s">
        <v>12</v>
      </c>
      <c r="D28" s="79">
        <f>E28-2</f>
        <v>30351</v>
      </c>
      <c r="E28" s="79">
        <f>E27</f>
        <v>30353</v>
      </c>
      <c r="F28" s="17"/>
      <c r="G28" s="5"/>
      <c r="H28" s="46"/>
      <c r="I28" s="46"/>
      <c r="J28" s="46"/>
      <c r="K28" s="46"/>
      <c r="L28" s="46"/>
      <c r="M28" s="46"/>
      <c r="N28" s="46"/>
      <c r="O28" s="46"/>
      <c r="P28" s="46"/>
      <c r="Q28" s="46"/>
      <c r="R28" s="46"/>
      <c r="S28" s="46"/>
      <c r="T28" s="46"/>
      <c r="U28" s="46"/>
      <c r="V28" s="46"/>
      <c r="W28" s="46"/>
      <c r="X28" s="49"/>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c r="IV28" s="46"/>
      <c r="IW28" s="46"/>
      <c r="IX28" s="46"/>
      <c r="IY28" s="46"/>
      <c r="IZ28" s="46"/>
      <c r="JA28" s="46"/>
      <c r="JB28" s="46"/>
      <c r="JC28" s="46"/>
      <c r="JD28" s="46"/>
      <c r="JE28" s="46"/>
      <c r="JF28" s="46"/>
      <c r="JG28" s="46"/>
      <c r="JH28" s="46"/>
      <c r="JI28" s="46"/>
      <c r="JJ28" s="46"/>
      <c r="JK28" s="46"/>
      <c r="JL28" s="46"/>
      <c r="JM28" s="46"/>
      <c r="JN28" s="46"/>
      <c r="JO28" s="46"/>
      <c r="JP28" s="46"/>
      <c r="JQ28" s="46"/>
      <c r="JR28" s="46"/>
      <c r="JS28" s="46"/>
      <c r="JT28" s="46"/>
      <c r="JU28" s="46"/>
      <c r="JV28" s="46"/>
      <c r="JW28" s="46"/>
      <c r="JX28" s="46"/>
      <c r="JY28" s="46"/>
      <c r="JZ28" s="46"/>
      <c r="KA28" s="46"/>
      <c r="KB28" s="46"/>
      <c r="KC28" s="46"/>
      <c r="KD28" s="46"/>
      <c r="KE28" s="46"/>
      <c r="KF28" s="46"/>
      <c r="KG28" s="46"/>
      <c r="KH28" s="46"/>
      <c r="KI28" s="46"/>
      <c r="KJ28" s="46"/>
      <c r="KK28" s="46"/>
      <c r="KL28" s="46"/>
      <c r="KM28" s="46"/>
      <c r="KN28" s="46"/>
      <c r="KO28" s="46"/>
      <c r="KP28" s="46"/>
      <c r="KQ28" s="46"/>
      <c r="KR28" s="46"/>
      <c r="KS28" s="46"/>
      <c r="KT28" s="46"/>
      <c r="KU28" s="46"/>
      <c r="KV28" s="46"/>
      <c r="KW28" s="46"/>
      <c r="KX28" s="46"/>
      <c r="KY28" s="46"/>
      <c r="KZ28" s="46"/>
      <c r="LA28" s="46"/>
      <c r="LB28" s="46"/>
      <c r="LC28" s="46"/>
      <c r="LD28" s="46"/>
      <c r="LE28" s="46"/>
      <c r="LF28" s="46"/>
      <c r="LG28" s="46"/>
      <c r="LH28" s="46"/>
      <c r="LI28" s="46"/>
      <c r="LJ28" s="46"/>
      <c r="LK28" s="46"/>
      <c r="LL28" s="46"/>
      <c r="LM28" s="46"/>
      <c r="LN28" s="46"/>
      <c r="LO28" s="46"/>
      <c r="LP28" s="46"/>
      <c r="LQ28" s="46"/>
      <c r="LR28" s="46"/>
      <c r="LS28" s="46"/>
      <c r="LT28" s="46"/>
      <c r="LU28" s="46"/>
      <c r="LV28" s="46"/>
      <c r="LW28" s="46"/>
      <c r="LX28" s="46"/>
      <c r="LY28" s="46"/>
      <c r="LZ28" s="46"/>
      <c r="MA28" s="46"/>
      <c r="MB28" s="46"/>
      <c r="MC28" s="46"/>
      <c r="MD28" s="46"/>
      <c r="ME28" s="46"/>
      <c r="MF28" s="46"/>
      <c r="MG28" s="46"/>
      <c r="MH28" s="46"/>
      <c r="MI28" s="46"/>
      <c r="MJ28" s="46"/>
      <c r="MK28" s="46"/>
      <c r="ML28" s="46"/>
      <c r="MM28" s="46"/>
      <c r="MN28" s="46"/>
      <c r="MO28" s="46"/>
      <c r="MP28" s="46"/>
      <c r="MQ28" s="46"/>
      <c r="MR28" s="46"/>
      <c r="MS28" s="46"/>
      <c r="MT28" s="46"/>
      <c r="MU28" s="46"/>
      <c r="MV28" s="46"/>
      <c r="MW28" s="46"/>
      <c r="MX28" s="46"/>
      <c r="MY28" s="46"/>
      <c r="MZ28" s="46"/>
      <c r="NA28" s="46"/>
      <c r="NB28" s="46"/>
      <c r="NC28" s="46"/>
      <c r="ND28" s="46"/>
      <c r="NE28" s="46"/>
      <c r="NF28" s="46"/>
      <c r="NG28" s="46"/>
      <c r="NH28" s="46"/>
      <c r="NI28" s="46"/>
      <c r="NJ28" s="46"/>
      <c r="NK28" s="46"/>
      <c r="NL28" s="46"/>
      <c r="NM28" s="46"/>
      <c r="NN28" s="46"/>
      <c r="NO28" s="46"/>
      <c r="NP28" s="46"/>
      <c r="NQ28" s="46"/>
      <c r="NR28" s="46"/>
      <c r="NS28" s="46"/>
      <c r="NT28" s="46"/>
      <c r="NU28" s="46"/>
      <c r="NV28" s="46"/>
      <c r="NW28" s="46"/>
      <c r="NX28" s="46"/>
      <c r="NY28" s="46"/>
      <c r="NZ28" s="46"/>
      <c r="OA28" s="46"/>
      <c r="OB28" s="46"/>
      <c r="OC28" s="46"/>
      <c r="OD28" s="46"/>
      <c r="OE28" s="46"/>
      <c r="OF28" s="46"/>
      <c r="OG28" s="46"/>
      <c r="OH28" s="46"/>
      <c r="OI28" s="46"/>
    </row>
    <row r="29" spans="1:399" s="43" customFormat="1" ht="30" customHeight="1" x14ac:dyDescent="0.2">
      <c r="A29" s="13"/>
      <c r="B29" s="52" t="s">
        <v>37</v>
      </c>
      <c r="C29" s="53" t="s">
        <v>12</v>
      </c>
      <c r="D29" s="79">
        <f>E29-2</f>
        <v>30351</v>
      </c>
      <c r="E29" s="79">
        <f>E28</f>
        <v>30353</v>
      </c>
      <c r="F29" s="17"/>
      <c r="G29" s="5"/>
      <c r="H29" s="46"/>
      <c r="I29" s="46"/>
      <c r="J29" s="46"/>
      <c r="K29" s="46"/>
      <c r="L29" s="46"/>
      <c r="M29" s="46"/>
      <c r="N29" s="46"/>
      <c r="O29" s="46"/>
      <c r="P29" s="46"/>
      <c r="Q29" s="46"/>
      <c r="R29" s="46"/>
      <c r="S29" s="46"/>
      <c r="T29" s="46"/>
      <c r="U29" s="46"/>
      <c r="V29" s="46"/>
      <c r="W29" s="46"/>
      <c r="X29" s="49"/>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c r="IW29" s="46"/>
      <c r="IX29" s="46"/>
      <c r="IY29" s="46"/>
      <c r="IZ29" s="46"/>
      <c r="JA29" s="46"/>
      <c r="JB29" s="46"/>
      <c r="JC29" s="46"/>
      <c r="JD29" s="46"/>
      <c r="JE29" s="46"/>
      <c r="JF29" s="46"/>
      <c r="JG29" s="46"/>
      <c r="JH29" s="46"/>
      <c r="JI29" s="46"/>
      <c r="JJ29" s="46"/>
      <c r="JK29" s="46"/>
      <c r="JL29" s="46"/>
      <c r="JM29" s="46"/>
      <c r="JN29" s="46"/>
      <c r="JO29" s="46"/>
      <c r="JP29" s="46"/>
      <c r="JQ29" s="46"/>
      <c r="JR29" s="46"/>
      <c r="JS29" s="46"/>
      <c r="JT29" s="46"/>
      <c r="JU29" s="46"/>
      <c r="JV29" s="46"/>
      <c r="JW29" s="46"/>
      <c r="JX29" s="46"/>
      <c r="JY29" s="46"/>
      <c r="JZ29" s="46"/>
      <c r="KA29" s="46"/>
      <c r="KB29" s="46"/>
      <c r="KC29" s="46"/>
      <c r="KD29" s="46"/>
      <c r="KE29" s="46"/>
      <c r="KF29" s="46"/>
      <c r="KG29" s="46"/>
      <c r="KH29" s="46"/>
      <c r="KI29" s="46"/>
      <c r="KJ29" s="46"/>
      <c r="KK29" s="46"/>
      <c r="KL29" s="46"/>
      <c r="KM29" s="46"/>
      <c r="KN29" s="46"/>
      <c r="KO29" s="46"/>
      <c r="KP29" s="46"/>
      <c r="KQ29" s="46"/>
      <c r="KR29" s="46"/>
      <c r="KS29" s="46"/>
      <c r="KT29" s="46"/>
      <c r="KU29" s="46"/>
      <c r="KV29" s="46"/>
      <c r="KW29" s="46"/>
      <c r="KX29" s="46"/>
      <c r="KY29" s="46"/>
      <c r="KZ29" s="46"/>
      <c r="LA29" s="46"/>
      <c r="LB29" s="46"/>
      <c r="LC29" s="46"/>
      <c r="LD29" s="46"/>
      <c r="LE29" s="46"/>
      <c r="LF29" s="46"/>
      <c r="LG29" s="46"/>
      <c r="LH29" s="46"/>
      <c r="LI29" s="46"/>
      <c r="LJ29" s="46"/>
      <c r="LK29" s="46"/>
      <c r="LL29" s="46"/>
      <c r="LM29" s="46"/>
      <c r="LN29" s="46"/>
      <c r="LO29" s="46"/>
      <c r="LP29" s="46"/>
      <c r="LQ29" s="46"/>
      <c r="LR29" s="46"/>
      <c r="LS29" s="46"/>
      <c r="LT29" s="46"/>
      <c r="LU29" s="46"/>
      <c r="LV29" s="46"/>
      <c r="LW29" s="46"/>
      <c r="LX29" s="46"/>
      <c r="LY29" s="46"/>
      <c r="LZ29" s="46"/>
      <c r="MA29" s="46"/>
      <c r="MB29" s="46"/>
      <c r="MC29" s="46"/>
      <c r="MD29" s="46"/>
      <c r="ME29" s="46"/>
      <c r="MF29" s="46"/>
      <c r="MG29" s="46"/>
      <c r="MH29" s="46"/>
      <c r="MI29" s="46"/>
      <c r="MJ29" s="46"/>
      <c r="MK29" s="46"/>
      <c r="ML29" s="46"/>
      <c r="MM29" s="46"/>
      <c r="MN29" s="46"/>
      <c r="MO29" s="46"/>
      <c r="MP29" s="46"/>
      <c r="MQ29" s="46"/>
      <c r="MR29" s="46"/>
      <c r="MS29" s="46"/>
      <c r="MT29" s="46"/>
      <c r="MU29" s="46"/>
      <c r="MV29" s="46"/>
      <c r="MW29" s="46"/>
      <c r="MX29" s="46"/>
      <c r="MY29" s="46"/>
      <c r="MZ29" s="46"/>
      <c r="NA29" s="46"/>
      <c r="NB29" s="46"/>
      <c r="NC29" s="46"/>
      <c r="ND29" s="46"/>
      <c r="NE29" s="46"/>
      <c r="NF29" s="46"/>
      <c r="NG29" s="46"/>
      <c r="NH29" s="46"/>
      <c r="NI29" s="46"/>
      <c r="NJ29" s="46"/>
      <c r="NK29" s="46"/>
      <c r="NL29" s="46"/>
      <c r="NM29" s="46"/>
      <c r="NN29" s="46"/>
      <c r="NO29" s="46"/>
      <c r="NP29" s="46"/>
      <c r="NQ29" s="46"/>
      <c r="NR29" s="46"/>
      <c r="NS29" s="46"/>
      <c r="NT29" s="46"/>
      <c r="NU29" s="46"/>
      <c r="NV29" s="46"/>
      <c r="NW29" s="46"/>
      <c r="NX29" s="46"/>
      <c r="NY29" s="46"/>
      <c r="NZ29" s="46"/>
      <c r="OA29" s="46"/>
      <c r="OB29" s="46"/>
      <c r="OC29" s="46"/>
      <c r="OD29" s="46"/>
      <c r="OE29" s="46"/>
      <c r="OF29" s="46"/>
      <c r="OG29" s="46"/>
      <c r="OH29" s="46"/>
      <c r="OI29" s="46"/>
    </row>
    <row r="30" spans="1:399" s="43" customFormat="1" ht="30" customHeight="1" x14ac:dyDescent="0.2">
      <c r="A30" s="13"/>
      <c r="B30" s="52" t="s">
        <v>38</v>
      </c>
      <c r="C30" s="53" t="s">
        <v>39</v>
      </c>
      <c r="D30" s="79">
        <f>E30</f>
        <v>30350</v>
      </c>
      <c r="E30" s="79">
        <f>D28-1</f>
        <v>30350</v>
      </c>
      <c r="F30" s="17"/>
      <c r="G30" s="5">
        <f t="shared" si="252"/>
        <v>1</v>
      </c>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c r="IW30" s="46"/>
      <c r="IX30" s="46"/>
      <c r="IY30" s="46"/>
      <c r="IZ30" s="46"/>
      <c r="JA30" s="46"/>
      <c r="JB30" s="46"/>
      <c r="JC30" s="46"/>
      <c r="JD30" s="46"/>
      <c r="JE30" s="46"/>
      <c r="JF30" s="46"/>
      <c r="JG30" s="46"/>
      <c r="JH30" s="46"/>
      <c r="JI30" s="46"/>
      <c r="JJ30" s="46"/>
      <c r="JK30" s="46"/>
      <c r="JL30" s="46"/>
      <c r="JM30" s="46"/>
      <c r="JN30" s="46"/>
      <c r="JO30" s="46"/>
      <c r="JP30" s="46"/>
      <c r="JQ30" s="46"/>
      <c r="JR30" s="46"/>
      <c r="JS30" s="46"/>
      <c r="JT30" s="46"/>
      <c r="JU30" s="46"/>
      <c r="JV30" s="46"/>
      <c r="JW30" s="46"/>
      <c r="JX30" s="46"/>
      <c r="JY30" s="46"/>
      <c r="JZ30" s="46"/>
      <c r="KA30" s="46"/>
      <c r="KB30" s="46"/>
      <c r="KC30" s="46"/>
      <c r="KD30" s="46"/>
      <c r="KE30" s="46"/>
      <c r="KF30" s="46"/>
      <c r="KG30" s="46"/>
      <c r="KH30" s="46"/>
      <c r="KI30" s="46"/>
      <c r="KJ30" s="46"/>
      <c r="KK30" s="46"/>
      <c r="KL30" s="46"/>
      <c r="KM30" s="46"/>
      <c r="KN30" s="46"/>
      <c r="KO30" s="46"/>
      <c r="KP30" s="46"/>
      <c r="KQ30" s="46"/>
      <c r="KR30" s="46"/>
      <c r="KS30" s="46"/>
      <c r="KT30" s="46"/>
      <c r="KU30" s="46"/>
      <c r="KV30" s="46"/>
      <c r="KW30" s="46"/>
      <c r="KX30" s="46"/>
      <c r="KY30" s="46"/>
      <c r="KZ30" s="46"/>
      <c r="LA30" s="46"/>
      <c r="LB30" s="46"/>
      <c r="LC30" s="46"/>
      <c r="LD30" s="46"/>
      <c r="LE30" s="46"/>
      <c r="LF30" s="46"/>
      <c r="LG30" s="46"/>
      <c r="LH30" s="46"/>
      <c r="LI30" s="46"/>
      <c r="LJ30" s="46"/>
      <c r="LK30" s="46"/>
      <c r="LL30" s="46"/>
      <c r="LM30" s="46"/>
      <c r="LN30" s="46"/>
      <c r="LO30" s="46"/>
      <c r="LP30" s="46"/>
      <c r="LQ30" s="46"/>
      <c r="LR30" s="46"/>
      <c r="LS30" s="46"/>
      <c r="LT30" s="46"/>
      <c r="LU30" s="46"/>
      <c r="LV30" s="46"/>
      <c r="LW30" s="46"/>
      <c r="LX30" s="46"/>
      <c r="LY30" s="46"/>
      <c r="LZ30" s="46"/>
      <c r="MA30" s="46"/>
      <c r="MB30" s="46"/>
      <c r="MC30" s="46"/>
      <c r="MD30" s="46"/>
      <c r="ME30" s="46"/>
      <c r="MF30" s="46"/>
      <c r="MG30" s="46"/>
      <c r="MH30" s="46"/>
      <c r="MI30" s="46"/>
      <c r="MJ30" s="46"/>
      <c r="MK30" s="46"/>
      <c r="ML30" s="46"/>
      <c r="MM30" s="46"/>
      <c r="MN30" s="46"/>
      <c r="MO30" s="46"/>
      <c r="MP30" s="46"/>
      <c r="MQ30" s="46"/>
      <c r="MR30" s="46"/>
      <c r="MS30" s="46"/>
      <c r="MT30" s="46"/>
      <c r="MU30" s="46"/>
      <c r="MV30" s="46"/>
      <c r="MW30" s="46"/>
      <c r="MX30" s="46"/>
      <c r="MY30" s="46"/>
      <c r="MZ30" s="46"/>
      <c r="NA30" s="46"/>
      <c r="NB30" s="46"/>
      <c r="NC30" s="46"/>
      <c r="ND30" s="46"/>
      <c r="NE30" s="46"/>
      <c r="NF30" s="46"/>
      <c r="NG30" s="46"/>
      <c r="NH30" s="46"/>
      <c r="NI30" s="46"/>
      <c r="NJ30" s="46"/>
      <c r="NK30" s="46"/>
      <c r="NL30" s="46"/>
      <c r="NM30" s="46"/>
      <c r="NN30" s="46"/>
      <c r="NO30" s="46"/>
      <c r="NP30" s="46"/>
      <c r="NQ30" s="46"/>
      <c r="NR30" s="46"/>
      <c r="NS30" s="46"/>
      <c r="NT30" s="46"/>
      <c r="NU30" s="46"/>
      <c r="NV30" s="46"/>
      <c r="NW30" s="46"/>
      <c r="NX30" s="46"/>
      <c r="NY30" s="46"/>
      <c r="NZ30" s="46"/>
      <c r="OA30" s="46"/>
      <c r="OB30" s="46"/>
      <c r="OC30" s="46"/>
      <c r="OD30" s="46"/>
      <c r="OE30" s="46"/>
      <c r="OF30" s="46"/>
      <c r="OG30" s="46"/>
      <c r="OH30" s="46"/>
      <c r="OI30" s="46"/>
    </row>
    <row r="31" spans="1:399" s="43" customFormat="1" ht="30" customHeight="1" x14ac:dyDescent="0.2">
      <c r="A31" s="13"/>
      <c r="B31" s="99" t="s">
        <v>40</v>
      </c>
      <c r="C31" s="100"/>
      <c r="D31" s="101"/>
      <c r="E31" s="102"/>
      <c r="F31" s="17"/>
      <c r="G31" s="5"/>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c r="NE31" s="54"/>
      <c r="NF31" s="54"/>
      <c r="NG31" s="54"/>
      <c r="NH31" s="54"/>
      <c r="NI31" s="54"/>
      <c r="NJ31" s="54"/>
      <c r="NK31" s="54"/>
      <c r="NL31" s="54"/>
      <c r="NM31" s="54"/>
      <c r="NN31" s="54"/>
      <c r="NO31" s="54"/>
      <c r="NP31" s="54"/>
      <c r="NQ31" s="54"/>
      <c r="NR31" s="54"/>
      <c r="NS31" s="54"/>
      <c r="NT31" s="54"/>
      <c r="NU31" s="54"/>
      <c r="NV31" s="54"/>
      <c r="NW31" s="54"/>
      <c r="NX31" s="54"/>
      <c r="NY31" s="54"/>
      <c r="NZ31" s="54"/>
      <c r="OA31" s="54"/>
      <c r="OB31" s="54"/>
      <c r="OC31" s="54"/>
      <c r="OD31" s="54"/>
      <c r="OE31" s="54"/>
      <c r="OF31" s="54"/>
      <c r="OG31" s="54"/>
      <c r="OH31" s="54"/>
      <c r="OI31" s="54"/>
    </row>
    <row r="32" spans="1:399" s="43" customFormat="1" ht="30" customHeight="1" x14ac:dyDescent="0.2">
      <c r="A32" s="13"/>
      <c r="B32" s="103" t="s">
        <v>19</v>
      </c>
      <c r="C32" s="104" t="s">
        <v>20</v>
      </c>
      <c r="D32" s="105">
        <f>E29+1</f>
        <v>30354</v>
      </c>
      <c r="E32" s="105">
        <f>D32+13</f>
        <v>30367</v>
      </c>
      <c r="F32" s="17"/>
      <c r="G32" s="5"/>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c r="NE32" s="54"/>
      <c r="NF32" s="54"/>
      <c r="NG32" s="54"/>
      <c r="NH32" s="54"/>
      <c r="NI32" s="54"/>
      <c r="NJ32" s="54"/>
      <c r="NK32" s="54"/>
      <c r="NL32" s="54"/>
      <c r="NM32" s="54"/>
      <c r="NN32" s="54"/>
      <c r="NO32" s="54"/>
      <c r="NP32" s="54"/>
      <c r="NQ32" s="54"/>
      <c r="NR32" s="54"/>
      <c r="NS32" s="54"/>
      <c r="NT32" s="54"/>
      <c r="NU32" s="54"/>
      <c r="NV32" s="54"/>
      <c r="NW32" s="54"/>
      <c r="NX32" s="54"/>
      <c r="NY32" s="54"/>
      <c r="NZ32" s="54"/>
      <c r="OA32" s="54"/>
      <c r="OB32" s="54"/>
      <c r="OC32" s="54"/>
      <c r="OD32" s="54"/>
      <c r="OE32" s="54"/>
      <c r="OF32" s="54"/>
      <c r="OG32" s="54"/>
      <c r="OH32" s="54"/>
      <c r="OI32" s="54"/>
    </row>
    <row r="33" spans="1:399" s="43" customFormat="1" ht="30" customHeight="1" x14ac:dyDescent="0.2">
      <c r="A33" s="13"/>
      <c r="B33" s="103" t="s">
        <v>21</v>
      </c>
      <c r="C33" s="104" t="s">
        <v>17</v>
      </c>
      <c r="D33" s="105">
        <f>D32</f>
        <v>30354</v>
      </c>
      <c r="E33" s="105">
        <f>D33+13</f>
        <v>30367</v>
      </c>
      <c r="F33" s="17"/>
      <c r="G33" s="5"/>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c r="NE33" s="54"/>
      <c r="NF33" s="54"/>
      <c r="NG33" s="54"/>
      <c r="NH33" s="54"/>
      <c r="NI33" s="54"/>
      <c r="NJ33" s="54"/>
      <c r="NK33" s="54"/>
      <c r="NL33" s="54"/>
      <c r="NM33" s="54"/>
      <c r="NN33" s="54"/>
      <c r="NO33" s="54"/>
      <c r="NP33" s="54"/>
      <c r="NQ33" s="54"/>
      <c r="NR33" s="54"/>
      <c r="NS33" s="54"/>
      <c r="NT33" s="54"/>
      <c r="NU33" s="54"/>
      <c r="NV33" s="54"/>
      <c r="NW33" s="54"/>
      <c r="NX33" s="54"/>
      <c r="NY33" s="54"/>
      <c r="NZ33" s="54"/>
      <c r="OA33" s="54"/>
      <c r="OB33" s="54"/>
      <c r="OC33" s="54"/>
      <c r="OD33" s="54"/>
      <c r="OE33" s="54"/>
      <c r="OF33" s="54"/>
      <c r="OG33" s="54"/>
      <c r="OH33" s="54"/>
      <c r="OI33" s="54"/>
    </row>
    <row r="34" spans="1:399" s="43" customFormat="1" ht="30" customHeight="1" x14ac:dyDescent="0.2">
      <c r="A34" s="13"/>
      <c r="B34" s="103" t="s">
        <v>22</v>
      </c>
      <c r="C34" s="104" t="s">
        <v>23</v>
      </c>
      <c r="D34" s="105">
        <f>E33</f>
        <v>30367</v>
      </c>
      <c r="E34" s="105">
        <f>D34</f>
        <v>30367</v>
      </c>
      <c r="F34" s="17"/>
      <c r="G34" s="5"/>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c r="NE34" s="54"/>
      <c r="NF34" s="54"/>
      <c r="NG34" s="54"/>
      <c r="NH34" s="54"/>
      <c r="NI34" s="54"/>
      <c r="NJ34" s="54"/>
      <c r="NK34" s="54"/>
      <c r="NL34" s="54"/>
      <c r="NM34" s="54"/>
      <c r="NN34" s="54"/>
      <c r="NO34" s="54"/>
      <c r="NP34" s="54"/>
      <c r="NQ34" s="54"/>
      <c r="NR34" s="54"/>
      <c r="NS34" s="54"/>
      <c r="NT34" s="54"/>
      <c r="NU34" s="54"/>
      <c r="NV34" s="54"/>
      <c r="NW34" s="54"/>
      <c r="NX34" s="54"/>
      <c r="NY34" s="54"/>
      <c r="NZ34" s="54"/>
      <c r="OA34" s="54"/>
      <c r="OB34" s="54"/>
      <c r="OC34" s="54"/>
      <c r="OD34" s="54"/>
      <c r="OE34" s="54"/>
      <c r="OF34" s="54"/>
      <c r="OG34" s="54"/>
      <c r="OH34" s="54"/>
      <c r="OI34" s="54"/>
    </row>
    <row r="35" spans="1:399" s="43" customFormat="1" ht="30" customHeight="1" x14ac:dyDescent="0.2">
      <c r="A35" s="13"/>
      <c r="B35" s="103" t="s">
        <v>24</v>
      </c>
      <c r="C35" s="104" t="s">
        <v>25</v>
      </c>
      <c r="D35" s="105">
        <f>D34</f>
        <v>30367</v>
      </c>
      <c r="E35" s="105">
        <f>D35</f>
        <v>30367</v>
      </c>
      <c r="F35" s="17"/>
      <c r="G35" s="5"/>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c r="NE35" s="54"/>
      <c r="NF35" s="54"/>
      <c r="NG35" s="54"/>
      <c r="NH35" s="54"/>
      <c r="NI35" s="54"/>
      <c r="NJ35" s="54"/>
      <c r="NK35" s="54"/>
      <c r="NL35" s="54"/>
      <c r="NM35" s="54"/>
      <c r="NN35" s="54"/>
      <c r="NO35" s="54"/>
      <c r="NP35" s="54"/>
      <c r="NQ35" s="54"/>
      <c r="NR35" s="54"/>
      <c r="NS35" s="54"/>
      <c r="NT35" s="54"/>
      <c r="NU35" s="54"/>
      <c r="NV35" s="54"/>
      <c r="NW35" s="54"/>
      <c r="NX35" s="54"/>
      <c r="NY35" s="54"/>
      <c r="NZ35" s="54"/>
      <c r="OA35" s="54"/>
      <c r="OB35" s="54"/>
      <c r="OC35" s="54"/>
      <c r="OD35" s="54"/>
      <c r="OE35" s="54"/>
      <c r="OF35" s="54"/>
      <c r="OG35" s="54"/>
      <c r="OH35" s="54"/>
      <c r="OI35" s="54"/>
    </row>
    <row r="36" spans="1:399" s="43" customFormat="1" ht="30" customHeight="1" x14ac:dyDescent="0.2">
      <c r="A36" s="13"/>
      <c r="B36" s="103" t="s">
        <v>26</v>
      </c>
      <c r="C36" s="104" t="s">
        <v>15</v>
      </c>
      <c r="D36" s="105">
        <f>E33+1</f>
        <v>30368</v>
      </c>
      <c r="E36" s="105">
        <f>D36+6</f>
        <v>30374</v>
      </c>
      <c r="F36" s="17"/>
      <c r="G36" s="5"/>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row>
    <row r="37" spans="1:399" s="43" customFormat="1" ht="30" customHeight="1" x14ac:dyDescent="0.2">
      <c r="A37" s="13"/>
      <c r="B37" s="103" t="s">
        <v>27</v>
      </c>
      <c r="C37" s="104" t="s">
        <v>25</v>
      </c>
      <c r="D37" s="105">
        <f>E33 +1</f>
        <v>30368</v>
      </c>
      <c r="E37" s="105">
        <f>D37+6</f>
        <v>30374</v>
      </c>
      <c r="F37" s="17"/>
      <c r="G37" s="5"/>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row>
    <row r="38" spans="1:399" s="43" customFormat="1" ht="30" customHeight="1" x14ac:dyDescent="0.2">
      <c r="A38" s="13"/>
      <c r="B38" s="103" t="s">
        <v>28</v>
      </c>
      <c r="C38" s="104" t="s">
        <v>15</v>
      </c>
      <c r="D38" s="105">
        <f>E36+1</f>
        <v>30375</v>
      </c>
      <c r="E38" s="105">
        <f>D38+6</f>
        <v>30381</v>
      </c>
      <c r="F38" s="17"/>
      <c r="G38" s="5"/>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row>
    <row r="39" spans="1:399" s="43" customFormat="1" ht="30" customHeight="1" x14ac:dyDescent="0.2">
      <c r="A39" s="13"/>
      <c r="B39" s="103" t="s">
        <v>29</v>
      </c>
      <c r="C39" s="104" t="s">
        <v>17</v>
      </c>
      <c r="D39" s="105">
        <f>E37+1</f>
        <v>30375</v>
      </c>
      <c r="E39" s="105">
        <f>D39+6</f>
        <v>30381</v>
      </c>
      <c r="F39" s="17"/>
      <c r="G39" s="5"/>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row>
    <row r="40" spans="1:399" s="43" customFormat="1" ht="30" customHeight="1" x14ac:dyDescent="0.2">
      <c r="A40" s="13"/>
      <c r="B40" s="103" t="s">
        <v>30</v>
      </c>
      <c r="C40" s="104" t="s">
        <v>23</v>
      </c>
      <c r="D40" s="105">
        <f>E38</f>
        <v>30381</v>
      </c>
      <c r="E40" s="105">
        <f>D40</f>
        <v>30381</v>
      </c>
      <c r="F40" s="17"/>
      <c r="G40" s="5"/>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c r="NE40" s="54"/>
      <c r="NF40" s="54"/>
      <c r="NG40" s="54"/>
      <c r="NH40" s="54"/>
      <c r="NI40" s="54"/>
      <c r="NJ40" s="54"/>
      <c r="NK40" s="54"/>
      <c r="NL40" s="54"/>
      <c r="NM40" s="54"/>
      <c r="NN40" s="54"/>
      <c r="NO40" s="54"/>
      <c r="NP40" s="54"/>
      <c r="NQ40" s="54"/>
      <c r="NR40" s="54"/>
      <c r="NS40" s="54"/>
      <c r="NT40" s="54"/>
      <c r="NU40" s="54"/>
      <c r="NV40" s="54"/>
      <c r="NW40" s="54"/>
      <c r="NX40" s="54"/>
      <c r="NY40" s="54"/>
      <c r="NZ40" s="54"/>
      <c r="OA40" s="54"/>
      <c r="OB40" s="54"/>
      <c r="OC40" s="54"/>
      <c r="OD40" s="54"/>
      <c r="OE40" s="54"/>
      <c r="OF40" s="54"/>
      <c r="OG40" s="54"/>
      <c r="OH40" s="54"/>
      <c r="OI40" s="54"/>
    </row>
    <row r="41" spans="1:399" s="43" customFormat="1" ht="30" customHeight="1" x14ac:dyDescent="0.2">
      <c r="A41" s="13"/>
      <c r="B41" s="103" t="s">
        <v>31</v>
      </c>
      <c r="C41" s="104" t="s">
        <v>25</v>
      </c>
      <c r="D41" s="105">
        <f>E39</f>
        <v>30381</v>
      </c>
      <c r="E41" s="105">
        <f>D41</f>
        <v>30381</v>
      </c>
      <c r="F41" s="17"/>
      <c r="G41" s="5"/>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c r="NE41" s="54"/>
      <c r="NF41" s="54"/>
      <c r="NG41" s="54"/>
      <c r="NH41" s="54"/>
      <c r="NI41" s="54"/>
      <c r="NJ41" s="54"/>
      <c r="NK41" s="54"/>
      <c r="NL41" s="54"/>
      <c r="NM41" s="54"/>
      <c r="NN41" s="54"/>
      <c r="NO41" s="54"/>
      <c r="NP41" s="54"/>
      <c r="NQ41" s="54"/>
      <c r="NR41" s="54"/>
      <c r="NS41" s="54"/>
      <c r="NT41" s="54"/>
      <c r="NU41" s="54"/>
      <c r="NV41" s="54"/>
      <c r="NW41" s="54"/>
      <c r="NX41" s="54"/>
      <c r="NY41" s="54"/>
      <c r="NZ41" s="54"/>
      <c r="OA41" s="54"/>
      <c r="OB41" s="54"/>
      <c r="OC41" s="54"/>
      <c r="OD41" s="54"/>
      <c r="OE41" s="54"/>
      <c r="OF41" s="54"/>
      <c r="OG41" s="54"/>
      <c r="OH41" s="54"/>
      <c r="OI41" s="54"/>
    </row>
    <row r="42" spans="1:399" s="43" customFormat="1" ht="30" customHeight="1" x14ac:dyDescent="0.2">
      <c r="A42" s="13"/>
      <c r="B42" s="103" t="s">
        <v>32</v>
      </c>
      <c r="C42" s="104" t="s">
        <v>23</v>
      </c>
      <c r="D42" s="105">
        <f>E40+1</f>
        <v>30382</v>
      </c>
      <c r="E42" s="105">
        <f>D42+13</f>
        <v>30395</v>
      </c>
      <c r="F42" s="17"/>
      <c r="G42" s="5"/>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c r="NE42" s="54"/>
      <c r="NF42" s="54"/>
      <c r="NG42" s="54"/>
      <c r="NH42" s="54"/>
      <c r="NI42" s="54"/>
      <c r="NJ42" s="54"/>
      <c r="NK42" s="54"/>
      <c r="NL42" s="54"/>
      <c r="NM42" s="54"/>
      <c r="NN42" s="54"/>
      <c r="NO42" s="54"/>
      <c r="NP42" s="54"/>
      <c r="NQ42" s="54"/>
      <c r="NR42" s="54"/>
      <c r="NS42" s="54"/>
      <c r="NT42" s="54"/>
      <c r="NU42" s="54"/>
      <c r="NV42" s="54"/>
      <c r="NW42" s="54"/>
      <c r="NX42" s="54"/>
      <c r="NY42" s="54"/>
      <c r="NZ42" s="54"/>
      <c r="OA42" s="54"/>
      <c r="OB42" s="54"/>
      <c r="OC42" s="54"/>
      <c r="OD42" s="54"/>
      <c r="OE42" s="54"/>
      <c r="OF42" s="54"/>
      <c r="OG42" s="54"/>
      <c r="OH42" s="54"/>
      <c r="OI42" s="54"/>
    </row>
    <row r="43" spans="1:399" s="43" customFormat="1" ht="30" customHeight="1" x14ac:dyDescent="0.2">
      <c r="A43" s="13"/>
      <c r="B43" s="103" t="s">
        <v>33</v>
      </c>
      <c r="C43" s="104" t="s">
        <v>25</v>
      </c>
      <c r="D43" s="105">
        <f>E41+1</f>
        <v>30382</v>
      </c>
      <c r="E43" s="105">
        <f>D43+13</f>
        <v>30395</v>
      </c>
      <c r="F43" s="17"/>
      <c r="G43" s="5"/>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row>
    <row r="44" spans="1:399" s="43" customFormat="1" ht="30" customHeight="1" x14ac:dyDescent="0.2">
      <c r="A44" s="13"/>
      <c r="B44" s="103" t="s">
        <v>34</v>
      </c>
      <c r="C44" s="104" t="s">
        <v>15</v>
      </c>
      <c r="D44" s="105">
        <f>E42</f>
        <v>30395</v>
      </c>
      <c r="E44" s="105">
        <f>D44</f>
        <v>30395</v>
      </c>
      <c r="F44" s="17"/>
      <c r="G44" s="5"/>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row>
    <row r="45" spans="1:399" s="43" customFormat="1" ht="30" customHeight="1" x14ac:dyDescent="0.2">
      <c r="A45" s="13"/>
      <c r="B45" s="103" t="s">
        <v>35</v>
      </c>
      <c r="C45" s="104" t="s">
        <v>17</v>
      </c>
      <c r="D45" s="105">
        <f>E43</f>
        <v>30395</v>
      </c>
      <c r="E45" s="105">
        <f>D45</f>
        <v>30395</v>
      </c>
      <c r="F45" s="17"/>
      <c r="G45" s="5"/>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row>
    <row r="46" spans="1:399" s="43" customFormat="1" ht="30" customHeight="1" x14ac:dyDescent="0.2">
      <c r="A46" s="13"/>
      <c r="B46" s="103" t="s">
        <v>36</v>
      </c>
      <c r="C46" s="104" t="s">
        <v>12</v>
      </c>
      <c r="D46" s="105">
        <f>E46-2</f>
        <v>30393</v>
      </c>
      <c r="E46" s="105">
        <f>E45</f>
        <v>30395</v>
      </c>
      <c r="F46" s="17"/>
      <c r="G46" s="5"/>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c r="NE46" s="54"/>
      <c r="NF46" s="54"/>
      <c r="NG46" s="54"/>
      <c r="NH46" s="54"/>
      <c r="NI46" s="54"/>
      <c r="NJ46" s="54"/>
      <c r="NK46" s="54"/>
      <c r="NL46" s="54"/>
      <c r="NM46" s="54"/>
      <c r="NN46" s="54"/>
      <c r="NO46" s="54"/>
      <c r="NP46" s="54"/>
      <c r="NQ46" s="54"/>
      <c r="NR46" s="54"/>
      <c r="NS46" s="54"/>
      <c r="NT46" s="54"/>
      <c r="NU46" s="54"/>
      <c r="NV46" s="54"/>
      <c r="NW46" s="54"/>
      <c r="NX46" s="54"/>
      <c r="NY46" s="54"/>
      <c r="NZ46" s="54"/>
      <c r="OA46" s="54"/>
      <c r="OB46" s="54"/>
      <c r="OC46" s="54"/>
      <c r="OD46" s="54"/>
      <c r="OE46" s="54"/>
      <c r="OF46" s="54"/>
      <c r="OG46" s="54"/>
      <c r="OH46" s="54"/>
      <c r="OI46" s="54"/>
    </row>
    <row r="47" spans="1:399" s="43" customFormat="1" ht="30" customHeight="1" x14ac:dyDescent="0.2">
      <c r="A47" s="13"/>
      <c r="B47" s="103" t="s">
        <v>37</v>
      </c>
      <c r="C47" s="104" t="s">
        <v>12</v>
      </c>
      <c r="D47" s="105">
        <f>E47-2</f>
        <v>30393</v>
      </c>
      <c r="E47" s="105">
        <f>E46</f>
        <v>30395</v>
      </c>
      <c r="F47" s="17"/>
      <c r="G47" s="5"/>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c r="NE47" s="54"/>
      <c r="NF47" s="54"/>
      <c r="NG47" s="54"/>
      <c r="NH47" s="54"/>
      <c r="NI47" s="54"/>
      <c r="NJ47" s="54"/>
      <c r="NK47" s="54"/>
      <c r="NL47" s="54"/>
      <c r="NM47" s="54"/>
      <c r="NN47" s="54"/>
      <c r="NO47" s="54"/>
      <c r="NP47" s="54"/>
      <c r="NQ47" s="54"/>
      <c r="NR47" s="54"/>
      <c r="NS47" s="54"/>
      <c r="NT47" s="54"/>
      <c r="NU47" s="54"/>
      <c r="NV47" s="54"/>
      <c r="NW47" s="54"/>
      <c r="NX47" s="54"/>
      <c r="NY47" s="54"/>
      <c r="NZ47" s="54"/>
      <c r="OA47" s="54"/>
      <c r="OB47" s="54"/>
      <c r="OC47" s="54"/>
      <c r="OD47" s="54"/>
      <c r="OE47" s="54"/>
      <c r="OF47" s="54"/>
      <c r="OG47" s="54"/>
      <c r="OH47" s="54"/>
      <c r="OI47" s="54"/>
    </row>
    <row r="48" spans="1:399" s="43" customFormat="1" ht="30" customHeight="1" x14ac:dyDescent="0.2">
      <c r="A48" s="13"/>
      <c r="B48" s="103" t="s">
        <v>38</v>
      </c>
      <c r="C48" s="104" t="s">
        <v>39</v>
      </c>
      <c r="D48" s="105">
        <f>E48</f>
        <v>30392</v>
      </c>
      <c r="E48" s="105">
        <f>D46-1</f>
        <v>30392</v>
      </c>
      <c r="F48" s="17"/>
      <c r="G48" s="5"/>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c r="NE48" s="54"/>
      <c r="NF48" s="54"/>
      <c r="NG48" s="54"/>
      <c r="NH48" s="54"/>
      <c r="NI48" s="54"/>
      <c r="NJ48" s="54"/>
      <c r="NK48" s="54"/>
      <c r="NL48" s="54"/>
      <c r="NM48" s="54"/>
      <c r="NN48" s="54"/>
      <c r="NO48" s="54"/>
      <c r="NP48" s="54"/>
      <c r="NQ48" s="54"/>
      <c r="NR48" s="54"/>
      <c r="NS48" s="54"/>
      <c r="NT48" s="54"/>
      <c r="NU48" s="54"/>
      <c r="NV48" s="54"/>
      <c r="NW48" s="54"/>
      <c r="NX48" s="54"/>
      <c r="NY48" s="54"/>
      <c r="NZ48" s="54"/>
      <c r="OA48" s="54"/>
      <c r="OB48" s="54"/>
      <c r="OC48" s="54"/>
      <c r="OD48" s="54"/>
      <c r="OE48" s="54"/>
      <c r="OF48" s="54"/>
      <c r="OG48" s="54"/>
      <c r="OH48" s="54"/>
      <c r="OI48" s="54"/>
    </row>
    <row r="49" spans="1:399" s="43" customFormat="1" ht="30" customHeight="1" x14ac:dyDescent="0.2">
      <c r="A49" s="13"/>
      <c r="B49" s="106" t="s">
        <v>41</v>
      </c>
      <c r="C49" s="107"/>
      <c r="D49" s="108"/>
      <c r="E49" s="109"/>
      <c r="F49" s="17"/>
      <c r="G49" s="5"/>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c r="NE49" s="54"/>
      <c r="NF49" s="54"/>
      <c r="NG49" s="54"/>
      <c r="NH49" s="54"/>
      <c r="NI49" s="54"/>
      <c r="NJ49" s="54"/>
      <c r="NK49" s="54"/>
      <c r="NL49" s="54"/>
      <c r="NM49" s="54"/>
      <c r="NN49" s="54"/>
      <c r="NO49" s="54"/>
      <c r="NP49" s="54"/>
      <c r="NQ49" s="54"/>
      <c r="NR49" s="54"/>
      <c r="NS49" s="54"/>
      <c r="NT49" s="54"/>
      <c r="NU49" s="54"/>
      <c r="NV49" s="54"/>
      <c r="NW49" s="54"/>
      <c r="NX49" s="54"/>
      <c r="NY49" s="54"/>
      <c r="NZ49" s="54"/>
      <c r="OA49" s="54"/>
      <c r="OB49" s="54"/>
      <c r="OC49" s="54"/>
      <c r="OD49" s="54"/>
      <c r="OE49" s="54"/>
      <c r="OF49" s="54"/>
      <c r="OG49" s="54"/>
      <c r="OH49" s="54"/>
      <c r="OI49" s="54"/>
    </row>
    <row r="50" spans="1:399" s="43" customFormat="1" ht="30" customHeight="1" x14ac:dyDescent="0.2">
      <c r="A50" s="13"/>
      <c r="B50" s="110" t="s">
        <v>19</v>
      </c>
      <c r="C50" s="111" t="s">
        <v>20</v>
      </c>
      <c r="D50" s="112">
        <f>E47+1</f>
        <v>30396</v>
      </c>
      <c r="E50" s="112">
        <f>D50+13</f>
        <v>30409</v>
      </c>
      <c r="F50" s="17"/>
      <c r="G50" s="5"/>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c r="NE50" s="54"/>
      <c r="NF50" s="54"/>
      <c r="NG50" s="54"/>
      <c r="NH50" s="54"/>
      <c r="NI50" s="54"/>
      <c r="NJ50" s="54"/>
      <c r="NK50" s="54"/>
      <c r="NL50" s="54"/>
      <c r="NM50" s="54"/>
      <c r="NN50" s="54"/>
      <c r="NO50" s="54"/>
      <c r="NP50" s="54"/>
      <c r="NQ50" s="54"/>
      <c r="NR50" s="54"/>
      <c r="NS50" s="54"/>
      <c r="NT50" s="54"/>
      <c r="NU50" s="54"/>
      <c r="NV50" s="54"/>
      <c r="NW50" s="54"/>
      <c r="NX50" s="54"/>
      <c r="NY50" s="54"/>
      <c r="NZ50" s="54"/>
      <c r="OA50" s="54"/>
      <c r="OB50" s="54"/>
      <c r="OC50" s="54"/>
      <c r="OD50" s="54"/>
      <c r="OE50" s="54"/>
      <c r="OF50" s="54"/>
      <c r="OG50" s="54"/>
      <c r="OH50" s="54"/>
      <c r="OI50" s="54"/>
    </row>
    <row r="51" spans="1:399" s="43" customFormat="1" ht="30" customHeight="1" x14ac:dyDescent="0.2">
      <c r="A51" s="13"/>
      <c r="B51" s="110" t="s">
        <v>21</v>
      </c>
      <c r="C51" s="111" t="s">
        <v>17</v>
      </c>
      <c r="D51" s="112">
        <f>D50</f>
        <v>30396</v>
      </c>
      <c r="E51" s="112">
        <f>D51+13</f>
        <v>30409</v>
      </c>
      <c r="F51" s="17"/>
      <c r="G51" s="5"/>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c r="NE51" s="54"/>
      <c r="NF51" s="54"/>
      <c r="NG51" s="54"/>
      <c r="NH51" s="54"/>
      <c r="NI51" s="54"/>
      <c r="NJ51" s="54"/>
      <c r="NK51" s="54"/>
      <c r="NL51" s="54"/>
      <c r="NM51" s="54"/>
      <c r="NN51" s="54"/>
      <c r="NO51" s="54"/>
      <c r="NP51" s="54"/>
      <c r="NQ51" s="54"/>
      <c r="NR51" s="54"/>
      <c r="NS51" s="54"/>
      <c r="NT51" s="54"/>
      <c r="NU51" s="54"/>
      <c r="NV51" s="54"/>
      <c r="NW51" s="54"/>
      <c r="NX51" s="54"/>
      <c r="NY51" s="54"/>
      <c r="NZ51" s="54"/>
      <c r="OA51" s="54"/>
      <c r="OB51" s="54"/>
      <c r="OC51" s="54"/>
      <c r="OD51" s="54"/>
      <c r="OE51" s="54"/>
      <c r="OF51" s="54"/>
      <c r="OG51" s="54"/>
      <c r="OH51" s="54"/>
      <c r="OI51" s="54"/>
    </row>
    <row r="52" spans="1:399" s="43" customFormat="1" ht="30" customHeight="1" x14ac:dyDescent="0.2">
      <c r="A52" s="13"/>
      <c r="B52" s="110" t="s">
        <v>22</v>
      </c>
      <c r="C52" s="111" t="s">
        <v>23</v>
      </c>
      <c r="D52" s="112">
        <f>E51</f>
        <v>30409</v>
      </c>
      <c r="E52" s="112">
        <f>D52</f>
        <v>30409</v>
      </c>
      <c r="F52" s="17"/>
      <c r="G52" s="5"/>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row>
    <row r="53" spans="1:399" s="43" customFormat="1" ht="30" customHeight="1" x14ac:dyDescent="0.2">
      <c r="A53" s="13"/>
      <c r="B53" s="110" t="s">
        <v>24</v>
      </c>
      <c r="C53" s="111" t="s">
        <v>25</v>
      </c>
      <c r="D53" s="112">
        <f>D52</f>
        <v>30409</v>
      </c>
      <c r="E53" s="112">
        <f>D53</f>
        <v>30409</v>
      </c>
      <c r="F53" s="17"/>
      <c r="G53" s="5"/>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c r="NE53" s="54"/>
      <c r="NF53" s="54"/>
      <c r="NG53" s="54"/>
      <c r="NH53" s="54"/>
      <c r="NI53" s="54"/>
      <c r="NJ53" s="54"/>
      <c r="NK53" s="54"/>
      <c r="NL53" s="54"/>
      <c r="NM53" s="54"/>
      <c r="NN53" s="54"/>
      <c r="NO53" s="54"/>
      <c r="NP53" s="54"/>
      <c r="NQ53" s="54"/>
      <c r="NR53" s="54"/>
      <c r="NS53" s="54"/>
      <c r="NT53" s="54"/>
      <c r="NU53" s="54"/>
      <c r="NV53" s="54"/>
      <c r="NW53" s="54"/>
      <c r="NX53" s="54"/>
      <c r="NY53" s="54"/>
      <c r="NZ53" s="54"/>
      <c r="OA53" s="54"/>
      <c r="OB53" s="54"/>
      <c r="OC53" s="54"/>
      <c r="OD53" s="54"/>
      <c r="OE53" s="54"/>
      <c r="OF53" s="54"/>
      <c r="OG53" s="54"/>
      <c r="OH53" s="54"/>
      <c r="OI53" s="54"/>
    </row>
    <row r="54" spans="1:399" s="43" customFormat="1" ht="30" customHeight="1" x14ac:dyDescent="0.2">
      <c r="A54" s="13"/>
      <c r="B54" s="110" t="s">
        <v>26</v>
      </c>
      <c r="C54" s="111" t="s">
        <v>15</v>
      </c>
      <c r="D54" s="112">
        <f>E51+1</f>
        <v>30410</v>
      </c>
      <c r="E54" s="112">
        <f>D54+6</f>
        <v>30416</v>
      </c>
      <c r="F54" s="17"/>
      <c r="G54" s="5"/>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c r="NE54" s="54"/>
      <c r="NF54" s="54"/>
      <c r="NG54" s="54"/>
      <c r="NH54" s="54"/>
      <c r="NI54" s="54"/>
      <c r="NJ54" s="54"/>
      <c r="NK54" s="54"/>
      <c r="NL54" s="54"/>
      <c r="NM54" s="54"/>
      <c r="NN54" s="54"/>
      <c r="NO54" s="54"/>
      <c r="NP54" s="54"/>
      <c r="NQ54" s="54"/>
      <c r="NR54" s="54"/>
      <c r="NS54" s="54"/>
      <c r="NT54" s="54"/>
      <c r="NU54" s="54"/>
      <c r="NV54" s="54"/>
      <c r="NW54" s="54"/>
      <c r="NX54" s="54"/>
      <c r="NY54" s="54"/>
      <c r="NZ54" s="54"/>
      <c r="OA54" s="54"/>
      <c r="OB54" s="54"/>
      <c r="OC54" s="54"/>
      <c r="OD54" s="54"/>
      <c r="OE54" s="54"/>
      <c r="OF54" s="54"/>
      <c r="OG54" s="54"/>
      <c r="OH54" s="54"/>
      <c r="OI54" s="54"/>
    </row>
    <row r="55" spans="1:399" s="43" customFormat="1" ht="30" customHeight="1" x14ac:dyDescent="0.2">
      <c r="A55" s="13"/>
      <c r="B55" s="110" t="s">
        <v>27</v>
      </c>
      <c r="C55" s="111" t="s">
        <v>25</v>
      </c>
      <c r="D55" s="112">
        <f>E51 +1</f>
        <v>30410</v>
      </c>
      <c r="E55" s="112">
        <f>D55+6</f>
        <v>30416</v>
      </c>
      <c r="F55" s="17"/>
      <c r="G55" s="5"/>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c r="DI55" s="54"/>
      <c r="DJ55" s="54"/>
      <c r="DK55" s="54"/>
      <c r="DL55" s="54"/>
      <c r="DM55" s="54"/>
      <c r="DN55" s="54"/>
      <c r="DO55" s="54"/>
      <c r="DP55" s="54"/>
      <c r="DQ55" s="54"/>
      <c r="DR55" s="54"/>
      <c r="DS55" s="54"/>
      <c r="DT55" s="54"/>
      <c r="DU55" s="54"/>
      <c r="DV55" s="54"/>
      <c r="DW55" s="54"/>
      <c r="DX55" s="54"/>
      <c r="DY55" s="54"/>
      <c r="DZ55" s="54"/>
      <c r="EA55" s="54"/>
      <c r="EB55" s="54"/>
      <c r="EC55" s="54"/>
      <c r="ED55" s="54"/>
      <c r="EE55" s="54"/>
      <c r="EF55" s="54"/>
      <c r="EG55" s="54"/>
      <c r="EH55" s="54"/>
      <c r="EI55" s="54"/>
      <c r="EJ55" s="54"/>
      <c r="EK55" s="54"/>
      <c r="EL55" s="54"/>
      <c r="EM55" s="54"/>
      <c r="EN55" s="54"/>
      <c r="EO55" s="54"/>
      <c r="EP55" s="54"/>
      <c r="EQ55" s="54"/>
      <c r="ER55" s="54"/>
      <c r="ES55" s="54"/>
      <c r="ET55" s="54"/>
      <c r="EU55" s="54"/>
      <c r="EV55" s="54"/>
      <c r="EW55" s="54"/>
      <c r="EX55" s="54"/>
      <c r="EY55" s="54"/>
      <c r="EZ55" s="54"/>
      <c r="FA55" s="54"/>
      <c r="FB55" s="54"/>
      <c r="FC55" s="54"/>
      <c r="FD55" s="54"/>
      <c r="FE55" s="54"/>
      <c r="FF55" s="54"/>
      <c r="FG55" s="54"/>
      <c r="FH55" s="54"/>
      <c r="FI55" s="54"/>
      <c r="FJ55" s="54"/>
      <c r="FK55" s="54"/>
      <c r="FL55" s="54"/>
      <c r="FM55" s="54"/>
      <c r="FN55" s="54"/>
      <c r="FO55" s="54"/>
      <c r="FP55" s="54"/>
      <c r="FQ55" s="54"/>
      <c r="FR55" s="54"/>
      <c r="FS55" s="54"/>
      <c r="FT55" s="54"/>
      <c r="FU55" s="54"/>
      <c r="FV55" s="54"/>
      <c r="FW55" s="54"/>
      <c r="FX55" s="54"/>
      <c r="FY55" s="54"/>
      <c r="FZ55" s="54"/>
      <c r="GA55" s="54"/>
      <c r="GB55" s="54"/>
      <c r="GC55" s="54"/>
      <c r="GD55" s="54"/>
      <c r="GE55" s="54"/>
      <c r="GF55" s="54"/>
      <c r="GG55" s="54"/>
      <c r="GH55" s="54"/>
      <c r="GI55" s="54"/>
      <c r="GJ55" s="54"/>
      <c r="GK55" s="54"/>
      <c r="GL55" s="54"/>
      <c r="GM55" s="54"/>
      <c r="GN55" s="54"/>
      <c r="GO55" s="54"/>
      <c r="GP55" s="54"/>
      <c r="GQ55" s="54"/>
      <c r="GR55" s="54"/>
      <c r="GS55" s="54"/>
      <c r="GT55" s="54"/>
      <c r="GU55" s="54"/>
      <c r="GV55" s="54"/>
      <c r="GW55" s="54"/>
      <c r="GX55" s="54"/>
      <c r="GY55" s="54"/>
      <c r="GZ55" s="54"/>
      <c r="HA55" s="54"/>
      <c r="HB55" s="54"/>
      <c r="HC55" s="54"/>
      <c r="HD55" s="54"/>
      <c r="HE55" s="54"/>
      <c r="HF55" s="54"/>
      <c r="HG55" s="54"/>
      <c r="HH55" s="54"/>
      <c r="HI55" s="54"/>
      <c r="HJ55" s="54"/>
      <c r="HK55" s="54"/>
      <c r="HL55" s="54"/>
      <c r="HM55" s="54"/>
      <c r="HN55" s="54"/>
      <c r="HO55" s="54"/>
      <c r="HP55" s="54"/>
      <c r="HQ55" s="54"/>
      <c r="HR55" s="54"/>
      <c r="HS55" s="54"/>
      <c r="HT55" s="54"/>
      <c r="HU55" s="54"/>
      <c r="HV55" s="54"/>
      <c r="HW55" s="54"/>
      <c r="HX55" s="54"/>
      <c r="HY55" s="54"/>
      <c r="HZ55" s="54"/>
      <c r="IA55" s="54"/>
      <c r="IB55" s="54"/>
      <c r="IC55" s="54"/>
      <c r="ID55" s="54"/>
      <c r="IE55" s="54"/>
      <c r="IF55" s="54"/>
      <c r="IG55" s="54"/>
      <c r="IH55" s="54"/>
      <c r="II55" s="54"/>
      <c r="IJ55" s="54"/>
      <c r="IK55" s="54"/>
      <c r="IL55" s="54"/>
      <c r="IM55" s="54"/>
      <c r="IN55" s="54"/>
      <c r="IO55" s="54"/>
      <c r="IP55" s="54"/>
      <c r="IQ55" s="54"/>
      <c r="IR55" s="54"/>
      <c r="IS55" s="54"/>
      <c r="IT55" s="54"/>
      <c r="IU55" s="54"/>
      <c r="IV55" s="54"/>
      <c r="IW55" s="54"/>
      <c r="IX55" s="54"/>
      <c r="IY55" s="54"/>
      <c r="IZ55" s="54"/>
      <c r="JA55" s="54"/>
      <c r="JB55" s="54"/>
      <c r="JC55" s="54"/>
      <c r="JD55" s="54"/>
      <c r="JE55" s="54"/>
      <c r="JF55" s="54"/>
      <c r="JG55" s="54"/>
      <c r="JH55" s="54"/>
      <c r="JI55" s="54"/>
      <c r="JJ55" s="54"/>
      <c r="JK55" s="54"/>
      <c r="JL55" s="54"/>
      <c r="JM55" s="54"/>
      <c r="JN55" s="54"/>
      <c r="JO55" s="54"/>
      <c r="JP55" s="54"/>
      <c r="JQ55" s="54"/>
      <c r="JR55" s="54"/>
      <c r="JS55" s="54"/>
      <c r="JT55" s="54"/>
      <c r="JU55" s="54"/>
      <c r="JV55" s="54"/>
      <c r="JW55" s="54"/>
      <c r="JX55" s="54"/>
      <c r="JY55" s="54"/>
      <c r="JZ55" s="54"/>
      <c r="KA55" s="54"/>
      <c r="KB55" s="54"/>
      <c r="KC55" s="54"/>
      <c r="KD55" s="54"/>
      <c r="KE55" s="54"/>
      <c r="KF55" s="54"/>
      <c r="KG55" s="54"/>
      <c r="KH55" s="54"/>
      <c r="KI55" s="54"/>
      <c r="KJ55" s="54"/>
      <c r="KK55" s="54"/>
      <c r="KL55" s="54"/>
      <c r="KM55" s="54"/>
      <c r="KN55" s="54"/>
      <c r="KO55" s="54"/>
      <c r="KP55" s="54"/>
      <c r="KQ55" s="54"/>
      <c r="KR55" s="54"/>
      <c r="KS55" s="54"/>
      <c r="KT55" s="54"/>
      <c r="KU55" s="54"/>
      <c r="KV55" s="54"/>
      <c r="KW55" s="54"/>
      <c r="KX55" s="54"/>
      <c r="KY55" s="54"/>
      <c r="KZ55" s="54"/>
      <c r="LA55" s="54"/>
      <c r="LB55" s="54"/>
      <c r="LC55" s="54"/>
      <c r="LD55" s="54"/>
      <c r="LE55" s="54"/>
      <c r="LF55" s="54"/>
      <c r="LG55" s="54"/>
      <c r="LH55" s="54"/>
      <c r="LI55" s="54"/>
      <c r="LJ55" s="54"/>
      <c r="LK55" s="54"/>
      <c r="LL55" s="54"/>
      <c r="LM55" s="54"/>
      <c r="LN55" s="54"/>
      <c r="LO55" s="54"/>
      <c r="LP55" s="54"/>
      <c r="LQ55" s="54"/>
      <c r="LR55" s="54"/>
      <c r="LS55" s="54"/>
      <c r="LT55" s="54"/>
      <c r="LU55" s="54"/>
      <c r="LV55" s="54"/>
      <c r="LW55" s="54"/>
      <c r="LX55" s="54"/>
      <c r="LY55" s="54"/>
      <c r="LZ55" s="54"/>
      <c r="MA55" s="54"/>
      <c r="MB55" s="54"/>
      <c r="MC55" s="54"/>
      <c r="MD55" s="54"/>
      <c r="ME55" s="54"/>
      <c r="MF55" s="54"/>
      <c r="MG55" s="54"/>
      <c r="MH55" s="54"/>
      <c r="MI55" s="54"/>
      <c r="MJ55" s="54"/>
      <c r="MK55" s="54"/>
      <c r="ML55" s="54"/>
      <c r="MM55" s="54"/>
      <c r="MN55" s="54"/>
      <c r="MO55" s="54"/>
      <c r="MP55" s="54"/>
      <c r="MQ55" s="54"/>
      <c r="MR55" s="54"/>
      <c r="MS55" s="54"/>
      <c r="MT55" s="54"/>
      <c r="MU55" s="54"/>
      <c r="MV55" s="54"/>
      <c r="MW55" s="54"/>
      <c r="MX55" s="54"/>
      <c r="MY55" s="54"/>
      <c r="MZ55" s="54"/>
      <c r="NA55" s="54"/>
      <c r="NB55" s="54"/>
      <c r="NC55" s="54"/>
      <c r="ND55" s="54"/>
      <c r="NE55" s="54"/>
      <c r="NF55" s="54"/>
      <c r="NG55" s="54"/>
      <c r="NH55" s="54"/>
      <c r="NI55" s="54"/>
      <c r="NJ55" s="54"/>
      <c r="NK55" s="54"/>
      <c r="NL55" s="54"/>
      <c r="NM55" s="54"/>
      <c r="NN55" s="54"/>
      <c r="NO55" s="54"/>
      <c r="NP55" s="54"/>
      <c r="NQ55" s="54"/>
      <c r="NR55" s="54"/>
      <c r="NS55" s="54"/>
      <c r="NT55" s="54"/>
      <c r="NU55" s="54"/>
      <c r="NV55" s="54"/>
      <c r="NW55" s="54"/>
      <c r="NX55" s="54"/>
      <c r="NY55" s="54"/>
      <c r="NZ55" s="54"/>
      <c r="OA55" s="54"/>
      <c r="OB55" s="54"/>
      <c r="OC55" s="54"/>
      <c r="OD55" s="54"/>
      <c r="OE55" s="54"/>
      <c r="OF55" s="54"/>
      <c r="OG55" s="54"/>
      <c r="OH55" s="54"/>
      <c r="OI55" s="54"/>
    </row>
    <row r="56" spans="1:399" s="43" customFormat="1" ht="30" customHeight="1" x14ac:dyDescent="0.2">
      <c r="A56" s="13"/>
      <c r="B56" s="110" t="s">
        <v>28</v>
      </c>
      <c r="C56" s="111" t="s">
        <v>15</v>
      </c>
      <c r="D56" s="112">
        <f>E54+1</f>
        <v>30417</v>
      </c>
      <c r="E56" s="112">
        <f>D56+6</f>
        <v>30423</v>
      </c>
      <c r="F56" s="17"/>
      <c r="G56" s="5"/>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c r="DI56" s="54"/>
      <c r="DJ56" s="54"/>
      <c r="DK56" s="54"/>
      <c r="DL56" s="54"/>
      <c r="DM56" s="54"/>
      <c r="DN56" s="54"/>
      <c r="DO56" s="54"/>
      <c r="DP56" s="54"/>
      <c r="DQ56" s="54"/>
      <c r="DR56" s="54"/>
      <c r="DS56" s="54"/>
      <c r="DT56" s="54"/>
      <c r="DU56" s="54"/>
      <c r="DV56" s="54"/>
      <c r="DW56" s="54"/>
      <c r="DX56" s="54"/>
      <c r="DY56" s="54"/>
      <c r="DZ56" s="54"/>
      <c r="EA56" s="54"/>
      <c r="EB56" s="54"/>
      <c r="EC56" s="54"/>
      <c r="ED56" s="54"/>
      <c r="EE56" s="54"/>
      <c r="EF56" s="54"/>
      <c r="EG56" s="54"/>
      <c r="EH56" s="54"/>
      <c r="EI56" s="54"/>
      <c r="EJ56" s="54"/>
      <c r="EK56" s="54"/>
      <c r="EL56" s="54"/>
      <c r="EM56" s="54"/>
      <c r="EN56" s="54"/>
      <c r="EO56" s="54"/>
      <c r="EP56" s="54"/>
      <c r="EQ56" s="54"/>
      <c r="ER56" s="54"/>
      <c r="ES56" s="54"/>
      <c r="ET56" s="54"/>
      <c r="EU56" s="54"/>
      <c r="EV56" s="54"/>
      <c r="EW56" s="54"/>
      <c r="EX56" s="54"/>
      <c r="EY56" s="54"/>
      <c r="EZ56" s="54"/>
      <c r="FA56" s="54"/>
      <c r="FB56" s="54"/>
      <c r="FC56" s="54"/>
      <c r="FD56" s="54"/>
      <c r="FE56" s="54"/>
      <c r="FF56" s="54"/>
      <c r="FG56" s="54"/>
      <c r="FH56" s="54"/>
      <c r="FI56" s="54"/>
      <c r="FJ56" s="54"/>
      <c r="FK56" s="54"/>
      <c r="FL56" s="54"/>
      <c r="FM56" s="54"/>
      <c r="FN56" s="54"/>
      <c r="FO56" s="54"/>
      <c r="FP56" s="54"/>
      <c r="FQ56" s="54"/>
      <c r="FR56" s="54"/>
      <c r="FS56" s="54"/>
      <c r="FT56" s="54"/>
      <c r="FU56" s="54"/>
      <c r="FV56" s="54"/>
      <c r="FW56" s="54"/>
      <c r="FX56" s="54"/>
      <c r="FY56" s="54"/>
      <c r="FZ56" s="54"/>
      <c r="GA56" s="54"/>
      <c r="GB56" s="54"/>
      <c r="GC56" s="54"/>
      <c r="GD56" s="54"/>
      <c r="GE56" s="54"/>
      <c r="GF56" s="54"/>
      <c r="GG56" s="54"/>
      <c r="GH56" s="54"/>
      <c r="GI56" s="54"/>
      <c r="GJ56" s="54"/>
      <c r="GK56" s="54"/>
      <c r="GL56" s="54"/>
      <c r="GM56" s="54"/>
      <c r="GN56" s="54"/>
      <c r="GO56" s="54"/>
      <c r="GP56" s="54"/>
      <c r="GQ56" s="54"/>
      <c r="GR56" s="54"/>
      <c r="GS56" s="54"/>
      <c r="GT56" s="54"/>
      <c r="GU56" s="54"/>
      <c r="GV56" s="54"/>
      <c r="GW56" s="54"/>
      <c r="GX56" s="54"/>
      <c r="GY56" s="54"/>
      <c r="GZ56" s="54"/>
      <c r="HA56" s="54"/>
      <c r="HB56" s="54"/>
      <c r="HC56" s="54"/>
      <c r="HD56" s="54"/>
      <c r="HE56" s="54"/>
      <c r="HF56" s="54"/>
      <c r="HG56" s="54"/>
      <c r="HH56" s="54"/>
      <c r="HI56" s="54"/>
      <c r="HJ56" s="54"/>
      <c r="HK56" s="54"/>
      <c r="HL56" s="54"/>
      <c r="HM56" s="54"/>
      <c r="HN56" s="54"/>
      <c r="HO56" s="54"/>
      <c r="HP56" s="54"/>
      <c r="HQ56" s="54"/>
      <c r="HR56" s="54"/>
      <c r="HS56" s="54"/>
      <c r="HT56" s="54"/>
      <c r="HU56" s="54"/>
      <c r="HV56" s="54"/>
      <c r="HW56" s="54"/>
      <c r="HX56" s="54"/>
      <c r="HY56" s="54"/>
      <c r="HZ56" s="54"/>
      <c r="IA56" s="54"/>
      <c r="IB56" s="54"/>
      <c r="IC56" s="54"/>
      <c r="ID56" s="54"/>
      <c r="IE56" s="54"/>
      <c r="IF56" s="54"/>
      <c r="IG56" s="54"/>
      <c r="IH56" s="54"/>
      <c r="II56" s="54"/>
      <c r="IJ56" s="54"/>
      <c r="IK56" s="54"/>
      <c r="IL56" s="54"/>
      <c r="IM56" s="54"/>
      <c r="IN56" s="54"/>
      <c r="IO56" s="54"/>
      <c r="IP56" s="54"/>
      <c r="IQ56" s="54"/>
      <c r="IR56" s="54"/>
      <c r="IS56" s="54"/>
      <c r="IT56" s="54"/>
      <c r="IU56" s="54"/>
      <c r="IV56" s="54"/>
      <c r="IW56" s="54"/>
      <c r="IX56" s="54"/>
      <c r="IY56" s="54"/>
      <c r="IZ56" s="54"/>
      <c r="JA56" s="54"/>
      <c r="JB56" s="54"/>
      <c r="JC56" s="54"/>
      <c r="JD56" s="54"/>
      <c r="JE56" s="54"/>
      <c r="JF56" s="54"/>
      <c r="JG56" s="54"/>
      <c r="JH56" s="54"/>
      <c r="JI56" s="54"/>
      <c r="JJ56" s="54"/>
      <c r="JK56" s="54"/>
      <c r="JL56" s="54"/>
      <c r="JM56" s="54"/>
      <c r="JN56" s="54"/>
      <c r="JO56" s="54"/>
      <c r="JP56" s="54"/>
      <c r="JQ56" s="54"/>
      <c r="JR56" s="54"/>
      <c r="JS56" s="54"/>
      <c r="JT56" s="54"/>
      <c r="JU56" s="54"/>
      <c r="JV56" s="54"/>
      <c r="JW56" s="54"/>
      <c r="JX56" s="54"/>
      <c r="JY56" s="54"/>
      <c r="JZ56" s="54"/>
      <c r="KA56" s="54"/>
      <c r="KB56" s="54"/>
      <c r="KC56" s="54"/>
      <c r="KD56" s="54"/>
      <c r="KE56" s="54"/>
      <c r="KF56" s="54"/>
      <c r="KG56" s="54"/>
      <c r="KH56" s="54"/>
      <c r="KI56" s="54"/>
      <c r="KJ56" s="54"/>
      <c r="KK56" s="54"/>
      <c r="KL56" s="54"/>
      <c r="KM56" s="54"/>
      <c r="KN56" s="54"/>
      <c r="KO56" s="54"/>
      <c r="KP56" s="54"/>
      <c r="KQ56" s="54"/>
      <c r="KR56" s="54"/>
      <c r="KS56" s="54"/>
      <c r="KT56" s="54"/>
      <c r="KU56" s="54"/>
      <c r="KV56" s="54"/>
      <c r="KW56" s="54"/>
      <c r="KX56" s="54"/>
      <c r="KY56" s="54"/>
      <c r="KZ56" s="54"/>
      <c r="LA56" s="54"/>
      <c r="LB56" s="54"/>
      <c r="LC56" s="54"/>
      <c r="LD56" s="54"/>
      <c r="LE56" s="54"/>
      <c r="LF56" s="54"/>
      <c r="LG56" s="54"/>
      <c r="LH56" s="54"/>
      <c r="LI56" s="54"/>
      <c r="LJ56" s="54"/>
      <c r="LK56" s="54"/>
      <c r="LL56" s="54"/>
      <c r="LM56" s="54"/>
      <c r="LN56" s="54"/>
      <c r="LO56" s="54"/>
      <c r="LP56" s="54"/>
      <c r="LQ56" s="54"/>
      <c r="LR56" s="54"/>
      <c r="LS56" s="54"/>
      <c r="LT56" s="54"/>
      <c r="LU56" s="54"/>
      <c r="LV56" s="54"/>
      <c r="LW56" s="54"/>
      <c r="LX56" s="54"/>
      <c r="LY56" s="54"/>
      <c r="LZ56" s="54"/>
      <c r="MA56" s="54"/>
      <c r="MB56" s="54"/>
      <c r="MC56" s="54"/>
      <c r="MD56" s="54"/>
      <c r="ME56" s="54"/>
      <c r="MF56" s="54"/>
      <c r="MG56" s="54"/>
      <c r="MH56" s="54"/>
      <c r="MI56" s="54"/>
      <c r="MJ56" s="54"/>
      <c r="MK56" s="54"/>
      <c r="ML56" s="54"/>
      <c r="MM56" s="54"/>
      <c r="MN56" s="54"/>
      <c r="MO56" s="54"/>
      <c r="MP56" s="54"/>
      <c r="MQ56" s="54"/>
      <c r="MR56" s="54"/>
      <c r="MS56" s="54"/>
      <c r="MT56" s="54"/>
      <c r="MU56" s="54"/>
      <c r="MV56" s="54"/>
      <c r="MW56" s="54"/>
      <c r="MX56" s="54"/>
      <c r="MY56" s="54"/>
      <c r="MZ56" s="54"/>
      <c r="NA56" s="54"/>
      <c r="NB56" s="54"/>
      <c r="NC56" s="54"/>
      <c r="ND56" s="54"/>
      <c r="NE56" s="54"/>
      <c r="NF56" s="54"/>
      <c r="NG56" s="54"/>
      <c r="NH56" s="54"/>
      <c r="NI56" s="54"/>
      <c r="NJ56" s="54"/>
      <c r="NK56" s="54"/>
      <c r="NL56" s="54"/>
      <c r="NM56" s="54"/>
      <c r="NN56" s="54"/>
      <c r="NO56" s="54"/>
      <c r="NP56" s="54"/>
      <c r="NQ56" s="54"/>
      <c r="NR56" s="54"/>
      <c r="NS56" s="54"/>
      <c r="NT56" s="54"/>
      <c r="NU56" s="54"/>
      <c r="NV56" s="54"/>
      <c r="NW56" s="54"/>
      <c r="NX56" s="54"/>
      <c r="NY56" s="54"/>
      <c r="NZ56" s="54"/>
      <c r="OA56" s="54"/>
      <c r="OB56" s="54"/>
      <c r="OC56" s="54"/>
      <c r="OD56" s="54"/>
      <c r="OE56" s="54"/>
      <c r="OF56" s="54"/>
      <c r="OG56" s="54"/>
      <c r="OH56" s="54"/>
      <c r="OI56" s="54"/>
    </row>
    <row r="57" spans="1:399" s="43" customFormat="1" ht="30" customHeight="1" x14ac:dyDescent="0.2">
      <c r="A57" s="13"/>
      <c r="B57" s="110" t="s">
        <v>29</v>
      </c>
      <c r="C57" s="111" t="s">
        <v>17</v>
      </c>
      <c r="D57" s="112">
        <f>E55+1</f>
        <v>30417</v>
      </c>
      <c r="E57" s="112">
        <f>D57+6</f>
        <v>30423</v>
      </c>
      <c r="F57" s="17"/>
      <c r="G57" s="5"/>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c r="DI57" s="54"/>
      <c r="DJ57" s="54"/>
      <c r="DK57" s="54"/>
      <c r="DL57" s="54"/>
      <c r="DM57" s="54"/>
      <c r="DN57" s="54"/>
      <c r="DO57" s="54"/>
      <c r="DP57" s="54"/>
      <c r="DQ57" s="54"/>
      <c r="DR57" s="54"/>
      <c r="DS57" s="54"/>
      <c r="DT57" s="54"/>
      <c r="DU57" s="54"/>
      <c r="DV57" s="54"/>
      <c r="DW57" s="54"/>
      <c r="DX57" s="54"/>
      <c r="DY57" s="54"/>
      <c r="DZ57" s="54"/>
      <c r="EA57" s="54"/>
      <c r="EB57" s="54"/>
      <c r="EC57" s="54"/>
      <c r="ED57" s="54"/>
      <c r="EE57" s="54"/>
      <c r="EF57" s="54"/>
      <c r="EG57" s="54"/>
      <c r="EH57" s="54"/>
      <c r="EI57" s="54"/>
      <c r="EJ57" s="54"/>
      <c r="EK57" s="54"/>
      <c r="EL57" s="54"/>
      <c r="EM57" s="54"/>
      <c r="EN57" s="54"/>
      <c r="EO57" s="54"/>
      <c r="EP57" s="54"/>
      <c r="EQ57" s="54"/>
      <c r="ER57" s="54"/>
      <c r="ES57" s="54"/>
      <c r="ET57" s="54"/>
      <c r="EU57" s="54"/>
      <c r="EV57" s="54"/>
      <c r="EW57" s="54"/>
      <c r="EX57" s="54"/>
      <c r="EY57" s="54"/>
      <c r="EZ57" s="54"/>
      <c r="FA57" s="54"/>
      <c r="FB57" s="54"/>
      <c r="FC57" s="54"/>
      <c r="FD57" s="54"/>
      <c r="FE57" s="54"/>
      <c r="FF57" s="54"/>
      <c r="FG57" s="54"/>
      <c r="FH57" s="54"/>
      <c r="FI57" s="54"/>
      <c r="FJ57" s="54"/>
      <c r="FK57" s="54"/>
      <c r="FL57" s="54"/>
      <c r="FM57" s="54"/>
      <c r="FN57" s="54"/>
      <c r="FO57" s="54"/>
      <c r="FP57" s="54"/>
      <c r="FQ57" s="54"/>
      <c r="FR57" s="54"/>
      <c r="FS57" s="54"/>
      <c r="FT57" s="54"/>
      <c r="FU57" s="54"/>
      <c r="FV57" s="54"/>
      <c r="FW57" s="54"/>
      <c r="FX57" s="54"/>
      <c r="FY57" s="54"/>
      <c r="FZ57" s="54"/>
      <c r="GA57" s="54"/>
      <c r="GB57" s="54"/>
      <c r="GC57" s="54"/>
      <c r="GD57" s="54"/>
      <c r="GE57" s="54"/>
      <c r="GF57" s="54"/>
      <c r="GG57" s="54"/>
      <c r="GH57" s="54"/>
      <c r="GI57" s="54"/>
      <c r="GJ57" s="54"/>
      <c r="GK57" s="54"/>
      <c r="GL57" s="54"/>
      <c r="GM57" s="54"/>
      <c r="GN57" s="54"/>
      <c r="GO57" s="54"/>
      <c r="GP57" s="54"/>
      <c r="GQ57" s="54"/>
      <c r="GR57" s="54"/>
      <c r="GS57" s="54"/>
      <c r="GT57" s="54"/>
      <c r="GU57" s="54"/>
      <c r="GV57" s="54"/>
      <c r="GW57" s="54"/>
      <c r="GX57" s="54"/>
      <c r="GY57" s="54"/>
      <c r="GZ57" s="54"/>
      <c r="HA57" s="54"/>
      <c r="HB57" s="54"/>
      <c r="HC57" s="54"/>
      <c r="HD57" s="54"/>
      <c r="HE57" s="54"/>
      <c r="HF57" s="54"/>
      <c r="HG57" s="54"/>
      <c r="HH57" s="54"/>
      <c r="HI57" s="54"/>
      <c r="HJ57" s="54"/>
      <c r="HK57" s="54"/>
      <c r="HL57" s="54"/>
      <c r="HM57" s="54"/>
      <c r="HN57" s="54"/>
      <c r="HO57" s="54"/>
      <c r="HP57" s="54"/>
      <c r="HQ57" s="54"/>
      <c r="HR57" s="54"/>
      <c r="HS57" s="54"/>
      <c r="HT57" s="54"/>
      <c r="HU57" s="54"/>
      <c r="HV57" s="54"/>
      <c r="HW57" s="54"/>
      <c r="HX57" s="54"/>
      <c r="HY57" s="54"/>
      <c r="HZ57" s="54"/>
      <c r="IA57" s="54"/>
      <c r="IB57" s="54"/>
      <c r="IC57" s="54"/>
      <c r="ID57" s="54"/>
      <c r="IE57" s="54"/>
      <c r="IF57" s="54"/>
      <c r="IG57" s="54"/>
      <c r="IH57" s="54"/>
      <c r="II57" s="54"/>
      <c r="IJ57" s="54"/>
      <c r="IK57" s="54"/>
      <c r="IL57" s="54"/>
      <c r="IM57" s="54"/>
      <c r="IN57" s="54"/>
      <c r="IO57" s="54"/>
      <c r="IP57" s="54"/>
      <c r="IQ57" s="54"/>
      <c r="IR57" s="54"/>
      <c r="IS57" s="54"/>
      <c r="IT57" s="54"/>
      <c r="IU57" s="54"/>
      <c r="IV57" s="54"/>
      <c r="IW57" s="54"/>
      <c r="IX57" s="54"/>
      <c r="IY57" s="54"/>
      <c r="IZ57" s="54"/>
      <c r="JA57" s="54"/>
      <c r="JB57" s="54"/>
      <c r="JC57" s="54"/>
      <c r="JD57" s="54"/>
      <c r="JE57" s="54"/>
      <c r="JF57" s="54"/>
      <c r="JG57" s="54"/>
      <c r="JH57" s="54"/>
      <c r="JI57" s="54"/>
      <c r="JJ57" s="54"/>
      <c r="JK57" s="54"/>
      <c r="JL57" s="54"/>
      <c r="JM57" s="54"/>
      <c r="JN57" s="54"/>
      <c r="JO57" s="54"/>
      <c r="JP57" s="54"/>
      <c r="JQ57" s="54"/>
      <c r="JR57" s="54"/>
      <c r="JS57" s="54"/>
      <c r="JT57" s="54"/>
      <c r="JU57" s="54"/>
      <c r="JV57" s="54"/>
      <c r="JW57" s="54"/>
      <c r="JX57" s="54"/>
      <c r="JY57" s="54"/>
      <c r="JZ57" s="54"/>
      <c r="KA57" s="54"/>
      <c r="KB57" s="54"/>
      <c r="KC57" s="54"/>
      <c r="KD57" s="54"/>
      <c r="KE57" s="54"/>
      <c r="KF57" s="54"/>
      <c r="KG57" s="54"/>
      <c r="KH57" s="54"/>
      <c r="KI57" s="54"/>
      <c r="KJ57" s="54"/>
      <c r="KK57" s="54"/>
      <c r="KL57" s="54"/>
      <c r="KM57" s="54"/>
      <c r="KN57" s="54"/>
      <c r="KO57" s="54"/>
      <c r="KP57" s="54"/>
      <c r="KQ57" s="54"/>
      <c r="KR57" s="54"/>
      <c r="KS57" s="54"/>
      <c r="KT57" s="54"/>
      <c r="KU57" s="54"/>
      <c r="KV57" s="54"/>
      <c r="KW57" s="54"/>
      <c r="KX57" s="54"/>
      <c r="KY57" s="54"/>
      <c r="KZ57" s="54"/>
      <c r="LA57" s="54"/>
      <c r="LB57" s="54"/>
      <c r="LC57" s="54"/>
      <c r="LD57" s="54"/>
      <c r="LE57" s="54"/>
      <c r="LF57" s="54"/>
      <c r="LG57" s="54"/>
      <c r="LH57" s="54"/>
      <c r="LI57" s="54"/>
      <c r="LJ57" s="54"/>
      <c r="LK57" s="54"/>
      <c r="LL57" s="54"/>
      <c r="LM57" s="54"/>
      <c r="LN57" s="54"/>
      <c r="LO57" s="54"/>
      <c r="LP57" s="54"/>
      <c r="LQ57" s="54"/>
      <c r="LR57" s="54"/>
      <c r="LS57" s="54"/>
      <c r="LT57" s="54"/>
      <c r="LU57" s="54"/>
      <c r="LV57" s="54"/>
      <c r="LW57" s="54"/>
      <c r="LX57" s="54"/>
      <c r="LY57" s="54"/>
      <c r="LZ57" s="54"/>
      <c r="MA57" s="54"/>
      <c r="MB57" s="54"/>
      <c r="MC57" s="54"/>
      <c r="MD57" s="54"/>
      <c r="ME57" s="54"/>
      <c r="MF57" s="54"/>
      <c r="MG57" s="54"/>
      <c r="MH57" s="54"/>
      <c r="MI57" s="54"/>
      <c r="MJ57" s="54"/>
      <c r="MK57" s="54"/>
      <c r="ML57" s="54"/>
      <c r="MM57" s="54"/>
      <c r="MN57" s="54"/>
      <c r="MO57" s="54"/>
      <c r="MP57" s="54"/>
      <c r="MQ57" s="54"/>
      <c r="MR57" s="54"/>
      <c r="MS57" s="54"/>
      <c r="MT57" s="54"/>
      <c r="MU57" s="54"/>
      <c r="MV57" s="54"/>
      <c r="MW57" s="54"/>
      <c r="MX57" s="54"/>
      <c r="MY57" s="54"/>
      <c r="MZ57" s="54"/>
      <c r="NA57" s="54"/>
      <c r="NB57" s="54"/>
      <c r="NC57" s="54"/>
      <c r="ND57" s="54"/>
      <c r="NE57" s="54"/>
      <c r="NF57" s="54"/>
      <c r="NG57" s="54"/>
      <c r="NH57" s="54"/>
      <c r="NI57" s="54"/>
      <c r="NJ57" s="54"/>
      <c r="NK57" s="54"/>
      <c r="NL57" s="54"/>
      <c r="NM57" s="54"/>
      <c r="NN57" s="54"/>
      <c r="NO57" s="54"/>
      <c r="NP57" s="54"/>
      <c r="NQ57" s="54"/>
      <c r="NR57" s="54"/>
      <c r="NS57" s="54"/>
      <c r="NT57" s="54"/>
      <c r="NU57" s="54"/>
      <c r="NV57" s="54"/>
      <c r="NW57" s="54"/>
      <c r="NX57" s="54"/>
      <c r="NY57" s="54"/>
      <c r="NZ57" s="54"/>
      <c r="OA57" s="54"/>
      <c r="OB57" s="54"/>
      <c r="OC57" s="54"/>
      <c r="OD57" s="54"/>
      <c r="OE57" s="54"/>
      <c r="OF57" s="54"/>
      <c r="OG57" s="54"/>
      <c r="OH57" s="54"/>
      <c r="OI57" s="54"/>
    </row>
    <row r="58" spans="1:399" s="43" customFormat="1" ht="30" customHeight="1" x14ac:dyDescent="0.2">
      <c r="A58" s="13"/>
      <c r="B58" s="110" t="s">
        <v>30</v>
      </c>
      <c r="C58" s="111" t="s">
        <v>23</v>
      </c>
      <c r="D58" s="112">
        <f>E56</f>
        <v>30423</v>
      </c>
      <c r="E58" s="112">
        <f>D58</f>
        <v>30423</v>
      </c>
      <c r="F58" s="17"/>
      <c r="G58" s="5"/>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c r="DI58" s="54"/>
      <c r="DJ58" s="54"/>
      <c r="DK58" s="54"/>
      <c r="DL58" s="54"/>
      <c r="DM58" s="54"/>
      <c r="DN58" s="54"/>
      <c r="DO58" s="54"/>
      <c r="DP58" s="54"/>
      <c r="DQ58" s="54"/>
      <c r="DR58" s="54"/>
      <c r="DS58" s="54"/>
      <c r="DT58" s="54"/>
      <c r="DU58" s="54"/>
      <c r="DV58" s="54"/>
      <c r="DW58" s="54"/>
      <c r="DX58" s="54"/>
      <c r="DY58" s="54"/>
      <c r="DZ58" s="54"/>
      <c r="EA58" s="54"/>
      <c r="EB58" s="54"/>
      <c r="EC58" s="54"/>
      <c r="ED58" s="54"/>
      <c r="EE58" s="54"/>
      <c r="EF58" s="54"/>
      <c r="EG58" s="54"/>
      <c r="EH58" s="54"/>
      <c r="EI58" s="54"/>
      <c r="EJ58" s="54"/>
      <c r="EK58" s="54"/>
      <c r="EL58" s="54"/>
      <c r="EM58" s="54"/>
      <c r="EN58" s="54"/>
      <c r="EO58" s="54"/>
      <c r="EP58" s="54"/>
      <c r="EQ58" s="54"/>
      <c r="ER58" s="54"/>
      <c r="ES58" s="54"/>
      <c r="ET58" s="54"/>
      <c r="EU58" s="54"/>
      <c r="EV58" s="54"/>
      <c r="EW58" s="54"/>
      <c r="EX58" s="54"/>
      <c r="EY58" s="54"/>
      <c r="EZ58" s="54"/>
      <c r="FA58" s="54"/>
      <c r="FB58" s="54"/>
      <c r="FC58" s="54"/>
      <c r="FD58" s="54"/>
      <c r="FE58" s="54"/>
      <c r="FF58" s="54"/>
      <c r="FG58" s="54"/>
      <c r="FH58" s="54"/>
      <c r="FI58" s="54"/>
      <c r="FJ58" s="54"/>
      <c r="FK58" s="54"/>
      <c r="FL58" s="54"/>
      <c r="FM58" s="54"/>
      <c r="FN58" s="54"/>
      <c r="FO58" s="54"/>
      <c r="FP58" s="54"/>
      <c r="FQ58" s="54"/>
      <c r="FR58" s="54"/>
      <c r="FS58" s="54"/>
      <c r="FT58" s="54"/>
      <c r="FU58" s="54"/>
      <c r="FV58" s="54"/>
      <c r="FW58" s="54"/>
      <c r="FX58" s="54"/>
      <c r="FY58" s="54"/>
      <c r="FZ58" s="54"/>
      <c r="GA58" s="54"/>
      <c r="GB58" s="54"/>
      <c r="GC58" s="54"/>
      <c r="GD58" s="54"/>
      <c r="GE58" s="54"/>
      <c r="GF58" s="54"/>
      <c r="GG58" s="54"/>
      <c r="GH58" s="54"/>
      <c r="GI58" s="54"/>
      <c r="GJ58" s="54"/>
      <c r="GK58" s="54"/>
      <c r="GL58" s="54"/>
      <c r="GM58" s="54"/>
      <c r="GN58" s="54"/>
      <c r="GO58" s="54"/>
      <c r="GP58" s="54"/>
      <c r="GQ58" s="54"/>
      <c r="GR58" s="54"/>
      <c r="GS58" s="54"/>
      <c r="GT58" s="54"/>
      <c r="GU58" s="54"/>
      <c r="GV58" s="54"/>
      <c r="GW58" s="54"/>
      <c r="GX58" s="54"/>
      <c r="GY58" s="54"/>
      <c r="GZ58" s="54"/>
      <c r="HA58" s="54"/>
      <c r="HB58" s="54"/>
      <c r="HC58" s="54"/>
      <c r="HD58" s="54"/>
      <c r="HE58" s="54"/>
      <c r="HF58" s="54"/>
      <c r="HG58" s="54"/>
      <c r="HH58" s="54"/>
      <c r="HI58" s="54"/>
      <c r="HJ58" s="54"/>
      <c r="HK58" s="54"/>
      <c r="HL58" s="54"/>
      <c r="HM58" s="54"/>
      <c r="HN58" s="54"/>
      <c r="HO58" s="54"/>
      <c r="HP58" s="54"/>
      <c r="HQ58" s="54"/>
      <c r="HR58" s="54"/>
      <c r="HS58" s="54"/>
      <c r="HT58" s="54"/>
      <c r="HU58" s="54"/>
      <c r="HV58" s="54"/>
      <c r="HW58" s="54"/>
      <c r="HX58" s="54"/>
      <c r="HY58" s="54"/>
      <c r="HZ58" s="54"/>
      <c r="IA58" s="54"/>
      <c r="IB58" s="54"/>
      <c r="IC58" s="54"/>
      <c r="ID58" s="54"/>
      <c r="IE58" s="54"/>
      <c r="IF58" s="54"/>
      <c r="IG58" s="54"/>
      <c r="IH58" s="54"/>
      <c r="II58" s="54"/>
      <c r="IJ58" s="54"/>
      <c r="IK58" s="54"/>
      <c r="IL58" s="54"/>
      <c r="IM58" s="54"/>
      <c r="IN58" s="54"/>
      <c r="IO58" s="54"/>
      <c r="IP58" s="54"/>
      <c r="IQ58" s="54"/>
      <c r="IR58" s="54"/>
      <c r="IS58" s="54"/>
      <c r="IT58" s="54"/>
      <c r="IU58" s="54"/>
      <c r="IV58" s="54"/>
      <c r="IW58" s="54"/>
      <c r="IX58" s="54"/>
      <c r="IY58" s="54"/>
      <c r="IZ58" s="54"/>
      <c r="JA58" s="54"/>
      <c r="JB58" s="54"/>
      <c r="JC58" s="54"/>
      <c r="JD58" s="54"/>
      <c r="JE58" s="54"/>
      <c r="JF58" s="54"/>
      <c r="JG58" s="54"/>
      <c r="JH58" s="54"/>
      <c r="JI58" s="54"/>
      <c r="JJ58" s="54"/>
      <c r="JK58" s="54"/>
      <c r="JL58" s="54"/>
      <c r="JM58" s="54"/>
      <c r="JN58" s="54"/>
      <c r="JO58" s="54"/>
      <c r="JP58" s="54"/>
      <c r="JQ58" s="54"/>
      <c r="JR58" s="54"/>
      <c r="JS58" s="54"/>
      <c r="JT58" s="54"/>
      <c r="JU58" s="54"/>
      <c r="JV58" s="54"/>
      <c r="JW58" s="54"/>
      <c r="JX58" s="54"/>
      <c r="JY58" s="54"/>
      <c r="JZ58" s="54"/>
      <c r="KA58" s="54"/>
      <c r="KB58" s="54"/>
      <c r="KC58" s="54"/>
      <c r="KD58" s="54"/>
      <c r="KE58" s="54"/>
      <c r="KF58" s="54"/>
      <c r="KG58" s="54"/>
      <c r="KH58" s="54"/>
      <c r="KI58" s="54"/>
      <c r="KJ58" s="54"/>
      <c r="KK58" s="54"/>
      <c r="KL58" s="54"/>
      <c r="KM58" s="54"/>
      <c r="KN58" s="54"/>
      <c r="KO58" s="54"/>
      <c r="KP58" s="54"/>
      <c r="KQ58" s="54"/>
      <c r="KR58" s="54"/>
      <c r="KS58" s="54"/>
      <c r="KT58" s="54"/>
      <c r="KU58" s="54"/>
      <c r="KV58" s="54"/>
      <c r="KW58" s="54"/>
      <c r="KX58" s="54"/>
      <c r="KY58" s="54"/>
      <c r="KZ58" s="54"/>
      <c r="LA58" s="54"/>
      <c r="LB58" s="54"/>
      <c r="LC58" s="54"/>
      <c r="LD58" s="54"/>
      <c r="LE58" s="54"/>
      <c r="LF58" s="54"/>
      <c r="LG58" s="54"/>
      <c r="LH58" s="54"/>
      <c r="LI58" s="54"/>
      <c r="LJ58" s="54"/>
      <c r="LK58" s="54"/>
      <c r="LL58" s="54"/>
      <c r="LM58" s="54"/>
      <c r="LN58" s="54"/>
      <c r="LO58" s="54"/>
      <c r="LP58" s="54"/>
      <c r="LQ58" s="54"/>
      <c r="LR58" s="54"/>
      <c r="LS58" s="54"/>
      <c r="LT58" s="54"/>
      <c r="LU58" s="54"/>
      <c r="LV58" s="54"/>
      <c r="LW58" s="54"/>
      <c r="LX58" s="54"/>
      <c r="LY58" s="54"/>
      <c r="LZ58" s="54"/>
      <c r="MA58" s="54"/>
      <c r="MB58" s="54"/>
      <c r="MC58" s="54"/>
      <c r="MD58" s="54"/>
      <c r="ME58" s="54"/>
      <c r="MF58" s="54"/>
      <c r="MG58" s="54"/>
      <c r="MH58" s="54"/>
      <c r="MI58" s="54"/>
      <c r="MJ58" s="54"/>
      <c r="MK58" s="54"/>
      <c r="ML58" s="54"/>
      <c r="MM58" s="54"/>
      <c r="MN58" s="54"/>
      <c r="MO58" s="54"/>
      <c r="MP58" s="54"/>
      <c r="MQ58" s="54"/>
      <c r="MR58" s="54"/>
      <c r="MS58" s="54"/>
      <c r="MT58" s="54"/>
      <c r="MU58" s="54"/>
      <c r="MV58" s="54"/>
      <c r="MW58" s="54"/>
      <c r="MX58" s="54"/>
      <c r="MY58" s="54"/>
      <c r="MZ58" s="54"/>
      <c r="NA58" s="54"/>
      <c r="NB58" s="54"/>
      <c r="NC58" s="54"/>
      <c r="ND58" s="54"/>
      <c r="NE58" s="54"/>
      <c r="NF58" s="54"/>
      <c r="NG58" s="54"/>
      <c r="NH58" s="54"/>
      <c r="NI58" s="54"/>
      <c r="NJ58" s="54"/>
      <c r="NK58" s="54"/>
      <c r="NL58" s="54"/>
      <c r="NM58" s="54"/>
      <c r="NN58" s="54"/>
      <c r="NO58" s="54"/>
      <c r="NP58" s="54"/>
      <c r="NQ58" s="54"/>
      <c r="NR58" s="54"/>
      <c r="NS58" s="54"/>
      <c r="NT58" s="54"/>
      <c r="NU58" s="54"/>
      <c r="NV58" s="54"/>
      <c r="NW58" s="54"/>
      <c r="NX58" s="54"/>
      <c r="NY58" s="54"/>
      <c r="NZ58" s="54"/>
      <c r="OA58" s="54"/>
      <c r="OB58" s="54"/>
      <c r="OC58" s="54"/>
      <c r="OD58" s="54"/>
      <c r="OE58" s="54"/>
      <c r="OF58" s="54"/>
      <c r="OG58" s="54"/>
      <c r="OH58" s="54"/>
      <c r="OI58" s="54"/>
    </row>
    <row r="59" spans="1:399" s="43" customFormat="1" ht="30" customHeight="1" x14ac:dyDescent="0.2">
      <c r="A59" s="13"/>
      <c r="B59" s="110" t="s">
        <v>31</v>
      </c>
      <c r="C59" s="111" t="s">
        <v>25</v>
      </c>
      <c r="D59" s="112">
        <f>E57</f>
        <v>30423</v>
      </c>
      <c r="E59" s="112">
        <f>D59</f>
        <v>30423</v>
      </c>
      <c r="F59" s="17"/>
      <c r="G59" s="5"/>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c r="DI59" s="54"/>
      <c r="DJ59" s="54"/>
      <c r="DK59" s="54"/>
      <c r="DL59" s="54"/>
      <c r="DM59" s="54"/>
      <c r="DN59" s="54"/>
      <c r="DO59" s="54"/>
      <c r="DP59" s="54"/>
      <c r="DQ59" s="54"/>
      <c r="DR59" s="54"/>
      <c r="DS59" s="54"/>
      <c r="DT59" s="54"/>
      <c r="DU59" s="54"/>
      <c r="DV59" s="54"/>
      <c r="DW59" s="54"/>
      <c r="DX59" s="54"/>
      <c r="DY59" s="54"/>
      <c r="DZ59" s="54"/>
      <c r="EA59" s="54"/>
      <c r="EB59" s="54"/>
      <c r="EC59" s="54"/>
      <c r="ED59" s="54"/>
      <c r="EE59" s="54"/>
      <c r="EF59" s="54"/>
      <c r="EG59" s="54"/>
      <c r="EH59" s="54"/>
      <c r="EI59" s="54"/>
      <c r="EJ59" s="54"/>
      <c r="EK59" s="54"/>
      <c r="EL59" s="54"/>
      <c r="EM59" s="54"/>
      <c r="EN59" s="54"/>
      <c r="EO59" s="54"/>
      <c r="EP59" s="54"/>
      <c r="EQ59" s="54"/>
      <c r="ER59" s="54"/>
      <c r="ES59" s="54"/>
      <c r="ET59" s="54"/>
      <c r="EU59" s="54"/>
      <c r="EV59" s="54"/>
      <c r="EW59" s="54"/>
      <c r="EX59" s="54"/>
      <c r="EY59" s="54"/>
      <c r="EZ59" s="54"/>
      <c r="FA59" s="54"/>
      <c r="FB59" s="54"/>
      <c r="FC59" s="54"/>
      <c r="FD59" s="54"/>
      <c r="FE59" s="54"/>
      <c r="FF59" s="54"/>
      <c r="FG59" s="54"/>
      <c r="FH59" s="54"/>
      <c r="FI59" s="54"/>
      <c r="FJ59" s="54"/>
      <c r="FK59" s="54"/>
      <c r="FL59" s="54"/>
      <c r="FM59" s="54"/>
      <c r="FN59" s="54"/>
      <c r="FO59" s="54"/>
      <c r="FP59" s="54"/>
      <c r="FQ59" s="54"/>
      <c r="FR59" s="54"/>
      <c r="FS59" s="54"/>
      <c r="FT59" s="54"/>
      <c r="FU59" s="54"/>
      <c r="FV59" s="54"/>
      <c r="FW59" s="54"/>
      <c r="FX59" s="54"/>
      <c r="FY59" s="54"/>
      <c r="FZ59" s="54"/>
      <c r="GA59" s="54"/>
      <c r="GB59" s="54"/>
      <c r="GC59" s="54"/>
      <c r="GD59" s="54"/>
      <c r="GE59" s="54"/>
      <c r="GF59" s="54"/>
      <c r="GG59" s="54"/>
      <c r="GH59" s="54"/>
      <c r="GI59" s="54"/>
      <c r="GJ59" s="54"/>
      <c r="GK59" s="54"/>
      <c r="GL59" s="54"/>
      <c r="GM59" s="54"/>
      <c r="GN59" s="54"/>
      <c r="GO59" s="54"/>
      <c r="GP59" s="54"/>
      <c r="GQ59" s="54"/>
      <c r="GR59" s="54"/>
      <c r="GS59" s="54"/>
      <c r="GT59" s="54"/>
      <c r="GU59" s="54"/>
      <c r="GV59" s="54"/>
      <c r="GW59" s="54"/>
      <c r="GX59" s="54"/>
      <c r="GY59" s="54"/>
      <c r="GZ59" s="54"/>
      <c r="HA59" s="54"/>
      <c r="HB59" s="54"/>
      <c r="HC59" s="54"/>
      <c r="HD59" s="54"/>
      <c r="HE59" s="54"/>
      <c r="HF59" s="54"/>
      <c r="HG59" s="54"/>
      <c r="HH59" s="54"/>
      <c r="HI59" s="54"/>
      <c r="HJ59" s="54"/>
      <c r="HK59" s="54"/>
      <c r="HL59" s="54"/>
      <c r="HM59" s="54"/>
      <c r="HN59" s="54"/>
      <c r="HO59" s="54"/>
      <c r="HP59" s="54"/>
      <c r="HQ59" s="54"/>
      <c r="HR59" s="54"/>
      <c r="HS59" s="54"/>
      <c r="HT59" s="54"/>
      <c r="HU59" s="54"/>
      <c r="HV59" s="54"/>
      <c r="HW59" s="54"/>
      <c r="HX59" s="54"/>
      <c r="HY59" s="54"/>
      <c r="HZ59" s="54"/>
      <c r="IA59" s="54"/>
      <c r="IB59" s="54"/>
      <c r="IC59" s="54"/>
      <c r="ID59" s="54"/>
      <c r="IE59" s="54"/>
      <c r="IF59" s="54"/>
      <c r="IG59" s="54"/>
      <c r="IH59" s="54"/>
      <c r="II59" s="54"/>
      <c r="IJ59" s="54"/>
      <c r="IK59" s="54"/>
      <c r="IL59" s="54"/>
      <c r="IM59" s="54"/>
      <c r="IN59" s="54"/>
      <c r="IO59" s="54"/>
      <c r="IP59" s="54"/>
      <c r="IQ59" s="54"/>
      <c r="IR59" s="54"/>
      <c r="IS59" s="54"/>
      <c r="IT59" s="54"/>
      <c r="IU59" s="54"/>
      <c r="IV59" s="54"/>
      <c r="IW59" s="54"/>
      <c r="IX59" s="54"/>
      <c r="IY59" s="54"/>
      <c r="IZ59" s="54"/>
      <c r="JA59" s="54"/>
      <c r="JB59" s="54"/>
      <c r="JC59" s="54"/>
      <c r="JD59" s="54"/>
      <c r="JE59" s="54"/>
      <c r="JF59" s="54"/>
      <c r="JG59" s="54"/>
      <c r="JH59" s="54"/>
      <c r="JI59" s="54"/>
      <c r="JJ59" s="54"/>
      <c r="JK59" s="54"/>
      <c r="JL59" s="54"/>
      <c r="JM59" s="54"/>
      <c r="JN59" s="54"/>
      <c r="JO59" s="54"/>
      <c r="JP59" s="54"/>
      <c r="JQ59" s="54"/>
      <c r="JR59" s="54"/>
      <c r="JS59" s="54"/>
      <c r="JT59" s="54"/>
      <c r="JU59" s="54"/>
      <c r="JV59" s="54"/>
      <c r="JW59" s="54"/>
      <c r="JX59" s="54"/>
      <c r="JY59" s="54"/>
      <c r="JZ59" s="54"/>
      <c r="KA59" s="54"/>
      <c r="KB59" s="54"/>
      <c r="KC59" s="54"/>
      <c r="KD59" s="54"/>
      <c r="KE59" s="54"/>
      <c r="KF59" s="54"/>
      <c r="KG59" s="54"/>
      <c r="KH59" s="54"/>
      <c r="KI59" s="54"/>
      <c r="KJ59" s="54"/>
      <c r="KK59" s="54"/>
      <c r="KL59" s="54"/>
      <c r="KM59" s="54"/>
      <c r="KN59" s="54"/>
      <c r="KO59" s="54"/>
      <c r="KP59" s="54"/>
      <c r="KQ59" s="54"/>
      <c r="KR59" s="54"/>
      <c r="KS59" s="54"/>
      <c r="KT59" s="54"/>
      <c r="KU59" s="54"/>
      <c r="KV59" s="54"/>
      <c r="KW59" s="54"/>
      <c r="KX59" s="54"/>
      <c r="KY59" s="54"/>
      <c r="KZ59" s="54"/>
      <c r="LA59" s="54"/>
      <c r="LB59" s="54"/>
      <c r="LC59" s="54"/>
      <c r="LD59" s="54"/>
      <c r="LE59" s="54"/>
      <c r="LF59" s="54"/>
      <c r="LG59" s="54"/>
      <c r="LH59" s="54"/>
      <c r="LI59" s="54"/>
      <c r="LJ59" s="54"/>
      <c r="LK59" s="54"/>
      <c r="LL59" s="54"/>
      <c r="LM59" s="54"/>
      <c r="LN59" s="54"/>
      <c r="LO59" s="54"/>
      <c r="LP59" s="54"/>
      <c r="LQ59" s="54"/>
      <c r="LR59" s="54"/>
      <c r="LS59" s="54"/>
      <c r="LT59" s="54"/>
      <c r="LU59" s="54"/>
      <c r="LV59" s="54"/>
      <c r="LW59" s="54"/>
      <c r="LX59" s="54"/>
      <c r="LY59" s="54"/>
      <c r="LZ59" s="54"/>
      <c r="MA59" s="54"/>
      <c r="MB59" s="54"/>
      <c r="MC59" s="54"/>
      <c r="MD59" s="54"/>
      <c r="ME59" s="54"/>
      <c r="MF59" s="54"/>
      <c r="MG59" s="54"/>
      <c r="MH59" s="54"/>
      <c r="MI59" s="54"/>
      <c r="MJ59" s="54"/>
      <c r="MK59" s="54"/>
      <c r="ML59" s="54"/>
      <c r="MM59" s="54"/>
      <c r="MN59" s="54"/>
      <c r="MO59" s="54"/>
      <c r="MP59" s="54"/>
      <c r="MQ59" s="54"/>
      <c r="MR59" s="54"/>
      <c r="MS59" s="54"/>
      <c r="MT59" s="54"/>
      <c r="MU59" s="54"/>
      <c r="MV59" s="54"/>
      <c r="MW59" s="54"/>
      <c r="MX59" s="54"/>
      <c r="MY59" s="54"/>
      <c r="MZ59" s="54"/>
      <c r="NA59" s="54"/>
      <c r="NB59" s="54"/>
      <c r="NC59" s="54"/>
      <c r="ND59" s="54"/>
      <c r="NE59" s="54"/>
      <c r="NF59" s="54"/>
      <c r="NG59" s="54"/>
      <c r="NH59" s="54"/>
      <c r="NI59" s="54"/>
      <c r="NJ59" s="54"/>
      <c r="NK59" s="54"/>
      <c r="NL59" s="54"/>
      <c r="NM59" s="54"/>
      <c r="NN59" s="54"/>
      <c r="NO59" s="54"/>
      <c r="NP59" s="54"/>
      <c r="NQ59" s="54"/>
      <c r="NR59" s="54"/>
      <c r="NS59" s="54"/>
      <c r="NT59" s="54"/>
      <c r="NU59" s="54"/>
      <c r="NV59" s="54"/>
      <c r="NW59" s="54"/>
      <c r="NX59" s="54"/>
      <c r="NY59" s="54"/>
      <c r="NZ59" s="54"/>
      <c r="OA59" s="54"/>
      <c r="OB59" s="54"/>
      <c r="OC59" s="54"/>
      <c r="OD59" s="54"/>
      <c r="OE59" s="54"/>
      <c r="OF59" s="54"/>
      <c r="OG59" s="54"/>
      <c r="OH59" s="54"/>
      <c r="OI59" s="54"/>
    </row>
    <row r="60" spans="1:399" s="43" customFormat="1" ht="30" customHeight="1" x14ac:dyDescent="0.2">
      <c r="A60" s="13"/>
      <c r="B60" s="110" t="s">
        <v>32</v>
      </c>
      <c r="C60" s="111" t="s">
        <v>23</v>
      </c>
      <c r="D60" s="112">
        <f>E58+1</f>
        <v>30424</v>
      </c>
      <c r="E60" s="112">
        <f>D60+13</f>
        <v>30437</v>
      </c>
      <c r="F60" s="17"/>
      <c r="G60" s="5"/>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c r="DI60" s="54"/>
      <c r="DJ60" s="54"/>
      <c r="DK60" s="54"/>
      <c r="DL60" s="54"/>
      <c r="DM60" s="54"/>
      <c r="DN60" s="54"/>
      <c r="DO60" s="54"/>
      <c r="DP60" s="54"/>
      <c r="DQ60" s="54"/>
      <c r="DR60" s="54"/>
      <c r="DS60" s="54"/>
      <c r="DT60" s="54"/>
      <c r="DU60" s="54"/>
      <c r="DV60" s="54"/>
      <c r="DW60" s="54"/>
      <c r="DX60" s="54"/>
      <c r="DY60" s="54"/>
      <c r="DZ60" s="54"/>
      <c r="EA60" s="54"/>
      <c r="EB60" s="54"/>
      <c r="EC60" s="54"/>
      <c r="ED60" s="54"/>
      <c r="EE60" s="54"/>
      <c r="EF60" s="54"/>
      <c r="EG60" s="54"/>
      <c r="EH60" s="54"/>
      <c r="EI60" s="54"/>
      <c r="EJ60" s="54"/>
      <c r="EK60" s="54"/>
      <c r="EL60" s="54"/>
      <c r="EM60" s="54"/>
      <c r="EN60" s="54"/>
      <c r="EO60" s="54"/>
      <c r="EP60" s="54"/>
      <c r="EQ60" s="54"/>
      <c r="ER60" s="54"/>
      <c r="ES60" s="54"/>
      <c r="ET60" s="54"/>
      <c r="EU60" s="54"/>
      <c r="EV60" s="54"/>
      <c r="EW60" s="54"/>
      <c r="EX60" s="54"/>
      <c r="EY60" s="54"/>
      <c r="EZ60" s="54"/>
      <c r="FA60" s="54"/>
      <c r="FB60" s="54"/>
      <c r="FC60" s="54"/>
      <c r="FD60" s="54"/>
      <c r="FE60" s="54"/>
      <c r="FF60" s="54"/>
      <c r="FG60" s="54"/>
      <c r="FH60" s="54"/>
      <c r="FI60" s="54"/>
      <c r="FJ60" s="54"/>
      <c r="FK60" s="54"/>
      <c r="FL60" s="54"/>
      <c r="FM60" s="54"/>
      <c r="FN60" s="54"/>
      <c r="FO60" s="54"/>
      <c r="FP60" s="54"/>
      <c r="FQ60" s="54"/>
      <c r="FR60" s="54"/>
      <c r="FS60" s="54"/>
      <c r="FT60" s="54"/>
      <c r="FU60" s="54"/>
      <c r="FV60" s="54"/>
      <c r="FW60" s="54"/>
      <c r="FX60" s="54"/>
      <c r="FY60" s="54"/>
      <c r="FZ60" s="54"/>
      <c r="GA60" s="54"/>
      <c r="GB60" s="54"/>
      <c r="GC60" s="54"/>
      <c r="GD60" s="54"/>
      <c r="GE60" s="54"/>
      <c r="GF60" s="54"/>
      <c r="GG60" s="54"/>
      <c r="GH60" s="54"/>
      <c r="GI60" s="54"/>
      <c r="GJ60" s="54"/>
      <c r="GK60" s="54"/>
      <c r="GL60" s="54"/>
      <c r="GM60" s="54"/>
      <c r="GN60" s="54"/>
      <c r="GO60" s="54"/>
      <c r="GP60" s="54"/>
      <c r="GQ60" s="54"/>
      <c r="GR60" s="54"/>
      <c r="GS60" s="54"/>
      <c r="GT60" s="54"/>
      <c r="GU60" s="54"/>
      <c r="GV60" s="54"/>
      <c r="GW60" s="54"/>
      <c r="GX60" s="54"/>
      <c r="GY60" s="54"/>
      <c r="GZ60" s="54"/>
      <c r="HA60" s="54"/>
      <c r="HB60" s="54"/>
      <c r="HC60" s="54"/>
      <c r="HD60" s="54"/>
      <c r="HE60" s="54"/>
      <c r="HF60" s="54"/>
      <c r="HG60" s="54"/>
      <c r="HH60" s="54"/>
      <c r="HI60" s="54"/>
      <c r="HJ60" s="54"/>
      <c r="HK60" s="54"/>
      <c r="HL60" s="54"/>
      <c r="HM60" s="54"/>
      <c r="HN60" s="54"/>
      <c r="HO60" s="54"/>
      <c r="HP60" s="54"/>
      <c r="HQ60" s="54"/>
      <c r="HR60" s="54"/>
      <c r="HS60" s="54"/>
      <c r="HT60" s="54"/>
      <c r="HU60" s="54"/>
      <c r="HV60" s="54"/>
      <c r="HW60" s="54"/>
      <c r="HX60" s="54"/>
      <c r="HY60" s="54"/>
      <c r="HZ60" s="54"/>
      <c r="IA60" s="54"/>
      <c r="IB60" s="54"/>
      <c r="IC60" s="54"/>
      <c r="ID60" s="54"/>
      <c r="IE60" s="54"/>
      <c r="IF60" s="54"/>
      <c r="IG60" s="54"/>
      <c r="IH60" s="54"/>
      <c r="II60" s="54"/>
      <c r="IJ60" s="54"/>
      <c r="IK60" s="54"/>
      <c r="IL60" s="54"/>
      <c r="IM60" s="54"/>
      <c r="IN60" s="54"/>
      <c r="IO60" s="54"/>
      <c r="IP60" s="54"/>
      <c r="IQ60" s="54"/>
      <c r="IR60" s="54"/>
      <c r="IS60" s="54"/>
      <c r="IT60" s="54"/>
      <c r="IU60" s="54"/>
      <c r="IV60" s="54"/>
      <c r="IW60" s="54"/>
      <c r="IX60" s="54"/>
      <c r="IY60" s="54"/>
      <c r="IZ60" s="54"/>
      <c r="JA60" s="54"/>
      <c r="JB60" s="54"/>
      <c r="JC60" s="54"/>
      <c r="JD60" s="54"/>
      <c r="JE60" s="54"/>
      <c r="JF60" s="54"/>
      <c r="JG60" s="54"/>
      <c r="JH60" s="54"/>
      <c r="JI60" s="54"/>
      <c r="JJ60" s="54"/>
      <c r="JK60" s="54"/>
      <c r="JL60" s="54"/>
      <c r="JM60" s="54"/>
      <c r="JN60" s="54"/>
      <c r="JO60" s="54"/>
      <c r="JP60" s="54"/>
      <c r="JQ60" s="54"/>
      <c r="JR60" s="54"/>
      <c r="JS60" s="54"/>
      <c r="JT60" s="54"/>
      <c r="JU60" s="54"/>
      <c r="JV60" s="54"/>
      <c r="JW60" s="54"/>
      <c r="JX60" s="54"/>
      <c r="JY60" s="54"/>
      <c r="JZ60" s="54"/>
      <c r="KA60" s="54"/>
      <c r="KB60" s="54"/>
      <c r="KC60" s="54"/>
      <c r="KD60" s="54"/>
      <c r="KE60" s="54"/>
      <c r="KF60" s="54"/>
      <c r="KG60" s="54"/>
      <c r="KH60" s="54"/>
      <c r="KI60" s="54"/>
      <c r="KJ60" s="54"/>
      <c r="KK60" s="54"/>
      <c r="KL60" s="54"/>
      <c r="KM60" s="54"/>
      <c r="KN60" s="54"/>
      <c r="KO60" s="54"/>
      <c r="KP60" s="54"/>
      <c r="KQ60" s="54"/>
      <c r="KR60" s="54"/>
      <c r="KS60" s="54"/>
      <c r="KT60" s="54"/>
      <c r="KU60" s="54"/>
      <c r="KV60" s="54"/>
      <c r="KW60" s="54"/>
      <c r="KX60" s="54"/>
      <c r="KY60" s="54"/>
      <c r="KZ60" s="54"/>
      <c r="LA60" s="54"/>
      <c r="LB60" s="54"/>
      <c r="LC60" s="54"/>
      <c r="LD60" s="54"/>
      <c r="LE60" s="54"/>
      <c r="LF60" s="54"/>
      <c r="LG60" s="54"/>
      <c r="LH60" s="54"/>
      <c r="LI60" s="54"/>
      <c r="LJ60" s="54"/>
      <c r="LK60" s="54"/>
      <c r="LL60" s="54"/>
      <c r="LM60" s="54"/>
      <c r="LN60" s="54"/>
      <c r="LO60" s="54"/>
      <c r="LP60" s="54"/>
      <c r="LQ60" s="54"/>
      <c r="LR60" s="54"/>
      <c r="LS60" s="54"/>
      <c r="LT60" s="54"/>
      <c r="LU60" s="54"/>
      <c r="LV60" s="54"/>
      <c r="LW60" s="54"/>
      <c r="LX60" s="54"/>
      <c r="LY60" s="54"/>
      <c r="LZ60" s="54"/>
      <c r="MA60" s="54"/>
      <c r="MB60" s="54"/>
      <c r="MC60" s="54"/>
      <c r="MD60" s="54"/>
      <c r="ME60" s="54"/>
      <c r="MF60" s="54"/>
      <c r="MG60" s="54"/>
      <c r="MH60" s="54"/>
      <c r="MI60" s="54"/>
      <c r="MJ60" s="54"/>
      <c r="MK60" s="54"/>
      <c r="ML60" s="54"/>
      <c r="MM60" s="54"/>
      <c r="MN60" s="54"/>
      <c r="MO60" s="54"/>
      <c r="MP60" s="54"/>
      <c r="MQ60" s="54"/>
      <c r="MR60" s="54"/>
      <c r="MS60" s="54"/>
      <c r="MT60" s="54"/>
      <c r="MU60" s="54"/>
      <c r="MV60" s="54"/>
      <c r="MW60" s="54"/>
      <c r="MX60" s="54"/>
      <c r="MY60" s="54"/>
      <c r="MZ60" s="54"/>
      <c r="NA60" s="54"/>
      <c r="NB60" s="54"/>
      <c r="NC60" s="54"/>
      <c r="ND60" s="54"/>
      <c r="NE60" s="54"/>
      <c r="NF60" s="54"/>
      <c r="NG60" s="54"/>
      <c r="NH60" s="54"/>
      <c r="NI60" s="54"/>
      <c r="NJ60" s="54"/>
      <c r="NK60" s="54"/>
      <c r="NL60" s="54"/>
      <c r="NM60" s="54"/>
      <c r="NN60" s="54"/>
      <c r="NO60" s="54"/>
      <c r="NP60" s="54"/>
      <c r="NQ60" s="54"/>
      <c r="NR60" s="54"/>
      <c r="NS60" s="54"/>
      <c r="NT60" s="54"/>
      <c r="NU60" s="54"/>
      <c r="NV60" s="54"/>
      <c r="NW60" s="54"/>
      <c r="NX60" s="54"/>
      <c r="NY60" s="54"/>
      <c r="NZ60" s="54"/>
      <c r="OA60" s="54"/>
      <c r="OB60" s="54"/>
      <c r="OC60" s="54"/>
      <c r="OD60" s="54"/>
      <c r="OE60" s="54"/>
      <c r="OF60" s="54"/>
      <c r="OG60" s="54"/>
      <c r="OH60" s="54"/>
      <c r="OI60" s="54"/>
    </row>
    <row r="61" spans="1:399" s="43" customFormat="1" ht="30" customHeight="1" x14ac:dyDescent="0.2">
      <c r="A61" s="13"/>
      <c r="B61" s="110" t="s">
        <v>33</v>
      </c>
      <c r="C61" s="111" t="s">
        <v>25</v>
      </c>
      <c r="D61" s="112">
        <f>E59+1</f>
        <v>30424</v>
      </c>
      <c r="E61" s="112">
        <f>D61+13</f>
        <v>30437</v>
      </c>
      <c r="F61" s="17"/>
      <c r="G61" s="5"/>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c r="DI61" s="54"/>
      <c r="DJ61" s="54"/>
      <c r="DK61" s="54"/>
      <c r="DL61" s="54"/>
      <c r="DM61" s="54"/>
      <c r="DN61" s="54"/>
      <c r="DO61" s="54"/>
      <c r="DP61" s="54"/>
      <c r="DQ61" s="54"/>
      <c r="DR61" s="54"/>
      <c r="DS61" s="54"/>
      <c r="DT61" s="54"/>
      <c r="DU61" s="54"/>
      <c r="DV61" s="54"/>
      <c r="DW61" s="54"/>
      <c r="DX61" s="54"/>
      <c r="DY61" s="54"/>
      <c r="DZ61" s="54"/>
      <c r="EA61" s="54"/>
      <c r="EB61" s="54"/>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4"/>
      <c r="IP61" s="54"/>
      <c r="IQ61" s="54"/>
      <c r="IR61" s="54"/>
      <c r="IS61" s="54"/>
      <c r="IT61" s="54"/>
      <c r="IU61" s="54"/>
      <c r="IV61" s="54"/>
      <c r="IW61" s="54"/>
      <c r="IX61" s="54"/>
      <c r="IY61" s="54"/>
      <c r="IZ61" s="54"/>
      <c r="JA61" s="54"/>
      <c r="JB61" s="54"/>
      <c r="JC61" s="54"/>
      <c r="JD61" s="54"/>
      <c r="JE61" s="54"/>
      <c r="JF61" s="54"/>
      <c r="JG61" s="54"/>
      <c r="JH61" s="54"/>
      <c r="JI61" s="54"/>
      <c r="JJ61" s="54"/>
      <c r="JK61" s="54"/>
      <c r="JL61" s="54"/>
      <c r="JM61" s="54"/>
      <c r="JN61" s="54"/>
      <c r="JO61" s="54"/>
      <c r="JP61" s="54"/>
      <c r="JQ61" s="54"/>
      <c r="JR61" s="54"/>
      <c r="JS61" s="54"/>
      <c r="JT61" s="54"/>
      <c r="JU61" s="54"/>
      <c r="JV61" s="54"/>
      <c r="JW61" s="54"/>
      <c r="JX61" s="54"/>
      <c r="JY61" s="54"/>
      <c r="JZ61" s="54"/>
      <c r="KA61" s="54"/>
      <c r="KB61" s="54"/>
      <c r="KC61" s="54"/>
      <c r="KD61" s="54"/>
      <c r="KE61" s="54"/>
      <c r="KF61" s="54"/>
      <c r="KG61" s="54"/>
      <c r="KH61" s="54"/>
      <c r="KI61" s="54"/>
      <c r="KJ61" s="54"/>
      <c r="KK61" s="54"/>
      <c r="KL61" s="54"/>
      <c r="KM61" s="54"/>
      <c r="KN61" s="54"/>
      <c r="KO61" s="54"/>
      <c r="KP61" s="54"/>
      <c r="KQ61" s="54"/>
      <c r="KR61" s="54"/>
      <c r="KS61" s="54"/>
      <c r="KT61" s="54"/>
      <c r="KU61" s="54"/>
      <c r="KV61" s="54"/>
      <c r="KW61" s="54"/>
      <c r="KX61" s="54"/>
      <c r="KY61" s="54"/>
      <c r="KZ61" s="54"/>
      <c r="LA61" s="54"/>
      <c r="LB61" s="54"/>
      <c r="LC61" s="54"/>
      <c r="LD61" s="54"/>
      <c r="LE61" s="54"/>
      <c r="LF61" s="54"/>
      <c r="LG61" s="54"/>
      <c r="LH61" s="54"/>
      <c r="LI61" s="54"/>
      <c r="LJ61" s="54"/>
      <c r="LK61" s="54"/>
      <c r="LL61" s="54"/>
      <c r="LM61" s="54"/>
      <c r="LN61" s="54"/>
      <c r="LO61" s="54"/>
      <c r="LP61" s="54"/>
      <c r="LQ61" s="54"/>
      <c r="LR61" s="54"/>
      <c r="LS61" s="54"/>
      <c r="LT61" s="54"/>
      <c r="LU61" s="54"/>
      <c r="LV61" s="54"/>
      <c r="LW61" s="54"/>
      <c r="LX61" s="54"/>
      <c r="LY61" s="54"/>
      <c r="LZ61" s="54"/>
      <c r="MA61" s="54"/>
      <c r="MB61" s="54"/>
      <c r="MC61" s="54"/>
      <c r="MD61" s="54"/>
      <c r="ME61" s="54"/>
      <c r="MF61" s="54"/>
      <c r="MG61" s="54"/>
      <c r="MH61" s="54"/>
      <c r="MI61" s="54"/>
      <c r="MJ61" s="54"/>
      <c r="MK61" s="54"/>
      <c r="ML61" s="54"/>
      <c r="MM61" s="54"/>
      <c r="MN61" s="54"/>
      <c r="MO61" s="54"/>
      <c r="MP61" s="54"/>
      <c r="MQ61" s="54"/>
      <c r="MR61" s="54"/>
      <c r="MS61" s="54"/>
      <c r="MT61" s="54"/>
      <c r="MU61" s="54"/>
      <c r="MV61" s="54"/>
      <c r="MW61" s="54"/>
      <c r="MX61" s="54"/>
      <c r="MY61" s="54"/>
      <c r="MZ61" s="54"/>
      <c r="NA61" s="54"/>
      <c r="NB61" s="54"/>
      <c r="NC61" s="54"/>
      <c r="ND61" s="54"/>
      <c r="NE61" s="54"/>
      <c r="NF61" s="54"/>
      <c r="NG61" s="54"/>
      <c r="NH61" s="54"/>
      <c r="NI61" s="54"/>
      <c r="NJ61" s="54"/>
      <c r="NK61" s="54"/>
      <c r="NL61" s="54"/>
      <c r="NM61" s="54"/>
      <c r="NN61" s="54"/>
      <c r="NO61" s="54"/>
      <c r="NP61" s="54"/>
      <c r="NQ61" s="54"/>
      <c r="NR61" s="54"/>
      <c r="NS61" s="54"/>
      <c r="NT61" s="54"/>
      <c r="NU61" s="54"/>
      <c r="NV61" s="54"/>
      <c r="NW61" s="54"/>
      <c r="NX61" s="54"/>
      <c r="NY61" s="54"/>
      <c r="NZ61" s="54"/>
      <c r="OA61" s="54"/>
      <c r="OB61" s="54"/>
      <c r="OC61" s="54"/>
      <c r="OD61" s="54"/>
      <c r="OE61" s="54"/>
      <c r="OF61" s="54"/>
      <c r="OG61" s="54"/>
      <c r="OH61" s="54"/>
      <c r="OI61" s="54"/>
    </row>
    <row r="62" spans="1:399" s="43" customFormat="1" ht="30" customHeight="1" x14ac:dyDescent="0.2">
      <c r="A62" s="13"/>
      <c r="B62" s="110" t="s">
        <v>34</v>
      </c>
      <c r="C62" s="111" t="s">
        <v>15</v>
      </c>
      <c r="D62" s="112">
        <f>E60</f>
        <v>30437</v>
      </c>
      <c r="E62" s="112">
        <f>D62</f>
        <v>30437</v>
      </c>
      <c r="F62" s="17"/>
      <c r="G62" s="5"/>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row>
    <row r="63" spans="1:399" s="43" customFormat="1" ht="30" customHeight="1" x14ac:dyDescent="0.2">
      <c r="A63" s="13"/>
      <c r="B63" s="110" t="s">
        <v>35</v>
      </c>
      <c r="C63" s="111" t="s">
        <v>17</v>
      </c>
      <c r="D63" s="112">
        <f>E61</f>
        <v>30437</v>
      </c>
      <c r="E63" s="112">
        <f>D63</f>
        <v>30437</v>
      </c>
      <c r="F63" s="17"/>
      <c r="G63" s="5"/>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c r="DI63" s="54"/>
      <c r="DJ63" s="54"/>
      <c r="DK63" s="54"/>
      <c r="DL63" s="54"/>
      <c r="DM63" s="54"/>
      <c r="DN63" s="54"/>
      <c r="DO63" s="54"/>
      <c r="DP63" s="54"/>
      <c r="DQ63" s="54"/>
      <c r="DR63" s="54"/>
      <c r="DS63" s="54"/>
      <c r="DT63" s="54"/>
      <c r="DU63" s="54"/>
      <c r="DV63" s="54"/>
      <c r="DW63" s="54"/>
      <c r="DX63" s="54"/>
      <c r="DY63" s="54"/>
      <c r="DZ63" s="54"/>
      <c r="EA63" s="54"/>
      <c r="EB63" s="54"/>
      <c r="EC63" s="54"/>
      <c r="ED63" s="54"/>
      <c r="EE63" s="54"/>
      <c r="EF63" s="54"/>
      <c r="EG63" s="54"/>
      <c r="EH63" s="54"/>
      <c r="EI63" s="54"/>
      <c r="EJ63" s="54"/>
      <c r="EK63" s="54"/>
      <c r="EL63" s="54"/>
      <c r="EM63" s="54"/>
      <c r="EN63" s="54"/>
      <c r="EO63" s="54"/>
      <c r="EP63" s="54"/>
      <c r="EQ63" s="54"/>
      <c r="ER63" s="54"/>
      <c r="ES63" s="54"/>
      <c r="ET63" s="54"/>
      <c r="EU63" s="54"/>
      <c r="EV63" s="54"/>
      <c r="EW63" s="54"/>
      <c r="EX63" s="54"/>
      <c r="EY63" s="54"/>
      <c r="EZ63" s="54"/>
      <c r="FA63" s="54"/>
      <c r="FB63" s="54"/>
      <c r="FC63" s="54"/>
      <c r="FD63" s="54"/>
      <c r="FE63" s="54"/>
      <c r="FF63" s="54"/>
      <c r="FG63" s="54"/>
      <c r="FH63" s="54"/>
      <c r="FI63" s="54"/>
      <c r="FJ63" s="54"/>
      <c r="FK63" s="54"/>
      <c r="FL63" s="54"/>
      <c r="FM63" s="54"/>
      <c r="FN63" s="54"/>
      <c r="FO63" s="54"/>
      <c r="FP63" s="54"/>
      <c r="FQ63" s="54"/>
      <c r="FR63" s="54"/>
      <c r="FS63" s="54"/>
      <c r="FT63" s="54"/>
      <c r="FU63" s="54"/>
      <c r="FV63" s="54"/>
      <c r="FW63" s="54"/>
      <c r="FX63" s="54"/>
      <c r="FY63" s="54"/>
      <c r="FZ63" s="54"/>
      <c r="GA63" s="54"/>
      <c r="GB63" s="54"/>
      <c r="GC63" s="54"/>
      <c r="GD63" s="54"/>
      <c r="GE63" s="54"/>
      <c r="GF63" s="54"/>
      <c r="GG63" s="54"/>
      <c r="GH63" s="54"/>
      <c r="GI63" s="54"/>
      <c r="GJ63" s="54"/>
      <c r="GK63" s="54"/>
      <c r="GL63" s="54"/>
      <c r="GM63" s="54"/>
      <c r="GN63" s="54"/>
      <c r="GO63" s="54"/>
      <c r="GP63" s="54"/>
      <c r="GQ63" s="54"/>
      <c r="GR63" s="54"/>
      <c r="GS63" s="54"/>
      <c r="GT63" s="54"/>
      <c r="GU63" s="54"/>
      <c r="GV63" s="54"/>
      <c r="GW63" s="54"/>
      <c r="GX63" s="54"/>
      <c r="GY63" s="54"/>
      <c r="GZ63" s="54"/>
      <c r="HA63" s="54"/>
      <c r="HB63" s="54"/>
      <c r="HC63" s="54"/>
      <c r="HD63" s="54"/>
      <c r="HE63" s="54"/>
      <c r="HF63" s="54"/>
      <c r="HG63" s="54"/>
      <c r="HH63" s="54"/>
      <c r="HI63" s="54"/>
      <c r="HJ63" s="54"/>
      <c r="HK63" s="54"/>
      <c r="HL63" s="54"/>
      <c r="HM63" s="54"/>
      <c r="HN63" s="54"/>
      <c r="HO63" s="54"/>
      <c r="HP63" s="54"/>
      <c r="HQ63" s="54"/>
      <c r="HR63" s="54"/>
      <c r="HS63" s="54"/>
      <c r="HT63" s="54"/>
      <c r="HU63" s="54"/>
      <c r="HV63" s="54"/>
      <c r="HW63" s="54"/>
      <c r="HX63" s="54"/>
      <c r="HY63" s="54"/>
      <c r="HZ63" s="54"/>
      <c r="IA63" s="54"/>
      <c r="IB63" s="54"/>
      <c r="IC63" s="54"/>
      <c r="ID63" s="54"/>
      <c r="IE63" s="54"/>
      <c r="IF63" s="54"/>
      <c r="IG63" s="54"/>
      <c r="IH63" s="54"/>
      <c r="II63" s="54"/>
      <c r="IJ63" s="54"/>
      <c r="IK63" s="54"/>
      <c r="IL63" s="54"/>
      <c r="IM63" s="54"/>
      <c r="IN63" s="54"/>
      <c r="IO63" s="54"/>
      <c r="IP63" s="54"/>
      <c r="IQ63" s="54"/>
      <c r="IR63" s="54"/>
      <c r="IS63" s="54"/>
      <c r="IT63" s="54"/>
      <c r="IU63" s="54"/>
      <c r="IV63" s="54"/>
      <c r="IW63" s="54"/>
      <c r="IX63" s="54"/>
      <c r="IY63" s="54"/>
      <c r="IZ63" s="54"/>
      <c r="JA63" s="54"/>
      <c r="JB63" s="54"/>
      <c r="JC63" s="54"/>
      <c r="JD63" s="54"/>
      <c r="JE63" s="54"/>
      <c r="JF63" s="54"/>
      <c r="JG63" s="54"/>
      <c r="JH63" s="54"/>
      <c r="JI63" s="54"/>
      <c r="JJ63" s="54"/>
      <c r="JK63" s="54"/>
      <c r="JL63" s="54"/>
      <c r="JM63" s="54"/>
      <c r="JN63" s="54"/>
      <c r="JO63" s="54"/>
      <c r="JP63" s="54"/>
      <c r="JQ63" s="54"/>
      <c r="JR63" s="54"/>
      <c r="JS63" s="54"/>
      <c r="JT63" s="54"/>
      <c r="JU63" s="54"/>
      <c r="JV63" s="54"/>
      <c r="JW63" s="54"/>
      <c r="JX63" s="54"/>
      <c r="JY63" s="54"/>
      <c r="JZ63" s="54"/>
      <c r="KA63" s="54"/>
      <c r="KB63" s="54"/>
      <c r="KC63" s="54"/>
      <c r="KD63" s="54"/>
      <c r="KE63" s="54"/>
      <c r="KF63" s="54"/>
      <c r="KG63" s="54"/>
      <c r="KH63" s="54"/>
      <c r="KI63" s="54"/>
      <c r="KJ63" s="54"/>
      <c r="KK63" s="54"/>
      <c r="KL63" s="54"/>
      <c r="KM63" s="54"/>
      <c r="KN63" s="54"/>
      <c r="KO63" s="54"/>
      <c r="KP63" s="54"/>
      <c r="KQ63" s="54"/>
      <c r="KR63" s="54"/>
      <c r="KS63" s="54"/>
      <c r="KT63" s="54"/>
      <c r="KU63" s="54"/>
      <c r="KV63" s="54"/>
      <c r="KW63" s="54"/>
      <c r="KX63" s="54"/>
      <c r="KY63" s="54"/>
      <c r="KZ63" s="54"/>
      <c r="LA63" s="54"/>
      <c r="LB63" s="54"/>
      <c r="LC63" s="54"/>
      <c r="LD63" s="54"/>
      <c r="LE63" s="54"/>
      <c r="LF63" s="54"/>
      <c r="LG63" s="54"/>
      <c r="LH63" s="54"/>
      <c r="LI63" s="54"/>
      <c r="LJ63" s="54"/>
      <c r="LK63" s="54"/>
      <c r="LL63" s="54"/>
      <c r="LM63" s="54"/>
      <c r="LN63" s="54"/>
      <c r="LO63" s="54"/>
      <c r="LP63" s="54"/>
      <c r="LQ63" s="54"/>
      <c r="LR63" s="54"/>
      <c r="LS63" s="54"/>
      <c r="LT63" s="54"/>
      <c r="LU63" s="54"/>
      <c r="LV63" s="54"/>
      <c r="LW63" s="54"/>
      <c r="LX63" s="54"/>
      <c r="LY63" s="54"/>
      <c r="LZ63" s="54"/>
      <c r="MA63" s="54"/>
      <c r="MB63" s="54"/>
      <c r="MC63" s="54"/>
      <c r="MD63" s="54"/>
      <c r="ME63" s="54"/>
      <c r="MF63" s="54"/>
      <c r="MG63" s="54"/>
      <c r="MH63" s="54"/>
      <c r="MI63" s="54"/>
      <c r="MJ63" s="54"/>
      <c r="MK63" s="54"/>
      <c r="ML63" s="54"/>
      <c r="MM63" s="54"/>
      <c r="MN63" s="54"/>
      <c r="MO63" s="54"/>
      <c r="MP63" s="54"/>
      <c r="MQ63" s="54"/>
      <c r="MR63" s="54"/>
      <c r="MS63" s="54"/>
      <c r="MT63" s="54"/>
      <c r="MU63" s="54"/>
      <c r="MV63" s="54"/>
      <c r="MW63" s="54"/>
      <c r="MX63" s="54"/>
      <c r="MY63" s="54"/>
      <c r="MZ63" s="54"/>
      <c r="NA63" s="54"/>
      <c r="NB63" s="54"/>
      <c r="NC63" s="54"/>
      <c r="ND63" s="54"/>
      <c r="NE63" s="54"/>
      <c r="NF63" s="54"/>
      <c r="NG63" s="54"/>
      <c r="NH63" s="54"/>
      <c r="NI63" s="54"/>
      <c r="NJ63" s="54"/>
      <c r="NK63" s="54"/>
      <c r="NL63" s="54"/>
      <c r="NM63" s="54"/>
      <c r="NN63" s="54"/>
      <c r="NO63" s="54"/>
      <c r="NP63" s="54"/>
      <c r="NQ63" s="54"/>
      <c r="NR63" s="54"/>
      <c r="NS63" s="54"/>
      <c r="NT63" s="54"/>
      <c r="NU63" s="54"/>
      <c r="NV63" s="54"/>
      <c r="NW63" s="54"/>
      <c r="NX63" s="54"/>
      <c r="NY63" s="54"/>
      <c r="NZ63" s="54"/>
      <c r="OA63" s="54"/>
      <c r="OB63" s="54"/>
      <c r="OC63" s="54"/>
      <c r="OD63" s="54"/>
      <c r="OE63" s="54"/>
      <c r="OF63" s="54"/>
      <c r="OG63" s="54"/>
      <c r="OH63" s="54"/>
      <c r="OI63" s="54"/>
    </row>
    <row r="64" spans="1:399" s="43" customFormat="1" ht="30" customHeight="1" x14ac:dyDescent="0.2">
      <c r="A64" s="13"/>
      <c r="B64" s="110" t="s">
        <v>36</v>
      </c>
      <c r="C64" s="111" t="s">
        <v>12</v>
      </c>
      <c r="D64" s="112">
        <f>E64-2</f>
        <v>30435</v>
      </c>
      <c r="E64" s="112">
        <f>E63</f>
        <v>30437</v>
      </c>
      <c r="F64" s="17"/>
      <c r="G64" s="5"/>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c r="DI64" s="54"/>
      <c r="DJ64" s="54"/>
      <c r="DK64" s="54"/>
      <c r="DL64" s="54"/>
      <c r="DM64" s="54"/>
      <c r="DN64" s="54"/>
      <c r="DO64" s="54"/>
      <c r="DP64" s="54"/>
      <c r="DQ64" s="54"/>
      <c r="DR64" s="54"/>
      <c r="DS64" s="54"/>
      <c r="DT64" s="54"/>
      <c r="DU64" s="54"/>
      <c r="DV64" s="54"/>
      <c r="DW64" s="54"/>
      <c r="DX64" s="54"/>
      <c r="DY64" s="54"/>
      <c r="DZ64" s="54"/>
      <c r="EA64" s="54"/>
      <c r="EB64" s="54"/>
      <c r="EC64" s="54"/>
      <c r="ED64" s="54"/>
      <c r="EE64" s="54"/>
      <c r="EF64" s="54"/>
      <c r="EG64" s="54"/>
      <c r="EH64" s="54"/>
      <c r="EI64" s="54"/>
      <c r="EJ64" s="54"/>
      <c r="EK64" s="54"/>
      <c r="EL64" s="54"/>
      <c r="EM64" s="54"/>
      <c r="EN64" s="54"/>
      <c r="EO64" s="54"/>
      <c r="EP64" s="54"/>
      <c r="EQ64" s="54"/>
      <c r="ER64" s="54"/>
      <c r="ES64" s="54"/>
      <c r="ET64" s="54"/>
      <c r="EU64" s="54"/>
      <c r="EV64" s="54"/>
      <c r="EW64" s="54"/>
      <c r="EX64" s="54"/>
      <c r="EY64" s="54"/>
      <c r="EZ64" s="54"/>
      <c r="FA64" s="54"/>
      <c r="FB64" s="54"/>
      <c r="FC64" s="54"/>
      <c r="FD64" s="54"/>
      <c r="FE64" s="54"/>
      <c r="FF64" s="54"/>
      <c r="FG64" s="54"/>
      <c r="FH64" s="54"/>
      <c r="FI64" s="54"/>
      <c r="FJ64" s="54"/>
      <c r="FK64" s="54"/>
      <c r="FL64" s="54"/>
      <c r="FM64" s="54"/>
      <c r="FN64" s="54"/>
      <c r="FO64" s="54"/>
      <c r="FP64" s="54"/>
      <c r="FQ64" s="54"/>
      <c r="FR64" s="54"/>
      <c r="FS64" s="54"/>
      <c r="FT64" s="54"/>
      <c r="FU64" s="54"/>
      <c r="FV64" s="54"/>
      <c r="FW64" s="54"/>
      <c r="FX64" s="54"/>
      <c r="FY64" s="54"/>
      <c r="FZ64" s="54"/>
      <c r="GA64" s="54"/>
      <c r="GB64" s="54"/>
      <c r="GC64" s="54"/>
      <c r="GD64" s="54"/>
      <c r="GE64" s="54"/>
      <c r="GF64" s="54"/>
      <c r="GG64" s="54"/>
      <c r="GH64" s="54"/>
      <c r="GI64" s="54"/>
      <c r="GJ64" s="54"/>
      <c r="GK64" s="54"/>
      <c r="GL64" s="54"/>
      <c r="GM64" s="54"/>
      <c r="GN64" s="54"/>
      <c r="GO64" s="54"/>
      <c r="GP64" s="54"/>
      <c r="GQ64" s="54"/>
      <c r="GR64" s="54"/>
      <c r="GS64" s="54"/>
      <c r="GT64" s="54"/>
      <c r="GU64" s="54"/>
      <c r="GV64" s="54"/>
      <c r="GW64" s="54"/>
      <c r="GX64" s="54"/>
      <c r="GY64" s="54"/>
      <c r="GZ64" s="54"/>
      <c r="HA64" s="54"/>
      <c r="HB64" s="54"/>
      <c r="HC64" s="54"/>
      <c r="HD64" s="54"/>
      <c r="HE64" s="54"/>
      <c r="HF64" s="54"/>
      <c r="HG64" s="54"/>
      <c r="HH64" s="54"/>
      <c r="HI64" s="54"/>
      <c r="HJ64" s="54"/>
      <c r="HK64" s="54"/>
      <c r="HL64" s="54"/>
      <c r="HM64" s="54"/>
      <c r="HN64" s="54"/>
      <c r="HO64" s="54"/>
      <c r="HP64" s="54"/>
      <c r="HQ64" s="54"/>
      <c r="HR64" s="54"/>
      <c r="HS64" s="54"/>
      <c r="HT64" s="54"/>
      <c r="HU64" s="54"/>
      <c r="HV64" s="54"/>
      <c r="HW64" s="54"/>
      <c r="HX64" s="54"/>
      <c r="HY64" s="54"/>
      <c r="HZ64" s="54"/>
      <c r="IA64" s="54"/>
      <c r="IB64" s="54"/>
      <c r="IC64" s="54"/>
      <c r="ID64" s="54"/>
      <c r="IE64" s="54"/>
      <c r="IF64" s="54"/>
      <c r="IG64" s="54"/>
      <c r="IH64" s="54"/>
      <c r="II64" s="54"/>
      <c r="IJ64" s="54"/>
      <c r="IK64" s="54"/>
      <c r="IL64" s="54"/>
      <c r="IM64" s="54"/>
      <c r="IN64" s="54"/>
      <c r="IO64" s="54"/>
      <c r="IP64" s="54"/>
      <c r="IQ64" s="54"/>
      <c r="IR64" s="54"/>
      <c r="IS64" s="54"/>
      <c r="IT64" s="54"/>
      <c r="IU64" s="54"/>
      <c r="IV64" s="54"/>
      <c r="IW64" s="54"/>
      <c r="IX64" s="54"/>
      <c r="IY64" s="54"/>
      <c r="IZ64" s="54"/>
      <c r="JA64" s="54"/>
      <c r="JB64" s="54"/>
      <c r="JC64" s="54"/>
      <c r="JD64" s="54"/>
      <c r="JE64" s="54"/>
      <c r="JF64" s="54"/>
      <c r="JG64" s="54"/>
      <c r="JH64" s="54"/>
      <c r="JI64" s="54"/>
      <c r="JJ64" s="54"/>
      <c r="JK64" s="54"/>
      <c r="JL64" s="54"/>
      <c r="JM64" s="54"/>
      <c r="JN64" s="54"/>
      <c r="JO64" s="54"/>
      <c r="JP64" s="54"/>
      <c r="JQ64" s="54"/>
      <c r="JR64" s="54"/>
      <c r="JS64" s="54"/>
      <c r="JT64" s="54"/>
      <c r="JU64" s="54"/>
      <c r="JV64" s="54"/>
      <c r="JW64" s="54"/>
      <c r="JX64" s="54"/>
      <c r="JY64" s="54"/>
      <c r="JZ64" s="54"/>
      <c r="KA64" s="54"/>
      <c r="KB64" s="54"/>
      <c r="KC64" s="54"/>
      <c r="KD64" s="54"/>
      <c r="KE64" s="54"/>
      <c r="KF64" s="54"/>
      <c r="KG64" s="54"/>
      <c r="KH64" s="54"/>
      <c r="KI64" s="54"/>
      <c r="KJ64" s="54"/>
      <c r="KK64" s="54"/>
      <c r="KL64" s="54"/>
      <c r="KM64" s="54"/>
      <c r="KN64" s="54"/>
      <c r="KO64" s="54"/>
      <c r="KP64" s="54"/>
      <c r="KQ64" s="54"/>
      <c r="KR64" s="54"/>
      <c r="KS64" s="54"/>
      <c r="KT64" s="54"/>
      <c r="KU64" s="54"/>
      <c r="KV64" s="54"/>
      <c r="KW64" s="54"/>
      <c r="KX64" s="54"/>
      <c r="KY64" s="54"/>
      <c r="KZ64" s="54"/>
      <c r="LA64" s="54"/>
      <c r="LB64" s="54"/>
      <c r="LC64" s="54"/>
      <c r="LD64" s="54"/>
      <c r="LE64" s="54"/>
      <c r="LF64" s="54"/>
      <c r="LG64" s="54"/>
      <c r="LH64" s="54"/>
      <c r="LI64" s="54"/>
      <c r="LJ64" s="54"/>
      <c r="LK64" s="54"/>
      <c r="LL64" s="54"/>
      <c r="LM64" s="54"/>
      <c r="LN64" s="54"/>
      <c r="LO64" s="54"/>
      <c r="LP64" s="54"/>
      <c r="LQ64" s="54"/>
      <c r="LR64" s="54"/>
      <c r="LS64" s="54"/>
      <c r="LT64" s="54"/>
      <c r="LU64" s="54"/>
      <c r="LV64" s="54"/>
      <c r="LW64" s="54"/>
      <c r="LX64" s="54"/>
      <c r="LY64" s="54"/>
      <c r="LZ64" s="54"/>
      <c r="MA64" s="54"/>
      <c r="MB64" s="54"/>
      <c r="MC64" s="54"/>
      <c r="MD64" s="54"/>
      <c r="ME64" s="54"/>
      <c r="MF64" s="54"/>
      <c r="MG64" s="54"/>
      <c r="MH64" s="54"/>
      <c r="MI64" s="54"/>
      <c r="MJ64" s="54"/>
      <c r="MK64" s="54"/>
      <c r="ML64" s="54"/>
      <c r="MM64" s="54"/>
      <c r="MN64" s="54"/>
      <c r="MO64" s="54"/>
      <c r="MP64" s="54"/>
      <c r="MQ64" s="54"/>
      <c r="MR64" s="54"/>
      <c r="MS64" s="54"/>
      <c r="MT64" s="54"/>
      <c r="MU64" s="54"/>
      <c r="MV64" s="54"/>
      <c r="MW64" s="54"/>
      <c r="MX64" s="54"/>
      <c r="MY64" s="54"/>
      <c r="MZ64" s="54"/>
      <c r="NA64" s="54"/>
      <c r="NB64" s="54"/>
      <c r="NC64" s="54"/>
      <c r="ND64" s="54"/>
      <c r="NE64" s="54"/>
      <c r="NF64" s="54"/>
      <c r="NG64" s="54"/>
      <c r="NH64" s="54"/>
      <c r="NI64" s="54"/>
      <c r="NJ64" s="54"/>
      <c r="NK64" s="54"/>
      <c r="NL64" s="54"/>
      <c r="NM64" s="54"/>
      <c r="NN64" s="54"/>
      <c r="NO64" s="54"/>
      <c r="NP64" s="54"/>
      <c r="NQ64" s="54"/>
      <c r="NR64" s="54"/>
      <c r="NS64" s="54"/>
      <c r="NT64" s="54"/>
      <c r="NU64" s="54"/>
      <c r="NV64" s="54"/>
      <c r="NW64" s="54"/>
      <c r="NX64" s="54"/>
      <c r="NY64" s="54"/>
      <c r="NZ64" s="54"/>
      <c r="OA64" s="54"/>
      <c r="OB64" s="54"/>
      <c r="OC64" s="54"/>
      <c r="OD64" s="54"/>
      <c r="OE64" s="54"/>
      <c r="OF64" s="54"/>
      <c r="OG64" s="54"/>
      <c r="OH64" s="54"/>
      <c r="OI64" s="54"/>
    </row>
    <row r="65" spans="1:399" s="43" customFormat="1" ht="30" customHeight="1" x14ac:dyDescent="0.2">
      <c r="A65" s="13"/>
      <c r="B65" s="110" t="s">
        <v>37</v>
      </c>
      <c r="C65" s="111" t="s">
        <v>12</v>
      </c>
      <c r="D65" s="112">
        <f>E65-2</f>
        <v>30435</v>
      </c>
      <c r="E65" s="112">
        <f>E64</f>
        <v>30437</v>
      </c>
      <c r="F65" s="17"/>
      <c r="G65" s="5"/>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54"/>
      <c r="DQ65" s="54"/>
      <c r="DR65" s="54"/>
      <c r="DS65" s="54"/>
      <c r="DT65" s="54"/>
      <c r="DU65" s="54"/>
      <c r="DV65" s="54"/>
      <c r="DW65" s="54"/>
      <c r="DX65" s="54"/>
      <c r="DY65" s="54"/>
      <c r="DZ65" s="54"/>
      <c r="EA65" s="54"/>
      <c r="EB65" s="54"/>
      <c r="EC65" s="54"/>
      <c r="ED65" s="54"/>
      <c r="EE65" s="54"/>
      <c r="EF65" s="54"/>
      <c r="EG65" s="54"/>
      <c r="EH65" s="54"/>
      <c r="EI65" s="54"/>
      <c r="EJ65" s="54"/>
      <c r="EK65" s="54"/>
      <c r="EL65" s="54"/>
      <c r="EM65" s="54"/>
      <c r="EN65" s="54"/>
      <c r="EO65" s="54"/>
      <c r="EP65" s="54"/>
      <c r="EQ65" s="54"/>
      <c r="ER65" s="54"/>
      <c r="ES65" s="54"/>
      <c r="ET65" s="54"/>
      <c r="EU65" s="54"/>
      <c r="EV65" s="54"/>
      <c r="EW65" s="54"/>
      <c r="EX65" s="54"/>
      <c r="EY65" s="54"/>
      <c r="EZ65" s="54"/>
      <c r="FA65" s="54"/>
      <c r="FB65" s="54"/>
      <c r="FC65" s="54"/>
      <c r="FD65" s="54"/>
      <c r="FE65" s="54"/>
      <c r="FF65" s="54"/>
      <c r="FG65" s="54"/>
      <c r="FH65" s="54"/>
      <c r="FI65" s="54"/>
      <c r="FJ65" s="54"/>
      <c r="FK65" s="54"/>
      <c r="FL65" s="54"/>
      <c r="FM65" s="54"/>
      <c r="FN65" s="54"/>
      <c r="FO65" s="54"/>
      <c r="FP65" s="54"/>
      <c r="FQ65" s="54"/>
      <c r="FR65" s="54"/>
      <c r="FS65" s="54"/>
      <c r="FT65" s="54"/>
      <c r="FU65" s="54"/>
      <c r="FV65" s="54"/>
      <c r="FW65" s="54"/>
      <c r="FX65" s="54"/>
      <c r="FY65" s="54"/>
      <c r="FZ65" s="54"/>
      <c r="GA65" s="54"/>
      <c r="GB65" s="54"/>
      <c r="GC65" s="54"/>
      <c r="GD65" s="54"/>
      <c r="GE65" s="54"/>
      <c r="GF65" s="54"/>
      <c r="GG65" s="54"/>
      <c r="GH65" s="54"/>
      <c r="GI65" s="54"/>
      <c r="GJ65" s="54"/>
      <c r="GK65" s="54"/>
      <c r="GL65" s="54"/>
      <c r="GM65" s="54"/>
      <c r="GN65" s="54"/>
      <c r="GO65" s="54"/>
      <c r="GP65" s="54"/>
      <c r="GQ65" s="54"/>
      <c r="GR65" s="54"/>
      <c r="GS65" s="54"/>
      <c r="GT65" s="54"/>
      <c r="GU65" s="54"/>
      <c r="GV65" s="54"/>
      <c r="GW65" s="54"/>
      <c r="GX65" s="54"/>
      <c r="GY65" s="54"/>
      <c r="GZ65" s="54"/>
      <c r="HA65" s="54"/>
      <c r="HB65" s="54"/>
      <c r="HC65" s="54"/>
      <c r="HD65" s="54"/>
      <c r="HE65" s="54"/>
      <c r="HF65" s="54"/>
      <c r="HG65" s="54"/>
      <c r="HH65" s="54"/>
      <c r="HI65" s="54"/>
      <c r="HJ65" s="54"/>
      <c r="HK65" s="54"/>
      <c r="HL65" s="54"/>
      <c r="HM65" s="54"/>
      <c r="HN65" s="54"/>
      <c r="HO65" s="54"/>
      <c r="HP65" s="54"/>
      <c r="HQ65" s="54"/>
      <c r="HR65" s="54"/>
      <c r="HS65" s="54"/>
      <c r="HT65" s="54"/>
      <c r="HU65" s="54"/>
      <c r="HV65" s="54"/>
      <c r="HW65" s="54"/>
      <c r="HX65" s="54"/>
      <c r="HY65" s="54"/>
      <c r="HZ65" s="54"/>
      <c r="IA65" s="54"/>
      <c r="IB65" s="54"/>
      <c r="IC65" s="54"/>
      <c r="ID65" s="54"/>
      <c r="IE65" s="54"/>
      <c r="IF65" s="54"/>
      <c r="IG65" s="54"/>
      <c r="IH65" s="54"/>
      <c r="II65" s="54"/>
      <c r="IJ65" s="54"/>
      <c r="IK65" s="54"/>
      <c r="IL65" s="54"/>
      <c r="IM65" s="54"/>
      <c r="IN65" s="54"/>
      <c r="IO65" s="54"/>
      <c r="IP65" s="54"/>
      <c r="IQ65" s="54"/>
      <c r="IR65" s="54"/>
      <c r="IS65" s="54"/>
      <c r="IT65" s="54"/>
      <c r="IU65" s="54"/>
      <c r="IV65" s="54"/>
      <c r="IW65" s="54"/>
      <c r="IX65" s="54"/>
      <c r="IY65" s="54"/>
      <c r="IZ65" s="54"/>
      <c r="JA65" s="54"/>
      <c r="JB65" s="54"/>
      <c r="JC65" s="54"/>
      <c r="JD65" s="54"/>
      <c r="JE65" s="54"/>
      <c r="JF65" s="54"/>
      <c r="JG65" s="54"/>
      <c r="JH65" s="54"/>
      <c r="JI65" s="54"/>
      <c r="JJ65" s="54"/>
      <c r="JK65" s="54"/>
      <c r="JL65" s="54"/>
      <c r="JM65" s="54"/>
      <c r="JN65" s="54"/>
      <c r="JO65" s="54"/>
      <c r="JP65" s="54"/>
      <c r="JQ65" s="54"/>
      <c r="JR65" s="54"/>
      <c r="JS65" s="54"/>
      <c r="JT65" s="54"/>
      <c r="JU65" s="54"/>
      <c r="JV65" s="54"/>
      <c r="JW65" s="54"/>
      <c r="JX65" s="54"/>
      <c r="JY65" s="54"/>
      <c r="JZ65" s="54"/>
      <c r="KA65" s="54"/>
      <c r="KB65" s="54"/>
      <c r="KC65" s="54"/>
      <c r="KD65" s="54"/>
      <c r="KE65" s="54"/>
      <c r="KF65" s="54"/>
      <c r="KG65" s="54"/>
      <c r="KH65" s="54"/>
      <c r="KI65" s="54"/>
      <c r="KJ65" s="54"/>
      <c r="KK65" s="54"/>
      <c r="KL65" s="54"/>
      <c r="KM65" s="54"/>
      <c r="KN65" s="54"/>
      <c r="KO65" s="54"/>
      <c r="KP65" s="54"/>
      <c r="KQ65" s="54"/>
      <c r="KR65" s="54"/>
      <c r="KS65" s="54"/>
      <c r="KT65" s="54"/>
      <c r="KU65" s="54"/>
      <c r="KV65" s="54"/>
      <c r="KW65" s="54"/>
      <c r="KX65" s="54"/>
      <c r="KY65" s="54"/>
      <c r="KZ65" s="54"/>
      <c r="LA65" s="54"/>
      <c r="LB65" s="54"/>
      <c r="LC65" s="54"/>
      <c r="LD65" s="54"/>
      <c r="LE65" s="54"/>
      <c r="LF65" s="54"/>
      <c r="LG65" s="54"/>
      <c r="LH65" s="54"/>
      <c r="LI65" s="54"/>
      <c r="LJ65" s="54"/>
      <c r="LK65" s="54"/>
      <c r="LL65" s="54"/>
      <c r="LM65" s="54"/>
      <c r="LN65" s="54"/>
      <c r="LO65" s="54"/>
      <c r="LP65" s="54"/>
      <c r="LQ65" s="54"/>
      <c r="LR65" s="54"/>
      <c r="LS65" s="54"/>
      <c r="LT65" s="54"/>
      <c r="LU65" s="54"/>
      <c r="LV65" s="54"/>
      <c r="LW65" s="54"/>
      <c r="LX65" s="54"/>
      <c r="LY65" s="54"/>
      <c r="LZ65" s="54"/>
      <c r="MA65" s="54"/>
      <c r="MB65" s="54"/>
      <c r="MC65" s="54"/>
      <c r="MD65" s="54"/>
      <c r="ME65" s="54"/>
      <c r="MF65" s="54"/>
      <c r="MG65" s="54"/>
      <c r="MH65" s="54"/>
      <c r="MI65" s="54"/>
      <c r="MJ65" s="54"/>
      <c r="MK65" s="54"/>
      <c r="ML65" s="54"/>
      <c r="MM65" s="54"/>
      <c r="MN65" s="54"/>
      <c r="MO65" s="54"/>
      <c r="MP65" s="54"/>
      <c r="MQ65" s="54"/>
      <c r="MR65" s="54"/>
      <c r="MS65" s="54"/>
      <c r="MT65" s="54"/>
      <c r="MU65" s="54"/>
      <c r="MV65" s="54"/>
      <c r="MW65" s="54"/>
      <c r="MX65" s="54"/>
      <c r="MY65" s="54"/>
      <c r="MZ65" s="54"/>
      <c r="NA65" s="54"/>
      <c r="NB65" s="54"/>
      <c r="NC65" s="54"/>
      <c r="ND65" s="54"/>
      <c r="NE65" s="54"/>
      <c r="NF65" s="54"/>
      <c r="NG65" s="54"/>
      <c r="NH65" s="54"/>
      <c r="NI65" s="54"/>
      <c r="NJ65" s="54"/>
      <c r="NK65" s="54"/>
      <c r="NL65" s="54"/>
      <c r="NM65" s="54"/>
      <c r="NN65" s="54"/>
      <c r="NO65" s="54"/>
      <c r="NP65" s="54"/>
      <c r="NQ65" s="54"/>
      <c r="NR65" s="54"/>
      <c r="NS65" s="54"/>
      <c r="NT65" s="54"/>
      <c r="NU65" s="54"/>
      <c r="NV65" s="54"/>
      <c r="NW65" s="54"/>
      <c r="NX65" s="54"/>
      <c r="NY65" s="54"/>
      <c r="NZ65" s="54"/>
      <c r="OA65" s="54"/>
      <c r="OB65" s="54"/>
      <c r="OC65" s="54"/>
      <c r="OD65" s="54"/>
      <c r="OE65" s="54"/>
      <c r="OF65" s="54"/>
      <c r="OG65" s="54"/>
      <c r="OH65" s="54"/>
      <c r="OI65" s="54"/>
    </row>
    <row r="66" spans="1:399" s="43" customFormat="1" ht="30" customHeight="1" x14ac:dyDescent="0.2">
      <c r="A66" s="13"/>
      <c r="B66" s="110" t="s">
        <v>38</v>
      </c>
      <c r="C66" s="111" t="s">
        <v>39</v>
      </c>
      <c r="D66" s="112">
        <f>E66</f>
        <v>30434</v>
      </c>
      <c r="E66" s="112">
        <f>D64-1</f>
        <v>30434</v>
      </c>
      <c r="F66" s="17"/>
      <c r="G66" s="5"/>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c r="DI66" s="54"/>
      <c r="DJ66" s="54"/>
      <c r="DK66" s="54"/>
      <c r="DL66" s="54"/>
      <c r="DM66" s="54"/>
      <c r="DN66" s="54"/>
      <c r="DO66" s="54"/>
      <c r="DP66" s="54"/>
      <c r="DQ66" s="54"/>
      <c r="DR66" s="54"/>
      <c r="DS66" s="54"/>
      <c r="DT66" s="54"/>
      <c r="DU66" s="54"/>
      <c r="DV66" s="54"/>
      <c r="DW66" s="54"/>
      <c r="DX66" s="54"/>
      <c r="DY66" s="54"/>
      <c r="DZ66" s="54"/>
      <c r="EA66" s="54"/>
      <c r="EB66" s="54"/>
      <c r="EC66" s="54"/>
      <c r="ED66" s="54"/>
      <c r="EE66" s="54"/>
      <c r="EF66" s="54"/>
      <c r="EG66" s="54"/>
      <c r="EH66" s="54"/>
      <c r="EI66" s="54"/>
      <c r="EJ66" s="54"/>
      <c r="EK66" s="54"/>
      <c r="EL66" s="54"/>
      <c r="EM66" s="54"/>
      <c r="EN66" s="54"/>
      <c r="EO66" s="54"/>
      <c r="EP66" s="54"/>
      <c r="EQ66" s="54"/>
      <c r="ER66" s="54"/>
      <c r="ES66" s="54"/>
      <c r="ET66" s="54"/>
      <c r="EU66" s="54"/>
      <c r="EV66" s="54"/>
      <c r="EW66" s="54"/>
      <c r="EX66" s="54"/>
      <c r="EY66" s="54"/>
      <c r="EZ66" s="54"/>
      <c r="FA66" s="54"/>
      <c r="FB66" s="54"/>
      <c r="FC66" s="54"/>
      <c r="FD66" s="54"/>
      <c r="FE66" s="54"/>
      <c r="FF66" s="54"/>
      <c r="FG66" s="54"/>
      <c r="FH66" s="54"/>
      <c r="FI66" s="54"/>
      <c r="FJ66" s="54"/>
      <c r="FK66" s="54"/>
      <c r="FL66" s="54"/>
      <c r="FM66" s="54"/>
      <c r="FN66" s="54"/>
      <c r="FO66" s="54"/>
      <c r="FP66" s="54"/>
      <c r="FQ66" s="54"/>
      <c r="FR66" s="54"/>
      <c r="FS66" s="54"/>
      <c r="FT66" s="54"/>
      <c r="FU66" s="54"/>
      <c r="FV66" s="54"/>
      <c r="FW66" s="54"/>
      <c r="FX66" s="54"/>
      <c r="FY66" s="54"/>
      <c r="FZ66" s="54"/>
      <c r="GA66" s="54"/>
      <c r="GB66" s="54"/>
      <c r="GC66" s="54"/>
      <c r="GD66" s="54"/>
      <c r="GE66" s="54"/>
      <c r="GF66" s="54"/>
      <c r="GG66" s="54"/>
      <c r="GH66" s="54"/>
      <c r="GI66" s="54"/>
      <c r="GJ66" s="54"/>
      <c r="GK66" s="54"/>
      <c r="GL66" s="54"/>
      <c r="GM66" s="54"/>
      <c r="GN66" s="54"/>
      <c r="GO66" s="54"/>
      <c r="GP66" s="54"/>
      <c r="GQ66" s="54"/>
      <c r="GR66" s="54"/>
      <c r="GS66" s="54"/>
      <c r="GT66" s="54"/>
      <c r="GU66" s="54"/>
      <c r="GV66" s="54"/>
      <c r="GW66" s="54"/>
      <c r="GX66" s="54"/>
      <c r="GY66" s="54"/>
      <c r="GZ66" s="54"/>
      <c r="HA66" s="54"/>
      <c r="HB66" s="54"/>
      <c r="HC66" s="54"/>
      <c r="HD66" s="54"/>
      <c r="HE66" s="54"/>
      <c r="HF66" s="54"/>
      <c r="HG66" s="54"/>
      <c r="HH66" s="54"/>
      <c r="HI66" s="54"/>
      <c r="HJ66" s="54"/>
      <c r="HK66" s="54"/>
      <c r="HL66" s="54"/>
      <c r="HM66" s="54"/>
      <c r="HN66" s="54"/>
      <c r="HO66" s="54"/>
      <c r="HP66" s="54"/>
      <c r="HQ66" s="54"/>
      <c r="HR66" s="54"/>
      <c r="HS66" s="54"/>
      <c r="HT66" s="54"/>
      <c r="HU66" s="54"/>
      <c r="HV66" s="54"/>
      <c r="HW66" s="54"/>
      <c r="HX66" s="54"/>
      <c r="HY66" s="54"/>
      <c r="HZ66" s="54"/>
      <c r="IA66" s="54"/>
      <c r="IB66" s="54"/>
      <c r="IC66" s="54"/>
      <c r="ID66" s="54"/>
      <c r="IE66" s="54"/>
      <c r="IF66" s="54"/>
      <c r="IG66" s="54"/>
      <c r="IH66" s="54"/>
      <c r="II66" s="54"/>
      <c r="IJ66" s="54"/>
      <c r="IK66" s="54"/>
      <c r="IL66" s="54"/>
      <c r="IM66" s="54"/>
      <c r="IN66" s="54"/>
      <c r="IO66" s="54"/>
      <c r="IP66" s="54"/>
      <c r="IQ66" s="54"/>
      <c r="IR66" s="54"/>
      <c r="IS66" s="54"/>
      <c r="IT66" s="54"/>
      <c r="IU66" s="54"/>
      <c r="IV66" s="54"/>
      <c r="IW66" s="54"/>
      <c r="IX66" s="54"/>
      <c r="IY66" s="54"/>
      <c r="IZ66" s="54"/>
      <c r="JA66" s="54"/>
      <c r="JB66" s="54"/>
      <c r="JC66" s="54"/>
      <c r="JD66" s="54"/>
      <c r="JE66" s="54"/>
      <c r="JF66" s="54"/>
      <c r="JG66" s="54"/>
      <c r="JH66" s="54"/>
      <c r="JI66" s="54"/>
      <c r="JJ66" s="54"/>
      <c r="JK66" s="54"/>
      <c r="JL66" s="54"/>
      <c r="JM66" s="54"/>
      <c r="JN66" s="54"/>
      <c r="JO66" s="54"/>
      <c r="JP66" s="54"/>
      <c r="JQ66" s="54"/>
      <c r="JR66" s="54"/>
      <c r="JS66" s="54"/>
      <c r="JT66" s="54"/>
      <c r="JU66" s="54"/>
      <c r="JV66" s="54"/>
      <c r="JW66" s="54"/>
      <c r="JX66" s="54"/>
      <c r="JY66" s="54"/>
      <c r="JZ66" s="54"/>
      <c r="KA66" s="54"/>
      <c r="KB66" s="54"/>
      <c r="KC66" s="54"/>
      <c r="KD66" s="54"/>
      <c r="KE66" s="54"/>
      <c r="KF66" s="54"/>
      <c r="KG66" s="54"/>
      <c r="KH66" s="54"/>
      <c r="KI66" s="54"/>
      <c r="KJ66" s="54"/>
      <c r="KK66" s="54"/>
      <c r="KL66" s="54"/>
      <c r="KM66" s="54"/>
      <c r="KN66" s="54"/>
      <c r="KO66" s="54"/>
      <c r="KP66" s="54"/>
      <c r="KQ66" s="54"/>
      <c r="KR66" s="54"/>
      <c r="KS66" s="54"/>
      <c r="KT66" s="54"/>
      <c r="KU66" s="54"/>
      <c r="KV66" s="54"/>
      <c r="KW66" s="54"/>
      <c r="KX66" s="54"/>
      <c r="KY66" s="54"/>
      <c r="KZ66" s="54"/>
      <c r="LA66" s="54"/>
      <c r="LB66" s="54"/>
      <c r="LC66" s="54"/>
      <c r="LD66" s="54"/>
      <c r="LE66" s="54"/>
      <c r="LF66" s="54"/>
      <c r="LG66" s="54"/>
      <c r="LH66" s="54"/>
      <c r="LI66" s="54"/>
      <c r="LJ66" s="54"/>
      <c r="LK66" s="54"/>
      <c r="LL66" s="54"/>
      <c r="LM66" s="54"/>
      <c r="LN66" s="54"/>
      <c r="LO66" s="54"/>
      <c r="LP66" s="54"/>
      <c r="LQ66" s="54"/>
      <c r="LR66" s="54"/>
      <c r="LS66" s="54"/>
      <c r="LT66" s="54"/>
      <c r="LU66" s="54"/>
      <c r="LV66" s="54"/>
      <c r="LW66" s="54"/>
      <c r="LX66" s="54"/>
      <c r="LY66" s="54"/>
      <c r="LZ66" s="54"/>
      <c r="MA66" s="54"/>
      <c r="MB66" s="54"/>
      <c r="MC66" s="54"/>
      <c r="MD66" s="54"/>
      <c r="ME66" s="54"/>
      <c r="MF66" s="54"/>
      <c r="MG66" s="54"/>
      <c r="MH66" s="54"/>
      <c r="MI66" s="54"/>
      <c r="MJ66" s="54"/>
      <c r="MK66" s="54"/>
      <c r="ML66" s="54"/>
      <c r="MM66" s="54"/>
      <c r="MN66" s="54"/>
      <c r="MO66" s="54"/>
      <c r="MP66" s="54"/>
      <c r="MQ66" s="54"/>
      <c r="MR66" s="54"/>
      <c r="MS66" s="54"/>
      <c r="MT66" s="54"/>
      <c r="MU66" s="54"/>
      <c r="MV66" s="54"/>
      <c r="MW66" s="54"/>
      <c r="MX66" s="54"/>
      <c r="MY66" s="54"/>
      <c r="MZ66" s="54"/>
      <c r="NA66" s="54"/>
      <c r="NB66" s="54"/>
      <c r="NC66" s="54"/>
      <c r="ND66" s="54"/>
      <c r="NE66" s="54"/>
      <c r="NF66" s="54"/>
      <c r="NG66" s="54"/>
      <c r="NH66" s="54"/>
      <c r="NI66" s="54"/>
      <c r="NJ66" s="54"/>
      <c r="NK66" s="54"/>
      <c r="NL66" s="54"/>
      <c r="NM66" s="54"/>
      <c r="NN66" s="54"/>
      <c r="NO66" s="54"/>
      <c r="NP66" s="54"/>
      <c r="NQ66" s="54"/>
      <c r="NR66" s="54"/>
      <c r="NS66" s="54"/>
      <c r="NT66" s="54"/>
      <c r="NU66" s="54"/>
      <c r="NV66" s="54"/>
      <c r="NW66" s="54"/>
      <c r="NX66" s="54"/>
      <c r="NY66" s="54"/>
      <c r="NZ66" s="54"/>
      <c r="OA66" s="54"/>
      <c r="OB66" s="54"/>
      <c r="OC66" s="54"/>
      <c r="OD66" s="54"/>
      <c r="OE66" s="54"/>
      <c r="OF66" s="54"/>
      <c r="OG66" s="54"/>
      <c r="OH66" s="54"/>
      <c r="OI66" s="54"/>
    </row>
    <row r="67" spans="1:399" s="43" customFormat="1" ht="30" customHeight="1" x14ac:dyDescent="0.2">
      <c r="A67" s="13"/>
      <c r="B67" s="113" t="s">
        <v>42</v>
      </c>
      <c r="C67" s="114"/>
      <c r="D67" s="115"/>
      <c r="E67" s="116"/>
      <c r="F67" s="17"/>
      <c r="G67" s="5"/>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c r="DI67" s="54"/>
      <c r="DJ67" s="54"/>
      <c r="DK67" s="54"/>
      <c r="DL67" s="54"/>
      <c r="DM67" s="54"/>
      <c r="DN67" s="54"/>
      <c r="DO67" s="54"/>
      <c r="DP67" s="54"/>
      <c r="DQ67" s="54"/>
      <c r="DR67" s="54"/>
      <c r="DS67" s="54"/>
      <c r="DT67" s="54"/>
      <c r="DU67" s="54"/>
      <c r="DV67" s="54"/>
      <c r="DW67" s="54"/>
      <c r="DX67" s="54"/>
      <c r="DY67" s="54"/>
      <c r="DZ67" s="54"/>
      <c r="EA67" s="54"/>
      <c r="EB67" s="54"/>
      <c r="EC67" s="54"/>
      <c r="ED67" s="54"/>
      <c r="EE67" s="54"/>
      <c r="EF67" s="54"/>
      <c r="EG67" s="54"/>
      <c r="EH67" s="54"/>
      <c r="EI67" s="54"/>
      <c r="EJ67" s="54"/>
      <c r="EK67" s="54"/>
      <c r="EL67" s="54"/>
      <c r="EM67" s="54"/>
      <c r="EN67" s="54"/>
      <c r="EO67" s="54"/>
      <c r="EP67" s="54"/>
      <c r="EQ67" s="54"/>
      <c r="ER67" s="54"/>
      <c r="ES67" s="54"/>
      <c r="ET67" s="54"/>
      <c r="EU67" s="54"/>
      <c r="EV67" s="54"/>
      <c r="EW67" s="54"/>
      <c r="EX67" s="54"/>
      <c r="EY67" s="54"/>
      <c r="EZ67" s="54"/>
      <c r="FA67" s="54"/>
      <c r="FB67" s="54"/>
      <c r="FC67" s="54"/>
      <c r="FD67" s="54"/>
      <c r="FE67" s="54"/>
      <c r="FF67" s="54"/>
      <c r="FG67" s="54"/>
      <c r="FH67" s="54"/>
      <c r="FI67" s="54"/>
      <c r="FJ67" s="54"/>
      <c r="FK67" s="54"/>
      <c r="FL67" s="54"/>
      <c r="FM67" s="54"/>
      <c r="FN67" s="54"/>
      <c r="FO67" s="54"/>
      <c r="FP67" s="54"/>
      <c r="FQ67" s="54"/>
      <c r="FR67" s="54"/>
      <c r="FS67" s="54"/>
      <c r="FT67" s="54"/>
      <c r="FU67" s="54"/>
      <c r="FV67" s="54"/>
      <c r="FW67" s="54"/>
      <c r="FX67" s="54"/>
      <c r="FY67" s="54"/>
      <c r="FZ67" s="54"/>
      <c r="GA67" s="54"/>
      <c r="GB67" s="54"/>
      <c r="GC67" s="54"/>
      <c r="GD67" s="54"/>
      <c r="GE67" s="54"/>
      <c r="GF67" s="54"/>
      <c r="GG67" s="54"/>
      <c r="GH67" s="54"/>
      <c r="GI67" s="54"/>
      <c r="GJ67" s="54"/>
      <c r="GK67" s="54"/>
      <c r="GL67" s="54"/>
      <c r="GM67" s="54"/>
      <c r="GN67" s="54"/>
      <c r="GO67" s="54"/>
      <c r="GP67" s="54"/>
      <c r="GQ67" s="54"/>
      <c r="GR67" s="54"/>
      <c r="GS67" s="54"/>
      <c r="GT67" s="54"/>
      <c r="GU67" s="54"/>
      <c r="GV67" s="54"/>
      <c r="GW67" s="54"/>
      <c r="GX67" s="54"/>
      <c r="GY67" s="54"/>
      <c r="GZ67" s="54"/>
      <c r="HA67" s="54"/>
      <c r="HB67" s="54"/>
      <c r="HC67" s="54"/>
      <c r="HD67" s="54"/>
      <c r="HE67" s="54"/>
      <c r="HF67" s="54"/>
      <c r="HG67" s="54"/>
      <c r="HH67" s="54"/>
      <c r="HI67" s="54"/>
      <c r="HJ67" s="54"/>
      <c r="HK67" s="54"/>
      <c r="HL67" s="54"/>
      <c r="HM67" s="54"/>
      <c r="HN67" s="54"/>
      <c r="HO67" s="54"/>
      <c r="HP67" s="54"/>
      <c r="HQ67" s="54"/>
      <c r="HR67" s="54"/>
      <c r="HS67" s="54"/>
      <c r="HT67" s="54"/>
      <c r="HU67" s="54"/>
      <c r="HV67" s="54"/>
      <c r="HW67" s="54"/>
      <c r="HX67" s="54"/>
      <c r="HY67" s="54"/>
      <c r="HZ67" s="54"/>
      <c r="IA67" s="54"/>
      <c r="IB67" s="54"/>
      <c r="IC67" s="54"/>
      <c r="ID67" s="54"/>
      <c r="IE67" s="54"/>
      <c r="IF67" s="54"/>
      <c r="IG67" s="54"/>
      <c r="IH67" s="54"/>
      <c r="II67" s="54"/>
      <c r="IJ67" s="54"/>
      <c r="IK67" s="54"/>
      <c r="IL67" s="54"/>
      <c r="IM67" s="54"/>
      <c r="IN67" s="54"/>
      <c r="IO67" s="54"/>
      <c r="IP67" s="54"/>
      <c r="IQ67" s="54"/>
      <c r="IR67" s="54"/>
      <c r="IS67" s="54"/>
      <c r="IT67" s="54"/>
      <c r="IU67" s="54"/>
      <c r="IV67" s="54"/>
      <c r="IW67" s="54"/>
      <c r="IX67" s="54"/>
      <c r="IY67" s="54"/>
      <c r="IZ67" s="54"/>
      <c r="JA67" s="54"/>
      <c r="JB67" s="54"/>
      <c r="JC67" s="54"/>
      <c r="JD67" s="54"/>
      <c r="JE67" s="54"/>
      <c r="JF67" s="54"/>
      <c r="JG67" s="54"/>
      <c r="JH67" s="54"/>
      <c r="JI67" s="54"/>
      <c r="JJ67" s="54"/>
      <c r="JK67" s="54"/>
      <c r="JL67" s="54"/>
      <c r="JM67" s="54"/>
      <c r="JN67" s="54"/>
      <c r="JO67" s="54"/>
      <c r="JP67" s="54"/>
      <c r="JQ67" s="54"/>
      <c r="JR67" s="54"/>
      <c r="JS67" s="54"/>
      <c r="JT67" s="54"/>
      <c r="JU67" s="54"/>
      <c r="JV67" s="54"/>
      <c r="JW67" s="54"/>
      <c r="JX67" s="54"/>
      <c r="JY67" s="54"/>
      <c r="JZ67" s="54"/>
      <c r="KA67" s="54"/>
      <c r="KB67" s="54"/>
      <c r="KC67" s="54"/>
      <c r="KD67" s="54"/>
      <c r="KE67" s="54"/>
      <c r="KF67" s="54"/>
      <c r="KG67" s="54"/>
      <c r="KH67" s="54"/>
      <c r="KI67" s="54"/>
      <c r="KJ67" s="54"/>
      <c r="KK67" s="54"/>
      <c r="KL67" s="54"/>
      <c r="KM67" s="54"/>
      <c r="KN67" s="54"/>
      <c r="KO67" s="54"/>
      <c r="KP67" s="54"/>
      <c r="KQ67" s="54"/>
      <c r="KR67" s="54"/>
      <c r="KS67" s="54"/>
      <c r="KT67" s="54"/>
      <c r="KU67" s="54"/>
      <c r="KV67" s="54"/>
      <c r="KW67" s="54"/>
      <c r="KX67" s="54"/>
      <c r="KY67" s="54"/>
      <c r="KZ67" s="54"/>
      <c r="LA67" s="54"/>
      <c r="LB67" s="54"/>
      <c r="LC67" s="54"/>
      <c r="LD67" s="54"/>
      <c r="LE67" s="54"/>
      <c r="LF67" s="54"/>
      <c r="LG67" s="54"/>
      <c r="LH67" s="54"/>
      <c r="LI67" s="54"/>
      <c r="LJ67" s="54"/>
      <c r="LK67" s="54"/>
      <c r="LL67" s="54"/>
      <c r="LM67" s="54"/>
      <c r="LN67" s="54"/>
      <c r="LO67" s="54"/>
      <c r="LP67" s="54"/>
      <c r="LQ67" s="54"/>
      <c r="LR67" s="54"/>
      <c r="LS67" s="54"/>
      <c r="LT67" s="54"/>
      <c r="LU67" s="54"/>
      <c r="LV67" s="54"/>
      <c r="LW67" s="54"/>
      <c r="LX67" s="54"/>
      <c r="LY67" s="54"/>
      <c r="LZ67" s="54"/>
      <c r="MA67" s="54"/>
      <c r="MB67" s="54"/>
      <c r="MC67" s="54"/>
      <c r="MD67" s="54"/>
      <c r="ME67" s="54"/>
      <c r="MF67" s="54"/>
      <c r="MG67" s="54"/>
      <c r="MH67" s="54"/>
      <c r="MI67" s="54"/>
      <c r="MJ67" s="54"/>
      <c r="MK67" s="54"/>
      <c r="ML67" s="54"/>
      <c r="MM67" s="54"/>
      <c r="MN67" s="54"/>
      <c r="MO67" s="54"/>
      <c r="MP67" s="54"/>
      <c r="MQ67" s="54"/>
      <c r="MR67" s="54"/>
      <c r="MS67" s="54"/>
      <c r="MT67" s="54"/>
      <c r="MU67" s="54"/>
      <c r="MV67" s="54"/>
      <c r="MW67" s="54"/>
      <c r="MX67" s="54"/>
      <c r="MY67" s="54"/>
      <c r="MZ67" s="54"/>
      <c r="NA67" s="54"/>
      <c r="NB67" s="54"/>
      <c r="NC67" s="54"/>
      <c r="ND67" s="54"/>
      <c r="NE67" s="54"/>
      <c r="NF67" s="54"/>
      <c r="NG67" s="54"/>
      <c r="NH67" s="54"/>
      <c r="NI67" s="54"/>
      <c r="NJ67" s="54"/>
      <c r="NK67" s="54"/>
      <c r="NL67" s="54"/>
      <c r="NM67" s="54"/>
      <c r="NN67" s="54"/>
      <c r="NO67" s="54"/>
      <c r="NP67" s="54"/>
      <c r="NQ67" s="54"/>
      <c r="NR67" s="54"/>
      <c r="NS67" s="54"/>
      <c r="NT67" s="54"/>
      <c r="NU67" s="54"/>
      <c r="NV67" s="54"/>
      <c r="NW67" s="54"/>
      <c r="NX67" s="54"/>
      <c r="NY67" s="54"/>
      <c r="NZ67" s="54"/>
      <c r="OA67" s="54"/>
      <c r="OB67" s="54"/>
      <c r="OC67" s="54"/>
      <c r="OD67" s="54"/>
      <c r="OE67" s="54"/>
      <c r="OF67" s="54"/>
      <c r="OG67" s="54"/>
      <c r="OH67" s="54"/>
      <c r="OI67" s="54"/>
    </row>
    <row r="68" spans="1:399" s="43" customFormat="1" ht="30" customHeight="1" x14ac:dyDescent="0.2">
      <c r="A68" s="13"/>
      <c r="B68" s="117" t="s">
        <v>19</v>
      </c>
      <c r="C68" s="118" t="s">
        <v>20</v>
      </c>
      <c r="D68" s="119">
        <f>E65+1</f>
        <v>30438</v>
      </c>
      <c r="E68" s="119">
        <f>D68+13</f>
        <v>30451</v>
      </c>
      <c r="F68" s="17"/>
      <c r="G68" s="5"/>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c r="DI68" s="54"/>
      <c r="DJ68" s="54"/>
      <c r="DK68" s="54"/>
      <c r="DL68" s="54"/>
      <c r="DM68" s="54"/>
      <c r="DN68" s="54"/>
      <c r="DO68" s="54"/>
      <c r="DP68" s="54"/>
      <c r="DQ68" s="54"/>
      <c r="DR68" s="54"/>
      <c r="DS68" s="54"/>
      <c r="DT68" s="54"/>
      <c r="DU68" s="54"/>
      <c r="DV68" s="54"/>
      <c r="DW68" s="54"/>
      <c r="DX68" s="54"/>
      <c r="DY68" s="54"/>
      <c r="DZ68" s="54"/>
      <c r="EA68" s="54"/>
      <c r="EB68" s="54"/>
      <c r="EC68" s="54"/>
      <c r="ED68" s="54"/>
      <c r="EE68" s="54"/>
      <c r="EF68" s="54"/>
      <c r="EG68" s="54"/>
      <c r="EH68" s="54"/>
      <c r="EI68" s="54"/>
      <c r="EJ68" s="54"/>
      <c r="EK68" s="54"/>
      <c r="EL68" s="54"/>
      <c r="EM68" s="54"/>
      <c r="EN68" s="54"/>
      <c r="EO68" s="54"/>
      <c r="EP68" s="54"/>
      <c r="EQ68" s="54"/>
      <c r="ER68" s="54"/>
      <c r="ES68" s="54"/>
      <c r="ET68" s="54"/>
      <c r="EU68" s="54"/>
      <c r="EV68" s="54"/>
      <c r="EW68" s="54"/>
      <c r="EX68" s="54"/>
      <c r="EY68" s="54"/>
      <c r="EZ68" s="54"/>
      <c r="FA68" s="54"/>
      <c r="FB68" s="54"/>
      <c r="FC68" s="54"/>
      <c r="FD68" s="54"/>
      <c r="FE68" s="54"/>
      <c r="FF68" s="54"/>
      <c r="FG68" s="54"/>
      <c r="FH68" s="54"/>
      <c r="FI68" s="54"/>
      <c r="FJ68" s="54"/>
      <c r="FK68" s="54"/>
      <c r="FL68" s="54"/>
      <c r="FM68" s="54"/>
      <c r="FN68" s="54"/>
      <c r="FO68" s="54"/>
      <c r="FP68" s="54"/>
      <c r="FQ68" s="54"/>
      <c r="FR68" s="54"/>
      <c r="FS68" s="54"/>
      <c r="FT68" s="54"/>
      <c r="FU68" s="54"/>
      <c r="FV68" s="54"/>
      <c r="FW68" s="54"/>
      <c r="FX68" s="54"/>
      <c r="FY68" s="54"/>
      <c r="FZ68" s="54"/>
      <c r="GA68" s="54"/>
      <c r="GB68" s="54"/>
      <c r="GC68" s="54"/>
      <c r="GD68" s="54"/>
      <c r="GE68" s="54"/>
      <c r="GF68" s="54"/>
      <c r="GG68" s="54"/>
      <c r="GH68" s="54"/>
      <c r="GI68" s="54"/>
      <c r="GJ68" s="54"/>
      <c r="GK68" s="54"/>
      <c r="GL68" s="54"/>
      <c r="GM68" s="54"/>
      <c r="GN68" s="54"/>
      <c r="GO68" s="54"/>
      <c r="GP68" s="54"/>
      <c r="GQ68" s="54"/>
      <c r="GR68" s="54"/>
      <c r="GS68" s="54"/>
      <c r="GT68" s="54"/>
      <c r="GU68" s="54"/>
      <c r="GV68" s="54"/>
      <c r="GW68" s="54"/>
      <c r="GX68" s="54"/>
      <c r="GY68" s="54"/>
      <c r="GZ68" s="54"/>
      <c r="HA68" s="54"/>
      <c r="HB68" s="54"/>
      <c r="HC68" s="54"/>
      <c r="HD68" s="54"/>
      <c r="HE68" s="54"/>
      <c r="HF68" s="54"/>
      <c r="HG68" s="54"/>
      <c r="HH68" s="54"/>
      <c r="HI68" s="54"/>
      <c r="HJ68" s="54"/>
      <c r="HK68" s="54"/>
      <c r="HL68" s="54"/>
      <c r="HM68" s="54"/>
      <c r="HN68" s="54"/>
      <c r="HO68" s="54"/>
      <c r="HP68" s="54"/>
      <c r="HQ68" s="54"/>
      <c r="HR68" s="54"/>
      <c r="HS68" s="54"/>
      <c r="HT68" s="54"/>
      <c r="HU68" s="54"/>
      <c r="HV68" s="54"/>
      <c r="HW68" s="54"/>
      <c r="HX68" s="54"/>
      <c r="HY68" s="54"/>
      <c r="HZ68" s="54"/>
      <c r="IA68" s="54"/>
      <c r="IB68" s="54"/>
      <c r="IC68" s="54"/>
      <c r="ID68" s="54"/>
      <c r="IE68" s="54"/>
      <c r="IF68" s="54"/>
      <c r="IG68" s="54"/>
      <c r="IH68" s="54"/>
      <c r="II68" s="54"/>
      <c r="IJ68" s="54"/>
      <c r="IK68" s="54"/>
      <c r="IL68" s="54"/>
      <c r="IM68" s="54"/>
      <c r="IN68" s="54"/>
      <c r="IO68" s="54"/>
      <c r="IP68" s="54"/>
      <c r="IQ68" s="54"/>
      <c r="IR68" s="54"/>
      <c r="IS68" s="54"/>
      <c r="IT68" s="54"/>
      <c r="IU68" s="54"/>
      <c r="IV68" s="54"/>
      <c r="IW68" s="54"/>
      <c r="IX68" s="54"/>
      <c r="IY68" s="54"/>
      <c r="IZ68" s="54"/>
      <c r="JA68" s="54"/>
      <c r="JB68" s="54"/>
      <c r="JC68" s="54"/>
      <c r="JD68" s="54"/>
      <c r="JE68" s="54"/>
      <c r="JF68" s="54"/>
      <c r="JG68" s="54"/>
      <c r="JH68" s="54"/>
      <c r="JI68" s="54"/>
      <c r="JJ68" s="54"/>
      <c r="JK68" s="54"/>
      <c r="JL68" s="54"/>
      <c r="JM68" s="54"/>
      <c r="JN68" s="54"/>
      <c r="JO68" s="54"/>
      <c r="JP68" s="54"/>
      <c r="JQ68" s="54"/>
      <c r="JR68" s="54"/>
      <c r="JS68" s="54"/>
      <c r="JT68" s="54"/>
      <c r="JU68" s="54"/>
      <c r="JV68" s="54"/>
      <c r="JW68" s="54"/>
      <c r="JX68" s="54"/>
      <c r="JY68" s="54"/>
      <c r="JZ68" s="54"/>
      <c r="KA68" s="54"/>
      <c r="KB68" s="54"/>
      <c r="KC68" s="54"/>
      <c r="KD68" s="54"/>
      <c r="KE68" s="54"/>
      <c r="KF68" s="54"/>
      <c r="KG68" s="54"/>
      <c r="KH68" s="54"/>
      <c r="KI68" s="54"/>
      <c r="KJ68" s="54"/>
      <c r="KK68" s="54"/>
      <c r="KL68" s="54"/>
      <c r="KM68" s="54"/>
      <c r="KN68" s="54"/>
      <c r="KO68" s="54"/>
      <c r="KP68" s="54"/>
      <c r="KQ68" s="54"/>
      <c r="KR68" s="54"/>
      <c r="KS68" s="54"/>
      <c r="KT68" s="54"/>
      <c r="KU68" s="54"/>
      <c r="KV68" s="54"/>
      <c r="KW68" s="54"/>
      <c r="KX68" s="54"/>
      <c r="KY68" s="54"/>
      <c r="KZ68" s="54"/>
      <c r="LA68" s="54"/>
      <c r="LB68" s="54"/>
      <c r="LC68" s="54"/>
      <c r="LD68" s="54"/>
      <c r="LE68" s="54"/>
      <c r="LF68" s="54"/>
      <c r="LG68" s="54"/>
      <c r="LH68" s="54"/>
      <c r="LI68" s="54"/>
      <c r="LJ68" s="54"/>
      <c r="LK68" s="54"/>
      <c r="LL68" s="54"/>
      <c r="LM68" s="54"/>
      <c r="LN68" s="54"/>
      <c r="LO68" s="54"/>
      <c r="LP68" s="54"/>
      <c r="LQ68" s="54"/>
      <c r="LR68" s="54"/>
      <c r="LS68" s="54"/>
      <c r="LT68" s="54"/>
      <c r="LU68" s="54"/>
      <c r="LV68" s="54"/>
      <c r="LW68" s="54"/>
      <c r="LX68" s="54"/>
      <c r="LY68" s="54"/>
      <c r="LZ68" s="54"/>
      <c r="MA68" s="54"/>
      <c r="MB68" s="54"/>
      <c r="MC68" s="54"/>
      <c r="MD68" s="54"/>
      <c r="ME68" s="54"/>
      <c r="MF68" s="54"/>
      <c r="MG68" s="54"/>
      <c r="MH68" s="54"/>
      <c r="MI68" s="54"/>
      <c r="MJ68" s="54"/>
      <c r="MK68" s="54"/>
      <c r="ML68" s="54"/>
      <c r="MM68" s="54"/>
      <c r="MN68" s="54"/>
      <c r="MO68" s="54"/>
      <c r="MP68" s="54"/>
      <c r="MQ68" s="54"/>
      <c r="MR68" s="54"/>
      <c r="MS68" s="54"/>
      <c r="MT68" s="54"/>
      <c r="MU68" s="54"/>
      <c r="MV68" s="54"/>
      <c r="MW68" s="54"/>
      <c r="MX68" s="54"/>
      <c r="MY68" s="54"/>
      <c r="MZ68" s="54"/>
      <c r="NA68" s="54"/>
      <c r="NB68" s="54"/>
      <c r="NC68" s="54"/>
      <c r="ND68" s="54"/>
      <c r="NE68" s="54"/>
      <c r="NF68" s="54"/>
      <c r="NG68" s="54"/>
      <c r="NH68" s="54"/>
      <c r="NI68" s="54"/>
      <c r="NJ68" s="54"/>
      <c r="NK68" s="54"/>
      <c r="NL68" s="54"/>
      <c r="NM68" s="54"/>
      <c r="NN68" s="54"/>
      <c r="NO68" s="54"/>
      <c r="NP68" s="54"/>
      <c r="NQ68" s="54"/>
      <c r="NR68" s="54"/>
      <c r="NS68" s="54"/>
      <c r="NT68" s="54"/>
      <c r="NU68" s="54"/>
      <c r="NV68" s="54"/>
      <c r="NW68" s="54"/>
      <c r="NX68" s="54"/>
      <c r="NY68" s="54"/>
      <c r="NZ68" s="54"/>
      <c r="OA68" s="54"/>
      <c r="OB68" s="54"/>
      <c r="OC68" s="54"/>
      <c r="OD68" s="54"/>
      <c r="OE68" s="54"/>
      <c r="OF68" s="54"/>
      <c r="OG68" s="54"/>
      <c r="OH68" s="54"/>
      <c r="OI68" s="54"/>
    </row>
    <row r="69" spans="1:399" s="43" customFormat="1" ht="30" customHeight="1" x14ac:dyDescent="0.2">
      <c r="A69" s="13"/>
      <c r="B69" s="117" t="s">
        <v>21</v>
      </c>
      <c r="C69" s="118" t="s">
        <v>17</v>
      </c>
      <c r="D69" s="119">
        <f>D68</f>
        <v>30438</v>
      </c>
      <c r="E69" s="119">
        <f>D69+13</f>
        <v>30451</v>
      </c>
      <c r="F69" s="17"/>
      <c r="G69" s="5"/>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c r="DI69" s="54"/>
      <c r="DJ69" s="54"/>
      <c r="DK69" s="54"/>
      <c r="DL69" s="54"/>
      <c r="DM69" s="54"/>
      <c r="DN69" s="54"/>
      <c r="DO69" s="54"/>
      <c r="DP69" s="54"/>
      <c r="DQ69" s="54"/>
      <c r="DR69" s="54"/>
      <c r="DS69" s="54"/>
      <c r="DT69" s="54"/>
      <c r="DU69" s="54"/>
      <c r="DV69" s="54"/>
      <c r="DW69" s="54"/>
      <c r="DX69" s="54"/>
      <c r="DY69" s="54"/>
      <c r="DZ69" s="54"/>
      <c r="EA69" s="54"/>
      <c r="EB69" s="54"/>
      <c r="EC69" s="54"/>
      <c r="ED69" s="54"/>
      <c r="EE69" s="54"/>
      <c r="EF69" s="54"/>
      <c r="EG69" s="54"/>
      <c r="EH69" s="54"/>
      <c r="EI69" s="54"/>
      <c r="EJ69" s="54"/>
      <c r="EK69" s="54"/>
      <c r="EL69" s="54"/>
      <c r="EM69" s="54"/>
      <c r="EN69" s="54"/>
      <c r="EO69" s="54"/>
      <c r="EP69" s="54"/>
      <c r="EQ69" s="54"/>
      <c r="ER69" s="54"/>
      <c r="ES69" s="54"/>
      <c r="ET69" s="54"/>
      <c r="EU69" s="54"/>
      <c r="EV69" s="54"/>
      <c r="EW69" s="54"/>
      <c r="EX69" s="54"/>
      <c r="EY69" s="54"/>
      <c r="EZ69" s="54"/>
      <c r="FA69" s="54"/>
      <c r="FB69" s="54"/>
      <c r="FC69" s="54"/>
      <c r="FD69" s="54"/>
      <c r="FE69" s="54"/>
      <c r="FF69" s="54"/>
      <c r="FG69" s="54"/>
      <c r="FH69" s="54"/>
      <c r="FI69" s="54"/>
      <c r="FJ69" s="54"/>
      <c r="FK69" s="54"/>
      <c r="FL69" s="54"/>
      <c r="FM69" s="54"/>
      <c r="FN69" s="54"/>
      <c r="FO69" s="54"/>
      <c r="FP69" s="54"/>
      <c r="FQ69" s="54"/>
      <c r="FR69" s="54"/>
      <c r="FS69" s="54"/>
      <c r="FT69" s="54"/>
      <c r="FU69" s="54"/>
      <c r="FV69" s="54"/>
      <c r="FW69" s="54"/>
      <c r="FX69" s="54"/>
      <c r="FY69" s="54"/>
      <c r="FZ69" s="54"/>
      <c r="GA69" s="54"/>
      <c r="GB69" s="54"/>
      <c r="GC69" s="54"/>
      <c r="GD69" s="54"/>
      <c r="GE69" s="54"/>
      <c r="GF69" s="54"/>
      <c r="GG69" s="54"/>
      <c r="GH69" s="54"/>
      <c r="GI69" s="54"/>
      <c r="GJ69" s="54"/>
      <c r="GK69" s="54"/>
      <c r="GL69" s="54"/>
      <c r="GM69" s="54"/>
      <c r="GN69" s="54"/>
      <c r="GO69" s="54"/>
      <c r="GP69" s="54"/>
      <c r="GQ69" s="54"/>
      <c r="GR69" s="54"/>
      <c r="GS69" s="54"/>
      <c r="GT69" s="54"/>
      <c r="GU69" s="54"/>
      <c r="GV69" s="54"/>
      <c r="GW69" s="54"/>
      <c r="GX69" s="54"/>
      <c r="GY69" s="54"/>
      <c r="GZ69" s="54"/>
      <c r="HA69" s="54"/>
      <c r="HB69" s="54"/>
      <c r="HC69" s="54"/>
      <c r="HD69" s="54"/>
      <c r="HE69" s="54"/>
      <c r="HF69" s="54"/>
      <c r="HG69" s="54"/>
      <c r="HH69" s="54"/>
      <c r="HI69" s="54"/>
      <c r="HJ69" s="54"/>
      <c r="HK69" s="54"/>
      <c r="HL69" s="54"/>
      <c r="HM69" s="54"/>
      <c r="HN69" s="54"/>
      <c r="HO69" s="54"/>
      <c r="HP69" s="54"/>
      <c r="HQ69" s="54"/>
      <c r="HR69" s="54"/>
      <c r="HS69" s="54"/>
      <c r="HT69" s="54"/>
      <c r="HU69" s="54"/>
      <c r="HV69" s="54"/>
      <c r="HW69" s="54"/>
      <c r="HX69" s="54"/>
      <c r="HY69" s="54"/>
      <c r="HZ69" s="54"/>
      <c r="IA69" s="54"/>
      <c r="IB69" s="54"/>
      <c r="IC69" s="54"/>
      <c r="ID69" s="54"/>
      <c r="IE69" s="54"/>
      <c r="IF69" s="54"/>
      <c r="IG69" s="54"/>
      <c r="IH69" s="54"/>
      <c r="II69" s="54"/>
      <c r="IJ69" s="54"/>
      <c r="IK69" s="54"/>
      <c r="IL69" s="54"/>
      <c r="IM69" s="54"/>
      <c r="IN69" s="54"/>
      <c r="IO69" s="54"/>
      <c r="IP69" s="54"/>
      <c r="IQ69" s="54"/>
      <c r="IR69" s="54"/>
      <c r="IS69" s="54"/>
      <c r="IT69" s="54"/>
      <c r="IU69" s="54"/>
      <c r="IV69" s="54"/>
      <c r="IW69" s="54"/>
      <c r="IX69" s="54"/>
      <c r="IY69" s="54"/>
      <c r="IZ69" s="54"/>
      <c r="JA69" s="54"/>
      <c r="JB69" s="54"/>
      <c r="JC69" s="54"/>
      <c r="JD69" s="54"/>
      <c r="JE69" s="54"/>
      <c r="JF69" s="54"/>
      <c r="JG69" s="54"/>
      <c r="JH69" s="54"/>
      <c r="JI69" s="54"/>
      <c r="JJ69" s="54"/>
      <c r="JK69" s="54"/>
      <c r="JL69" s="54"/>
      <c r="JM69" s="54"/>
      <c r="JN69" s="54"/>
      <c r="JO69" s="54"/>
      <c r="JP69" s="54"/>
      <c r="JQ69" s="54"/>
      <c r="JR69" s="54"/>
      <c r="JS69" s="54"/>
      <c r="JT69" s="54"/>
      <c r="JU69" s="54"/>
      <c r="JV69" s="54"/>
      <c r="JW69" s="54"/>
      <c r="JX69" s="54"/>
      <c r="JY69" s="54"/>
      <c r="JZ69" s="54"/>
      <c r="KA69" s="54"/>
      <c r="KB69" s="54"/>
      <c r="KC69" s="54"/>
      <c r="KD69" s="54"/>
      <c r="KE69" s="54"/>
      <c r="KF69" s="54"/>
      <c r="KG69" s="54"/>
      <c r="KH69" s="54"/>
      <c r="KI69" s="54"/>
      <c r="KJ69" s="54"/>
      <c r="KK69" s="54"/>
      <c r="KL69" s="54"/>
      <c r="KM69" s="54"/>
      <c r="KN69" s="54"/>
      <c r="KO69" s="54"/>
      <c r="KP69" s="54"/>
      <c r="KQ69" s="54"/>
      <c r="KR69" s="54"/>
      <c r="KS69" s="54"/>
      <c r="KT69" s="54"/>
      <c r="KU69" s="54"/>
      <c r="KV69" s="54"/>
      <c r="KW69" s="54"/>
      <c r="KX69" s="54"/>
      <c r="KY69" s="54"/>
      <c r="KZ69" s="54"/>
      <c r="LA69" s="54"/>
      <c r="LB69" s="54"/>
      <c r="LC69" s="54"/>
      <c r="LD69" s="54"/>
      <c r="LE69" s="54"/>
      <c r="LF69" s="54"/>
      <c r="LG69" s="54"/>
      <c r="LH69" s="54"/>
      <c r="LI69" s="54"/>
      <c r="LJ69" s="54"/>
      <c r="LK69" s="54"/>
      <c r="LL69" s="54"/>
      <c r="LM69" s="54"/>
      <c r="LN69" s="54"/>
      <c r="LO69" s="54"/>
      <c r="LP69" s="54"/>
      <c r="LQ69" s="54"/>
      <c r="LR69" s="54"/>
      <c r="LS69" s="54"/>
      <c r="LT69" s="54"/>
      <c r="LU69" s="54"/>
      <c r="LV69" s="54"/>
      <c r="LW69" s="54"/>
      <c r="LX69" s="54"/>
      <c r="LY69" s="54"/>
      <c r="LZ69" s="54"/>
      <c r="MA69" s="54"/>
      <c r="MB69" s="54"/>
      <c r="MC69" s="54"/>
      <c r="MD69" s="54"/>
      <c r="ME69" s="54"/>
      <c r="MF69" s="54"/>
      <c r="MG69" s="54"/>
      <c r="MH69" s="54"/>
      <c r="MI69" s="54"/>
      <c r="MJ69" s="54"/>
      <c r="MK69" s="54"/>
      <c r="ML69" s="54"/>
      <c r="MM69" s="54"/>
      <c r="MN69" s="54"/>
      <c r="MO69" s="54"/>
      <c r="MP69" s="54"/>
      <c r="MQ69" s="54"/>
      <c r="MR69" s="54"/>
      <c r="MS69" s="54"/>
      <c r="MT69" s="54"/>
      <c r="MU69" s="54"/>
      <c r="MV69" s="54"/>
      <c r="MW69" s="54"/>
      <c r="MX69" s="54"/>
      <c r="MY69" s="54"/>
      <c r="MZ69" s="54"/>
      <c r="NA69" s="54"/>
      <c r="NB69" s="54"/>
      <c r="NC69" s="54"/>
      <c r="ND69" s="54"/>
      <c r="NE69" s="54"/>
      <c r="NF69" s="54"/>
      <c r="NG69" s="54"/>
      <c r="NH69" s="54"/>
      <c r="NI69" s="54"/>
      <c r="NJ69" s="54"/>
      <c r="NK69" s="54"/>
      <c r="NL69" s="54"/>
      <c r="NM69" s="54"/>
      <c r="NN69" s="54"/>
      <c r="NO69" s="54"/>
      <c r="NP69" s="54"/>
      <c r="NQ69" s="54"/>
      <c r="NR69" s="54"/>
      <c r="NS69" s="54"/>
      <c r="NT69" s="54"/>
      <c r="NU69" s="54"/>
      <c r="NV69" s="54"/>
      <c r="NW69" s="54"/>
      <c r="NX69" s="54"/>
      <c r="NY69" s="54"/>
      <c r="NZ69" s="54"/>
      <c r="OA69" s="54"/>
      <c r="OB69" s="54"/>
      <c r="OC69" s="54"/>
      <c r="OD69" s="54"/>
      <c r="OE69" s="54"/>
      <c r="OF69" s="54"/>
      <c r="OG69" s="54"/>
      <c r="OH69" s="54"/>
      <c r="OI69" s="54"/>
    </row>
    <row r="70" spans="1:399" s="43" customFormat="1" ht="30" customHeight="1" x14ac:dyDescent="0.2">
      <c r="A70" s="13"/>
      <c r="B70" s="117" t="s">
        <v>22</v>
      </c>
      <c r="C70" s="118" t="s">
        <v>23</v>
      </c>
      <c r="D70" s="119">
        <f>E69</f>
        <v>30451</v>
      </c>
      <c r="E70" s="119">
        <f>D70</f>
        <v>30451</v>
      </c>
      <c r="F70" s="17"/>
      <c r="G70" s="5"/>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c r="DI70" s="54"/>
      <c r="DJ70" s="54"/>
      <c r="DK70" s="54"/>
      <c r="DL70" s="54"/>
      <c r="DM70" s="54"/>
      <c r="DN70" s="54"/>
      <c r="DO70" s="54"/>
      <c r="DP70" s="54"/>
      <c r="DQ70" s="54"/>
      <c r="DR70" s="54"/>
      <c r="DS70" s="54"/>
      <c r="DT70" s="54"/>
      <c r="DU70" s="54"/>
      <c r="DV70" s="54"/>
      <c r="DW70" s="54"/>
      <c r="DX70" s="54"/>
      <c r="DY70" s="54"/>
      <c r="DZ70" s="54"/>
      <c r="EA70" s="54"/>
      <c r="EB70" s="54"/>
      <c r="EC70" s="54"/>
      <c r="ED70" s="54"/>
      <c r="EE70" s="54"/>
      <c r="EF70" s="54"/>
      <c r="EG70" s="54"/>
      <c r="EH70" s="54"/>
      <c r="EI70" s="54"/>
      <c r="EJ70" s="54"/>
      <c r="EK70" s="54"/>
      <c r="EL70" s="54"/>
      <c r="EM70" s="54"/>
      <c r="EN70" s="54"/>
      <c r="EO70" s="54"/>
      <c r="EP70" s="54"/>
      <c r="EQ70" s="54"/>
      <c r="ER70" s="54"/>
      <c r="ES70" s="54"/>
      <c r="ET70" s="54"/>
      <c r="EU70" s="54"/>
      <c r="EV70" s="54"/>
      <c r="EW70" s="54"/>
      <c r="EX70" s="54"/>
      <c r="EY70" s="54"/>
      <c r="EZ70" s="54"/>
      <c r="FA70" s="54"/>
      <c r="FB70" s="54"/>
      <c r="FC70" s="54"/>
      <c r="FD70" s="54"/>
      <c r="FE70" s="54"/>
      <c r="FF70" s="54"/>
      <c r="FG70" s="54"/>
      <c r="FH70" s="54"/>
      <c r="FI70" s="54"/>
      <c r="FJ70" s="54"/>
      <c r="FK70" s="54"/>
      <c r="FL70" s="54"/>
      <c r="FM70" s="54"/>
      <c r="FN70" s="54"/>
      <c r="FO70" s="54"/>
      <c r="FP70" s="54"/>
      <c r="FQ70" s="54"/>
      <c r="FR70" s="54"/>
      <c r="FS70" s="54"/>
      <c r="FT70" s="54"/>
      <c r="FU70" s="54"/>
      <c r="FV70" s="54"/>
      <c r="FW70" s="54"/>
      <c r="FX70" s="54"/>
      <c r="FY70" s="54"/>
      <c r="FZ70" s="54"/>
      <c r="GA70" s="54"/>
      <c r="GB70" s="54"/>
      <c r="GC70" s="54"/>
      <c r="GD70" s="54"/>
      <c r="GE70" s="54"/>
      <c r="GF70" s="54"/>
      <c r="GG70" s="54"/>
      <c r="GH70" s="54"/>
      <c r="GI70" s="54"/>
      <c r="GJ70" s="54"/>
      <c r="GK70" s="54"/>
      <c r="GL70" s="54"/>
      <c r="GM70" s="54"/>
      <c r="GN70" s="54"/>
      <c r="GO70" s="54"/>
      <c r="GP70" s="54"/>
      <c r="GQ70" s="54"/>
      <c r="GR70" s="54"/>
      <c r="GS70" s="54"/>
      <c r="GT70" s="54"/>
      <c r="GU70" s="54"/>
      <c r="GV70" s="54"/>
      <c r="GW70" s="54"/>
      <c r="GX70" s="54"/>
      <c r="GY70" s="54"/>
      <c r="GZ70" s="54"/>
      <c r="HA70" s="54"/>
      <c r="HB70" s="54"/>
      <c r="HC70" s="54"/>
      <c r="HD70" s="54"/>
      <c r="HE70" s="54"/>
      <c r="HF70" s="54"/>
      <c r="HG70" s="54"/>
      <c r="HH70" s="54"/>
      <c r="HI70" s="54"/>
      <c r="HJ70" s="54"/>
      <c r="HK70" s="54"/>
      <c r="HL70" s="54"/>
      <c r="HM70" s="54"/>
      <c r="HN70" s="54"/>
      <c r="HO70" s="54"/>
      <c r="HP70" s="54"/>
      <c r="HQ70" s="54"/>
      <c r="HR70" s="54"/>
      <c r="HS70" s="54"/>
      <c r="HT70" s="54"/>
      <c r="HU70" s="54"/>
      <c r="HV70" s="54"/>
      <c r="HW70" s="54"/>
      <c r="HX70" s="54"/>
      <c r="HY70" s="54"/>
      <c r="HZ70" s="54"/>
      <c r="IA70" s="54"/>
      <c r="IB70" s="54"/>
      <c r="IC70" s="54"/>
      <c r="ID70" s="54"/>
      <c r="IE70" s="54"/>
      <c r="IF70" s="54"/>
      <c r="IG70" s="54"/>
      <c r="IH70" s="54"/>
      <c r="II70" s="54"/>
      <c r="IJ70" s="54"/>
      <c r="IK70" s="54"/>
      <c r="IL70" s="54"/>
      <c r="IM70" s="54"/>
      <c r="IN70" s="54"/>
      <c r="IO70" s="54"/>
      <c r="IP70" s="54"/>
      <c r="IQ70" s="54"/>
      <c r="IR70" s="54"/>
      <c r="IS70" s="54"/>
      <c r="IT70" s="54"/>
      <c r="IU70" s="54"/>
      <c r="IV70" s="54"/>
      <c r="IW70" s="54"/>
      <c r="IX70" s="54"/>
      <c r="IY70" s="54"/>
      <c r="IZ70" s="54"/>
      <c r="JA70" s="54"/>
      <c r="JB70" s="54"/>
      <c r="JC70" s="54"/>
      <c r="JD70" s="54"/>
      <c r="JE70" s="54"/>
      <c r="JF70" s="54"/>
      <c r="JG70" s="54"/>
      <c r="JH70" s="54"/>
      <c r="JI70" s="54"/>
      <c r="JJ70" s="54"/>
      <c r="JK70" s="54"/>
      <c r="JL70" s="54"/>
      <c r="JM70" s="54"/>
      <c r="JN70" s="54"/>
      <c r="JO70" s="54"/>
      <c r="JP70" s="54"/>
      <c r="JQ70" s="54"/>
      <c r="JR70" s="54"/>
      <c r="JS70" s="54"/>
      <c r="JT70" s="54"/>
      <c r="JU70" s="54"/>
      <c r="JV70" s="54"/>
      <c r="JW70" s="54"/>
      <c r="JX70" s="54"/>
      <c r="JY70" s="54"/>
      <c r="JZ70" s="54"/>
      <c r="KA70" s="54"/>
      <c r="KB70" s="54"/>
      <c r="KC70" s="54"/>
      <c r="KD70" s="54"/>
      <c r="KE70" s="54"/>
      <c r="KF70" s="54"/>
      <c r="KG70" s="54"/>
      <c r="KH70" s="54"/>
      <c r="KI70" s="54"/>
      <c r="KJ70" s="54"/>
      <c r="KK70" s="54"/>
      <c r="KL70" s="54"/>
      <c r="KM70" s="54"/>
      <c r="KN70" s="54"/>
      <c r="KO70" s="54"/>
      <c r="KP70" s="54"/>
      <c r="KQ70" s="54"/>
      <c r="KR70" s="54"/>
      <c r="KS70" s="54"/>
      <c r="KT70" s="54"/>
      <c r="KU70" s="54"/>
      <c r="KV70" s="54"/>
      <c r="KW70" s="54"/>
      <c r="KX70" s="54"/>
      <c r="KY70" s="54"/>
      <c r="KZ70" s="54"/>
      <c r="LA70" s="54"/>
      <c r="LB70" s="54"/>
      <c r="LC70" s="54"/>
      <c r="LD70" s="54"/>
      <c r="LE70" s="54"/>
      <c r="LF70" s="54"/>
      <c r="LG70" s="54"/>
      <c r="LH70" s="54"/>
      <c r="LI70" s="54"/>
      <c r="LJ70" s="54"/>
      <c r="LK70" s="54"/>
      <c r="LL70" s="54"/>
      <c r="LM70" s="54"/>
      <c r="LN70" s="54"/>
      <c r="LO70" s="54"/>
      <c r="LP70" s="54"/>
      <c r="LQ70" s="54"/>
      <c r="LR70" s="54"/>
      <c r="LS70" s="54"/>
      <c r="LT70" s="54"/>
      <c r="LU70" s="54"/>
      <c r="LV70" s="54"/>
      <c r="LW70" s="54"/>
      <c r="LX70" s="54"/>
      <c r="LY70" s="54"/>
      <c r="LZ70" s="54"/>
      <c r="MA70" s="54"/>
      <c r="MB70" s="54"/>
      <c r="MC70" s="54"/>
      <c r="MD70" s="54"/>
      <c r="ME70" s="54"/>
      <c r="MF70" s="54"/>
      <c r="MG70" s="54"/>
      <c r="MH70" s="54"/>
      <c r="MI70" s="54"/>
      <c r="MJ70" s="54"/>
      <c r="MK70" s="54"/>
      <c r="ML70" s="54"/>
      <c r="MM70" s="54"/>
      <c r="MN70" s="54"/>
      <c r="MO70" s="54"/>
      <c r="MP70" s="54"/>
      <c r="MQ70" s="54"/>
      <c r="MR70" s="54"/>
      <c r="MS70" s="54"/>
      <c r="MT70" s="54"/>
      <c r="MU70" s="54"/>
      <c r="MV70" s="54"/>
      <c r="MW70" s="54"/>
      <c r="MX70" s="54"/>
      <c r="MY70" s="54"/>
      <c r="MZ70" s="54"/>
      <c r="NA70" s="54"/>
      <c r="NB70" s="54"/>
      <c r="NC70" s="54"/>
      <c r="ND70" s="54"/>
      <c r="NE70" s="54"/>
      <c r="NF70" s="54"/>
      <c r="NG70" s="54"/>
      <c r="NH70" s="54"/>
      <c r="NI70" s="54"/>
      <c r="NJ70" s="54"/>
      <c r="NK70" s="54"/>
      <c r="NL70" s="54"/>
      <c r="NM70" s="54"/>
      <c r="NN70" s="54"/>
      <c r="NO70" s="54"/>
      <c r="NP70" s="54"/>
      <c r="NQ70" s="54"/>
      <c r="NR70" s="54"/>
      <c r="NS70" s="54"/>
      <c r="NT70" s="54"/>
      <c r="NU70" s="54"/>
      <c r="NV70" s="54"/>
      <c r="NW70" s="54"/>
      <c r="NX70" s="54"/>
      <c r="NY70" s="54"/>
      <c r="NZ70" s="54"/>
      <c r="OA70" s="54"/>
      <c r="OB70" s="54"/>
      <c r="OC70" s="54"/>
      <c r="OD70" s="54"/>
      <c r="OE70" s="54"/>
      <c r="OF70" s="54"/>
      <c r="OG70" s="54"/>
      <c r="OH70" s="54"/>
      <c r="OI70" s="54"/>
    </row>
    <row r="71" spans="1:399" s="43" customFormat="1" ht="30" customHeight="1" x14ac:dyDescent="0.2">
      <c r="A71" s="13"/>
      <c r="B71" s="117" t="s">
        <v>24</v>
      </c>
      <c r="C71" s="118" t="s">
        <v>25</v>
      </c>
      <c r="D71" s="119">
        <f>D70</f>
        <v>30451</v>
      </c>
      <c r="E71" s="119">
        <f>D71</f>
        <v>30451</v>
      </c>
      <c r="F71" s="17"/>
      <c r="G71" s="5"/>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c r="DI71" s="54"/>
      <c r="DJ71" s="54"/>
      <c r="DK71" s="54"/>
      <c r="DL71" s="54"/>
      <c r="DM71" s="54"/>
      <c r="DN71" s="54"/>
      <c r="DO71" s="54"/>
      <c r="DP71" s="54"/>
      <c r="DQ71" s="54"/>
      <c r="DR71" s="54"/>
      <c r="DS71" s="54"/>
      <c r="DT71" s="54"/>
      <c r="DU71" s="54"/>
      <c r="DV71" s="54"/>
      <c r="DW71" s="54"/>
      <c r="DX71" s="54"/>
      <c r="DY71" s="54"/>
      <c r="DZ71" s="54"/>
      <c r="EA71" s="54"/>
      <c r="EB71" s="54"/>
      <c r="EC71" s="54"/>
      <c r="ED71" s="54"/>
      <c r="EE71" s="54"/>
      <c r="EF71" s="54"/>
      <c r="EG71" s="54"/>
      <c r="EH71" s="54"/>
      <c r="EI71" s="54"/>
      <c r="EJ71" s="54"/>
      <c r="EK71" s="54"/>
      <c r="EL71" s="54"/>
      <c r="EM71" s="54"/>
      <c r="EN71" s="54"/>
      <c r="EO71" s="54"/>
      <c r="EP71" s="54"/>
      <c r="EQ71" s="54"/>
      <c r="ER71" s="54"/>
      <c r="ES71" s="54"/>
      <c r="ET71" s="54"/>
      <c r="EU71" s="54"/>
      <c r="EV71" s="54"/>
      <c r="EW71" s="54"/>
      <c r="EX71" s="54"/>
      <c r="EY71" s="54"/>
      <c r="EZ71" s="54"/>
      <c r="FA71" s="54"/>
      <c r="FB71" s="54"/>
      <c r="FC71" s="54"/>
      <c r="FD71" s="54"/>
      <c r="FE71" s="54"/>
      <c r="FF71" s="54"/>
      <c r="FG71" s="54"/>
      <c r="FH71" s="54"/>
      <c r="FI71" s="54"/>
      <c r="FJ71" s="54"/>
      <c r="FK71" s="54"/>
      <c r="FL71" s="54"/>
      <c r="FM71" s="54"/>
      <c r="FN71" s="54"/>
      <c r="FO71" s="54"/>
      <c r="FP71" s="54"/>
      <c r="FQ71" s="54"/>
      <c r="FR71" s="54"/>
      <c r="FS71" s="54"/>
      <c r="FT71" s="54"/>
      <c r="FU71" s="54"/>
      <c r="FV71" s="54"/>
      <c r="FW71" s="54"/>
      <c r="FX71" s="54"/>
      <c r="FY71" s="54"/>
      <c r="FZ71" s="54"/>
      <c r="GA71" s="54"/>
      <c r="GB71" s="54"/>
      <c r="GC71" s="54"/>
      <c r="GD71" s="54"/>
      <c r="GE71" s="54"/>
      <c r="GF71" s="54"/>
      <c r="GG71" s="54"/>
      <c r="GH71" s="54"/>
      <c r="GI71" s="54"/>
      <c r="GJ71" s="54"/>
      <c r="GK71" s="54"/>
      <c r="GL71" s="54"/>
      <c r="GM71" s="54"/>
      <c r="GN71" s="54"/>
      <c r="GO71" s="54"/>
      <c r="GP71" s="54"/>
      <c r="GQ71" s="54"/>
      <c r="GR71" s="54"/>
      <c r="GS71" s="54"/>
      <c r="GT71" s="54"/>
      <c r="GU71" s="54"/>
      <c r="GV71" s="54"/>
      <c r="GW71" s="54"/>
      <c r="GX71" s="54"/>
      <c r="GY71" s="54"/>
      <c r="GZ71" s="54"/>
      <c r="HA71" s="54"/>
      <c r="HB71" s="54"/>
      <c r="HC71" s="54"/>
      <c r="HD71" s="54"/>
      <c r="HE71" s="54"/>
      <c r="HF71" s="54"/>
      <c r="HG71" s="54"/>
      <c r="HH71" s="54"/>
      <c r="HI71" s="54"/>
      <c r="HJ71" s="54"/>
      <c r="HK71" s="54"/>
      <c r="HL71" s="54"/>
      <c r="HM71" s="54"/>
      <c r="HN71" s="54"/>
      <c r="HO71" s="54"/>
      <c r="HP71" s="54"/>
      <c r="HQ71" s="54"/>
      <c r="HR71" s="54"/>
      <c r="HS71" s="54"/>
      <c r="HT71" s="54"/>
      <c r="HU71" s="54"/>
      <c r="HV71" s="54"/>
      <c r="HW71" s="54"/>
      <c r="HX71" s="54"/>
      <c r="HY71" s="54"/>
      <c r="HZ71" s="54"/>
      <c r="IA71" s="54"/>
      <c r="IB71" s="54"/>
      <c r="IC71" s="54"/>
      <c r="ID71" s="54"/>
      <c r="IE71" s="54"/>
      <c r="IF71" s="54"/>
      <c r="IG71" s="54"/>
      <c r="IH71" s="54"/>
      <c r="II71" s="54"/>
      <c r="IJ71" s="54"/>
      <c r="IK71" s="54"/>
      <c r="IL71" s="54"/>
      <c r="IM71" s="54"/>
      <c r="IN71" s="54"/>
      <c r="IO71" s="54"/>
      <c r="IP71" s="54"/>
      <c r="IQ71" s="54"/>
      <c r="IR71" s="54"/>
      <c r="IS71" s="54"/>
      <c r="IT71" s="54"/>
      <c r="IU71" s="54"/>
      <c r="IV71" s="54"/>
      <c r="IW71" s="54"/>
      <c r="IX71" s="54"/>
      <c r="IY71" s="54"/>
      <c r="IZ71" s="54"/>
      <c r="JA71" s="54"/>
      <c r="JB71" s="54"/>
      <c r="JC71" s="54"/>
      <c r="JD71" s="54"/>
      <c r="JE71" s="54"/>
      <c r="JF71" s="54"/>
      <c r="JG71" s="54"/>
      <c r="JH71" s="54"/>
      <c r="JI71" s="54"/>
      <c r="JJ71" s="54"/>
      <c r="JK71" s="54"/>
      <c r="JL71" s="54"/>
      <c r="JM71" s="54"/>
      <c r="JN71" s="54"/>
      <c r="JO71" s="54"/>
      <c r="JP71" s="54"/>
      <c r="JQ71" s="54"/>
      <c r="JR71" s="54"/>
      <c r="JS71" s="54"/>
      <c r="JT71" s="54"/>
      <c r="JU71" s="54"/>
      <c r="JV71" s="54"/>
      <c r="JW71" s="54"/>
      <c r="JX71" s="54"/>
      <c r="JY71" s="54"/>
      <c r="JZ71" s="54"/>
      <c r="KA71" s="54"/>
      <c r="KB71" s="54"/>
      <c r="KC71" s="54"/>
      <c r="KD71" s="54"/>
      <c r="KE71" s="54"/>
      <c r="KF71" s="54"/>
      <c r="KG71" s="54"/>
      <c r="KH71" s="54"/>
      <c r="KI71" s="54"/>
      <c r="KJ71" s="54"/>
      <c r="KK71" s="54"/>
      <c r="KL71" s="54"/>
      <c r="KM71" s="54"/>
      <c r="KN71" s="54"/>
      <c r="KO71" s="54"/>
      <c r="KP71" s="54"/>
      <c r="KQ71" s="54"/>
      <c r="KR71" s="54"/>
      <c r="KS71" s="54"/>
      <c r="KT71" s="54"/>
      <c r="KU71" s="54"/>
      <c r="KV71" s="54"/>
      <c r="KW71" s="54"/>
      <c r="KX71" s="54"/>
      <c r="KY71" s="54"/>
      <c r="KZ71" s="54"/>
      <c r="LA71" s="54"/>
      <c r="LB71" s="54"/>
      <c r="LC71" s="54"/>
      <c r="LD71" s="54"/>
      <c r="LE71" s="54"/>
      <c r="LF71" s="54"/>
      <c r="LG71" s="54"/>
      <c r="LH71" s="54"/>
      <c r="LI71" s="54"/>
      <c r="LJ71" s="54"/>
      <c r="LK71" s="54"/>
      <c r="LL71" s="54"/>
      <c r="LM71" s="54"/>
      <c r="LN71" s="54"/>
      <c r="LO71" s="54"/>
      <c r="LP71" s="54"/>
      <c r="LQ71" s="54"/>
      <c r="LR71" s="54"/>
      <c r="LS71" s="54"/>
      <c r="LT71" s="54"/>
      <c r="LU71" s="54"/>
      <c r="LV71" s="54"/>
      <c r="LW71" s="54"/>
      <c r="LX71" s="54"/>
      <c r="LY71" s="54"/>
      <c r="LZ71" s="54"/>
      <c r="MA71" s="54"/>
      <c r="MB71" s="54"/>
      <c r="MC71" s="54"/>
      <c r="MD71" s="54"/>
      <c r="ME71" s="54"/>
      <c r="MF71" s="54"/>
      <c r="MG71" s="54"/>
      <c r="MH71" s="54"/>
      <c r="MI71" s="54"/>
      <c r="MJ71" s="54"/>
      <c r="MK71" s="54"/>
      <c r="ML71" s="54"/>
      <c r="MM71" s="54"/>
      <c r="MN71" s="54"/>
      <c r="MO71" s="54"/>
      <c r="MP71" s="54"/>
      <c r="MQ71" s="54"/>
      <c r="MR71" s="54"/>
      <c r="MS71" s="54"/>
      <c r="MT71" s="54"/>
      <c r="MU71" s="54"/>
      <c r="MV71" s="54"/>
      <c r="MW71" s="54"/>
      <c r="MX71" s="54"/>
      <c r="MY71" s="54"/>
      <c r="MZ71" s="54"/>
      <c r="NA71" s="54"/>
      <c r="NB71" s="54"/>
      <c r="NC71" s="54"/>
      <c r="ND71" s="54"/>
      <c r="NE71" s="54"/>
      <c r="NF71" s="54"/>
      <c r="NG71" s="54"/>
      <c r="NH71" s="54"/>
      <c r="NI71" s="54"/>
      <c r="NJ71" s="54"/>
      <c r="NK71" s="54"/>
      <c r="NL71" s="54"/>
      <c r="NM71" s="54"/>
      <c r="NN71" s="54"/>
      <c r="NO71" s="54"/>
      <c r="NP71" s="54"/>
      <c r="NQ71" s="54"/>
      <c r="NR71" s="54"/>
      <c r="NS71" s="54"/>
      <c r="NT71" s="54"/>
      <c r="NU71" s="54"/>
      <c r="NV71" s="54"/>
      <c r="NW71" s="54"/>
      <c r="NX71" s="54"/>
      <c r="NY71" s="54"/>
      <c r="NZ71" s="54"/>
      <c r="OA71" s="54"/>
      <c r="OB71" s="54"/>
      <c r="OC71" s="54"/>
      <c r="OD71" s="54"/>
      <c r="OE71" s="54"/>
      <c r="OF71" s="54"/>
      <c r="OG71" s="54"/>
      <c r="OH71" s="54"/>
      <c r="OI71" s="54"/>
    </row>
    <row r="72" spans="1:399" s="43" customFormat="1" ht="30" customHeight="1" x14ac:dyDescent="0.2">
      <c r="A72" s="13"/>
      <c r="B72" s="117" t="s">
        <v>26</v>
      </c>
      <c r="C72" s="118" t="s">
        <v>15</v>
      </c>
      <c r="D72" s="119">
        <f>E69+1</f>
        <v>30452</v>
      </c>
      <c r="E72" s="119">
        <f>D72+6</f>
        <v>30458</v>
      </c>
      <c r="F72" s="17"/>
      <c r="G72" s="5"/>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c r="DI72" s="54"/>
      <c r="DJ72" s="54"/>
      <c r="DK72" s="54"/>
      <c r="DL72" s="54"/>
      <c r="DM72" s="54"/>
      <c r="DN72" s="54"/>
      <c r="DO72" s="54"/>
      <c r="DP72" s="54"/>
      <c r="DQ72" s="54"/>
      <c r="DR72" s="54"/>
      <c r="DS72" s="54"/>
      <c r="DT72" s="54"/>
      <c r="DU72" s="54"/>
      <c r="DV72" s="54"/>
      <c r="DW72" s="54"/>
      <c r="DX72" s="54"/>
      <c r="DY72" s="54"/>
      <c r="DZ72" s="54"/>
      <c r="EA72" s="54"/>
      <c r="EB72" s="54"/>
      <c r="EC72" s="54"/>
      <c r="ED72" s="54"/>
      <c r="EE72" s="54"/>
      <c r="EF72" s="54"/>
      <c r="EG72" s="54"/>
      <c r="EH72" s="54"/>
      <c r="EI72" s="54"/>
      <c r="EJ72" s="54"/>
      <c r="EK72" s="54"/>
      <c r="EL72" s="54"/>
      <c r="EM72" s="54"/>
      <c r="EN72" s="54"/>
      <c r="EO72" s="54"/>
      <c r="EP72" s="54"/>
      <c r="EQ72" s="54"/>
      <c r="ER72" s="54"/>
      <c r="ES72" s="54"/>
      <c r="ET72" s="54"/>
      <c r="EU72" s="54"/>
      <c r="EV72" s="54"/>
      <c r="EW72" s="54"/>
      <c r="EX72" s="54"/>
      <c r="EY72" s="54"/>
      <c r="EZ72" s="54"/>
      <c r="FA72" s="54"/>
      <c r="FB72" s="54"/>
      <c r="FC72" s="54"/>
      <c r="FD72" s="54"/>
      <c r="FE72" s="54"/>
      <c r="FF72" s="54"/>
      <c r="FG72" s="54"/>
      <c r="FH72" s="54"/>
      <c r="FI72" s="54"/>
      <c r="FJ72" s="54"/>
      <c r="FK72" s="54"/>
      <c r="FL72" s="54"/>
      <c r="FM72" s="54"/>
      <c r="FN72" s="54"/>
      <c r="FO72" s="54"/>
      <c r="FP72" s="54"/>
      <c r="FQ72" s="54"/>
      <c r="FR72" s="54"/>
      <c r="FS72" s="54"/>
      <c r="FT72" s="54"/>
      <c r="FU72" s="54"/>
      <c r="FV72" s="54"/>
      <c r="FW72" s="54"/>
      <c r="FX72" s="54"/>
      <c r="FY72" s="54"/>
      <c r="FZ72" s="54"/>
      <c r="GA72" s="54"/>
      <c r="GB72" s="54"/>
      <c r="GC72" s="54"/>
      <c r="GD72" s="54"/>
      <c r="GE72" s="54"/>
      <c r="GF72" s="54"/>
      <c r="GG72" s="54"/>
      <c r="GH72" s="54"/>
      <c r="GI72" s="54"/>
      <c r="GJ72" s="54"/>
      <c r="GK72" s="54"/>
      <c r="GL72" s="54"/>
      <c r="GM72" s="54"/>
      <c r="GN72" s="54"/>
      <c r="GO72" s="54"/>
      <c r="GP72" s="54"/>
      <c r="GQ72" s="54"/>
      <c r="GR72" s="54"/>
      <c r="GS72" s="54"/>
      <c r="GT72" s="54"/>
      <c r="GU72" s="54"/>
      <c r="GV72" s="54"/>
      <c r="GW72" s="54"/>
      <c r="GX72" s="54"/>
      <c r="GY72" s="54"/>
      <c r="GZ72" s="54"/>
      <c r="HA72" s="54"/>
      <c r="HB72" s="54"/>
      <c r="HC72" s="54"/>
      <c r="HD72" s="54"/>
      <c r="HE72" s="54"/>
      <c r="HF72" s="54"/>
      <c r="HG72" s="54"/>
      <c r="HH72" s="54"/>
      <c r="HI72" s="54"/>
      <c r="HJ72" s="54"/>
      <c r="HK72" s="54"/>
      <c r="HL72" s="54"/>
      <c r="HM72" s="54"/>
      <c r="HN72" s="54"/>
      <c r="HO72" s="54"/>
      <c r="HP72" s="54"/>
      <c r="HQ72" s="54"/>
      <c r="HR72" s="54"/>
      <c r="HS72" s="54"/>
      <c r="HT72" s="54"/>
      <c r="HU72" s="54"/>
      <c r="HV72" s="54"/>
      <c r="HW72" s="54"/>
      <c r="HX72" s="54"/>
      <c r="HY72" s="54"/>
      <c r="HZ72" s="54"/>
      <c r="IA72" s="54"/>
      <c r="IB72" s="54"/>
      <c r="IC72" s="54"/>
      <c r="ID72" s="54"/>
      <c r="IE72" s="54"/>
      <c r="IF72" s="54"/>
      <c r="IG72" s="54"/>
      <c r="IH72" s="54"/>
      <c r="II72" s="54"/>
      <c r="IJ72" s="54"/>
      <c r="IK72" s="54"/>
      <c r="IL72" s="54"/>
      <c r="IM72" s="54"/>
      <c r="IN72" s="54"/>
      <c r="IO72" s="54"/>
      <c r="IP72" s="54"/>
      <c r="IQ72" s="54"/>
      <c r="IR72" s="54"/>
      <c r="IS72" s="54"/>
      <c r="IT72" s="54"/>
      <c r="IU72" s="54"/>
      <c r="IV72" s="54"/>
      <c r="IW72" s="54"/>
      <c r="IX72" s="54"/>
      <c r="IY72" s="54"/>
      <c r="IZ72" s="54"/>
      <c r="JA72" s="54"/>
      <c r="JB72" s="54"/>
      <c r="JC72" s="54"/>
      <c r="JD72" s="54"/>
      <c r="JE72" s="54"/>
      <c r="JF72" s="54"/>
      <c r="JG72" s="54"/>
      <c r="JH72" s="54"/>
      <c r="JI72" s="54"/>
      <c r="JJ72" s="54"/>
      <c r="JK72" s="54"/>
      <c r="JL72" s="54"/>
      <c r="JM72" s="54"/>
      <c r="JN72" s="54"/>
      <c r="JO72" s="54"/>
      <c r="JP72" s="54"/>
      <c r="JQ72" s="54"/>
      <c r="JR72" s="54"/>
      <c r="JS72" s="54"/>
      <c r="JT72" s="54"/>
      <c r="JU72" s="54"/>
      <c r="JV72" s="54"/>
      <c r="JW72" s="54"/>
      <c r="JX72" s="54"/>
      <c r="JY72" s="54"/>
      <c r="JZ72" s="54"/>
      <c r="KA72" s="54"/>
      <c r="KB72" s="54"/>
      <c r="KC72" s="54"/>
      <c r="KD72" s="54"/>
      <c r="KE72" s="54"/>
      <c r="KF72" s="54"/>
      <c r="KG72" s="54"/>
      <c r="KH72" s="54"/>
      <c r="KI72" s="54"/>
      <c r="KJ72" s="54"/>
      <c r="KK72" s="54"/>
      <c r="KL72" s="54"/>
      <c r="KM72" s="54"/>
      <c r="KN72" s="54"/>
      <c r="KO72" s="54"/>
      <c r="KP72" s="54"/>
      <c r="KQ72" s="54"/>
      <c r="KR72" s="54"/>
      <c r="KS72" s="54"/>
      <c r="KT72" s="54"/>
      <c r="KU72" s="54"/>
      <c r="KV72" s="54"/>
      <c r="KW72" s="54"/>
      <c r="KX72" s="54"/>
      <c r="KY72" s="54"/>
      <c r="KZ72" s="54"/>
      <c r="LA72" s="54"/>
      <c r="LB72" s="54"/>
      <c r="LC72" s="54"/>
      <c r="LD72" s="54"/>
      <c r="LE72" s="54"/>
      <c r="LF72" s="54"/>
      <c r="LG72" s="54"/>
      <c r="LH72" s="54"/>
      <c r="LI72" s="54"/>
      <c r="LJ72" s="54"/>
      <c r="LK72" s="54"/>
      <c r="LL72" s="54"/>
      <c r="LM72" s="54"/>
      <c r="LN72" s="54"/>
      <c r="LO72" s="54"/>
      <c r="LP72" s="54"/>
      <c r="LQ72" s="54"/>
      <c r="LR72" s="54"/>
      <c r="LS72" s="54"/>
      <c r="LT72" s="54"/>
      <c r="LU72" s="54"/>
      <c r="LV72" s="54"/>
      <c r="LW72" s="54"/>
      <c r="LX72" s="54"/>
      <c r="LY72" s="54"/>
      <c r="LZ72" s="54"/>
      <c r="MA72" s="54"/>
      <c r="MB72" s="54"/>
      <c r="MC72" s="54"/>
      <c r="MD72" s="54"/>
      <c r="ME72" s="54"/>
      <c r="MF72" s="54"/>
      <c r="MG72" s="54"/>
      <c r="MH72" s="54"/>
      <c r="MI72" s="54"/>
      <c r="MJ72" s="54"/>
      <c r="MK72" s="54"/>
      <c r="ML72" s="54"/>
      <c r="MM72" s="54"/>
      <c r="MN72" s="54"/>
      <c r="MO72" s="54"/>
      <c r="MP72" s="54"/>
      <c r="MQ72" s="54"/>
      <c r="MR72" s="54"/>
      <c r="MS72" s="54"/>
      <c r="MT72" s="54"/>
      <c r="MU72" s="54"/>
      <c r="MV72" s="54"/>
      <c r="MW72" s="54"/>
      <c r="MX72" s="54"/>
      <c r="MY72" s="54"/>
      <c r="MZ72" s="54"/>
      <c r="NA72" s="54"/>
      <c r="NB72" s="54"/>
      <c r="NC72" s="54"/>
      <c r="ND72" s="54"/>
      <c r="NE72" s="54"/>
      <c r="NF72" s="54"/>
      <c r="NG72" s="54"/>
      <c r="NH72" s="54"/>
      <c r="NI72" s="54"/>
      <c r="NJ72" s="54"/>
      <c r="NK72" s="54"/>
      <c r="NL72" s="54"/>
      <c r="NM72" s="54"/>
      <c r="NN72" s="54"/>
      <c r="NO72" s="54"/>
      <c r="NP72" s="54"/>
      <c r="NQ72" s="54"/>
      <c r="NR72" s="54"/>
      <c r="NS72" s="54"/>
      <c r="NT72" s="54"/>
      <c r="NU72" s="54"/>
      <c r="NV72" s="54"/>
      <c r="NW72" s="54"/>
      <c r="NX72" s="54"/>
      <c r="NY72" s="54"/>
      <c r="NZ72" s="54"/>
      <c r="OA72" s="54"/>
      <c r="OB72" s="54"/>
      <c r="OC72" s="54"/>
      <c r="OD72" s="54"/>
      <c r="OE72" s="54"/>
      <c r="OF72" s="54"/>
      <c r="OG72" s="54"/>
      <c r="OH72" s="54"/>
      <c r="OI72" s="54"/>
    </row>
    <row r="73" spans="1:399" s="43" customFormat="1" ht="30" customHeight="1" x14ac:dyDescent="0.2">
      <c r="A73" s="13"/>
      <c r="B73" s="117" t="s">
        <v>27</v>
      </c>
      <c r="C73" s="118" t="s">
        <v>25</v>
      </c>
      <c r="D73" s="119">
        <f>E69 +1</f>
        <v>30452</v>
      </c>
      <c r="E73" s="119">
        <f>D73+6</f>
        <v>30458</v>
      </c>
      <c r="F73" s="17"/>
      <c r="G73" s="5"/>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c r="DI73" s="54"/>
      <c r="DJ73" s="54"/>
      <c r="DK73" s="54"/>
      <c r="DL73" s="54"/>
      <c r="DM73" s="54"/>
      <c r="DN73" s="54"/>
      <c r="DO73" s="54"/>
      <c r="DP73" s="54"/>
      <c r="DQ73" s="54"/>
      <c r="DR73" s="54"/>
      <c r="DS73" s="54"/>
      <c r="DT73" s="54"/>
      <c r="DU73" s="54"/>
      <c r="DV73" s="54"/>
      <c r="DW73" s="54"/>
      <c r="DX73" s="54"/>
      <c r="DY73" s="54"/>
      <c r="DZ73" s="54"/>
      <c r="EA73" s="54"/>
      <c r="EB73" s="54"/>
      <c r="EC73" s="54"/>
      <c r="ED73" s="54"/>
      <c r="EE73" s="54"/>
      <c r="EF73" s="54"/>
      <c r="EG73" s="54"/>
      <c r="EH73" s="54"/>
      <c r="EI73" s="54"/>
      <c r="EJ73" s="54"/>
      <c r="EK73" s="54"/>
      <c r="EL73" s="54"/>
      <c r="EM73" s="54"/>
      <c r="EN73" s="54"/>
      <c r="EO73" s="54"/>
      <c r="EP73" s="54"/>
      <c r="EQ73" s="54"/>
      <c r="ER73" s="54"/>
      <c r="ES73" s="54"/>
      <c r="ET73" s="54"/>
      <c r="EU73" s="54"/>
      <c r="EV73" s="54"/>
      <c r="EW73" s="54"/>
      <c r="EX73" s="54"/>
      <c r="EY73" s="54"/>
      <c r="EZ73" s="54"/>
      <c r="FA73" s="54"/>
      <c r="FB73" s="54"/>
      <c r="FC73" s="54"/>
      <c r="FD73" s="54"/>
      <c r="FE73" s="54"/>
      <c r="FF73" s="54"/>
      <c r="FG73" s="54"/>
      <c r="FH73" s="54"/>
      <c r="FI73" s="54"/>
      <c r="FJ73" s="54"/>
      <c r="FK73" s="54"/>
      <c r="FL73" s="54"/>
      <c r="FM73" s="54"/>
      <c r="FN73" s="54"/>
      <c r="FO73" s="54"/>
      <c r="FP73" s="54"/>
      <c r="FQ73" s="54"/>
      <c r="FR73" s="54"/>
      <c r="FS73" s="54"/>
      <c r="FT73" s="54"/>
      <c r="FU73" s="54"/>
      <c r="FV73" s="54"/>
      <c r="FW73" s="54"/>
      <c r="FX73" s="54"/>
      <c r="FY73" s="54"/>
      <c r="FZ73" s="54"/>
      <c r="GA73" s="54"/>
      <c r="GB73" s="54"/>
      <c r="GC73" s="54"/>
      <c r="GD73" s="54"/>
      <c r="GE73" s="54"/>
      <c r="GF73" s="54"/>
      <c r="GG73" s="54"/>
      <c r="GH73" s="54"/>
      <c r="GI73" s="54"/>
      <c r="GJ73" s="54"/>
      <c r="GK73" s="54"/>
      <c r="GL73" s="54"/>
      <c r="GM73" s="54"/>
      <c r="GN73" s="54"/>
      <c r="GO73" s="54"/>
      <c r="GP73" s="54"/>
      <c r="GQ73" s="54"/>
      <c r="GR73" s="54"/>
      <c r="GS73" s="54"/>
      <c r="GT73" s="54"/>
      <c r="GU73" s="54"/>
      <c r="GV73" s="54"/>
      <c r="GW73" s="54"/>
      <c r="GX73" s="54"/>
      <c r="GY73" s="54"/>
      <c r="GZ73" s="54"/>
      <c r="HA73" s="54"/>
      <c r="HB73" s="54"/>
      <c r="HC73" s="54"/>
      <c r="HD73" s="54"/>
      <c r="HE73" s="54"/>
      <c r="HF73" s="54"/>
      <c r="HG73" s="54"/>
      <c r="HH73" s="54"/>
      <c r="HI73" s="54"/>
      <c r="HJ73" s="54"/>
      <c r="HK73" s="54"/>
      <c r="HL73" s="54"/>
      <c r="HM73" s="54"/>
      <c r="HN73" s="54"/>
      <c r="HO73" s="54"/>
      <c r="HP73" s="54"/>
      <c r="HQ73" s="54"/>
      <c r="HR73" s="54"/>
      <c r="HS73" s="54"/>
      <c r="HT73" s="54"/>
      <c r="HU73" s="54"/>
      <c r="HV73" s="54"/>
      <c r="HW73" s="54"/>
      <c r="HX73" s="54"/>
      <c r="HY73" s="54"/>
      <c r="HZ73" s="54"/>
      <c r="IA73" s="54"/>
      <c r="IB73" s="54"/>
      <c r="IC73" s="54"/>
      <c r="ID73" s="54"/>
      <c r="IE73" s="54"/>
      <c r="IF73" s="54"/>
      <c r="IG73" s="54"/>
      <c r="IH73" s="54"/>
      <c r="II73" s="54"/>
      <c r="IJ73" s="54"/>
      <c r="IK73" s="54"/>
      <c r="IL73" s="54"/>
      <c r="IM73" s="54"/>
      <c r="IN73" s="54"/>
      <c r="IO73" s="54"/>
      <c r="IP73" s="54"/>
      <c r="IQ73" s="54"/>
      <c r="IR73" s="54"/>
      <c r="IS73" s="54"/>
      <c r="IT73" s="54"/>
      <c r="IU73" s="54"/>
      <c r="IV73" s="54"/>
      <c r="IW73" s="54"/>
      <c r="IX73" s="54"/>
      <c r="IY73" s="54"/>
      <c r="IZ73" s="54"/>
      <c r="JA73" s="54"/>
      <c r="JB73" s="54"/>
      <c r="JC73" s="54"/>
      <c r="JD73" s="54"/>
      <c r="JE73" s="54"/>
      <c r="JF73" s="54"/>
      <c r="JG73" s="54"/>
      <c r="JH73" s="54"/>
      <c r="JI73" s="54"/>
      <c r="JJ73" s="54"/>
      <c r="JK73" s="54"/>
      <c r="JL73" s="54"/>
      <c r="JM73" s="54"/>
      <c r="JN73" s="54"/>
      <c r="JO73" s="54"/>
      <c r="JP73" s="54"/>
      <c r="JQ73" s="54"/>
      <c r="JR73" s="54"/>
      <c r="JS73" s="54"/>
      <c r="JT73" s="54"/>
      <c r="JU73" s="54"/>
      <c r="JV73" s="54"/>
      <c r="JW73" s="54"/>
      <c r="JX73" s="54"/>
      <c r="JY73" s="54"/>
      <c r="JZ73" s="54"/>
      <c r="KA73" s="54"/>
      <c r="KB73" s="54"/>
      <c r="KC73" s="54"/>
      <c r="KD73" s="54"/>
      <c r="KE73" s="54"/>
      <c r="KF73" s="54"/>
      <c r="KG73" s="54"/>
      <c r="KH73" s="54"/>
      <c r="KI73" s="54"/>
      <c r="KJ73" s="54"/>
      <c r="KK73" s="54"/>
      <c r="KL73" s="54"/>
      <c r="KM73" s="54"/>
      <c r="KN73" s="54"/>
      <c r="KO73" s="54"/>
      <c r="KP73" s="54"/>
      <c r="KQ73" s="54"/>
      <c r="KR73" s="54"/>
      <c r="KS73" s="54"/>
      <c r="KT73" s="54"/>
      <c r="KU73" s="54"/>
      <c r="KV73" s="54"/>
      <c r="KW73" s="54"/>
      <c r="KX73" s="54"/>
      <c r="KY73" s="54"/>
      <c r="KZ73" s="54"/>
      <c r="LA73" s="54"/>
      <c r="LB73" s="54"/>
      <c r="LC73" s="54"/>
      <c r="LD73" s="54"/>
      <c r="LE73" s="54"/>
      <c r="LF73" s="54"/>
      <c r="LG73" s="54"/>
      <c r="LH73" s="54"/>
      <c r="LI73" s="54"/>
      <c r="LJ73" s="54"/>
      <c r="LK73" s="54"/>
      <c r="LL73" s="54"/>
      <c r="LM73" s="54"/>
      <c r="LN73" s="54"/>
      <c r="LO73" s="54"/>
      <c r="LP73" s="54"/>
      <c r="LQ73" s="54"/>
      <c r="LR73" s="54"/>
      <c r="LS73" s="54"/>
      <c r="LT73" s="54"/>
      <c r="LU73" s="54"/>
      <c r="LV73" s="54"/>
      <c r="LW73" s="54"/>
      <c r="LX73" s="54"/>
      <c r="LY73" s="54"/>
      <c r="LZ73" s="54"/>
      <c r="MA73" s="54"/>
      <c r="MB73" s="54"/>
      <c r="MC73" s="54"/>
      <c r="MD73" s="54"/>
      <c r="ME73" s="54"/>
      <c r="MF73" s="54"/>
      <c r="MG73" s="54"/>
      <c r="MH73" s="54"/>
      <c r="MI73" s="54"/>
      <c r="MJ73" s="54"/>
      <c r="MK73" s="54"/>
      <c r="ML73" s="54"/>
      <c r="MM73" s="54"/>
      <c r="MN73" s="54"/>
      <c r="MO73" s="54"/>
      <c r="MP73" s="54"/>
      <c r="MQ73" s="54"/>
      <c r="MR73" s="54"/>
      <c r="MS73" s="54"/>
      <c r="MT73" s="54"/>
      <c r="MU73" s="54"/>
      <c r="MV73" s="54"/>
      <c r="MW73" s="54"/>
      <c r="MX73" s="54"/>
      <c r="MY73" s="54"/>
      <c r="MZ73" s="54"/>
      <c r="NA73" s="54"/>
      <c r="NB73" s="54"/>
      <c r="NC73" s="54"/>
      <c r="ND73" s="54"/>
      <c r="NE73" s="54"/>
      <c r="NF73" s="54"/>
      <c r="NG73" s="54"/>
      <c r="NH73" s="54"/>
      <c r="NI73" s="54"/>
      <c r="NJ73" s="54"/>
      <c r="NK73" s="54"/>
      <c r="NL73" s="54"/>
      <c r="NM73" s="54"/>
      <c r="NN73" s="54"/>
      <c r="NO73" s="54"/>
      <c r="NP73" s="54"/>
      <c r="NQ73" s="54"/>
      <c r="NR73" s="54"/>
      <c r="NS73" s="54"/>
      <c r="NT73" s="54"/>
      <c r="NU73" s="54"/>
      <c r="NV73" s="54"/>
      <c r="NW73" s="54"/>
      <c r="NX73" s="54"/>
      <c r="NY73" s="54"/>
      <c r="NZ73" s="54"/>
      <c r="OA73" s="54"/>
      <c r="OB73" s="54"/>
      <c r="OC73" s="54"/>
      <c r="OD73" s="54"/>
      <c r="OE73" s="54"/>
      <c r="OF73" s="54"/>
      <c r="OG73" s="54"/>
      <c r="OH73" s="54"/>
      <c r="OI73" s="54"/>
    </row>
    <row r="74" spans="1:399" s="43" customFormat="1" ht="30" customHeight="1" x14ac:dyDescent="0.2">
      <c r="A74" s="13"/>
      <c r="B74" s="117" t="s">
        <v>28</v>
      </c>
      <c r="C74" s="118" t="s">
        <v>15</v>
      </c>
      <c r="D74" s="119">
        <f>E72+1</f>
        <v>30459</v>
      </c>
      <c r="E74" s="119">
        <f>D74+6</f>
        <v>30465</v>
      </c>
      <c r="F74" s="17"/>
      <c r="G74" s="5"/>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c r="DI74" s="54"/>
      <c r="DJ74" s="54"/>
      <c r="DK74" s="54"/>
      <c r="DL74" s="54"/>
      <c r="DM74" s="54"/>
      <c r="DN74" s="54"/>
      <c r="DO74" s="54"/>
      <c r="DP74" s="54"/>
      <c r="DQ74" s="54"/>
      <c r="DR74" s="54"/>
      <c r="DS74" s="54"/>
      <c r="DT74" s="54"/>
      <c r="DU74" s="54"/>
      <c r="DV74" s="54"/>
      <c r="DW74" s="54"/>
      <c r="DX74" s="54"/>
      <c r="DY74" s="54"/>
      <c r="DZ74" s="54"/>
      <c r="EA74" s="54"/>
      <c r="EB74" s="54"/>
      <c r="EC74" s="54"/>
      <c r="ED74" s="54"/>
      <c r="EE74" s="54"/>
      <c r="EF74" s="54"/>
      <c r="EG74" s="54"/>
      <c r="EH74" s="54"/>
      <c r="EI74" s="54"/>
      <c r="EJ74" s="54"/>
      <c r="EK74" s="54"/>
      <c r="EL74" s="54"/>
      <c r="EM74" s="54"/>
      <c r="EN74" s="54"/>
      <c r="EO74" s="54"/>
      <c r="EP74" s="54"/>
      <c r="EQ74" s="54"/>
      <c r="ER74" s="54"/>
      <c r="ES74" s="54"/>
      <c r="ET74" s="54"/>
      <c r="EU74" s="54"/>
      <c r="EV74" s="54"/>
      <c r="EW74" s="54"/>
      <c r="EX74" s="54"/>
      <c r="EY74" s="54"/>
      <c r="EZ74" s="54"/>
      <c r="FA74" s="54"/>
      <c r="FB74" s="54"/>
      <c r="FC74" s="54"/>
      <c r="FD74" s="54"/>
      <c r="FE74" s="54"/>
      <c r="FF74" s="54"/>
      <c r="FG74" s="54"/>
      <c r="FH74" s="54"/>
      <c r="FI74" s="54"/>
      <c r="FJ74" s="54"/>
      <c r="FK74" s="54"/>
      <c r="FL74" s="54"/>
      <c r="FM74" s="54"/>
      <c r="FN74" s="54"/>
      <c r="FO74" s="54"/>
      <c r="FP74" s="54"/>
      <c r="FQ74" s="54"/>
      <c r="FR74" s="54"/>
      <c r="FS74" s="54"/>
      <c r="FT74" s="54"/>
      <c r="FU74" s="54"/>
      <c r="FV74" s="54"/>
      <c r="FW74" s="54"/>
      <c r="FX74" s="54"/>
      <c r="FY74" s="54"/>
      <c r="FZ74" s="54"/>
      <c r="GA74" s="54"/>
      <c r="GB74" s="54"/>
      <c r="GC74" s="54"/>
      <c r="GD74" s="54"/>
      <c r="GE74" s="54"/>
      <c r="GF74" s="54"/>
      <c r="GG74" s="54"/>
      <c r="GH74" s="54"/>
      <c r="GI74" s="54"/>
      <c r="GJ74" s="54"/>
      <c r="GK74" s="54"/>
      <c r="GL74" s="54"/>
      <c r="GM74" s="54"/>
      <c r="GN74" s="54"/>
      <c r="GO74" s="54"/>
      <c r="GP74" s="54"/>
      <c r="GQ74" s="54"/>
      <c r="GR74" s="54"/>
      <c r="GS74" s="54"/>
      <c r="GT74" s="54"/>
      <c r="GU74" s="54"/>
      <c r="GV74" s="54"/>
      <c r="GW74" s="54"/>
      <c r="GX74" s="54"/>
      <c r="GY74" s="54"/>
      <c r="GZ74" s="54"/>
      <c r="HA74" s="54"/>
      <c r="HB74" s="54"/>
      <c r="HC74" s="54"/>
      <c r="HD74" s="54"/>
      <c r="HE74" s="54"/>
      <c r="HF74" s="54"/>
      <c r="HG74" s="54"/>
      <c r="HH74" s="54"/>
      <c r="HI74" s="54"/>
      <c r="HJ74" s="54"/>
      <c r="HK74" s="54"/>
      <c r="HL74" s="54"/>
      <c r="HM74" s="54"/>
      <c r="HN74" s="54"/>
      <c r="HO74" s="54"/>
      <c r="HP74" s="54"/>
      <c r="HQ74" s="54"/>
      <c r="HR74" s="54"/>
      <c r="HS74" s="54"/>
      <c r="HT74" s="54"/>
      <c r="HU74" s="54"/>
      <c r="HV74" s="54"/>
      <c r="HW74" s="54"/>
      <c r="HX74" s="54"/>
      <c r="HY74" s="54"/>
      <c r="HZ74" s="54"/>
      <c r="IA74" s="54"/>
      <c r="IB74" s="54"/>
      <c r="IC74" s="54"/>
      <c r="ID74" s="54"/>
      <c r="IE74" s="54"/>
      <c r="IF74" s="54"/>
      <c r="IG74" s="54"/>
      <c r="IH74" s="54"/>
      <c r="II74" s="54"/>
      <c r="IJ74" s="54"/>
      <c r="IK74" s="54"/>
      <c r="IL74" s="54"/>
      <c r="IM74" s="54"/>
      <c r="IN74" s="54"/>
      <c r="IO74" s="54"/>
      <c r="IP74" s="54"/>
      <c r="IQ74" s="54"/>
      <c r="IR74" s="54"/>
      <c r="IS74" s="54"/>
      <c r="IT74" s="54"/>
      <c r="IU74" s="54"/>
      <c r="IV74" s="54"/>
      <c r="IW74" s="54"/>
      <c r="IX74" s="54"/>
      <c r="IY74" s="54"/>
      <c r="IZ74" s="54"/>
      <c r="JA74" s="54"/>
      <c r="JB74" s="54"/>
      <c r="JC74" s="54"/>
      <c r="JD74" s="54"/>
      <c r="JE74" s="54"/>
      <c r="JF74" s="54"/>
      <c r="JG74" s="54"/>
      <c r="JH74" s="54"/>
      <c r="JI74" s="54"/>
      <c r="JJ74" s="54"/>
      <c r="JK74" s="54"/>
      <c r="JL74" s="54"/>
      <c r="JM74" s="54"/>
      <c r="JN74" s="54"/>
      <c r="JO74" s="54"/>
      <c r="JP74" s="54"/>
      <c r="JQ74" s="54"/>
      <c r="JR74" s="54"/>
      <c r="JS74" s="54"/>
      <c r="JT74" s="54"/>
      <c r="JU74" s="54"/>
      <c r="JV74" s="54"/>
      <c r="JW74" s="54"/>
      <c r="JX74" s="54"/>
      <c r="JY74" s="54"/>
      <c r="JZ74" s="54"/>
      <c r="KA74" s="54"/>
      <c r="KB74" s="54"/>
      <c r="KC74" s="54"/>
      <c r="KD74" s="54"/>
      <c r="KE74" s="54"/>
      <c r="KF74" s="54"/>
      <c r="KG74" s="54"/>
      <c r="KH74" s="54"/>
      <c r="KI74" s="54"/>
      <c r="KJ74" s="54"/>
      <c r="KK74" s="54"/>
      <c r="KL74" s="54"/>
      <c r="KM74" s="54"/>
      <c r="KN74" s="54"/>
      <c r="KO74" s="54"/>
      <c r="KP74" s="54"/>
      <c r="KQ74" s="54"/>
      <c r="KR74" s="54"/>
      <c r="KS74" s="54"/>
      <c r="KT74" s="54"/>
      <c r="KU74" s="54"/>
      <c r="KV74" s="54"/>
      <c r="KW74" s="54"/>
      <c r="KX74" s="54"/>
      <c r="KY74" s="54"/>
      <c r="KZ74" s="54"/>
      <c r="LA74" s="54"/>
      <c r="LB74" s="54"/>
      <c r="LC74" s="54"/>
      <c r="LD74" s="54"/>
      <c r="LE74" s="54"/>
      <c r="LF74" s="54"/>
      <c r="LG74" s="54"/>
      <c r="LH74" s="54"/>
      <c r="LI74" s="54"/>
      <c r="LJ74" s="54"/>
      <c r="LK74" s="54"/>
      <c r="LL74" s="54"/>
      <c r="LM74" s="54"/>
      <c r="LN74" s="54"/>
      <c r="LO74" s="54"/>
      <c r="LP74" s="54"/>
      <c r="LQ74" s="54"/>
      <c r="LR74" s="54"/>
      <c r="LS74" s="54"/>
      <c r="LT74" s="54"/>
      <c r="LU74" s="54"/>
      <c r="LV74" s="54"/>
      <c r="LW74" s="54"/>
      <c r="LX74" s="54"/>
      <c r="LY74" s="54"/>
      <c r="LZ74" s="54"/>
      <c r="MA74" s="54"/>
      <c r="MB74" s="54"/>
      <c r="MC74" s="54"/>
      <c r="MD74" s="54"/>
      <c r="ME74" s="54"/>
      <c r="MF74" s="54"/>
      <c r="MG74" s="54"/>
      <c r="MH74" s="54"/>
      <c r="MI74" s="54"/>
      <c r="MJ74" s="54"/>
      <c r="MK74" s="54"/>
      <c r="ML74" s="54"/>
      <c r="MM74" s="54"/>
      <c r="MN74" s="54"/>
      <c r="MO74" s="54"/>
      <c r="MP74" s="54"/>
      <c r="MQ74" s="54"/>
      <c r="MR74" s="54"/>
      <c r="MS74" s="54"/>
      <c r="MT74" s="54"/>
      <c r="MU74" s="54"/>
      <c r="MV74" s="54"/>
      <c r="MW74" s="54"/>
      <c r="MX74" s="54"/>
      <c r="MY74" s="54"/>
      <c r="MZ74" s="54"/>
      <c r="NA74" s="54"/>
      <c r="NB74" s="54"/>
      <c r="NC74" s="54"/>
      <c r="ND74" s="54"/>
      <c r="NE74" s="54"/>
      <c r="NF74" s="54"/>
      <c r="NG74" s="54"/>
      <c r="NH74" s="54"/>
      <c r="NI74" s="54"/>
      <c r="NJ74" s="54"/>
      <c r="NK74" s="54"/>
      <c r="NL74" s="54"/>
      <c r="NM74" s="54"/>
      <c r="NN74" s="54"/>
      <c r="NO74" s="54"/>
      <c r="NP74" s="54"/>
      <c r="NQ74" s="54"/>
      <c r="NR74" s="54"/>
      <c r="NS74" s="54"/>
      <c r="NT74" s="54"/>
      <c r="NU74" s="54"/>
      <c r="NV74" s="54"/>
      <c r="NW74" s="54"/>
      <c r="NX74" s="54"/>
      <c r="NY74" s="54"/>
      <c r="NZ74" s="54"/>
      <c r="OA74" s="54"/>
      <c r="OB74" s="54"/>
      <c r="OC74" s="54"/>
      <c r="OD74" s="54"/>
      <c r="OE74" s="54"/>
      <c r="OF74" s="54"/>
      <c r="OG74" s="54"/>
      <c r="OH74" s="54"/>
      <c r="OI74" s="54"/>
    </row>
    <row r="75" spans="1:399" s="43" customFormat="1" ht="30" customHeight="1" x14ac:dyDescent="0.2">
      <c r="A75" s="13"/>
      <c r="B75" s="117" t="s">
        <v>29</v>
      </c>
      <c r="C75" s="118" t="s">
        <v>17</v>
      </c>
      <c r="D75" s="119">
        <f>E73+1</f>
        <v>30459</v>
      </c>
      <c r="E75" s="119">
        <f>D75+6</f>
        <v>30465</v>
      </c>
      <c r="F75" s="17"/>
      <c r="G75" s="5"/>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c r="DI75" s="54"/>
      <c r="DJ75" s="54"/>
      <c r="DK75" s="54"/>
      <c r="DL75" s="54"/>
      <c r="DM75" s="54"/>
      <c r="DN75" s="54"/>
      <c r="DO75" s="54"/>
      <c r="DP75" s="54"/>
      <c r="DQ75" s="54"/>
      <c r="DR75" s="54"/>
      <c r="DS75" s="54"/>
      <c r="DT75" s="54"/>
      <c r="DU75" s="54"/>
      <c r="DV75" s="54"/>
      <c r="DW75" s="54"/>
      <c r="DX75" s="54"/>
      <c r="DY75" s="54"/>
      <c r="DZ75" s="54"/>
      <c r="EA75" s="54"/>
      <c r="EB75" s="54"/>
      <c r="EC75" s="54"/>
      <c r="ED75" s="54"/>
      <c r="EE75" s="54"/>
      <c r="EF75" s="54"/>
      <c r="EG75" s="54"/>
      <c r="EH75" s="54"/>
      <c r="EI75" s="54"/>
      <c r="EJ75" s="54"/>
      <c r="EK75" s="54"/>
      <c r="EL75" s="54"/>
      <c r="EM75" s="54"/>
      <c r="EN75" s="54"/>
      <c r="EO75" s="54"/>
      <c r="EP75" s="54"/>
      <c r="EQ75" s="54"/>
      <c r="ER75" s="54"/>
      <c r="ES75" s="54"/>
      <c r="ET75" s="54"/>
      <c r="EU75" s="54"/>
      <c r="EV75" s="54"/>
      <c r="EW75" s="54"/>
      <c r="EX75" s="54"/>
      <c r="EY75" s="54"/>
      <c r="EZ75" s="54"/>
      <c r="FA75" s="54"/>
      <c r="FB75" s="54"/>
      <c r="FC75" s="54"/>
      <c r="FD75" s="54"/>
      <c r="FE75" s="54"/>
      <c r="FF75" s="54"/>
      <c r="FG75" s="54"/>
      <c r="FH75" s="54"/>
      <c r="FI75" s="54"/>
      <c r="FJ75" s="54"/>
      <c r="FK75" s="54"/>
      <c r="FL75" s="54"/>
      <c r="FM75" s="54"/>
      <c r="FN75" s="54"/>
      <c r="FO75" s="54"/>
      <c r="FP75" s="54"/>
      <c r="FQ75" s="54"/>
      <c r="FR75" s="54"/>
      <c r="FS75" s="54"/>
      <c r="FT75" s="54"/>
      <c r="FU75" s="54"/>
      <c r="FV75" s="54"/>
      <c r="FW75" s="54"/>
      <c r="FX75" s="54"/>
      <c r="FY75" s="54"/>
      <c r="FZ75" s="54"/>
      <c r="GA75" s="54"/>
      <c r="GB75" s="54"/>
      <c r="GC75" s="54"/>
      <c r="GD75" s="54"/>
      <c r="GE75" s="54"/>
      <c r="GF75" s="54"/>
      <c r="GG75" s="54"/>
      <c r="GH75" s="54"/>
      <c r="GI75" s="54"/>
      <c r="GJ75" s="54"/>
      <c r="GK75" s="54"/>
      <c r="GL75" s="54"/>
      <c r="GM75" s="54"/>
      <c r="GN75" s="54"/>
      <c r="GO75" s="54"/>
      <c r="GP75" s="54"/>
      <c r="GQ75" s="54"/>
      <c r="GR75" s="54"/>
      <c r="GS75" s="54"/>
      <c r="GT75" s="54"/>
      <c r="GU75" s="54"/>
      <c r="GV75" s="54"/>
      <c r="GW75" s="54"/>
      <c r="GX75" s="54"/>
      <c r="GY75" s="54"/>
      <c r="GZ75" s="54"/>
      <c r="HA75" s="54"/>
      <c r="HB75" s="54"/>
      <c r="HC75" s="54"/>
      <c r="HD75" s="54"/>
      <c r="HE75" s="54"/>
      <c r="HF75" s="54"/>
      <c r="HG75" s="54"/>
      <c r="HH75" s="54"/>
      <c r="HI75" s="54"/>
      <c r="HJ75" s="54"/>
      <c r="HK75" s="54"/>
      <c r="HL75" s="54"/>
      <c r="HM75" s="54"/>
      <c r="HN75" s="54"/>
      <c r="HO75" s="54"/>
      <c r="HP75" s="54"/>
      <c r="HQ75" s="54"/>
      <c r="HR75" s="54"/>
      <c r="HS75" s="54"/>
      <c r="HT75" s="54"/>
      <c r="HU75" s="54"/>
      <c r="HV75" s="54"/>
      <c r="HW75" s="54"/>
      <c r="HX75" s="54"/>
      <c r="HY75" s="54"/>
      <c r="HZ75" s="54"/>
      <c r="IA75" s="54"/>
      <c r="IB75" s="54"/>
      <c r="IC75" s="54"/>
      <c r="ID75" s="54"/>
      <c r="IE75" s="54"/>
      <c r="IF75" s="54"/>
      <c r="IG75" s="54"/>
      <c r="IH75" s="54"/>
      <c r="II75" s="54"/>
      <c r="IJ75" s="54"/>
      <c r="IK75" s="54"/>
      <c r="IL75" s="54"/>
      <c r="IM75" s="54"/>
      <c r="IN75" s="54"/>
      <c r="IO75" s="54"/>
      <c r="IP75" s="54"/>
      <c r="IQ75" s="54"/>
      <c r="IR75" s="54"/>
      <c r="IS75" s="54"/>
      <c r="IT75" s="54"/>
      <c r="IU75" s="54"/>
      <c r="IV75" s="54"/>
      <c r="IW75" s="54"/>
      <c r="IX75" s="54"/>
      <c r="IY75" s="54"/>
      <c r="IZ75" s="54"/>
      <c r="JA75" s="54"/>
      <c r="JB75" s="54"/>
      <c r="JC75" s="54"/>
      <c r="JD75" s="54"/>
      <c r="JE75" s="54"/>
      <c r="JF75" s="54"/>
      <c r="JG75" s="54"/>
      <c r="JH75" s="54"/>
      <c r="JI75" s="54"/>
      <c r="JJ75" s="54"/>
      <c r="JK75" s="54"/>
      <c r="JL75" s="54"/>
      <c r="JM75" s="54"/>
      <c r="JN75" s="54"/>
      <c r="JO75" s="54"/>
      <c r="JP75" s="54"/>
      <c r="JQ75" s="54"/>
      <c r="JR75" s="54"/>
      <c r="JS75" s="54"/>
      <c r="JT75" s="54"/>
      <c r="JU75" s="54"/>
      <c r="JV75" s="54"/>
      <c r="JW75" s="54"/>
      <c r="JX75" s="54"/>
      <c r="JY75" s="54"/>
      <c r="JZ75" s="54"/>
      <c r="KA75" s="54"/>
      <c r="KB75" s="54"/>
      <c r="KC75" s="54"/>
      <c r="KD75" s="54"/>
      <c r="KE75" s="54"/>
      <c r="KF75" s="54"/>
      <c r="KG75" s="54"/>
      <c r="KH75" s="54"/>
      <c r="KI75" s="54"/>
      <c r="KJ75" s="54"/>
      <c r="KK75" s="54"/>
      <c r="KL75" s="54"/>
      <c r="KM75" s="54"/>
      <c r="KN75" s="54"/>
      <c r="KO75" s="54"/>
      <c r="KP75" s="54"/>
      <c r="KQ75" s="54"/>
      <c r="KR75" s="54"/>
      <c r="KS75" s="54"/>
      <c r="KT75" s="54"/>
      <c r="KU75" s="54"/>
      <c r="KV75" s="54"/>
      <c r="KW75" s="54"/>
      <c r="KX75" s="54"/>
      <c r="KY75" s="54"/>
      <c r="KZ75" s="54"/>
      <c r="LA75" s="54"/>
      <c r="LB75" s="54"/>
      <c r="LC75" s="54"/>
      <c r="LD75" s="54"/>
      <c r="LE75" s="54"/>
      <c r="LF75" s="54"/>
      <c r="LG75" s="54"/>
      <c r="LH75" s="54"/>
      <c r="LI75" s="54"/>
      <c r="LJ75" s="54"/>
      <c r="LK75" s="54"/>
      <c r="LL75" s="54"/>
      <c r="LM75" s="54"/>
      <c r="LN75" s="54"/>
      <c r="LO75" s="54"/>
      <c r="LP75" s="54"/>
      <c r="LQ75" s="54"/>
      <c r="LR75" s="54"/>
      <c r="LS75" s="54"/>
      <c r="LT75" s="54"/>
      <c r="LU75" s="54"/>
      <c r="LV75" s="54"/>
      <c r="LW75" s="54"/>
      <c r="LX75" s="54"/>
      <c r="LY75" s="54"/>
      <c r="LZ75" s="54"/>
      <c r="MA75" s="54"/>
      <c r="MB75" s="54"/>
      <c r="MC75" s="54"/>
      <c r="MD75" s="54"/>
      <c r="ME75" s="54"/>
      <c r="MF75" s="54"/>
      <c r="MG75" s="54"/>
      <c r="MH75" s="54"/>
      <c r="MI75" s="54"/>
      <c r="MJ75" s="54"/>
      <c r="MK75" s="54"/>
      <c r="ML75" s="54"/>
      <c r="MM75" s="54"/>
      <c r="MN75" s="54"/>
      <c r="MO75" s="54"/>
      <c r="MP75" s="54"/>
      <c r="MQ75" s="54"/>
      <c r="MR75" s="54"/>
      <c r="MS75" s="54"/>
      <c r="MT75" s="54"/>
      <c r="MU75" s="54"/>
      <c r="MV75" s="54"/>
      <c r="MW75" s="54"/>
      <c r="MX75" s="54"/>
      <c r="MY75" s="54"/>
      <c r="MZ75" s="54"/>
      <c r="NA75" s="54"/>
      <c r="NB75" s="54"/>
      <c r="NC75" s="54"/>
      <c r="ND75" s="54"/>
      <c r="NE75" s="54"/>
      <c r="NF75" s="54"/>
      <c r="NG75" s="54"/>
      <c r="NH75" s="54"/>
      <c r="NI75" s="54"/>
      <c r="NJ75" s="54"/>
      <c r="NK75" s="54"/>
      <c r="NL75" s="54"/>
      <c r="NM75" s="54"/>
      <c r="NN75" s="54"/>
      <c r="NO75" s="54"/>
      <c r="NP75" s="54"/>
      <c r="NQ75" s="54"/>
      <c r="NR75" s="54"/>
      <c r="NS75" s="54"/>
      <c r="NT75" s="54"/>
      <c r="NU75" s="54"/>
      <c r="NV75" s="54"/>
      <c r="NW75" s="54"/>
      <c r="NX75" s="54"/>
      <c r="NY75" s="54"/>
      <c r="NZ75" s="54"/>
      <c r="OA75" s="54"/>
      <c r="OB75" s="54"/>
      <c r="OC75" s="54"/>
      <c r="OD75" s="54"/>
      <c r="OE75" s="54"/>
      <c r="OF75" s="54"/>
      <c r="OG75" s="54"/>
      <c r="OH75" s="54"/>
      <c r="OI75" s="54"/>
    </row>
    <row r="76" spans="1:399" s="43" customFormat="1" ht="30" customHeight="1" x14ac:dyDescent="0.2">
      <c r="A76" s="13"/>
      <c r="B76" s="117" t="s">
        <v>30</v>
      </c>
      <c r="C76" s="118" t="s">
        <v>23</v>
      </c>
      <c r="D76" s="119">
        <f>E74</f>
        <v>30465</v>
      </c>
      <c r="E76" s="119">
        <f>D76</f>
        <v>30465</v>
      </c>
      <c r="F76" s="17"/>
      <c r="G76" s="5"/>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c r="DS76" s="54"/>
      <c r="DT76" s="54"/>
      <c r="DU76" s="54"/>
      <c r="DV76" s="54"/>
      <c r="DW76" s="54"/>
      <c r="DX76" s="54"/>
      <c r="DY76" s="54"/>
      <c r="DZ76" s="54"/>
      <c r="EA76" s="54"/>
      <c r="EB76" s="54"/>
      <c r="EC76" s="54"/>
      <c r="ED76" s="54"/>
      <c r="EE76" s="54"/>
      <c r="EF76" s="54"/>
      <c r="EG76" s="54"/>
      <c r="EH76" s="54"/>
      <c r="EI76" s="54"/>
      <c r="EJ76" s="54"/>
      <c r="EK76" s="54"/>
      <c r="EL76" s="54"/>
      <c r="EM76" s="54"/>
      <c r="EN76" s="54"/>
      <c r="EO76" s="54"/>
      <c r="EP76" s="54"/>
      <c r="EQ76" s="54"/>
      <c r="ER76" s="54"/>
      <c r="ES76" s="54"/>
      <c r="ET76" s="54"/>
      <c r="EU76" s="54"/>
      <c r="EV76" s="54"/>
      <c r="EW76" s="54"/>
      <c r="EX76" s="54"/>
      <c r="EY76" s="54"/>
      <c r="EZ76" s="54"/>
      <c r="FA76" s="54"/>
      <c r="FB76" s="54"/>
      <c r="FC76" s="54"/>
      <c r="FD76" s="54"/>
      <c r="FE76" s="54"/>
      <c r="FF76" s="54"/>
      <c r="FG76" s="54"/>
      <c r="FH76" s="54"/>
      <c r="FI76" s="54"/>
      <c r="FJ76" s="54"/>
      <c r="FK76" s="54"/>
      <c r="FL76" s="54"/>
      <c r="FM76" s="54"/>
      <c r="FN76" s="54"/>
      <c r="FO76" s="54"/>
      <c r="FP76" s="54"/>
      <c r="FQ76" s="54"/>
      <c r="FR76" s="54"/>
      <c r="FS76" s="54"/>
      <c r="FT76" s="54"/>
      <c r="FU76" s="54"/>
      <c r="FV76" s="54"/>
      <c r="FW76" s="54"/>
      <c r="FX76" s="54"/>
      <c r="FY76" s="54"/>
      <c r="FZ76" s="54"/>
      <c r="GA76" s="54"/>
      <c r="GB76" s="54"/>
      <c r="GC76" s="54"/>
      <c r="GD76" s="54"/>
      <c r="GE76" s="54"/>
      <c r="GF76" s="54"/>
      <c r="GG76" s="54"/>
      <c r="GH76" s="54"/>
      <c r="GI76" s="54"/>
      <c r="GJ76" s="54"/>
      <c r="GK76" s="54"/>
      <c r="GL76" s="54"/>
      <c r="GM76" s="54"/>
      <c r="GN76" s="54"/>
      <c r="GO76" s="54"/>
      <c r="GP76" s="54"/>
      <c r="GQ76" s="54"/>
      <c r="GR76" s="54"/>
      <c r="GS76" s="54"/>
      <c r="GT76" s="54"/>
      <c r="GU76" s="54"/>
      <c r="GV76" s="54"/>
      <c r="GW76" s="54"/>
      <c r="GX76" s="54"/>
      <c r="GY76" s="54"/>
      <c r="GZ76" s="54"/>
      <c r="HA76" s="54"/>
      <c r="HB76" s="54"/>
      <c r="HC76" s="54"/>
      <c r="HD76" s="54"/>
      <c r="HE76" s="54"/>
      <c r="HF76" s="54"/>
      <c r="HG76" s="54"/>
      <c r="HH76" s="54"/>
      <c r="HI76" s="54"/>
      <c r="HJ76" s="54"/>
      <c r="HK76" s="54"/>
      <c r="HL76" s="54"/>
      <c r="HM76" s="54"/>
      <c r="HN76" s="54"/>
      <c r="HO76" s="54"/>
      <c r="HP76" s="54"/>
      <c r="HQ76" s="54"/>
      <c r="HR76" s="54"/>
      <c r="HS76" s="54"/>
      <c r="HT76" s="54"/>
      <c r="HU76" s="54"/>
      <c r="HV76" s="54"/>
      <c r="HW76" s="54"/>
      <c r="HX76" s="54"/>
      <c r="HY76" s="54"/>
      <c r="HZ76" s="54"/>
      <c r="IA76" s="54"/>
      <c r="IB76" s="54"/>
      <c r="IC76" s="54"/>
      <c r="ID76" s="54"/>
      <c r="IE76" s="54"/>
      <c r="IF76" s="54"/>
      <c r="IG76" s="54"/>
      <c r="IH76" s="54"/>
      <c r="II76" s="54"/>
      <c r="IJ76" s="54"/>
      <c r="IK76" s="54"/>
      <c r="IL76" s="54"/>
      <c r="IM76" s="54"/>
      <c r="IN76" s="54"/>
      <c r="IO76" s="54"/>
      <c r="IP76" s="54"/>
      <c r="IQ76" s="54"/>
      <c r="IR76" s="54"/>
      <c r="IS76" s="54"/>
      <c r="IT76" s="54"/>
      <c r="IU76" s="54"/>
      <c r="IV76" s="54"/>
      <c r="IW76" s="54"/>
      <c r="IX76" s="54"/>
      <c r="IY76" s="54"/>
      <c r="IZ76" s="54"/>
      <c r="JA76" s="54"/>
      <c r="JB76" s="54"/>
      <c r="JC76" s="54"/>
      <c r="JD76" s="54"/>
      <c r="JE76" s="54"/>
      <c r="JF76" s="54"/>
      <c r="JG76" s="54"/>
      <c r="JH76" s="54"/>
      <c r="JI76" s="54"/>
      <c r="JJ76" s="54"/>
      <c r="JK76" s="54"/>
      <c r="JL76" s="54"/>
      <c r="JM76" s="54"/>
      <c r="JN76" s="54"/>
      <c r="JO76" s="54"/>
      <c r="JP76" s="54"/>
      <c r="JQ76" s="54"/>
      <c r="JR76" s="54"/>
      <c r="JS76" s="54"/>
      <c r="JT76" s="54"/>
      <c r="JU76" s="54"/>
      <c r="JV76" s="54"/>
      <c r="JW76" s="54"/>
      <c r="JX76" s="54"/>
      <c r="JY76" s="54"/>
      <c r="JZ76" s="54"/>
      <c r="KA76" s="54"/>
      <c r="KB76" s="54"/>
      <c r="KC76" s="54"/>
      <c r="KD76" s="54"/>
      <c r="KE76" s="54"/>
      <c r="KF76" s="54"/>
      <c r="KG76" s="54"/>
      <c r="KH76" s="54"/>
      <c r="KI76" s="54"/>
      <c r="KJ76" s="54"/>
      <c r="KK76" s="54"/>
      <c r="KL76" s="54"/>
      <c r="KM76" s="54"/>
      <c r="KN76" s="54"/>
      <c r="KO76" s="54"/>
      <c r="KP76" s="54"/>
      <c r="KQ76" s="54"/>
      <c r="KR76" s="54"/>
      <c r="KS76" s="54"/>
      <c r="KT76" s="54"/>
      <c r="KU76" s="54"/>
      <c r="KV76" s="54"/>
      <c r="KW76" s="54"/>
      <c r="KX76" s="54"/>
      <c r="KY76" s="54"/>
      <c r="KZ76" s="54"/>
      <c r="LA76" s="54"/>
      <c r="LB76" s="54"/>
      <c r="LC76" s="54"/>
      <c r="LD76" s="54"/>
      <c r="LE76" s="54"/>
      <c r="LF76" s="54"/>
      <c r="LG76" s="54"/>
      <c r="LH76" s="54"/>
      <c r="LI76" s="54"/>
      <c r="LJ76" s="54"/>
      <c r="LK76" s="54"/>
      <c r="LL76" s="54"/>
      <c r="LM76" s="54"/>
      <c r="LN76" s="54"/>
      <c r="LO76" s="54"/>
      <c r="LP76" s="54"/>
      <c r="LQ76" s="54"/>
      <c r="LR76" s="54"/>
      <c r="LS76" s="54"/>
      <c r="LT76" s="54"/>
      <c r="LU76" s="54"/>
      <c r="LV76" s="54"/>
      <c r="LW76" s="54"/>
      <c r="LX76" s="54"/>
      <c r="LY76" s="54"/>
      <c r="LZ76" s="54"/>
      <c r="MA76" s="54"/>
      <c r="MB76" s="54"/>
      <c r="MC76" s="54"/>
      <c r="MD76" s="54"/>
      <c r="ME76" s="54"/>
      <c r="MF76" s="54"/>
      <c r="MG76" s="54"/>
      <c r="MH76" s="54"/>
      <c r="MI76" s="54"/>
      <c r="MJ76" s="54"/>
      <c r="MK76" s="54"/>
      <c r="ML76" s="54"/>
      <c r="MM76" s="54"/>
      <c r="MN76" s="54"/>
      <c r="MO76" s="54"/>
      <c r="MP76" s="54"/>
      <c r="MQ76" s="54"/>
      <c r="MR76" s="54"/>
      <c r="MS76" s="54"/>
      <c r="MT76" s="54"/>
      <c r="MU76" s="54"/>
      <c r="MV76" s="54"/>
      <c r="MW76" s="54"/>
      <c r="MX76" s="54"/>
      <c r="MY76" s="54"/>
      <c r="MZ76" s="54"/>
      <c r="NA76" s="54"/>
      <c r="NB76" s="54"/>
      <c r="NC76" s="54"/>
      <c r="ND76" s="54"/>
      <c r="NE76" s="54"/>
      <c r="NF76" s="54"/>
      <c r="NG76" s="54"/>
      <c r="NH76" s="54"/>
      <c r="NI76" s="54"/>
      <c r="NJ76" s="54"/>
      <c r="NK76" s="54"/>
      <c r="NL76" s="54"/>
      <c r="NM76" s="54"/>
      <c r="NN76" s="54"/>
      <c r="NO76" s="54"/>
      <c r="NP76" s="54"/>
      <c r="NQ76" s="54"/>
      <c r="NR76" s="54"/>
      <c r="NS76" s="54"/>
      <c r="NT76" s="54"/>
      <c r="NU76" s="54"/>
      <c r="NV76" s="54"/>
      <c r="NW76" s="54"/>
      <c r="NX76" s="54"/>
      <c r="NY76" s="54"/>
      <c r="NZ76" s="54"/>
      <c r="OA76" s="54"/>
      <c r="OB76" s="54"/>
      <c r="OC76" s="54"/>
      <c r="OD76" s="54"/>
      <c r="OE76" s="54"/>
      <c r="OF76" s="54"/>
      <c r="OG76" s="54"/>
      <c r="OH76" s="54"/>
      <c r="OI76" s="54"/>
    </row>
    <row r="77" spans="1:399" s="43" customFormat="1" ht="30" customHeight="1" x14ac:dyDescent="0.2">
      <c r="A77" s="13"/>
      <c r="B77" s="117" t="s">
        <v>31</v>
      </c>
      <c r="C77" s="118" t="s">
        <v>25</v>
      </c>
      <c r="D77" s="119">
        <f>E75</f>
        <v>30465</v>
      </c>
      <c r="E77" s="119">
        <f>D77</f>
        <v>30465</v>
      </c>
      <c r="F77" s="17"/>
      <c r="G77" s="5"/>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c r="DS77" s="54"/>
      <c r="DT77" s="54"/>
      <c r="DU77" s="54"/>
      <c r="DV77" s="54"/>
      <c r="DW77" s="54"/>
      <c r="DX77" s="54"/>
      <c r="DY77" s="54"/>
      <c r="DZ77" s="54"/>
      <c r="EA77" s="54"/>
      <c r="EB77" s="54"/>
      <c r="EC77" s="54"/>
      <c r="ED77" s="54"/>
      <c r="EE77" s="54"/>
      <c r="EF77" s="54"/>
      <c r="EG77" s="54"/>
      <c r="EH77" s="54"/>
      <c r="EI77" s="54"/>
      <c r="EJ77" s="54"/>
      <c r="EK77" s="54"/>
      <c r="EL77" s="54"/>
      <c r="EM77" s="54"/>
      <c r="EN77" s="54"/>
      <c r="EO77" s="54"/>
      <c r="EP77" s="54"/>
      <c r="EQ77" s="54"/>
      <c r="ER77" s="54"/>
      <c r="ES77" s="54"/>
      <c r="ET77" s="54"/>
      <c r="EU77" s="54"/>
      <c r="EV77" s="54"/>
      <c r="EW77" s="54"/>
      <c r="EX77" s="54"/>
      <c r="EY77" s="54"/>
      <c r="EZ77" s="54"/>
      <c r="FA77" s="54"/>
      <c r="FB77" s="54"/>
      <c r="FC77" s="54"/>
      <c r="FD77" s="54"/>
      <c r="FE77" s="54"/>
      <c r="FF77" s="54"/>
      <c r="FG77" s="54"/>
      <c r="FH77" s="54"/>
      <c r="FI77" s="54"/>
      <c r="FJ77" s="54"/>
      <c r="FK77" s="54"/>
      <c r="FL77" s="54"/>
      <c r="FM77" s="54"/>
      <c r="FN77" s="54"/>
      <c r="FO77" s="54"/>
      <c r="FP77" s="54"/>
      <c r="FQ77" s="54"/>
      <c r="FR77" s="54"/>
      <c r="FS77" s="54"/>
      <c r="FT77" s="54"/>
      <c r="FU77" s="54"/>
      <c r="FV77" s="54"/>
      <c r="FW77" s="54"/>
      <c r="FX77" s="54"/>
      <c r="FY77" s="54"/>
      <c r="FZ77" s="54"/>
      <c r="GA77" s="54"/>
      <c r="GB77" s="54"/>
      <c r="GC77" s="54"/>
      <c r="GD77" s="54"/>
      <c r="GE77" s="54"/>
      <c r="GF77" s="54"/>
      <c r="GG77" s="54"/>
      <c r="GH77" s="54"/>
      <c r="GI77" s="54"/>
      <c r="GJ77" s="54"/>
      <c r="GK77" s="54"/>
      <c r="GL77" s="54"/>
      <c r="GM77" s="54"/>
      <c r="GN77" s="54"/>
      <c r="GO77" s="54"/>
      <c r="GP77" s="54"/>
      <c r="GQ77" s="54"/>
      <c r="GR77" s="54"/>
      <c r="GS77" s="54"/>
      <c r="GT77" s="54"/>
      <c r="GU77" s="54"/>
      <c r="GV77" s="54"/>
      <c r="GW77" s="54"/>
      <c r="GX77" s="54"/>
      <c r="GY77" s="54"/>
      <c r="GZ77" s="54"/>
      <c r="HA77" s="54"/>
      <c r="HB77" s="54"/>
      <c r="HC77" s="54"/>
      <c r="HD77" s="54"/>
      <c r="HE77" s="54"/>
      <c r="HF77" s="54"/>
      <c r="HG77" s="54"/>
      <c r="HH77" s="54"/>
      <c r="HI77" s="54"/>
      <c r="HJ77" s="54"/>
      <c r="HK77" s="54"/>
      <c r="HL77" s="54"/>
      <c r="HM77" s="54"/>
      <c r="HN77" s="54"/>
      <c r="HO77" s="54"/>
      <c r="HP77" s="54"/>
      <c r="HQ77" s="54"/>
      <c r="HR77" s="54"/>
      <c r="HS77" s="54"/>
      <c r="HT77" s="54"/>
      <c r="HU77" s="54"/>
      <c r="HV77" s="54"/>
      <c r="HW77" s="54"/>
      <c r="HX77" s="54"/>
      <c r="HY77" s="54"/>
      <c r="HZ77" s="54"/>
      <c r="IA77" s="54"/>
      <c r="IB77" s="54"/>
      <c r="IC77" s="54"/>
      <c r="ID77" s="54"/>
      <c r="IE77" s="54"/>
      <c r="IF77" s="54"/>
      <c r="IG77" s="54"/>
      <c r="IH77" s="54"/>
      <c r="II77" s="54"/>
      <c r="IJ77" s="54"/>
      <c r="IK77" s="54"/>
      <c r="IL77" s="54"/>
      <c r="IM77" s="54"/>
      <c r="IN77" s="54"/>
      <c r="IO77" s="54"/>
      <c r="IP77" s="54"/>
      <c r="IQ77" s="54"/>
      <c r="IR77" s="54"/>
      <c r="IS77" s="54"/>
      <c r="IT77" s="54"/>
      <c r="IU77" s="54"/>
      <c r="IV77" s="54"/>
      <c r="IW77" s="54"/>
      <c r="IX77" s="54"/>
      <c r="IY77" s="54"/>
      <c r="IZ77" s="54"/>
      <c r="JA77" s="54"/>
      <c r="JB77" s="54"/>
      <c r="JC77" s="54"/>
      <c r="JD77" s="54"/>
      <c r="JE77" s="54"/>
      <c r="JF77" s="54"/>
      <c r="JG77" s="54"/>
      <c r="JH77" s="54"/>
      <c r="JI77" s="54"/>
      <c r="JJ77" s="54"/>
      <c r="JK77" s="54"/>
      <c r="JL77" s="54"/>
      <c r="JM77" s="54"/>
      <c r="JN77" s="54"/>
      <c r="JO77" s="54"/>
      <c r="JP77" s="54"/>
      <c r="JQ77" s="54"/>
      <c r="JR77" s="54"/>
      <c r="JS77" s="54"/>
      <c r="JT77" s="54"/>
      <c r="JU77" s="54"/>
      <c r="JV77" s="54"/>
      <c r="JW77" s="54"/>
      <c r="JX77" s="54"/>
      <c r="JY77" s="54"/>
      <c r="JZ77" s="54"/>
      <c r="KA77" s="54"/>
      <c r="KB77" s="54"/>
      <c r="KC77" s="54"/>
      <c r="KD77" s="54"/>
      <c r="KE77" s="54"/>
      <c r="KF77" s="54"/>
      <c r="KG77" s="54"/>
      <c r="KH77" s="54"/>
      <c r="KI77" s="54"/>
      <c r="KJ77" s="54"/>
      <c r="KK77" s="54"/>
      <c r="KL77" s="54"/>
      <c r="KM77" s="54"/>
      <c r="KN77" s="54"/>
      <c r="KO77" s="54"/>
      <c r="KP77" s="54"/>
      <c r="KQ77" s="54"/>
      <c r="KR77" s="54"/>
      <c r="KS77" s="54"/>
      <c r="KT77" s="54"/>
      <c r="KU77" s="54"/>
      <c r="KV77" s="54"/>
      <c r="KW77" s="54"/>
      <c r="KX77" s="54"/>
      <c r="KY77" s="54"/>
      <c r="KZ77" s="54"/>
      <c r="LA77" s="54"/>
      <c r="LB77" s="54"/>
      <c r="LC77" s="54"/>
      <c r="LD77" s="54"/>
      <c r="LE77" s="54"/>
      <c r="LF77" s="54"/>
      <c r="LG77" s="54"/>
      <c r="LH77" s="54"/>
      <c r="LI77" s="54"/>
      <c r="LJ77" s="54"/>
      <c r="LK77" s="54"/>
      <c r="LL77" s="54"/>
      <c r="LM77" s="54"/>
      <c r="LN77" s="54"/>
      <c r="LO77" s="54"/>
      <c r="LP77" s="54"/>
      <c r="LQ77" s="54"/>
      <c r="LR77" s="54"/>
      <c r="LS77" s="54"/>
      <c r="LT77" s="54"/>
      <c r="LU77" s="54"/>
      <c r="LV77" s="54"/>
      <c r="LW77" s="54"/>
      <c r="LX77" s="54"/>
      <c r="LY77" s="54"/>
      <c r="LZ77" s="54"/>
      <c r="MA77" s="54"/>
      <c r="MB77" s="54"/>
      <c r="MC77" s="54"/>
      <c r="MD77" s="54"/>
      <c r="ME77" s="54"/>
      <c r="MF77" s="54"/>
      <c r="MG77" s="54"/>
      <c r="MH77" s="54"/>
      <c r="MI77" s="54"/>
      <c r="MJ77" s="54"/>
      <c r="MK77" s="54"/>
      <c r="ML77" s="54"/>
      <c r="MM77" s="54"/>
      <c r="MN77" s="54"/>
      <c r="MO77" s="54"/>
      <c r="MP77" s="54"/>
      <c r="MQ77" s="54"/>
      <c r="MR77" s="54"/>
      <c r="MS77" s="54"/>
      <c r="MT77" s="54"/>
      <c r="MU77" s="54"/>
      <c r="MV77" s="54"/>
      <c r="MW77" s="54"/>
      <c r="MX77" s="54"/>
      <c r="MY77" s="54"/>
      <c r="MZ77" s="54"/>
      <c r="NA77" s="54"/>
      <c r="NB77" s="54"/>
      <c r="NC77" s="54"/>
      <c r="ND77" s="54"/>
      <c r="NE77" s="54"/>
      <c r="NF77" s="54"/>
      <c r="NG77" s="54"/>
      <c r="NH77" s="54"/>
      <c r="NI77" s="54"/>
      <c r="NJ77" s="54"/>
      <c r="NK77" s="54"/>
      <c r="NL77" s="54"/>
      <c r="NM77" s="54"/>
      <c r="NN77" s="54"/>
      <c r="NO77" s="54"/>
      <c r="NP77" s="54"/>
      <c r="NQ77" s="54"/>
      <c r="NR77" s="54"/>
      <c r="NS77" s="54"/>
      <c r="NT77" s="54"/>
      <c r="NU77" s="54"/>
      <c r="NV77" s="54"/>
      <c r="NW77" s="54"/>
      <c r="NX77" s="54"/>
      <c r="NY77" s="54"/>
      <c r="NZ77" s="54"/>
      <c r="OA77" s="54"/>
      <c r="OB77" s="54"/>
      <c r="OC77" s="54"/>
      <c r="OD77" s="54"/>
      <c r="OE77" s="54"/>
      <c r="OF77" s="54"/>
      <c r="OG77" s="54"/>
      <c r="OH77" s="54"/>
      <c r="OI77" s="54"/>
    </row>
    <row r="78" spans="1:399" s="43" customFormat="1" ht="30" customHeight="1" x14ac:dyDescent="0.2">
      <c r="A78" s="13"/>
      <c r="B78" s="117" t="s">
        <v>32</v>
      </c>
      <c r="C78" s="118" t="s">
        <v>23</v>
      </c>
      <c r="D78" s="119">
        <f>E76+1</f>
        <v>30466</v>
      </c>
      <c r="E78" s="119">
        <f>D78+13</f>
        <v>30479</v>
      </c>
      <c r="F78" s="17"/>
      <c r="G78" s="5"/>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c r="DS78" s="54"/>
      <c r="DT78" s="54"/>
      <c r="DU78" s="54"/>
      <c r="DV78" s="54"/>
      <c r="DW78" s="54"/>
      <c r="DX78" s="54"/>
      <c r="DY78" s="54"/>
      <c r="DZ78" s="54"/>
      <c r="EA78" s="54"/>
      <c r="EB78" s="54"/>
      <c r="EC78" s="54"/>
      <c r="ED78" s="54"/>
      <c r="EE78" s="54"/>
      <c r="EF78" s="54"/>
      <c r="EG78" s="54"/>
      <c r="EH78" s="54"/>
      <c r="EI78" s="54"/>
      <c r="EJ78" s="54"/>
      <c r="EK78" s="54"/>
      <c r="EL78" s="54"/>
      <c r="EM78" s="54"/>
      <c r="EN78" s="54"/>
      <c r="EO78" s="54"/>
      <c r="EP78" s="54"/>
      <c r="EQ78" s="54"/>
      <c r="ER78" s="54"/>
      <c r="ES78" s="54"/>
      <c r="ET78" s="54"/>
      <c r="EU78" s="54"/>
      <c r="EV78" s="54"/>
      <c r="EW78" s="54"/>
      <c r="EX78" s="54"/>
      <c r="EY78" s="54"/>
      <c r="EZ78" s="54"/>
      <c r="FA78" s="54"/>
      <c r="FB78" s="54"/>
      <c r="FC78" s="54"/>
      <c r="FD78" s="54"/>
      <c r="FE78" s="54"/>
      <c r="FF78" s="54"/>
      <c r="FG78" s="54"/>
      <c r="FH78" s="54"/>
      <c r="FI78" s="54"/>
      <c r="FJ78" s="54"/>
      <c r="FK78" s="54"/>
      <c r="FL78" s="54"/>
      <c r="FM78" s="54"/>
      <c r="FN78" s="54"/>
      <c r="FO78" s="54"/>
      <c r="FP78" s="54"/>
      <c r="FQ78" s="54"/>
      <c r="FR78" s="54"/>
      <c r="FS78" s="54"/>
      <c r="FT78" s="54"/>
      <c r="FU78" s="54"/>
      <c r="FV78" s="54"/>
      <c r="FW78" s="54"/>
      <c r="FX78" s="54"/>
      <c r="FY78" s="54"/>
      <c r="FZ78" s="54"/>
      <c r="GA78" s="54"/>
      <c r="GB78" s="54"/>
      <c r="GC78" s="54"/>
      <c r="GD78" s="54"/>
      <c r="GE78" s="54"/>
      <c r="GF78" s="54"/>
      <c r="GG78" s="54"/>
      <c r="GH78" s="54"/>
      <c r="GI78" s="54"/>
      <c r="GJ78" s="54"/>
      <c r="GK78" s="54"/>
      <c r="GL78" s="54"/>
      <c r="GM78" s="54"/>
      <c r="GN78" s="54"/>
      <c r="GO78" s="54"/>
      <c r="GP78" s="54"/>
      <c r="GQ78" s="54"/>
      <c r="GR78" s="54"/>
      <c r="GS78" s="54"/>
      <c r="GT78" s="54"/>
      <c r="GU78" s="54"/>
      <c r="GV78" s="54"/>
      <c r="GW78" s="54"/>
      <c r="GX78" s="54"/>
      <c r="GY78" s="54"/>
      <c r="GZ78" s="54"/>
      <c r="HA78" s="54"/>
      <c r="HB78" s="54"/>
      <c r="HC78" s="54"/>
      <c r="HD78" s="54"/>
      <c r="HE78" s="54"/>
      <c r="HF78" s="54"/>
      <c r="HG78" s="54"/>
      <c r="HH78" s="54"/>
      <c r="HI78" s="54"/>
      <c r="HJ78" s="54"/>
      <c r="HK78" s="54"/>
      <c r="HL78" s="54"/>
      <c r="HM78" s="54"/>
      <c r="HN78" s="54"/>
      <c r="HO78" s="54"/>
      <c r="HP78" s="54"/>
      <c r="HQ78" s="54"/>
      <c r="HR78" s="54"/>
      <c r="HS78" s="54"/>
      <c r="HT78" s="54"/>
      <c r="HU78" s="54"/>
      <c r="HV78" s="54"/>
      <c r="HW78" s="54"/>
      <c r="HX78" s="54"/>
      <c r="HY78" s="54"/>
      <c r="HZ78" s="54"/>
      <c r="IA78" s="54"/>
      <c r="IB78" s="54"/>
      <c r="IC78" s="54"/>
      <c r="ID78" s="54"/>
      <c r="IE78" s="54"/>
      <c r="IF78" s="54"/>
      <c r="IG78" s="54"/>
      <c r="IH78" s="54"/>
      <c r="II78" s="54"/>
      <c r="IJ78" s="54"/>
      <c r="IK78" s="54"/>
      <c r="IL78" s="54"/>
      <c r="IM78" s="54"/>
      <c r="IN78" s="54"/>
      <c r="IO78" s="54"/>
      <c r="IP78" s="54"/>
      <c r="IQ78" s="54"/>
      <c r="IR78" s="54"/>
      <c r="IS78" s="54"/>
      <c r="IT78" s="54"/>
      <c r="IU78" s="54"/>
      <c r="IV78" s="54"/>
      <c r="IW78" s="54"/>
      <c r="IX78" s="54"/>
      <c r="IY78" s="54"/>
      <c r="IZ78" s="54"/>
      <c r="JA78" s="54"/>
      <c r="JB78" s="54"/>
      <c r="JC78" s="54"/>
      <c r="JD78" s="54"/>
      <c r="JE78" s="54"/>
      <c r="JF78" s="54"/>
      <c r="JG78" s="54"/>
      <c r="JH78" s="54"/>
      <c r="JI78" s="54"/>
      <c r="JJ78" s="54"/>
      <c r="JK78" s="54"/>
      <c r="JL78" s="54"/>
      <c r="JM78" s="54"/>
      <c r="JN78" s="54"/>
      <c r="JO78" s="54"/>
      <c r="JP78" s="54"/>
      <c r="JQ78" s="54"/>
      <c r="JR78" s="54"/>
      <c r="JS78" s="54"/>
      <c r="JT78" s="54"/>
      <c r="JU78" s="54"/>
      <c r="JV78" s="54"/>
      <c r="JW78" s="54"/>
      <c r="JX78" s="54"/>
      <c r="JY78" s="54"/>
      <c r="JZ78" s="54"/>
      <c r="KA78" s="54"/>
      <c r="KB78" s="54"/>
      <c r="KC78" s="54"/>
      <c r="KD78" s="54"/>
      <c r="KE78" s="54"/>
      <c r="KF78" s="54"/>
      <c r="KG78" s="54"/>
      <c r="KH78" s="54"/>
      <c r="KI78" s="54"/>
      <c r="KJ78" s="54"/>
      <c r="KK78" s="54"/>
      <c r="KL78" s="54"/>
      <c r="KM78" s="54"/>
      <c r="KN78" s="54"/>
      <c r="KO78" s="54"/>
      <c r="KP78" s="54"/>
      <c r="KQ78" s="54"/>
      <c r="KR78" s="54"/>
      <c r="KS78" s="54"/>
      <c r="KT78" s="54"/>
      <c r="KU78" s="54"/>
      <c r="KV78" s="54"/>
      <c r="KW78" s="54"/>
      <c r="KX78" s="54"/>
      <c r="KY78" s="54"/>
      <c r="KZ78" s="54"/>
      <c r="LA78" s="54"/>
      <c r="LB78" s="54"/>
      <c r="LC78" s="54"/>
      <c r="LD78" s="54"/>
      <c r="LE78" s="54"/>
      <c r="LF78" s="54"/>
      <c r="LG78" s="54"/>
      <c r="LH78" s="54"/>
      <c r="LI78" s="54"/>
      <c r="LJ78" s="54"/>
      <c r="LK78" s="54"/>
      <c r="LL78" s="54"/>
      <c r="LM78" s="54"/>
      <c r="LN78" s="54"/>
      <c r="LO78" s="54"/>
      <c r="LP78" s="54"/>
      <c r="LQ78" s="54"/>
      <c r="LR78" s="54"/>
      <c r="LS78" s="54"/>
      <c r="LT78" s="54"/>
      <c r="LU78" s="54"/>
      <c r="LV78" s="54"/>
      <c r="LW78" s="54"/>
      <c r="LX78" s="54"/>
      <c r="LY78" s="54"/>
      <c r="LZ78" s="54"/>
      <c r="MA78" s="54"/>
      <c r="MB78" s="54"/>
      <c r="MC78" s="54"/>
      <c r="MD78" s="54"/>
      <c r="ME78" s="54"/>
      <c r="MF78" s="54"/>
      <c r="MG78" s="54"/>
      <c r="MH78" s="54"/>
      <c r="MI78" s="54"/>
      <c r="MJ78" s="54"/>
      <c r="MK78" s="54"/>
      <c r="ML78" s="54"/>
      <c r="MM78" s="54"/>
      <c r="MN78" s="54"/>
      <c r="MO78" s="54"/>
      <c r="MP78" s="54"/>
      <c r="MQ78" s="54"/>
      <c r="MR78" s="54"/>
      <c r="MS78" s="54"/>
      <c r="MT78" s="54"/>
      <c r="MU78" s="54"/>
      <c r="MV78" s="54"/>
      <c r="MW78" s="54"/>
      <c r="MX78" s="54"/>
      <c r="MY78" s="54"/>
      <c r="MZ78" s="54"/>
      <c r="NA78" s="54"/>
      <c r="NB78" s="54"/>
      <c r="NC78" s="54"/>
      <c r="ND78" s="54"/>
      <c r="NE78" s="54"/>
      <c r="NF78" s="54"/>
      <c r="NG78" s="54"/>
      <c r="NH78" s="54"/>
      <c r="NI78" s="54"/>
      <c r="NJ78" s="54"/>
      <c r="NK78" s="54"/>
      <c r="NL78" s="54"/>
      <c r="NM78" s="54"/>
      <c r="NN78" s="54"/>
      <c r="NO78" s="54"/>
      <c r="NP78" s="54"/>
      <c r="NQ78" s="54"/>
      <c r="NR78" s="54"/>
      <c r="NS78" s="54"/>
      <c r="NT78" s="54"/>
      <c r="NU78" s="54"/>
      <c r="NV78" s="54"/>
      <c r="NW78" s="54"/>
      <c r="NX78" s="54"/>
      <c r="NY78" s="54"/>
      <c r="NZ78" s="54"/>
      <c r="OA78" s="54"/>
      <c r="OB78" s="54"/>
      <c r="OC78" s="54"/>
      <c r="OD78" s="54"/>
      <c r="OE78" s="54"/>
      <c r="OF78" s="54"/>
      <c r="OG78" s="54"/>
      <c r="OH78" s="54"/>
      <c r="OI78" s="54"/>
    </row>
    <row r="79" spans="1:399" s="43" customFormat="1" ht="30" customHeight="1" x14ac:dyDescent="0.2">
      <c r="A79" s="13"/>
      <c r="B79" s="117" t="s">
        <v>33</v>
      </c>
      <c r="C79" s="118" t="s">
        <v>25</v>
      </c>
      <c r="D79" s="119">
        <f>E77+1</f>
        <v>30466</v>
      </c>
      <c r="E79" s="119">
        <f>D79+13</f>
        <v>30479</v>
      </c>
      <c r="F79" s="17"/>
      <c r="G79" s="5"/>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c r="DS79" s="54"/>
      <c r="DT79" s="54"/>
      <c r="DU79" s="54"/>
      <c r="DV79" s="54"/>
      <c r="DW79" s="54"/>
      <c r="DX79" s="54"/>
      <c r="DY79" s="54"/>
      <c r="DZ79" s="54"/>
      <c r="EA79" s="54"/>
      <c r="EB79" s="54"/>
      <c r="EC79" s="54"/>
      <c r="ED79" s="54"/>
      <c r="EE79" s="54"/>
      <c r="EF79" s="54"/>
      <c r="EG79" s="54"/>
      <c r="EH79" s="54"/>
      <c r="EI79" s="54"/>
      <c r="EJ79" s="54"/>
      <c r="EK79" s="54"/>
      <c r="EL79" s="54"/>
      <c r="EM79" s="54"/>
      <c r="EN79" s="54"/>
      <c r="EO79" s="54"/>
      <c r="EP79" s="54"/>
      <c r="EQ79" s="54"/>
      <c r="ER79" s="54"/>
      <c r="ES79" s="54"/>
      <c r="ET79" s="54"/>
      <c r="EU79" s="54"/>
      <c r="EV79" s="54"/>
      <c r="EW79" s="54"/>
      <c r="EX79" s="54"/>
      <c r="EY79" s="54"/>
      <c r="EZ79" s="54"/>
      <c r="FA79" s="54"/>
      <c r="FB79" s="54"/>
      <c r="FC79" s="54"/>
      <c r="FD79" s="54"/>
      <c r="FE79" s="54"/>
      <c r="FF79" s="54"/>
      <c r="FG79" s="54"/>
      <c r="FH79" s="54"/>
      <c r="FI79" s="54"/>
      <c r="FJ79" s="54"/>
      <c r="FK79" s="54"/>
      <c r="FL79" s="54"/>
      <c r="FM79" s="54"/>
      <c r="FN79" s="54"/>
      <c r="FO79" s="54"/>
      <c r="FP79" s="54"/>
      <c r="FQ79" s="54"/>
      <c r="FR79" s="54"/>
      <c r="FS79" s="54"/>
      <c r="FT79" s="54"/>
      <c r="FU79" s="54"/>
      <c r="FV79" s="54"/>
      <c r="FW79" s="54"/>
      <c r="FX79" s="54"/>
      <c r="FY79" s="54"/>
      <c r="FZ79" s="54"/>
      <c r="GA79" s="54"/>
      <c r="GB79" s="54"/>
      <c r="GC79" s="54"/>
      <c r="GD79" s="54"/>
      <c r="GE79" s="54"/>
      <c r="GF79" s="54"/>
      <c r="GG79" s="54"/>
      <c r="GH79" s="54"/>
      <c r="GI79" s="54"/>
      <c r="GJ79" s="54"/>
      <c r="GK79" s="54"/>
      <c r="GL79" s="54"/>
      <c r="GM79" s="54"/>
      <c r="GN79" s="54"/>
      <c r="GO79" s="54"/>
      <c r="GP79" s="54"/>
      <c r="GQ79" s="54"/>
      <c r="GR79" s="54"/>
      <c r="GS79" s="54"/>
      <c r="GT79" s="54"/>
      <c r="GU79" s="54"/>
      <c r="GV79" s="54"/>
      <c r="GW79" s="54"/>
      <c r="GX79" s="54"/>
      <c r="GY79" s="54"/>
      <c r="GZ79" s="54"/>
      <c r="HA79" s="54"/>
      <c r="HB79" s="54"/>
      <c r="HC79" s="54"/>
      <c r="HD79" s="54"/>
      <c r="HE79" s="54"/>
      <c r="HF79" s="54"/>
      <c r="HG79" s="54"/>
      <c r="HH79" s="54"/>
      <c r="HI79" s="54"/>
      <c r="HJ79" s="54"/>
      <c r="HK79" s="54"/>
      <c r="HL79" s="54"/>
      <c r="HM79" s="54"/>
      <c r="HN79" s="54"/>
      <c r="HO79" s="54"/>
      <c r="HP79" s="54"/>
      <c r="HQ79" s="54"/>
      <c r="HR79" s="54"/>
      <c r="HS79" s="54"/>
      <c r="HT79" s="54"/>
      <c r="HU79" s="54"/>
      <c r="HV79" s="54"/>
      <c r="HW79" s="54"/>
      <c r="HX79" s="54"/>
      <c r="HY79" s="54"/>
      <c r="HZ79" s="54"/>
      <c r="IA79" s="54"/>
      <c r="IB79" s="54"/>
      <c r="IC79" s="54"/>
      <c r="ID79" s="54"/>
      <c r="IE79" s="54"/>
      <c r="IF79" s="54"/>
      <c r="IG79" s="54"/>
      <c r="IH79" s="54"/>
      <c r="II79" s="54"/>
      <c r="IJ79" s="54"/>
      <c r="IK79" s="54"/>
      <c r="IL79" s="54"/>
      <c r="IM79" s="54"/>
      <c r="IN79" s="54"/>
      <c r="IO79" s="54"/>
      <c r="IP79" s="54"/>
      <c r="IQ79" s="54"/>
      <c r="IR79" s="54"/>
      <c r="IS79" s="54"/>
      <c r="IT79" s="54"/>
      <c r="IU79" s="54"/>
      <c r="IV79" s="54"/>
      <c r="IW79" s="54"/>
      <c r="IX79" s="54"/>
      <c r="IY79" s="54"/>
      <c r="IZ79" s="54"/>
      <c r="JA79" s="54"/>
      <c r="JB79" s="54"/>
      <c r="JC79" s="54"/>
      <c r="JD79" s="54"/>
      <c r="JE79" s="54"/>
      <c r="JF79" s="54"/>
      <c r="JG79" s="54"/>
      <c r="JH79" s="54"/>
      <c r="JI79" s="54"/>
      <c r="JJ79" s="54"/>
      <c r="JK79" s="54"/>
      <c r="JL79" s="54"/>
      <c r="JM79" s="54"/>
      <c r="JN79" s="54"/>
      <c r="JO79" s="54"/>
      <c r="JP79" s="54"/>
      <c r="JQ79" s="54"/>
      <c r="JR79" s="54"/>
      <c r="JS79" s="54"/>
      <c r="JT79" s="54"/>
      <c r="JU79" s="54"/>
      <c r="JV79" s="54"/>
      <c r="JW79" s="54"/>
      <c r="JX79" s="54"/>
      <c r="JY79" s="54"/>
      <c r="JZ79" s="54"/>
      <c r="KA79" s="54"/>
      <c r="KB79" s="54"/>
      <c r="KC79" s="54"/>
      <c r="KD79" s="54"/>
      <c r="KE79" s="54"/>
      <c r="KF79" s="54"/>
      <c r="KG79" s="54"/>
      <c r="KH79" s="54"/>
      <c r="KI79" s="54"/>
      <c r="KJ79" s="54"/>
      <c r="KK79" s="54"/>
      <c r="KL79" s="54"/>
      <c r="KM79" s="54"/>
      <c r="KN79" s="54"/>
      <c r="KO79" s="54"/>
      <c r="KP79" s="54"/>
      <c r="KQ79" s="54"/>
      <c r="KR79" s="54"/>
      <c r="KS79" s="54"/>
      <c r="KT79" s="54"/>
      <c r="KU79" s="54"/>
      <c r="KV79" s="54"/>
      <c r="KW79" s="54"/>
      <c r="KX79" s="54"/>
      <c r="KY79" s="54"/>
      <c r="KZ79" s="54"/>
      <c r="LA79" s="54"/>
      <c r="LB79" s="54"/>
      <c r="LC79" s="54"/>
      <c r="LD79" s="54"/>
      <c r="LE79" s="54"/>
      <c r="LF79" s="54"/>
      <c r="LG79" s="54"/>
      <c r="LH79" s="54"/>
      <c r="LI79" s="54"/>
      <c r="LJ79" s="54"/>
      <c r="LK79" s="54"/>
      <c r="LL79" s="54"/>
      <c r="LM79" s="54"/>
      <c r="LN79" s="54"/>
      <c r="LO79" s="54"/>
      <c r="LP79" s="54"/>
      <c r="LQ79" s="54"/>
      <c r="LR79" s="54"/>
      <c r="LS79" s="54"/>
      <c r="LT79" s="54"/>
      <c r="LU79" s="54"/>
      <c r="LV79" s="54"/>
      <c r="LW79" s="54"/>
      <c r="LX79" s="54"/>
      <c r="LY79" s="54"/>
      <c r="LZ79" s="54"/>
      <c r="MA79" s="54"/>
      <c r="MB79" s="54"/>
      <c r="MC79" s="54"/>
      <c r="MD79" s="54"/>
      <c r="ME79" s="54"/>
      <c r="MF79" s="54"/>
      <c r="MG79" s="54"/>
      <c r="MH79" s="54"/>
      <c r="MI79" s="54"/>
      <c r="MJ79" s="54"/>
      <c r="MK79" s="54"/>
      <c r="ML79" s="54"/>
      <c r="MM79" s="54"/>
      <c r="MN79" s="54"/>
      <c r="MO79" s="54"/>
      <c r="MP79" s="54"/>
      <c r="MQ79" s="54"/>
      <c r="MR79" s="54"/>
      <c r="MS79" s="54"/>
      <c r="MT79" s="54"/>
      <c r="MU79" s="54"/>
      <c r="MV79" s="54"/>
      <c r="MW79" s="54"/>
      <c r="MX79" s="54"/>
      <c r="MY79" s="54"/>
      <c r="MZ79" s="54"/>
      <c r="NA79" s="54"/>
      <c r="NB79" s="54"/>
      <c r="NC79" s="54"/>
      <c r="ND79" s="54"/>
      <c r="NE79" s="54"/>
      <c r="NF79" s="54"/>
      <c r="NG79" s="54"/>
      <c r="NH79" s="54"/>
      <c r="NI79" s="54"/>
      <c r="NJ79" s="54"/>
      <c r="NK79" s="54"/>
      <c r="NL79" s="54"/>
      <c r="NM79" s="54"/>
      <c r="NN79" s="54"/>
      <c r="NO79" s="54"/>
      <c r="NP79" s="54"/>
      <c r="NQ79" s="54"/>
      <c r="NR79" s="54"/>
      <c r="NS79" s="54"/>
      <c r="NT79" s="54"/>
      <c r="NU79" s="54"/>
      <c r="NV79" s="54"/>
      <c r="NW79" s="54"/>
      <c r="NX79" s="54"/>
      <c r="NY79" s="54"/>
      <c r="NZ79" s="54"/>
      <c r="OA79" s="54"/>
      <c r="OB79" s="54"/>
      <c r="OC79" s="54"/>
      <c r="OD79" s="54"/>
      <c r="OE79" s="54"/>
      <c r="OF79" s="54"/>
      <c r="OG79" s="54"/>
      <c r="OH79" s="54"/>
      <c r="OI79" s="54"/>
    </row>
    <row r="80" spans="1:399" s="43" customFormat="1" ht="30" customHeight="1" x14ac:dyDescent="0.2">
      <c r="A80" s="13"/>
      <c r="B80" s="117" t="s">
        <v>34</v>
      </c>
      <c r="C80" s="118" t="s">
        <v>15</v>
      </c>
      <c r="D80" s="119">
        <f>E78</f>
        <v>30479</v>
      </c>
      <c r="E80" s="119">
        <f>D80</f>
        <v>30479</v>
      </c>
      <c r="F80" s="17"/>
      <c r="G80" s="5"/>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c r="DS80" s="54"/>
      <c r="DT80" s="54"/>
      <c r="DU80" s="54"/>
      <c r="DV80" s="54"/>
      <c r="DW80" s="54"/>
      <c r="DX80" s="54"/>
      <c r="DY80" s="54"/>
      <c r="DZ80" s="54"/>
      <c r="EA80" s="54"/>
      <c r="EB80" s="54"/>
      <c r="EC80" s="54"/>
      <c r="ED80" s="54"/>
      <c r="EE80" s="54"/>
      <c r="EF80" s="54"/>
      <c r="EG80" s="54"/>
      <c r="EH80" s="54"/>
      <c r="EI80" s="54"/>
      <c r="EJ80" s="54"/>
      <c r="EK80" s="54"/>
      <c r="EL80" s="54"/>
      <c r="EM80" s="54"/>
      <c r="EN80" s="54"/>
      <c r="EO80" s="54"/>
      <c r="EP80" s="54"/>
      <c r="EQ80" s="54"/>
      <c r="ER80" s="54"/>
      <c r="ES80" s="54"/>
      <c r="ET80" s="54"/>
      <c r="EU80" s="54"/>
      <c r="EV80" s="54"/>
      <c r="EW80" s="54"/>
      <c r="EX80" s="54"/>
      <c r="EY80" s="54"/>
      <c r="EZ80" s="54"/>
      <c r="FA80" s="54"/>
      <c r="FB80" s="54"/>
      <c r="FC80" s="54"/>
      <c r="FD80" s="54"/>
      <c r="FE80" s="54"/>
      <c r="FF80" s="54"/>
      <c r="FG80" s="54"/>
      <c r="FH80" s="54"/>
      <c r="FI80" s="54"/>
      <c r="FJ80" s="54"/>
      <c r="FK80" s="54"/>
      <c r="FL80" s="54"/>
      <c r="FM80" s="54"/>
      <c r="FN80" s="54"/>
      <c r="FO80" s="54"/>
      <c r="FP80" s="54"/>
      <c r="FQ80" s="54"/>
      <c r="FR80" s="54"/>
      <c r="FS80" s="54"/>
      <c r="FT80" s="54"/>
      <c r="FU80" s="54"/>
      <c r="FV80" s="54"/>
      <c r="FW80" s="54"/>
      <c r="FX80" s="54"/>
      <c r="FY80" s="54"/>
      <c r="FZ80" s="54"/>
      <c r="GA80" s="54"/>
      <c r="GB80" s="54"/>
      <c r="GC80" s="54"/>
      <c r="GD80" s="54"/>
      <c r="GE80" s="54"/>
      <c r="GF80" s="54"/>
      <c r="GG80" s="54"/>
      <c r="GH80" s="54"/>
      <c r="GI80" s="54"/>
      <c r="GJ80" s="54"/>
      <c r="GK80" s="54"/>
      <c r="GL80" s="54"/>
      <c r="GM80" s="54"/>
      <c r="GN80" s="54"/>
      <c r="GO80" s="54"/>
      <c r="GP80" s="54"/>
      <c r="GQ80" s="54"/>
      <c r="GR80" s="54"/>
      <c r="GS80" s="54"/>
      <c r="GT80" s="54"/>
      <c r="GU80" s="54"/>
      <c r="GV80" s="54"/>
      <c r="GW80" s="54"/>
      <c r="GX80" s="54"/>
      <c r="GY80" s="54"/>
      <c r="GZ80" s="54"/>
      <c r="HA80" s="54"/>
      <c r="HB80" s="54"/>
      <c r="HC80" s="54"/>
      <c r="HD80" s="54"/>
      <c r="HE80" s="54"/>
      <c r="HF80" s="54"/>
      <c r="HG80" s="54"/>
      <c r="HH80" s="54"/>
      <c r="HI80" s="54"/>
      <c r="HJ80" s="54"/>
      <c r="HK80" s="54"/>
      <c r="HL80" s="54"/>
      <c r="HM80" s="54"/>
      <c r="HN80" s="54"/>
      <c r="HO80" s="54"/>
      <c r="HP80" s="54"/>
      <c r="HQ80" s="54"/>
      <c r="HR80" s="54"/>
      <c r="HS80" s="54"/>
      <c r="HT80" s="54"/>
      <c r="HU80" s="54"/>
      <c r="HV80" s="54"/>
      <c r="HW80" s="54"/>
      <c r="HX80" s="54"/>
      <c r="HY80" s="54"/>
      <c r="HZ80" s="54"/>
      <c r="IA80" s="54"/>
      <c r="IB80" s="54"/>
      <c r="IC80" s="54"/>
      <c r="ID80" s="54"/>
      <c r="IE80" s="54"/>
      <c r="IF80" s="54"/>
      <c r="IG80" s="54"/>
      <c r="IH80" s="54"/>
      <c r="II80" s="54"/>
      <c r="IJ80" s="54"/>
      <c r="IK80" s="54"/>
      <c r="IL80" s="54"/>
      <c r="IM80" s="54"/>
      <c r="IN80" s="54"/>
      <c r="IO80" s="54"/>
      <c r="IP80" s="54"/>
      <c r="IQ80" s="54"/>
      <c r="IR80" s="54"/>
      <c r="IS80" s="54"/>
      <c r="IT80" s="54"/>
      <c r="IU80" s="54"/>
      <c r="IV80" s="54"/>
      <c r="IW80" s="54"/>
      <c r="IX80" s="54"/>
      <c r="IY80" s="54"/>
      <c r="IZ80" s="54"/>
      <c r="JA80" s="54"/>
      <c r="JB80" s="54"/>
      <c r="JC80" s="54"/>
      <c r="JD80" s="54"/>
      <c r="JE80" s="54"/>
      <c r="JF80" s="54"/>
      <c r="JG80" s="54"/>
      <c r="JH80" s="54"/>
      <c r="JI80" s="54"/>
      <c r="JJ80" s="54"/>
      <c r="JK80" s="54"/>
      <c r="JL80" s="54"/>
      <c r="JM80" s="54"/>
      <c r="JN80" s="54"/>
      <c r="JO80" s="54"/>
      <c r="JP80" s="54"/>
      <c r="JQ80" s="54"/>
      <c r="JR80" s="54"/>
      <c r="JS80" s="54"/>
      <c r="JT80" s="54"/>
      <c r="JU80" s="54"/>
      <c r="JV80" s="54"/>
      <c r="JW80" s="54"/>
      <c r="JX80" s="54"/>
      <c r="JY80" s="54"/>
      <c r="JZ80" s="54"/>
      <c r="KA80" s="54"/>
      <c r="KB80" s="54"/>
      <c r="KC80" s="54"/>
      <c r="KD80" s="54"/>
      <c r="KE80" s="54"/>
      <c r="KF80" s="54"/>
      <c r="KG80" s="54"/>
      <c r="KH80" s="54"/>
      <c r="KI80" s="54"/>
      <c r="KJ80" s="54"/>
      <c r="KK80" s="54"/>
      <c r="KL80" s="54"/>
      <c r="KM80" s="54"/>
      <c r="KN80" s="54"/>
      <c r="KO80" s="54"/>
      <c r="KP80" s="54"/>
      <c r="KQ80" s="54"/>
      <c r="KR80" s="54"/>
      <c r="KS80" s="54"/>
      <c r="KT80" s="54"/>
      <c r="KU80" s="54"/>
      <c r="KV80" s="54"/>
      <c r="KW80" s="54"/>
      <c r="KX80" s="54"/>
      <c r="KY80" s="54"/>
      <c r="KZ80" s="54"/>
      <c r="LA80" s="54"/>
      <c r="LB80" s="54"/>
      <c r="LC80" s="54"/>
      <c r="LD80" s="54"/>
      <c r="LE80" s="54"/>
      <c r="LF80" s="54"/>
      <c r="LG80" s="54"/>
      <c r="LH80" s="54"/>
      <c r="LI80" s="54"/>
      <c r="LJ80" s="54"/>
      <c r="LK80" s="54"/>
      <c r="LL80" s="54"/>
      <c r="LM80" s="54"/>
      <c r="LN80" s="54"/>
      <c r="LO80" s="54"/>
      <c r="LP80" s="54"/>
      <c r="LQ80" s="54"/>
      <c r="LR80" s="54"/>
      <c r="LS80" s="54"/>
      <c r="LT80" s="54"/>
      <c r="LU80" s="54"/>
      <c r="LV80" s="54"/>
      <c r="LW80" s="54"/>
      <c r="LX80" s="54"/>
      <c r="LY80" s="54"/>
      <c r="LZ80" s="54"/>
      <c r="MA80" s="54"/>
      <c r="MB80" s="54"/>
      <c r="MC80" s="54"/>
      <c r="MD80" s="54"/>
      <c r="ME80" s="54"/>
      <c r="MF80" s="54"/>
      <c r="MG80" s="54"/>
      <c r="MH80" s="54"/>
      <c r="MI80" s="54"/>
      <c r="MJ80" s="54"/>
      <c r="MK80" s="54"/>
      <c r="ML80" s="54"/>
      <c r="MM80" s="54"/>
      <c r="MN80" s="54"/>
      <c r="MO80" s="54"/>
      <c r="MP80" s="54"/>
      <c r="MQ80" s="54"/>
      <c r="MR80" s="54"/>
      <c r="MS80" s="54"/>
      <c r="MT80" s="54"/>
      <c r="MU80" s="54"/>
      <c r="MV80" s="54"/>
      <c r="MW80" s="54"/>
      <c r="MX80" s="54"/>
      <c r="MY80" s="54"/>
      <c r="MZ80" s="54"/>
      <c r="NA80" s="54"/>
      <c r="NB80" s="54"/>
      <c r="NC80" s="54"/>
      <c r="ND80" s="54"/>
      <c r="NE80" s="54"/>
      <c r="NF80" s="54"/>
      <c r="NG80" s="54"/>
      <c r="NH80" s="54"/>
      <c r="NI80" s="54"/>
      <c r="NJ80" s="54"/>
      <c r="NK80" s="54"/>
      <c r="NL80" s="54"/>
      <c r="NM80" s="54"/>
      <c r="NN80" s="54"/>
      <c r="NO80" s="54"/>
      <c r="NP80" s="54"/>
      <c r="NQ80" s="54"/>
      <c r="NR80" s="54"/>
      <c r="NS80" s="54"/>
      <c r="NT80" s="54"/>
      <c r="NU80" s="54"/>
      <c r="NV80" s="54"/>
      <c r="NW80" s="54"/>
      <c r="NX80" s="54"/>
      <c r="NY80" s="54"/>
      <c r="NZ80" s="54"/>
      <c r="OA80" s="54"/>
      <c r="OB80" s="54"/>
      <c r="OC80" s="54"/>
      <c r="OD80" s="54"/>
      <c r="OE80" s="54"/>
      <c r="OF80" s="54"/>
      <c r="OG80" s="54"/>
      <c r="OH80" s="54"/>
      <c r="OI80" s="54"/>
    </row>
    <row r="81" spans="1:399" s="43" customFormat="1" ht="30" customHeight="1" x14ac:dyDescent="0.2">
      <c r="A81" s="13"/>
      <c r="B81" s="117" t="s">
        <v>35</v>
      </c>
      <c r="C81" s="118" t="s">
        <v>17</v>
      </c>
      <c r="D81" s="119">
        <f>E79</f>
        <v>30479</v>
      </c>
      <c r="E81" s="119">
        <f>D81</f>
        <v>30479</v>
      </c>
      <c r="F81" s="17"/>
      <c r="G81" s="5"/>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c r="DS81" s="54"/>
      <c r="DT81" s="54"/>
      <c r="DU81" s="54"/>
      <c r="DV81" s="54"/>
      <c r="DW81" s="54"/>
      <c r="DX81" s="54"/>
      <c r="DY81" s="54"/>
      <c r="DZ81" s="54"/>
      <c r="EA81" s="54"/>
      <c r="EB81" s="54"/>
      <c r="EC81" s="54"/>
      <c r="ED81" s="54"/>
      <c r="EE81" s="54"/>
      <c r="EF81" s="54"/>
      <c r="EG81" s="54"/>
      <c r="EH81" s="54"/>
      <c r="EI81" s="54"/>
      <c r="EJ81" s="54"/>
      <c r="EK81" s="54"/>
      <c r="EL81" s="54"/>
      <c r="EM81" s="54"/>
      <c r="EN81" s="54"/>
      <c r="EO81" s="54"/>
      <c r="EP81" s="54"/>
      <c r="EQ81" s="54"/>
      <c r="ER81" s="54"/>
      <c r="ES81" s="54"/>
      <c r="ET81" s="54"/>
      <c r="EU81" s="54"/>
      <c r="EV81" s="54"/>
      <c r="EW81" s="54"/>
      <c r="EX81" s="54"/>
      <c r="EY81" s="54"/>
      <c r="EZ81" s="54"/>
      <c r="FA81" s="54"/>
      <c r="FB81" s="54"/>
      <c r="FC81" s="54"/>
      <c r="FD81" s="54"/>
      <c r="FE81" s="54"/>
      <c r="FF81" s="54"/>
      <c r="FG81" s="54"/>
      <c r="FH81" s="54"/>
      <c r="FI81" s="54"/>
      <c r="FJ81" s="54"/>
      <c r="FK81" s="54"/>
      <c r="FL81" s="54"/>
      <c r="FM81" s="54"/>
      <c r="FN81" s="54"/>
      <c r="FO81" s="54"/>
      <c r="FP81" s="54"/>
      <c r="FQ81" s="54"/>
      <c r="FR81" s="54"/>
      <c r="FS81" s="54"/>
      <c r="FT81" s="54"/>
      <c r="FU81" s="54"/>
      <c r="FV81" s="54"/>
      <c r="FW81" s="54"/>
      <c r="FX81" s="54"/>
      <c r="FY81" s="54"/>
      <c r="FZ81" s="54"/>
      <c r="GA81" s="54"/>
      <c r="GB81" s="54"/>
      <c r="GC81" s="54"/>
      <c r="GD81" s="54"/>
      <c r="GE81" s="54"/>
      <c r="GF81" s="54"/>
      <c r="GG81" s="54"/>
      <c r="GH81" s="54"/>
      <c r="GI81" s="54"/>
      <c r="GJ81" s="54"/>
      <c r="GK81" s="54"/>
      <c r="GL81" s="54"/>
      <c r="GM81" s="54"/>
      <c r="GN81" s="54"/>
      <c r="GO81" s="54"/>
      <c r="GP81" s="54"/>
      <c r="GQ81" s="54"/>
      <c r="GR81" s="54"/>
      <c r="GS81" s="54"/>
      <c r="GT81" s="54"/>
      <c r="GU81" s="54"/>
      <c r="GV81" s="54"/>
      <c r="GW81" s="54"/>
      <c r="GX81" s="54"/>
      <c r="GY81" s="54"/>
      <c r="GZ81" s="54"/>
      <c r="HA81" s="54"/>
      <c r="HB81" s="54"/>
      <c r="HC81" s="54"/>
      <c r="HD81" s="54"/>
      <c r="HE81" s="54"/>
      <c r="HF81" s="54"/>
      <c r="HG81" s="54"/>
      <c r="HH81" s="54"/>
      <c r="HI81" s="54"/>
      <c r="HJ81" s="54"/>
      <c r="HK81" s="54"/>
      <c r="HL81" s="54"/>
      <c r="HM81" s="54"/>
      <c r="HN81" s="54"/>
      <c r="HO81" s="54"/>
      <c r="HP81" s="54"/>
      <c r="HQ81" s="54"/>
      <c r="HR81" s="54"/>
      <c r="HS81" s="54"/>
      <c r="HT81" s="54"/>
      <c r="HU81" s="54"/>
      <c r="HV81" s="54"/>
      <c r="HW81" s="54"/>
      <c r="HX81" s="54"/>
      <c r="HY81" s="54"/>
      <c r="HZ81" s="54"/>
      <c r="IA81" s="54"/>
      <c r="IB81" s="54"/>
      <c r="IC81" s="54"/>
      <c r="ID81" s="54"/>
      <c r="IE81" s="54"/>
      <c r="IF81" s="54"/>
      <c r="IG81" s="54"/>
      <c r="IH81" s="54"/>
      <c r="II81" s="54"/>
      <c r="IJ81" s="54"/>
      <c r="IK81" s="54"/>
      <c r="IL81" s="54"/>
      <c r="IM81" s="54"/>
      <c r="IN81" s="54"/>
      <c r="IO81" s="54"/>
      <c r="IP81" s="54"/>
      <c r="IQ81" s="54"/>
      <c r="IR81" s="54"/>
      <c r="IS81" s="54"/>
      <c r="IT81" s="54"/>
      <c r="IU81" s="54"/>
      <c r="IV81" s="54"/>
      <c r="IW81" s="54"/>
      <c r="IX81" s="54"/>
      <c r="IY81" s="54"/>
      <c r="IZ81" s="54"/>
      <c r="JA81" s="54"/>
      <c r="JB81" s="54"/>
      <c r="JC81" s="54"/>
      <c r="JD81" s="54"/>
      <c r="JE81" s="54"/>
      <c r="JF81" s="54"/>
      <c r="JG81" s="54"/>
      <c r="JH81" s="54"/>
      <c r="JI81" s="54"/>
      <c r="JJ81" s="54"/>
      <c r="JK81" s="54"/>
      <c r="JL81" s="54"/>
      <c r="JM81" s="54"/>
      <c r="JN81" s="54"/>
      <c r="JO81" s="54"/>
      <c r="JP81" s="54"/>
      <c r="JQ81" s="54"/>
      <c r="JR81" s="54"/>
      <c r="JS81" s="54"/>
      <c r="JT81" s="54"/>
      <c r="JU81" s="54"/>
      <c r="JV81" s="54"/>
      <c r="JW81" s="54"/>
      <c r="JX81" s="54"/>
      <c r="JY81" s="54"/>
      <c r="JZ81" s="54"/>
      <c r="KA81" s="54"/>
      <c r="KB81" s="54"/>
      <c r="KC81" s="54"/>
      <c r="KD81" s="54"/>
      <c r="KE81" s="54"/>
      <c r="KF81" s="54"/>
      <c r="KG81" s="54"/>
      <c r="KH81" s="54"/>
      <c r="KI81" s="54"/>
      <c r="KJ81" s="54"/>
      <c r="KK81" s="54"/>
      <c r="KL81" s="54"/>
      <c r="KM81" s="54"/>
      <c r="KN81" s="54"/>
      <c r="KO81" s="54"/>
      <c r="KP81" s="54"/>
      <c r="KQ81" s="54"/>
      <c r="KR81" s="54"/>
      <c r="KS81" s="54"/>
      <c r="KT81" s="54"/>
      <c r="KU81" s="54"/>
      <c r="KV81" s="54"/>
      <c r="KW81" s="54"/>
      <c r="KX81" s="54"/>
      <c r="KY81" s="54"/>
      <c r="KZ81" s="54"/>
      <c r="LA81" s="54"/>
      <c r="LB81" s="54"/>
      <c r="LC81" s="54"/>
      <c r="LD81" s="54"/>
      <c r="LE81" s="54"/>
      <c r="LF81" s="54"/>
      <c r="LG81" s="54"/>
      <c r="LH81" s="54"/>
      <c r="LI81" s="54"/>
      <c r="LJ81" s="54"/>
      <c r="LK81" s="54"/>
      <c r="LL81" s="54"/>
      <c r="LM81" s="54"/>
      <c r="LN81" s="54"/>
      <c r="LO81" s="54"/>
      <c r="LP81" s="54"/>
      <c r="LQ81" s="54"/>
      <c r="LR81" s="54"/>
      <c r="LS81" s="54"/>
      <c r="LT81" s="54"/>
      <c r="LU81" s="54"/>
      <c r="LV81" s="54"/>
      <c r="LW81" s="54"/>
      <c r="LX81" s="54"/>
      <c r="LY81" s="54"/>
      <c r="LZ81" s="54"/>
      <c r="MA81" s="54"/>
      <c r="MB81" s="54"/>
      <c r="MC81" s="54"/>
      <c r="MD81" s="54"/>
      <c r="ME81" s="54"/>
      <c r="MF81" s="54"/>
      <c r="MG81" s="54"/>
      <c r="MH81" s="54"/>
      <c r="MI81" s="54"/>
      <c r="MJ81" s="54"/>
      <c r="MK81" s="54"/>
      <c r="ML81" s="54"/>
      <c r="MM81" s="54"/>
      <c r="MN81" s="54"/>
      <c r="MO81" s="54"/>
      <c r="MP81" s="54"/>
      <c r="MQ81" s="54"/>
      <c r="MR81" s="54"/>
      <c r="MS81" s="54"/>
      <c r="MT81" s="54"/>
      <c r="MU81" s="54"/>
      <c r="MV81" s="54"/>
      <c r="MW81" s="54"/>
      <c r="MX81" s="54"/>
      <c r="MY81" s="54"/>
      <c r="MZ81" s="54"/>
      <c r="NA81" s="54"/>
      <c r="NB81" s="54"/>
      <c r="NC81" s="54"/>
      <c r="ND81" s="54"/>
      <c r="NE81" s="54"/>
      <c r="NF81" s="54"/>
      <c r="NG81" s="54"/>
      <c r="NH81" s="54"/>
      <c r="NI81" s="54"/>
      <c r="NJ81" s="54"/>
      <c r="NK81" s="54"/>
      <c r="NL81" s="54"/>
      <c r="NM81" s="54"/>
      <c r="NN81" s="54"/>
      <c r="NO81" s="54"/>
      <c r="NP81" s="54"/>
      <c r="NQ81" s="54"/>
      <c r="NR81" s="54"/>
      <c r="NS81" s="54"/>
      <c r="NT81" s="54"/>
      <c r="NU81" s="54"/>
      <c r="NV81" s="54"/>
      <c r="NW81" s="54"/>
      <c r="NX81" s="54"/>
      <c r="NY81" s="54"/>
      <c r="NZ81" s="54"/>
      <c r="OA81" s="54"/>
      <c r="OB81" s="54"/>
      <c r="OC81" s="54"/>
      <c r="OD81" s="54"/>
      <c r="OE81" s="54"/>
      <c r="OF81" s="54"/>
      <c r="OG81" s="54"/>
      <c r="OH81" s="54"/>
      <c r="OI81" s="54"/>
    </row>
    <row r="82" spans="1:399" s="43" customFormat="1" ht="30" customHeight="1" x14ac:dyDescent="0.2">
      <c r="A82" s="13"/>
      <c r="B82" s="117" t="s">
        <v>36</v>
      </c>
      <c r="C82" s="118" t="s">
        <v>12</v>
      </c>
      <c r="D82" s="119">
        <f>E82-2</f>
        <v>30477</v>
      </c>
      <c r="E82" s="119">
        <f>E81</f>
        <v>30479</v>
      </c>
      <c r="F82" s="17"/>
      <c r="G82" s="5"/>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c r="EU82" s="54"/>
      <c r="EV82" s="54"/>
      <c r="EW82" s="54"/>
      <c r="EX82" s="54"/>
      <c r="EY82" s="54"/>
      <c r="EZ82" s="54"/>
      <c r="FA82" s="54"/>
      <c r="FB82" s="54"/>
      <c r="FC82" s="54"/>
      <c r="FD82" s="54"/>
      <c r="FE82" s="54"/>
      <c r="FF82" s="54"/>
      <c r="FG82" s="54"/>
      <c r="FH82" s="54"/>
      <c r="FI82" s="54"/>
      <c r="FJ82" s="54"/>
      <c r="FK82" s="54"/>
      <c r="FL82" s="54"/>
      <c r="FM82" s="54"/>
      <c r="FN82" s="54"/>
      <c r="FO82" s="54"/>
      <c r="FP82" s="54"/>
      <c r="FQ82" s="54"/>
      <c r="FR82" s="54"/>
      <c r="FS82" s="54"/>
      <c r="FT82" s="54"/>
      <c r="FU82" s="54"/>
      <c r="FV82" s="54"/>
      <c r="FW82" s="54"/>
      <c r="FX82" s="54"/>
      <c r="FY82" s="54"/>
      <c r="FZ82" s="54"/>
      <c r="GA82" s="54"/>
      <c r="GB82" s="54"/>
      <c r="GC82" s="54"/>
      <c r="GD82" s="54"/>
      <c r="GE82" s="54"/>
      <c r="GF82" s="54"/>
      <c r="GG82" s="54"/>
      <c r="GH82" s="54"/>
      <c r="GI82" s="54"/>
      <c r="GJ82" s="54"/>
      <c r="GK82" s="54"/>
      <c r="GL82" s="54"/>
      <c r="GM82" s="54"/>
      <c r="GN82" s="54"/>
      <c r="GO82" s="54"/>
      <c r="GP82" s="54"/>
      <c r="GQ82" s="54"/>
      <c r="GR82" s="54"/>
      <c r="GS82" s="54"/>
      <c r="GT82" s="54"/>
      <c r="GU82" s="54"/>
      <c r="GV82" s="54"/>
      <c r="GW82" s="54"/>
      <c r="GX82" s="54"/>
      <c r="GY82" s="54"/>
      <c r="GZ82" s="54"/>
      <c r="HA82" s="54"/>
      <c r="HB82" s="54"/>
      <c r="HC82" s="54"/>
      <c r="HD82" s="54"/>
      <c r="HE82" s="54"/>
      <c r="HF82" s="54"/>
      <c r="HG82" s="54"/>
      <c r="HH82" s="54"/>
      <c r="HI82" s="54"/>
      <c r="HJ82" s="54"/>
      <c r="HK82" s="54"/>
      <c r="HL82" s="54"/>
      <c r="HM82" s="54"/>
      <c r="HN82" s="54"/>
      <c r="HO82" s="54"/>
      <c r="HP82" s="54"/>
      <c r="HQ82" s="54"/>
      <c r="HR82" s="54"/>
      <c r="HS82" s="54"/>
      <c r="HT82" s="54"/>
      <c r="HU82" s="54"/>
      <c r="HV82" s="54"/>
      <c r="HW82" s="54"/>
      <c r="HX82" s="54"/>
      <c r="HY82" s="54"/>
      <c r="HZ82" s="54"/>
      <c r="IA82" s="54"/>
      <c r="IB82" s="54"/>
      <c r="IC82" s="54"/>
      <c r="ID82" s="54"/>
      <c r="IE82" s="54"/>
      <c r="IF82" s="54"/>
      <c r="IG82" s="54"/>
      <c r="IH82" s="54"/>
      <c r="II82" s="54"/>
      <c r="IJ82" s="54"/>
      <c r="IK82" s="54"/>
      <c r="IL82" s="54"/>
      <c r="IM82" s="54"/>
      <c r="IN82" s="54"/>
      <c r="IO82" s="54"/>
      <c r="IP82" s="54"/>
      <c r="IQ82" s="54"/>
      <c r="IR82" s="54"/>
      <c r="IS82" s="54"/>
      <c r="IT82" s="54"/>
      <c r="IU82" s="54"/>
      <c r="IV82" s="54"/>
      <c r="IW82" s="54"/>
      <c r="IX82" s="54"/>
      <c r="IY82" s="54"/>
      <c r="IZ82" s="54"/>
      <c r="JA82" s="54"/>
      <c r="JB82" s="54"/>
      <c r="JC82" s="54"/>
      <c r="JD82" s="54"/>
      <c r="JE82" s="54"/>
      <c r="JF82" s="54"/>
      <c r="JG82" s="54"/>
      <c r="JH82" s="54"/>
      <c r="JI82" s="54"/>
      <c r="JJ82" s="54"/>
      <c r="JK82" s="54"/>
      <c r="JL82" s="54"/>
      <c r="JM82" s="54"/>
      <c r="JN82" s="54"/>
      <c r="JO82" s="54"/>
      <c r="JP82" s="54"/>
      <c r="JQ82" s="54"/>
      <c r="JR82" s="54"/>
      <c r="JS82" s="54"/>
      <c r="JT82" s="54"/>
      <c r="JU82" s="54"/>
      <c r="JV82" s="54"/>
      <c r="JW82" s="54"/>
      <c r="JX82" s="54"/>
      <c r="JY82" s="54"/>
      <c r="JZ82" s="54"/>
      <c r="KA82" s="54"/>
      <c r="KB82" s="54"/>
      <c r="KC82" s="54"/>
      <c r="KD82" s="54"/>
      <c r="KE82" s="54"/>
      <c r="KF82" s="54"/>
      <c r="KG82" s="54"/>
      <c r="KH82" s="54"/>
      <c r="KI82" s="54"/>
      <c r="KJ82" s="54"/>
      <c r="KK82" s="54"/>
      <c r="KL82" s="54"/>
      <c r="KM82" s="54"/>
      <c r="KN82" s="54"/>
      <c r="KO82" s="54"/>
      <c r="KP82" s="54"/>
      <c r="KQ82" s="54"/>
      <c r="KR82" s="54"/>
      <c r="KS82" s="54"/>
      <c r="KT82" s="54"/>
      <c r="KU82" s="54"/>
      <c r="KV82" s="54"/>
      <c r="KW82" s="54"/>
      <c r="KX82" s="54"/>
      <c r="KY82" s="54"/>
      <c r="KZ82" s="54"/>
      <c r="LA82" s="54"/>
      <c r="LB82" s="54"/>
      <c r="LC82" s="54"/>
      <c r="LD82" s="54"/>
      <c r="LE82" s="54"/>
      <c r="LF82" s="54"/>
      <c r="LG82" s="54"/>
      <c r="LH82" s="54"/>
      <c r="LI82" s="54"/>
      <c r="LJ82" s="54"/>
      <c r="LK82" s="54"/>
      <c r="LL82" s="54"/>
      <c r="LM82" s="54"/>
      <c r="LN82" s="54"/>
      <c r="LO82" s="54"/>
      <c r="LP82" s="54"/>
      <c r="LQ82" s="54"/>
      <c r="LR82" s="54"/>
      <c r="LS82" s="54"/>
      <c r="LT82" s="54"/>
      <c r="LU82" s="54"/>
      <c r="LV82" s="54"/>
      <c r="LW82" s="54"/>
      <c r="LX82" s="54"/>
      <c r="LY82" s="54"/>
      <c r="LZ82" s="54"/>
      <c r="MA82" s="54"/>
      <c r="MB82" s="54"/>
      <c r="MC82" s="54"/>
      <c r="MD82" s="54"/>
      <c r="ME82" s="54"/>
      <c r="MF82" s="54"/>
      <c r="MG82" s="54"/>
      <c r="MH82" s="54"/>
      <c r="MI82" s="54"/>
      <c r="MJ82" s="54"/>
      <c r="MK82" s="54"/>
      <c r="ML82" s="54"/>
      <c r="MM82" s="54"/>
      <c r="MN82" s="54"/>
      <c r="MO82" s="54"/>
      <c r="MP82" s="54"/>
      <c r="MQ82" s="54"/>
      <c r="MR82" s="54"/>
      <c r="MS82" s="54"/>
      <c r="MT82" s="54"/>
      <c r="MU82" s="54"/>
      <c r="MV82" s="54"/>
      <c r="MW82" s="54"/>
      <c r="MX82" s="54"/>
      <c r="MY82" s="54"/>
      <c r="MZ82" s="54"/>
      <c r="NA82" s="54"/>
      <c r="NB82" s="54"/>
      <c r="NC82" s="54"/>
      <c r="ND82" s="54"/>
      <c r="NE82" s="54"/>
      <c r="NF82" s="54"/>
      <c r="NG82" s="54"/>
      <c r="NH82" s="54"/>
      <c r="NI82" s="54"/>
      <c r="NJ82" s="54"/>
      <c r="NK82" s="54"/>
      <c r="NL82" s="54"/>
      <c r="NM82" s="54"/>
      <c r="NN82" s="54"/>
      <c r="NO82" s="54"/>
      <c r="NP82" s="54"/>
      <c r="NQ82" s="54"/>
      <c r="NR82" s="54"/>
      <c r="NS82" s="54"/>
      <c r="NT82" s="54"/>
      <c r="NU82" s="54"/>
      <c r="NV82" s="54"/>
      <c r="NW82" s="54"/>
      <c r="NX82" s="54"/>
      <c r="NY82" s="54"/>
      <c r="NZ82" s="54"/>
      <c r="OA82" s="54"/>
      <c r="OB82" s="54"/>
      <c r="OC82" s="54"/>
      <c r="OD82" s="54"/>
      <c r="OE82" s="54"/>
      <c r="OF82" s="54"/>
      <c r="OG82" s="54"/>
      <c r="OH82" s="54"/>
      <c r="OI82" s="54"/>
    </row>
    <row r="83" spans="1:399" s="43" customFormat="1" ht="30" customHeight="1" x14ac:dyDescent="0.2">
      <c r="A83" s="13"/>
      <c r="B83" s="117" t="s">
        <v>37</v>
      </c>
      <c r="C83" s="118" t="s">
        <v>12</v>
      </c>
      <c r="D83" s="119">
        <f>E83-2</f>
        <v>30477</v>
      </c>
      <c r="E83" s="119">
        <f>E82</f>
        <v>30479</v>
      </c>
      <c r="F83" s="17"/>
      <c r="G83" s="5"/>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c r="EU83" s="54"/>
      <c r="EV83" s="54"/>
      <c r="EW83" s="54"/>
      <c r="EX83" s="54"/>
      <c r="EY83" s="54"/>
      <c r="EZ83" s="54"/>
      <c r="FA83" s="54"/>
      <c r="FB83" s="54"/>
      <c r="FC83" s="54"/>
      <c r="FD83" s="54"/>
      <c r="FE83" s="54"/>
      <c r="FF83" s="54"/>
      <c r="FG83" s="54"/>
      <c r="FH83" s="54"/>
      <c r="FI83" s="54"/>
      <c r="FJ83" s="54"/>
      <c r="FK83" s="54"/>
      <c r="FL83" s="54"/>
      <c r="FM83" s="54"/>
      <c r="FN83" s="54"/>
      <c r="FO83" s="54"/>
      <c r="FP83" s="54"/>
      <c r="FQ83" s="54"/>
      <c r="FR83" s="54"/>
      <c r="FS83" s="54"/>
      <c r="FT83" s="54"/>
      <c r="FU83" s="54"/>
      <c r="FV83" s="54"/>
      <c r="FW83" s="54"/>
      <c r="FX83" s="54"/>
      <c r="FY83" s="54"/>
      <c r="FZ83" s="54"/>
      <c r="GA83" s="54"/>
      <c r="GB83" s="54"/>
      <c r="GC83" s="54"/>
      <c r="GD83" s="54"/>
      <c r="GE83" s="54"/>
      <c r="GF83" s="54"/>
      <c r="GG83" s="54"/>
      <c r="GH83" s="54"/>
      <c r="GI83" s="54"/>
      <c r="GJ83" s="54"/>
      <c r="GK83" s="54"/>
      <c r="GL83" s="54"/>
      <c r="GM83" s="54"/>
      <c r="GN83" s="54"/>
      <c r="GO83" s="54"/>
      <c r="GP83" s="54"/>
      <c r="GQ83" s="54"/>
      <c r="GR83" s="54"/>
      <c r="GS83" s="54"/>
      <c r="GT83" s="54"/>
      <c r="GU83" s="54"/>
      <c r="GV83" s="54"/>
      <c r="GW83" s="54"/>
      <c r="GX83" s="54"/>
      <c r="GY83" s="54"/>
      <c r="GZ83" s="54"/>
      <c r="HA83" s="54"/>
      <c r="HB83" s="54"/>
      <c r="HC83" s="54"/>
      <c r="HD83" s="54"/>
      <c r="HE83" s="54"/>
      <c r="HF83" s="54"/>
      <c r="HG83" s="54"/>
      <c r="HH83" s="54"/>
      <c r="HI83" s="54"/>
      <c r="HJ83" s="54"/>
      <c r="HK83" s="54"/>
      <c r="HL83" s="54"/>
      <c r="HM83" s="54"/>
      <c r="HN83" s="54"/>
      <c r="HO83" s="54"/>
      <c r="HP83" s="54"/>
      <c r="HQ83" s="54"/>
      <c r="HR83" s="54"/>
      <c r="HS83" s="54"/>
      <c r="HT83" s="54"/>
      <c r="HU83" s="54"/>
      <c r="HV83" s="54"/>
      <c r="HW83" s="54"/>
      <c r="HX83" s="54"/>
      <c r="HY83" s="54"/>
      <c r="HZ83" s="54"/>
      <c r="IA83" s="54"/>
      <c r="IB83" s="54"/>
      <c r="IC83" s="54"/>
      <c r="ID83" s="54"/>
      <c r="IE83" s="54"/>
      <c r="IF83" s="54"/>
      <c r="IG83" s="54"/>
      <c r="IH83" s="54"/>
      <c r="II83" s="54"/>
      <c r="IJ83" s="54"/>
      <c r="IK83" s="54"/>
      <c r="IL83" s="54"/>
      <c r="IM83" s="54"/>
      <c r="IN83" s="54"/>
      <c r="IO83" s="54"/>
      <c r="IP83" s="54"/>
      <c r="IQ83" s="54"/>
      <c r="IR83" s="54"/>
      <c r="IS83" s="54"/>
      <c r="IT83" s="54"/>
      <c r="IU83" s="54"/>
      <c r="IV83" s="54"/>
      <c r="IW83" s="54"/>
      <c r="IX83" s="54"/>
      <c r="IY83" s="54"/>
      <c r="IZ83" s="54"/>
      <c r="JA83" s="54"/>
      <c r="JB83" s="54"/>
      <c r="JC83" s="54"/>
      <c r="JD83" s="54"/>
      <c r="JE83" s="54"/>
      <c r="JF83" s="54"/>
      <c r="JG83" s="54"/>
      <c r="JH83" s="54"/>
      <c r="JI83" s="54"/>
      <c r="JJ83" s="54"/>
      <c r="JK83" s="54"/>
      <c r="JL83" s="54"/>
      <c r="JM83" s="54"/>
      <c r="JN83" s="54"/>
      <c r="JO83" s="54"/>
      <c r="JP83" s="54"/>
      <c r="JQ83" s="54"/>
      <c r="JR83" s="54"/>
      <c r="JS83" s="54"/>
      <c r="JT83" s="54"/>
      <c r="JU83" s="54"/>
      <c r="JV83" s="54"/>
      <c r="JW83" s="54"/>
      <c r="JX83" s="54"/>
      <c r="JY83" s="54"/>
      <c r="JZ83" s="54"/>
      <c r="KA83" s="54"/>
      <c r="KB83" s="54"/>
      <c r="KC83" s="54"/>
      <c r="KD83" s="54"/>
      <c r="KE83" s="54"/>
      <c r="KF83" s="54"/>
      <c r="KG83" s="54"/>
      <c r="KH83" s="54"/>
      <c r="KI83" s="54"/>
      <c r="KJ83" s="54"/>
      <c r="KK83" s="54"/>
      <c r="KL83" s="54"/>
      <c r="KM83" s="54"/>
      <c r="KN83" s="54"/>
      <c r="KO83" s="54"/>
      <c r="KP83" s="54"/>
      <c r="KQ83" s="54"/>
      <c r="KR83" s="54"/>
      <c r="KS83" s="54"/>
      <c r="KT83" s="54"/>
      <c r="KU83" s="54"/>
      <c r="KV83" s="54"/>
      <c r="KW83" s="54"/>
      <c r="KX83" s="54"/>
      <c r="KY83" s="54"/>
      <c r="KZ83" s="54"/>
      <c r="LA83" s="54"/>
      <c r="LB83" s="54"/>
      <c r="LC83" s="54"/>
      <c r="LD83" s="54"/>
      <c r="LE83" s="54"/>
      <c r="LF83" s="54"/>
      <c r="LG83" s="54"/>
      <c r="LH83" s="54"/>
      <c r="LI83" s="54"/>
      <c r="LJ83" s="54"/>
      <c r="LK83" s="54"/>
      <c r="LL83" s="54"/>
      <c r="LM83" s="54"/>
      <c r="LN83" s="54"/>
      <c r="LO83" s="54"/>
      <c r="LP83" s="54"/>
      <c r="LQ83" s="54"/>
      <c r="LR83" s="54"/>
      <c r="LS83" s="54"/>
      <c r="LT83" s="54"/>
      <c r="LU83" s="54"/>
      <c r="LV83" s="54"/>
      <c r="LW83" s="54"/>
      <c r="LX83" s="54"/>
      <c r="LY83" s="54"/>
      <c r="LZ83" s="54"/>
      <c r="MA83" s="54"/>
      <c r="MB83" s="54"/>
      <c r="MC83" s="54"/>
      <c r="MD83" s="54"/>
      <c r="ME83" s="54"/>
      <c r="MF83" s="54"/>
      <c r="MG83" s="54"/>
      <c r="MH83" s="54"/>
      <c r="MI83" s="54"/>
      <c r="MJ83" s="54"/>
      <c r="MK83" s="54"/>
      <c r="ML83" s="54"/>
      <c r="MM83" s="54"/>
      <c r="MN83" s="54"/>
      <c r="MO83" s="54"/>
      <c r="MP83" s="54"/>
      <c r="MQ83" s="54"/>
      <c r="MR83" s="54"/>
      <c r="MS83" s="54"/>
      <c r="MT83" s="54"/>
      <c r="MU83" s="54"/>
      <c r="MV83" s="54"/>
      <c r="MW83" s="54"/>
      <c r="MX83" s="54"/>
      <c r="MY83" s="54"/>
      <c r="MZ83" s="54"/>
      <c r="NA83" s="54"/>
      <c r="NB83" s="54"/>
      <c r="NC83" s="54"/>
      <c r="ND83" s="54"/>
      <c r="NE83" s="54"/>
      <c r="NF83" s="54"/>
      <c r="NG83" s="54"/>
      <c r="NH83" s="54"/>
      <c r="NI83" s="54"/>
      <c r="NJ83" s="54"/>
      <c r="NK83" s="54"/>
      <c r="NL83" s="54"/>
      <c r="NM83" s="54"/>
      <c r="NN83" s="54"/>
      <c r="NO83" s="54"/>
      <c r="NP83" s="54"/>
      <c r="NQ83" s="54"/>
      <c r="NR83" s="54"/>
      <c r="NS83" s="54"/>
      <c r="NT83" s="54"/>
      <c r="NU83" s="54"/>
      <c r="NV83" s="54"/>
      <c r="NW83" s="54"/>
      <c r="NX83" s="54"/>
      <c r="NY83" s="54"/>
      <c r="NZ83" s="54"/>
      <c r="OA83" s="54"/>
      <c r="OB83" s="54"/>
      <c r="OC83" s="54"/>
      <c r="OD83" s="54"/>
      <c r="OE83" s="54"/>
      <c r="OF83" s="54"/>
      <c r="OG83" s="54"/>
      <c r="OH83" s="54"/>
      <c r="OI83" s="54"/>
    </row>
    <row r="84" spans="1:399" s="43" customFormat="1" ht="30" customHeight="1" x14ac:dyDescent="0.2">
      <c r="A84" s="13"/>
      <c r="B84" s="117" t="s">
        <v>38</v>
      </c>
      <c r="C84" s="118" t="s">
        <v>39</v>
      </c>
      <c r="D84" s="119">
        <f>E84</f>
        <v>30476</v>
      </c>
      <c r="E84" s="119">
        <f>D82-1</f>
        <v>30476</v>
      </c>
      <c r="F84" s="17"/>
      <c r="G84" s="5"/>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54"/>
      <c r="EQ84" s="54"/>
      <c r="ER84" s="54"/>
      <c r="ES84" s="54"/>
      <c r="ET84" s="54"/>
      <c r="EU84" s="54"/>
      <c r="EV84" s="54"/>
      <c r="EW84" s="54"/>
      <c r="EX84" s="54"/>
      <c r="EY84" s="54"/>
      <c r="EZ84" s="54"/>
      <c r="FA84" s="54"/>
      <c r="FB84" s="54"/>
      <c r="FC84" s="54"/>
      <c r="FD84" s="54"/>
      <c r="FE84" s="54"/>
      <c r="FF84" s="54"/>
      <c r="FG84" s="54"/>
      <c r="FH84" s="54"/>
      <c r="FI84" s="54"/>
      <c r="FJ84" s="54"/>
      <c r="FK84" s="54"/>
      <c r="FL84" s="54"/>
      <c r="FM84" s="54"/>
      <c r="FN84" s="54"/>
      <c r="FO84" s="54"/>
      <c r="FP84" s="54"/>
      <c r="FQ84" s="54"/>
      <c r="FR84" s="54"/>
      <c r="FS84" s="54"/>
      <c r="FT84" s="54"/>
      <c r="FU84" s="54"/>
      <c r="FV84" s="54"/>
      <c r="FW84" s="54"/>
      <c r="FX84" s="54"/>
      <c r="FY84" s="54"/>
      <c r="FZ84" s="54"/>
      <c r="GA84" s="54"/>
      <c r="GB84" s="54"/>
      <c r="GC84" s="54"/>
      <c r="GD84" s="54"/>
      <c r="GE84" s="54"/>
      <c r="GF84" s="54"/>
      <c r="GG84" s="54"/>
      <c r="GH84" s="54"/>
      <c r="GI84" s="54"/>
      <c r="GJ84" s="54"/>
      <c r="GK84" s="54"/>
      <c r="GL84" s="54"/>
      <c r="GM84" s="54"/>
      <c r="GN84" s="54"/>
      <c r="GO84" s="54"/>
      <c r="GP84" s="54"/>
      <c r="GQ84" s="54"/>
      <c r="GR84" s="54"/>
      <c r="GS84" s="54"/>
      <c r="GT84" s="54"/>
      <c r="GU84" s="54"/>
      <c r="GV84" s="54"/>
      <c r="GW84" s="54"/>
      <c r="GX84" s="54"/>
      <c r="GY84" s="54"/>
      <c r="GZ84" s="54"/>
      <c r="HA84" s="54"/>
      <c r="HB84" s="54"/>
      <c r="HC84" s="54"/>
      <c r="HD84" s="54"/>
      <c r="HE84" s="54"/>
      <c r="HF84" s="54"/>
      <c r="HG84" s="54"/>
      <c r="HH84" s="54"/>
      <c r="HI84" s="54"/>
      <c r="HJ84" s="54"/>
      <c r="HK84" s="54"/>
      <c r="HL84" s="54"/>
      <c r="HM84" s="54"/>
      <c r="HN84" s="54"/>
      <c r="HO84" s="54"/>
      <c r="HP84" s="54"/>
      <c r="HQ84" s="54"/>
      <c r="HR84" s="54"/>
      <c r="HS84" s="54"/>
      <c r="HT84" s="54"/>
      <c r="HU84" s="54"/>
      <c r="HV84" s="54"/>
      <c r="HW84" s="54"/>
      <c r="HX84" s="54"/>
      <c r="HY84" s="54"/>
      <c r="HZ84" s="54"/>
      <c r="IA84" s="54"/>
      <c r="IB84" s="54"/>
      <c r="IC84" s="54"/>
      <c r="ID84" s="54"/>
      <c r="IE84" s="54"/>
      <c r="IF84" s="54"/>
      <c r="IG84" s="54"/>
      <c r="IH84" s="54"/>
      <c r="II84" s="54"/>
      <c r="IJ84" s="54"/>
      <c r="IK84" s="54"/>
      <c r="IL84" s="54"/>
      <c r="IM84" s="54"/>
      <c r="IN84" s="54"/>
      <c r="IO84" s="54"/>
      <c r="IP84" s="54"/>
      <c r="IQ84" s="54"/>
      <c r="IR84" s="54"/>
      <c r="IS84" s="54"/>
      <c r="IT84" s="54"/>
      <c r="IU84" s="54"/>
      <c r="IV84" s="54"/>
      <c r="IW84" s="54"/>
      <c r="IX84" s="54"/>
      <c r="IY84" s="54"/>
      <c r="IZ84" s="54"/>
      <c r="JA84" s="54"/>
      <c r="JB84" s="54"/>
      <c r="JC84" s="54"/>
      <c r="JD84" s="54"/>
      <c r="JE84" s="54"/>
      <c r="JF84" s="54"/>
      <c r="JG84" s="54"/>
      <c r="JH84" s="54"/>
      <c r="JI84" s="54"/>
      <c r="JJ84" s="54"/>
      <c r="JK84" s="54"/>
      <c r="JL84" s="54"/>
      <c r="JM84" s="54"/>
      <c r="JN84" s="54"/>
      <c r="JO84" s="54"/>
      <c r="JP84" s="54"/>
      <c r="JQ84" s="54"/>
      <c r="JR84" s="54"/>
      <c r="JS84" s="54"/>
      <c r="JT84" s="54"/>
      <c r="JU84" s="54"/>
      <c r="JV84" s="54"/>
      <c r="JW84" s="54"/>
      <c r="JX84" s="54"/>
      <c r="JY84" s="54"/>
      <c r="JZ84" s="54"/>
      <c r="KA84" s="54"/>
      <c r="KB84" s="54"/>
      <c r="KC84" s="54"/>
      <c r="KD84" s="54"/>
      <c r="KE84" s="54"/>
      <c r="KF84" s="54"/>
      <c r="KG84" s="54"/>
      <c r="KH84" s="54"/>
      <c r="KI84" s="54"/>
      <c r="KJ84" s="54"/>
      <c r="KK84" s="54"/>
      <c r="KL84" s="54"/>
      <c r="KM84" s="54"/>
      <c r="KN84" s="54"/>
      <c r="KO84" s="54"/>
      <c r="KP84" s="54"/>
      <c r="KQ84" s="54"/>
      <c r="KR84" s="54"/>
      <c r="KS84" s="54"/>
      <c r="KT84" s="54"/>
      <c r="KU84" s="54"/>
      <c r="KV84" s="54"/>
      <c r="KW84" s="54"/>
      <c r="KX84" s="54"/>
      <c r="KY84" s="54"/>
      <c r="KZ84" s="54"/>
      <c r="LA84" s="54"/>
      <c r="LB84" s="54"/>
      <c r="LC84" s="54"/>
      <c r="LD84" s="54"/>
      <c r="LE84" s="54"/>
      <c r="LF84" s="54"/>
      <c r="LG84" s="54"/>
      <c r="LH84" s="54"/>
      <c r="LI84" s="54"/>
      <c r="LJ84" s="54"/>
      <c r="LK84" s="54"/>
      <c r="LL84" s="54"/>
      <c r="LM84" s="54"/>
      <c r="LN84" s="54"/>
      <c r="LO84" s="54"/>
      <c r="LP84" s="54"/>
      <c r="LQ84" s="54"/>
      <c r="LR84" s="54"/>
      <c r="LS84" s="54"/>
      <c r="LT84" s="54"/>
      <c r="LU84" s="54"/>
      <c r="LV84" s="54"/>
      <c r="LW84" s="54"/>
      <c r="LX84" s="54"/>
      <c r="LY84" s="54"/>
      <c r="LZ84" s="54"/>
      <c r="MA84" s="54"/>
      <c r="MB84" s="54"/>
      <c r="MC84" s="54"/>
      <c r="MD84" s="54"/>
      <c r="ME84" s="54"/>
      <c r="MF84" s="54"/>
      <c r="MG84" s="54"/>
      <c r="MH84" s="54"/>
      <c r="MI84" s="54"/>
      <c r="MJ84" s="54"/>
      <c r="MK84" s="54"/>
      <c r="ML84" s="54"/>
      <c r="MM84" s="54"/>
      <c r="MN84" s="54"/>
      <c r="MO84" s="54"/>
      <c r="MP84" s="54"/>
      <c r="MQ84" s="54"/>
      <c r="MR84" s="54"/>
      <c r="MS84" s="54"/>
      <c r="MT84" s="54"/>
      <c r="MU84" s="54"/>
      <c r="MV84" s="54"/>
      <c r="MW84" s="54"/>
      <c r="MX84" s="54"/>
      <c r="MY84" s="54"/>
      <c r="MZ84" s="54"/>
      <c r="NA84" s="54"/>
      <c r="NB84" s="54"/>
      <c r="NC84" s="54"/>
      <c r="ND84" s="54"/>
      <c r="NE84" s="54"/>
      <c r="NF84" s="54"/>
      <c r="NG84" s="54"/>
      <c r="NH84" s="54"/>
      <c r="NI84" s="54"/>
      <c r="NJ84" s="54"/>
      <c r="NK84" s="54"/>
      <c r="NL84" s="54"/>
      <c r="NM84" s="54"/>
      <c r="NN84" s="54"/>
      <c r="NO84" s="54"/>
      <c r="NP84" s="54"/>
      <c r="NQ84" s="54"/>
      <c r="NR84" s="54"/>
      <c r="NS84" s="54"/>
      <c r="NT84" s="54"/>
      <c r="NU84" s="54"/>
      <c r="NV84" s="54"/>
      <c r="NW84" s="54"/>
      <c r="NX84" s="54"/>
      <c r="NY84" s="54"/>
      <c r="NZ84" s="54"/>
      <c r="OA84" s="54"/>
      <c r="OB84" s="54"/>
      <c r="OC84" s="54"/>
      <c r="OD84" s="54"/>
      <c r="OE84" s="54"/>
      <c r="OF84" s="54"/>
      <c r="OG84" s="54"/>
      <c r="OH84" s="54"/>
      <c r="OI84" s="54"/>
    </row>
    <row r="85" spans="1:399" s="43" customFormat="1" ht="30" customHeight="1" x14ac:dyDescent="0.2">
      <c r="A85" s="13"/>
      <c r="B85" s="120" t="s">
        <v>43</v>
      </c>
      <c r="C85" s="121"/>
      <c r="D85" s="122"/>
      <c r="E85" s="123"/>
      <c r="F85" s="17"/>
      <c r="G85" s="5"/>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54"/>
      <c r="EQ85" s="54"/>
      <c r="ER85" s="54"/>
      <c r="ES85" s="54"/>
      <c r="ET85" s="54"/>
      <c r="EU85" s="54"/>
      <c r="EV85" s="54"/>
      <c r="EW85" s="54"/>
      <c r="EX85" s="54"/>
      <c r="EY85" s="54"/>
      <c r="EZ85" s="54"/>
      <c r="FA85" s="54"/>
      <c r="FB85" s="54"/>
      <c r="FC85" s="54"/>
      <c r="FD85" s="54"/>
      <c r="FE85" s="54"/>
      <c r="FF85" s="54"/>
      <c r="FG85" s="54"/>
      <c r="FH85" s="54"/>
      <c r="FI85" s="54"/>
      <c r="FJ85" s="54"/>
      <c r="FK85" s="54"/>
      <c r="FL85" s="54"/>
      <c r="FM85" s="54"/>
      <c r="FN85" s="54"/>
      <c r="FO85" s="54"/>
      <c r="FP85" s="54"/>
      <c r="FQ85" s="54"/>
      <c r="FR85" s="54"/>
      <c r="FS85" s="54"/>
      <c r="FT85" s="54"/>
      <c r="FU85" s="54"/>
      <c r="FV85" s="54"/>
      <c r="FW85" s="54"/>
      <c r="FX85" s="54"/>
      <c r="FY85" s="54"/>
      <c r="FZ85" s="54"/>
      <c r="GA85" s="54"/>
      <c r="GB85" s="54"/>
      <c r="GC85" s="54"/>
      <c r="GD85" s="54"/>
      <c r="GE85" s="54"/>
      <c r="GF85" s="54"/>
      <c r="GG85" s="54"/>
      <c r="GH85" s="54"/>
      <c r="GI85" s="54"/>
      <c r="GJ85" s="54"/>
      <c r="GK85" s="54"/>
      <c r="GL85" s="54"/>
      <c r="GM85" s="54"/>
      <c r="GN85" s="54"/>
      <c r="GO85" s="54"/>
      <c r="GP85" s="54"/>
      <c r="GQ85" s="54"/>
      <c r="GR85" s="54"/>
      <c r="GS85" s="54"/>
      <c r="GT85" s="54"/>
      <c r="GU85" s="54"/>
      <c r="GV85" s="54"/>
      <c r="GW85" s="54"/>
      <c r="GX85" s="54"/>
      <c r="GY85" s="54"/>
      <c r="GZ85" s="54"/>
      <c r="HA85" s="54"/>
      <c r="HB85" s="54"/>
      <c r="HC85" s="54"/>
      <c r="HD85" s="54"/>
      <c r="HE85" s="54"/>
      <c r="HF85" s="54"/>
      <c r="HG85" s="54"/>
      <c r="HH85" s="54"/>
      <c r="HI85" s="54"/>
      <c r="HJ85" s="54"/>
      <c r="HK85" s="54"/>
      <c r="HL85" s="54"/>
      <c r="HM85" s="54"/>
      <c r="HN85" s="54"/>
      <c r="HO85" s="54"/>
      <c r="HP85" s="54"/>
      <c r="HQ85" s="54"/>
      <c r="HR85" s="54"/>
      <c r="HS85" s="54"/>
      <c r="HT85" s="54"/>
      <c r="HU85" s="54"/>
      <c r="HV85" s="54"/>
      <c r="HW85" s="54"/>
      <c r="HX85" s="54"/>
      <c r="HY85" s="54"/>
      <c r="HZ85" s="54"/>
      <c r="IA85" s="54"/>
      <c r="IB85" s="54"/>
      <c r="IC85" s="54"/>
      <c r="ID85" s="54"/>
      <c r="IE85" s="54"/>
      <c r="IF85" s="54"/>
      <c r="IG85" s="54"/>
      <c r="IH85" s="54"/>
      <c r="II85" s="54"/>
      <c r="IJ85" s="54"/>
      <c r="IK85" s="54"/>
      <c r="IL85" s="54"/>
      <c r="IM85" s="54"/>
      <c r="IN85" s="54"/>
      <c r="IO85" s="54"/>
      <c r="IP85" s="54"/>
      <c r="IQ85" s="54"/>
      <c r="IR85" s="54"/>
      <c r="IS85" s="54"/>
      <c r="IT85" s="54"/>
      <c r="IU85" s="54"/>
      <c r="IV85" s="54"/>
      <c r="IW85" s="54"/>
      <c r="IX85" s="54"/>
      <c r="IY85" s="54"/>
      <c r="IZ85" s="54"/>
      <c r="JA85" s="54"/>
      <c r="JB85" s="54"/>
      <c r="JC85" s="54"/>
      <c r="JD85" s="54"/>
      <c r="JE85" s="54"/>
      <c r="JF85" s="54"/>
      <c r="JG85" s="54"/>
      <c r="JH85" s="54"/>
      <c r="JI85" s="54"/>
      <c r="JJ85" s="54"/>
      <c r="JK85" s="54"/>
      <c r="JL85" s="54"/>
      <c r="JM85" s="54"/>
      <c r="JN85" s="54"/>
      <c r="JO85" s="54"/>
      <c r="JP85" s="54"/>
      <c r="JQ85" s="54"/>
      <c r="JR85" s="54"/>
      <c r="JS85" s="54"/>
      <c r="JT85" s="54"/>
      <c r="JU85" s="54"/>
      <c r="JV85" s="54"/>
      <c r="JW85" s="54"/>
      <c r="JX85" s="54"/>
      <c r="JY85" s="54"/>
      <c r="JZ85" s="54"/>
      <c r="KA85" s="54"/>
      <c r="KB85" s="54"/>
      <c r="KC85" s="54"/>
      <c r="KD85" s="54"/>
      <c r="KE85" s="54"/>
      <c r="KF85" s="54"/>
      <c r="KG85" s="54"/>
      <c r="KH85" s="54"/>
      <c r="KI85" s="54"/>
      <c r="KJ85" s="54"/>
      <c r="KK85" s="54"/>
      <c r="KL85" s="54"/>
      <c r="KM85" s="54"/>
      <c r="KN85" s="54"/>
      <c r="KO85" s="54"/>
      <c r="KP85" s="54"/>
      <c r="KQ85" s="54"/>
      <c r="KR85" s="54"/>
      <c r="KS85" s="54"/>
      <c r="KT85" s="54"/>
      <c r="KU85" s="54"/>
      <c r="KV85" s="54"/>
      <c r="KW85" s="54"/>
      <c r="KX85" s="54"/>
      <c r="KY85" s="54"/>
      <c r="KZ85" s="54"/>
      <c r="LA85" s="54"/>
      <c r="LB85" s="54"/>
      <c r="LC85" s="54"/>
      <c r="LD85" s="54"/>
      <c r="LE85" s="54"/>
      <c r="LF85" s="54"/>
      <c r="LG85" s="54"/>
      <c r="LH85" s="54"/>
      <c r="LI85" s="54"/>
      <c r="LJ85" s="54"/>
      <c r="LK85" s="54"/>
      <c r="LL85" s="54"/>
      <c r="LM85" s="54"/>
      <c r="LN85" s="54"/>
      <c r="LO85" s="54"/>
      <c r="LP85" s="54"/>
      <c r="LQ85" s="54"/>
      <c r="LR85" s="54"/>
      <c r="LS85" s="54"/>
      <c r="LT85" s="54"/>
      <c r="LU85" s="54"/>
      <c r="LV85" s="54"/>
      <c r="LW85" s="54"/>
      <c r="LX85" s="54"/>
      <c r="LY85" s="54"/>
      <c r="LZ85" s="54"/>
      <c r="MA85" s="54"/>
      <c r="MB85" s="54"/>
      <c r="MC85" s="54"/>
      <c r="MD85" s="54"/>
      <c r="ME85" s="54"/>
      <c r="MF85" s="54"/>
      <c r="MG85" s="54"/>
      <c r="MH85" s="54"/>
      <c r="MI85" s="54"/>
      <c r="MJ85" s="54"/>
      <c r="MK85" s="54"/>
      <c r="ML85" s="54"/>
      <c r="MM85" s="54"/>
      <c r="MN85" s="54"/>
      <c r="MO85" s="54"/>
      <c r="MP85" s="54"/>
      <c r="MQ85" s="54"/>
      <c r="MR85" s="54"/>
      <c r="MS85" s="54"/>
      <c r="MT85" s="54"/>
      <c r="MU85" s="54"/>
      <c r="MV85" s="54"/>
      <c r="MW85" s="54"/>
      <c r="MX85" s="54"/>
      <c r="MY85" s="54"/>
      <c r="MZ85" s="54"/>
      <c r="NA85" s="54"/>
      <c r="NB85" s="54"/>
      <c r="NC85" s="54"/>
      <c r="ND85" s="54"/>
      <c r="NE85" s="54"/>
      <c r="NF85" s="54"/>
      <c r="NG85" s="54"/>
      <c r="NH85" s="54"/>
      <c r="NI85" s="54"/>
      <c r="NJ85" s="54"/>
      <c r="NK85" s="54"/>
      <c r="NL85" s="54"/>
      <c r="NM85" s="54"/>
      <c r="NN85" s="54"/>
      <c r="NO85" s="54"/>
      <c r="NP85" s="54"/>
      <c r="NQ85" s="54"/>
      <c r="NR85" s="54"/>
      <c r="NS85" s="54"/>
      <c r="NT85" s="54"/>
      <c r="NU85" s="54"/>
      <c r="NV85" s="54"/>
      <c r="NW85" s="54"/>
      <c r="NX85" s="54"/>
      <c r="NY85" s="54"/>
      <c r="NZ85" s="54"/>
      <c r="OA85" s="54"/>
      <c r="OB85" s="54"/>
      <c r="OC85" s="54"/>
      <c r="OD85" s="54"/>
      <c r="OE85" s="54"/>
      <c r="OF85" s="54"/>
      <c r="OG85" s="54"/>
      <c r="OH85" s="54"/>
      <c r="OI85" s="54"/>
    </row>
    <row r="86" spans="1:399" s="43" customFormat="1" ht="30" customHeight="1" x14ac:dyDescent="0.2">
      <c r="A86" s="13"/>
      <c r="B86" s="124" t="s">
        <v>19</v>
      </c>
      <c r="C86" s="125" t="s">
        <v>20</v>
      </c>
      <c r="D86" s="126">
        <f>E83+1</f>
        <v>30480</v>
      </c>
      <c r="E86" s="126">
        <f>D86+13</f>
        <v>30493</v>
      </c>
      <c r="F86" s="17"/>
      <c r="G86" s="5"/>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c r="FO86" s="54"/>
      <c r="FP86" s="54"/>
      <c r="FQ86" s="54"/>
      <c r="FR86" s="54"/>
      <c r="FS86" s="54"/>
      <c r="FT86" s="54"/>
      <c r="FU86" s="54"/>
      <c r="FV86" s="54"/>
      <c r="FW86" s="54"/>
      <c r="FX86" s="54"/>
      <c r="FY86" s="54"/>
      <c r="FZ86" s="54"/>
      <c r="GA86" s="54"/>
      <c r="GB86" s="54"/>
      <c r="GC86" s="54"/>
      <c r="GD86" s="54"/>
      <c r="GE86" s="54"/>
      <c r="GF86" s="54"/>
      <c r="GG86" s="54"/>
      <c r="GH86" s="54"/>
      <c r="GI86" s="54"/>
      <c r="GJ86" s="54"/>
      <c r="GK86" s="54"/>
      <c r="GL86" s="54"/>
      <c r="GM86" s="54"/>
      <c r="GN86" s="54"/>
      <c r="GO86" s="54"/>
      <c r="GP86" s="54"/>
      <c r="GQ86" s="54"/>
      <c r="GR86" s="54"/>
      <c r="GS86" s="54"/>
      <c r="GT86" s="54"/>
      <c r="GU86" s="54"/>
      <c r="GV86" s="54"/>
      <c r="GW86" s="54"/>
      <c r="GX86" s="54"/>
      <c r="GY86" s="54"/>
      <c r="GZ86" s="54"/>
      <c r="HA86" s="54"/>
      <c r="HB86" s="54"/>
      <c r="HC86" s="54"/>
      <c r="HD86" s="54"/>
      <c r="HE86" s="54"/>
      <c r="HF86" s="54"/>
      <c r="HG86" s="54"/>
      <c r="HH86" s="54"/>
      <c r="HI86" s="54"/>
      <c r="HJ86" s="54"/>
      <c r="HK86" s="54"/>
      <c r="HL86" s="54"/>
      <c r="HM86" s="54"/>
      <c r="HN86" s="54"/>
      <c r="HO86" s="54"/>
      <c r="HP86" s="54"/>
      <c r="HQ86" s="54"/>
      <c r="HR86" s="54"/>
      <c r="HS86" s="54"/>
      <c r="HT86" s="54"/>
      <c r="HU86" s="54"/>
      <c r="HV86" s="54"/>
      <c r="HW86" s="54"/>
      <c r="HX86" s="54"/>
      <c r="HY86" s="54"/>
      <c r="HZ86" s="54"/>
      <c r="IA86" s="54"/>
      <c r="IB86" s="54"/>
      <c r="IC86" s="54"/>
      <c r="ID86" s="54"/>
      <c r="IE86" s="54"/>
      <c r="IF86" s="54"/>
      <c r="IG86" s="54"/>
      <c r="IH86" s="54"/>
      <c r="II86" s="54"/>
      <c r="IJ86" s="54"/>
      <c r="IK86" s="54"/>
      <c r="IL86" s="54"/>
      <c r="IM86" s="54"/>
      <c r="IN86" s="54"/>
      <c r="IO86" s="54"/>
      <c r="IP86" s="54"/>
      <c r="IQ86" s="54"/>
      <c r="IR86" s="54"/>
      <c r="IS86" s="54"/>
      <c r="IT86" s="54"/>
      <c r="IU86" s="54"/>
      <c r="IV86" s="54"/>
      <c r="IW86" s="54"/>
      <c r="IX86" s="54"/>
      <c r="IY86" s="54"/>
      <c r="IZ86" s="54"/>
      <c r="JA86" s="54"/>
      <c r="JB86" s="54"/>
      <c r="JC86" s="54"/>
      <c r="JD86" s="54"/>
      <c r="JE86" s="54"/>
      <c r="JF86" s="54"/>
      <c r="JG86" s="54"/>
      <c r="JH86" s="54"/>
      <c r="JI86" s="54"/>
      <c r="JJ86" s="54"/>
      <c r="JK86" s="54"/>
      <c r="JL86" s="54"/>
      <c r="JM86" s="54"/>
      <c r="JN86" s="54"/>
      <c r="JO86" s="54"/>
      <c r="JP86" s="54"/>
      <c r="JQ86" s="54"/>
      <c r="JR86" s="54"/>
      <c r="JS86" s="54"/>
      <c r="JT86" s="54"/>
      <c r="JU86" s="54"/>
      <c r="JV86" s="54"/>
      <c r="JW86" s="54"/>
      <c r="JX86" s="54"/>
      <c r="JY86" s="54"/>
      <c r="JZ86" s="54"/>
      <c r="KA86" s="54"/>
      <c r="KB86" s="54"/>
      <c r="KC86" s="54"/>
      <c r="KD86" s="54"/>
      <c r="KE86" s="54"/>
      <c r="KF86" s="54"/>
      <c r="KG86" s="54"/>
      <c r="KH86" s="54"/>
      <c r="KI86" s="54"/>
      <c r="KJ86" s="54"/>
      <c r="KK86" s="54"/>
      <c r="KL86" s="54"/>
      <c r="KM86" s="54"/>
      <c r="KN86" s="54"/>
      <c r="KO86" s="54"/>
      <c r="KP86" s="54"/>
      <c r="KQ86" s="54"/>
      <c r="KR86" s="54"/>
      <c r="KS86" s="54"/>
      <c r="KT86" s="54"/>
      <c r="KU86" s="54"/>
      <c r="KV86" s="54"/>
      <c r="KW86" s="54"/>
      <c r="KX86" s="54"/>
      <c r="KY86" s="54"/>
      <c r="KZ86" s="54"/>
      <c r="LA86" s="54"/>
      <c r="LB86" s="54"/>
      <c r="LC86" s="54"/>
      <c r="LD86" s="54"/>
      <c r="LE86" s="54"/>
      <c r="LF86" s="54"/>
      <c r="LG86" s="54"/>
      <c r="LH86" s="54"/>
      <c r="LI86" s="54"/>
      <c r="LJ86" s="54"/>
      <c r="LK86" s="54"/>
      <c r="LL86" s="54"/>
      <c r="LM86" s="54"/>
      <c r="LN86" s="54"/>
      <c r="LO86" s="54"/>
      <c r="LP86" s="54"/>
      <c r="LQ86" s="54"/>
      <c r="LR86" s="54"/>
      <c r="LS86" s="54"/>
      <c r="LT86" s="54"/>
      <c r="LU86" s="54"/>
      <c r="LV86" s="54"/>
      <c r="LW86" s="54"/>
      <c r="LX86" s="54"/>
      <c r="LY86" s="54"/>
      <c r="LZ86" s="54"/>
      <c r="MA86" s="54"/>
      <c r="MB86" s="54"/>
      <c r="MC86" s="54"/>
      <c r="MD86" s="54"/>
      <c r="ME86" s="54"/>
      <c r="MF86" s="54"/>
      <c r="MG86" s="54"/>
      <c r="MH86" s="54"/>
      <c r="MI86" s="54"/>
      <c r="MJ86" s="54"/>
      <c r="MK86" s="54"/>
      <c r="ML86" s="54"/>
      <c r="MM86" s="54"/>
      <c r="MN86" s="54"/>
      <c r="MO86" s="54"/>
      <c r="MP86" s="54"/>
      <c r="MQ86" s="54"/>
      <c r="MR86" s="54"/>
      <c r="MS86" s="54"/>
      <c r="MT86" s="54"/>
      <c r="MU86" s="54"/>
      <c r="MV86" s="54"/>
      <c r="MW86" s="54"/>
      <c r="MX86" s="54"/>
      <c r="MY86" s="54"/>
      <c r="MZ86" s="54"/>
      <c r="NA86" s="54"/>
      <c r="NB86" s="54"/>
      <c r="NC86" s="54"/>
      <c r="ND86" s="54"/>
      <c r="NE86" s="54"/>
      <c r="NF86" s="54"/>
      <c r="NG86" s="54"/>
      <c r="NH86" s="54"/>
      <c r="NI86" s="54"/>
      <c r="NJ86" s="54"/>
      <c r="NK86" s="54"/>
      <c r="NL86" s="54"/>
      <c r="NM86" s="54"/>
      <c r="NN86" s="54"/>
      <c r="NO86" s="54"/>
      <c r="NP86" s="54"/>
      <c r="NQ86" s="54"/>
      <c r="NR86" s="54"/>
      <c r="NS86" s="54"/>
      <c r="NT86" s="54"/>
      <c r="NU86" s="54"/>
      <c r="NV86" s="54"/>
      <c r="NW86" s="54"/>
      <c r="NX86" s="54"/>
      <c r="NY86" s="54"/>
      <c r="NZ86" s="54"/>
      <c r="OA86" s="54"/>
      <c r="OB86" s="54"/>
      <c r="OC86" s="54"/>
      <c r="OD86" s="54"/>
      <c r="OE86" s="54"/>
      <c r="OF86" s="54"/>
      <c r="OG86" s="54"/>
      <c r="OH86" s="54"/>
      <c r="OI86" s="54"/>
    </row>
    <row r="87" spans="1:399" s="43" customFormat="1" ht="30" customHeight="1" x14ac:dyDescent="0.2">
      <c r="A87" s="13"/>
      <c r="B87" s="124" t="s">
        <v>21</v>
      </c>
      <c r="C87" s="125" t="s">
        <v>17</v>
      </c>
      <c r="D87" s="126">
        <f>D86</f>
        <v>30480</v>
      </c>
      <c r="E87" s="126">
        <f>D87+13</f>
        <v>30493</v>
      </c>
      <c r="F87" s="17"/>
      <c r="G87" s="5"/>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54"/>
      <c r="EQ87" s="54"/>
      <c r="ER87" s="54"/>
      <c r="ES87" s="54"/>
      <c r="ET87" s="54"/>
      <c r="EU87" s="54"/>
      <c r="EV87" s="54"/>
      <c r="EW87" s="54"/>
      <c r="EX87" s="54"/>
      <c r="EY87" s="54"/>
      <c r="EZ87" s="54"/>
      <c r="FA87" s="54"/>
      <c r="FB87" s="54"/>
      <c r="FC87" s="54"/>
      <c r="FD87" s="54"/>
      <c r="FE87" s="54"/>
      <c r="FF87" s="54"/>
      <c r="FG87" s="54"/>
      <c r="FH87" s="54"/>
      <c r="FI87" s="54"/>
      <c r="FJ87" s="54"/>
      <c r="FK87" s="54"/>
      <c r="FL87" s="54"/>
      <c r="FM87" s="54"/>
      <c r="FN87" s="54"/>
      <c r="FO87" s="54"/>
      <c r="FP87" s="54"/>
      <c r="FQ87" s="54"/>
      <c r="FR87" s="54"/>
      <c r="FS87" s="54"/>
      <c r="FT87" s="54"/>
      <c r="FU87" s="54"/>
      <c r="FV87" s="54"/>
      <c r="FW87" s="54"/>
      <c r="FX87" s="54"/>
      <c r="FY87" s="54"/>
      <c r="FZ87" s="54"/>
      <c r="GA87" s="54"/>
      <c r="GB87" s="54"/>
      <c r="GC87" s="54"/>
      <c r="GD87" s="54"/>
      <c r="GE87" s="54"/>
      <c r="GF87" s="54"/>
      <c r="GG87" s="54"/>
      <c r="GH87" s="54"/>
      <c r="GI87" s="54"/>
      <c r="GJ87" s="54"/>
      <c r="GK87" s="54"/>
      <c r="GL87" s="54"/>
      <c r="GM87" s="54"/>
      <c r="GN87" s="54"/>
      <c r="GO87" s="54"/>
      <c r="GP87" s="54"/>
      <c r="GQ87" s="54"/>
      <c r="GR87" s="54"/>
      <c r="GS87" s="54"/>
      <c r="GT87" s="54"/>
      <c r="GU87" s="54"/>
      <c r="GV87" s="54"/>
      <c r="GW87" s="54"/>
      <c r="GX87" s="54"/>
      <c r="GY87" s="54"/>
      <c r="GZ87" s="54"/>
      <c r="HA87" s="54"/>
      <c r="HB87" s="54"/>
      <c r="HC87" s="54"/>
      <c r="HD87" s="54"/>
      <c r="HE87" s="54"/>
      <c r="HF87" s="54"/>
      <c r="HG87" s="54"/>
      <c r="HH87" s="54"/>
      <c r="HI87" s="54"/>
      <c r="HJ87" s="54"/>
      <c r="HK87" s="54"/>
      <c r="HL87" s="54"/>
      <c r="HM87" s="54"/>
      <c r="HN87" s="54"/>
      <c r="HO87" s="54"/>
      <c r="HP87" s="54"/>
      <c r="HQ87" s="54"/>
      <c r="HR87" s="54"/>
      <c r="HS87" s="54"/>
      <c r="HT87" s="54"/>
      <c r="HU87" s="54"/>
      <c r="HV87" s="54"/>
      <c r="HW87" s="54"/>
      <c r="HX87" s="54"/>
      <c r="HY87" s="54"/>
      <c r="HZ87" s="54"/>
      <c r="IA87" s="54"/>
      <c r="IB87" s="54"/>
      <c r="IC87" s="54"/>
      <c r="ID87" s="54"/>
      <c r="IE87" s="54"/>
      <c r="IF87" s="54"/>
      <c r="IG87" s="54"/>
      <c r="IH87" s="54"/>
      <c r="II87" s="54"/>
      <c r="IJ87" s="54"/>
      <c r="IK87" s="54"/>
      <c r="IL87" s="54"/>
      <c r="IM87" s="54"/>
      <c r="IN87" s="54"/>
      <c r="IO87" s="54"/>
      <c r="IP87" s="54"/>
      <c r="IQ87" s="54"/>
      <c r="IR87" s="54"/>
      <c r="IS87" s="54"/>
      <c r="IT87" s="54"/>
      <c r="IU87" s="54"/>
      <c r="IV87" s="54"/>
      <c r="IW87" s="54"/>
      <c r="IX87" s="54"/>
      <c r="IY87" s="54"/>
      <c r="IZ87" s="54"/>
      <c r="JA87" s="54"/>
      <c r="JB87" s="54"/>
      <c r="JC87" s="54"/>
      <c r="JD87" s="54"/>
      <c r="JE87" s="54"/>
      <c r="JF87" s="54"/>
      <c r="JG87" s="54"/>
      <c r="JH87" s="54"/>
      <c r="JI87" s="54"/>
      <c r="JJ87" s="54"/>
      <c r="JK87" s="54"/>
      <c r="JL87" s="54"/>
      <c r="JM87" s="54"/>
      <c r="JN87" s="54"/>
      <c r="JO87" s="54"/>
      <c r="JP87" s="54"/>
      <c r="JQ87" s="54"/>
      <c r="JR87" s="54"/>
      <c r="JS87" s="54"/>
      <c r="JT87" s="54"/>
      <c r="JU87" s="54"/>
      <c r="JV87" s="54"/>
      <c r="JW87" s="54"/>
      <c r="JX87" s="54"/>
      <c r="JY87" s="54"/>
      <c r="JZ87" s="54"/>
      <c r="KA87" s="54"/>
      <c r="KB87" s="54"/>
      <c r="KC87" s="54"/>
      <c r="KD87" s="54"/>
      <c r="KE87" s="54"/>
      <c r="KF87" s="54"/>
      <c r="KG87" s="54"/>
      <c r="KH87" s="54"/>
      <c r="KI87" s="54"/>
      <c r="KJ87" s="54"/>
      <c r="KK87" s="54"/>
      <c r="KL87" s="54"/>
      <c r="KM87" s="54"/>
      <c r="KN87" s="54"/>
      <c r="KO87" s="54"/>
      <c r="KP87" s="54"/>
      <c r="KQ87" s="54"/>
      <c r="KR87" s="54"/>
      <c r="KS87" s="54"/>
      <c r="KT87" s="54"/>
      <c r="KU87" s="54"/>
      <c r="KV87" s="54"/>
      <c r="KW87" s="54"/>
      <c r="KX87" s="54"/>
      <c r="KY87" s="54"/>
      <c r="KZ87" s="54"/>
      <c r="LA87" s="54"/>
      <c r="LB87" s="54"/>
      <c r="LC87" s="54"/>
      <c r="LD87" s="54"/>
      <c r="LE87" s="54"/>
      <c r="LF87" s="54"/>
      <c r="LG87" s="54"/>
      <c r="LH87" s="54"/>
      <c r="LI87" s="54"/>
      <c r="LJ87" s="54"/>
      <c r="LK87" s="54"/>
      <c r="LL87" s="54"/>
      <c r="LM87" s="54"/>
      <c r="LN87" s="54"/>
      <c r="LO87" s="54"/>
      <c r="LP87" s="54"/>
      <c r="LQ87" s="54"/>
      <c r="LR87" s="54"/>
      <c r="LS87" s="54"/>
      <c r="LT87" s="54"/>
      <c r="LU87" s="54"/>
      <c r="LV87" s="54"/>
      <c r="LW87" s="54"/>
      <c r="LX87" s="54"/>
      <c r="LY87" s="54"/>
      <c r="LZ87" s="54"/>
      <c r="MA87" s="54"/>
      <c r="MB87" s="54"/>
      <c r="MC87" s="54"/>
      <c r="MD87" s="54"/>
      <c r="ME87" s="54"/>
      <c r="MF87" s="54"/>
      <c r="MG87" s="54"/>
      <c r="MH87" s="54"/>
      <c r="MI87" s="54"/>
      <c r="MJ87" s="54"/>
      <c r="MK87" s="54"/>
      <c r="ML87" s="54"/>
      <c r="MM87" s="54"/>
      <c r="MN87" s="54"/>
      <c r="MO87" s="54"/>
      <c r="MP87" s="54"/>
      <c r="MQ87" s="54"/>
      <c r="MR87" s="54"/>
      <c r="MS87" s="54"/>
      <c r="MT87" s="54"/>
      <c r="MU87" s="54"/>
      <c r="MV87" s="54"/>
      <c r="MW87" s="54"/>
      <c r="MX87" s="54"/>
      <c r="MY87" s="54"/>
      <c r="MZ87" s="54"/>
      <c r="NA87" s="54"/>
      <c r="NB87" s="54"/>
      <c r="NC87" s="54"/>
      <c r="ND87" s="54"/>
      <c r="NE87" s="54"/>
      <c r="NF87" s="54"/>
      <c r="NG87" s="54"/>
      <c r="NH87" s="54"/>
      <c r="NI87" s="54"/>
      <c r="NJ87" s="54"/>
      <c r="NK87" s="54"/>
      <c r="NL87" s="54"/>
      <c r="NM87" s="54"/>
      <c r="NN87" s="54"/>
      <c r="NO87" s="54"/>
      <c r="NP87" s="54"/>
      <c r="NQ87" s="54"/>
      <c r="NR87" s="54"/>
      <c r="NS87" s="54"/>
      <c r="NT87" s="54"/>
      <c r="NU87" s="54"/>
      <c r="NV87" s="54"/>
      <c r="NW87" s="54"/>
      <c r="NX87" s="54"/>
      <c r="NY87" s="54"/>
      <c r="NZ87" s="54"/>
      <c r="OA87" s="54"/>
      <c r="OB87" s="54"/>
      <c r="OC87" s="54"/>
      <c r="OD87" s="54"/>
      <c r="OE87" s="54"/>
      <c r="OF87" s="54"/>
      <c r="OG87" s="54"/>
      <c r="OH87" s="54"/>
      <c r="OI87" s="54"/>
    </row>
    <row r="88" spans="1:399" s="43" customFormat="1" ht="30" customHeight="1" x14ac:dyDescent="0.2">
      <c r="A88" s="13"/>
      <c r="B88" s="124" t="s">
        <v>22</v>
      </c>
      <c r="C88" s="125" t="s">
        <v>23</v>
      </c>
      <c r="D88" s="126">
        <f>E87</f>
        <v>30493</v>
      </c>
      <c r="E88" s="126">
        <f>D88</f>
        <v>30493</v>
      </c>
      <c r="F88" s="17"/>
      <c r="G88" s="5"/>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54"/>
      <c r="EQ88" s="54"/>
      <c r="ER88" s="54"/>
      <c r="ES88" s="54"/>
      <c r="ET88" s="54"/>
      <c r="EU88" s="54"/>
      <c r="EV88" s="54"/>
      <c r="EW88" s="54"/>
      <c r="EX88" s="54"/>
      <c r="EY88" s="54"/>
      <c r="EZ88" s="54"/>
      <c r="FA88" s="54"/>
      <c r="FB88" s="54"/>
      <c r="FC88" s="54"/>
      <c r="FD88" s="54"/>
      <c r="FE88" s="54"/>
      <c r="FF88" s="54"/>
      <c r="FG88" s="54"/>
      <c r="FH88" s="54"/>
      <c r="FI88" s="54"/>
      <c r="FJ88" s="54"/>
      <c r="FK88" s="54"/>
      <c r="FL88" s="54"/>
      <c r="FM88" s="54"/>
      <c r="FN88" s="54"/>
      <c r="FO88" s="54"/>
      <c r="FP88" s="54"/>
      <c r="FQ88" s="54"/>
      <c r="FR88" s="54"/>
      <c r="FS88" s="54"/>
      <c r="FT88" s="54"/>
      <c r="FU88" s="54"/>
      <c r="FV88" s="54"/>
      <c r="FW88" s="54"/>
      <c r="FX88" s="54"/>
      <c r="FY88" s="54"/>
      <c r="FZ88" s="54"/>
      <c r="GA88" s="54"/>
      <c r="GB88" s="54"/>
      <c r="GC88" s="54"/>
      <c r="GD88" s="54"/>
      <c r="GE88" s="54"/>
      <c r="GF88" s="54"/>
      <c r="GG88" s="54"/>
      <c r="GH88" s="54"/>
      <c r="GI88" s="54"/>
      <c r="GJ88" s="54"/>
      <c r="GK88" s="54"/>
      <c r="GL88" s="54"/>
      <c r="GM88" s="54"/>
      <c r="GN88" s="54"/>
      <c r="GO88" s="54"/>
      <c r="GP88" s="54"/>
      <c r="GQ88" s="54"/>
      <c r="GR88" s="54"/>
      <c r="GS88" s="54"/>
      <c r="GT88" s="54"/>
      <c r="GU88" s="54"/>
      <c r="GV88" s="54"/>
      <c r="GW88" s="54"/>
      <c r="GX88" s="54"/>
      <c r="GY88" s="54"/>
      <c r="GZ88" s="54"/>
      <c r="HA88" s="54"/>
      <c r="HB88" s="54"/>
      <c r="HC88" s="54"/>
      <c r="HD88" s="54"/>
      <c r="HE88" s="54"/>
      <c r="HF88" s="54"/>
      <c r="HG88" s="54"/>
      <c r="HH88" s="54"/>
      <c r="HI88" s="54"/>
      <c r="HJ88" s="54"/>
      <c r="HK88" s="54"/>
      <c r="HL88" s="54"/>
      <c r="HM88" s="54"/>
      <c r="HN88" s="54"/>
      <c r="HO88" s="54"/>
      <c r="HP88" s="54"/>
      <c r="HQ88" s="54"/>
      <c r="HR88" s="54"/>
      <c r="HS88" s="54"/>
      <c r="HT88" s="54"/>
      <c r="HU88" s="54"/>
      <c r="HV88" s="54"/>
      <c r="HW88" s="54"/>
      <c r="HX88" s="54"/>
      <c r="HY88" s="54"/>
      <c r="HZ88" s="54"/>
      <c r="IA88" s="54"/>
      <c r="IB88" s="54"/>
      <c r="IC88" s="54"/>
      <c r="ID88" s="54"/>
      <c r="IE88" s="54"/>
      <c r="IF88" s="54"/>
      <c r="IG88" s="54"/>
      <c r="IH88" s="54"/>
      <c r="II88" s="54"/>
      <c r="IJ88" s="54"/>
      <c r="IK88" s="54"/>
      <c r="IL88" s="54"/>
      <c r="IM88" s="54"/>
      <c r="IN88" s="54"/>
      <c r="IO88" s="54"/>
      <c r="IP88" s="54"/>
      <c r="IQ88" s="54"/>
      <c r="IR88" s="54"/>
      <c r="IS88" s="54"/>
      <c r="IT88" s="54"/>
      <c r="IU88" s="54"/>
      <c r="IV88" s="54"/>
      <c r="IW88" s="54"/>
      <c r="IX88" s="54"/>
      <c r="IY88" s="54"/>
      <c r="IZ88" s="54"/>
      <c r="JA88" s="54"/>
      <c r="JB88" s="54"/>
      <c r="JC88" s="54"/>
      <c r="JD88" s="54"/>
      <c r="JE88" s="54"/>
      <c r="JF88" s="54"/>
      <c r="JG88" s="54"/>
      <c r="JH88" s="54"/>
      <c r="JI88" s="54"/>
      <c r="JJ88" s="54"/>
      <c r="JK88" s="54"/>
      <c r="JL88" s="54"/>
      <c r="JM88" s="54"/>
      <c r="JN88" s="54"/>
      <c r="JO88" s="54"/>
      <c r="JP88" s="54"/>
      <c r="JQ88" s="54"/>
      <c r="JR88" s="54"/>
      <c r="JS88" s="54"/>
      <c r="JT88" s="54"/>
      <c r="JU88" s="54"/>
      <c r="JV88" s="54"/>
      <c r="JW88" s="54"/>
      <c r="JX88" s="54"/>
      <c r="JY88" s="54"/>
      <c r="JZ88" s="54"/>
      <c r="KA88" s="54"/>
      <c r="KB88" s="54"/>
      <c r="KC88" s="54"/>
      <c r="KD88" s="54"/>
      <c r="KE88" s="54"/>
      <c r="KF88" s="54"/>
      <c r="KG88" s="54"/>
      <c r="KH88" s="54"/>
      <c r="KI88" s="54"/>
      <c r="KJ88" s="54"/>
      <c r="KK88" s="54"/>
      <c r="KL88" s="54"/>
      <c r="KM88" s="54"/>
      <c r="KN88" s="54"/>
      <c r="KO88" s="54"/>
      <c r="KP88" s="54"/>
      <c r="KQ88" s="54"/>
      <c r="KR88" s="54"/>
      <c r="KS88" s="54"/>
      <c r="KT88" s="54"/>
      <c r="KU88" s="54"/>
      <c r="KV88" s="54"/>
      <c r="KW88" s="54"/>
      <c r="KX88" s="54"/>
      <c r="KY88" s="54"/>
      <c r="KZ88" s="54"/>
      <c r="LA88" s="54"/>
      <c r="LB88" s="54"/>
      <c r="LC88" s="54"/>
      <c r="LD88" s="54"/>
      <c r="LE88" s="54"/>
      <c r="LF88" s="54"/>
      <c r="LG88" s="54"/>
      <c r="LH88" s="54"/>
      <c r="LI88" s="54"/>
      <c r="LJ88" s="54"/>
      <c r="LK88" s="54"/>
      <c r="LL88" s="54"/>
      <c r="LM88" s="54"/>
      <c r="LN88" s="54"/>
      <c r="LO88" s="54"/>
      <c r="LP88" s="54"/>
      <c r="LQ88" s="54"/>
      <c r="LR88" s="54"/>
      <c r="LS88" s="54"/>
      <c r="LT88" s="54"/>
      <c r="LU88" s="54"/>
      <c r="LV88" s="54"/>
      <c r="LW88" s="54"/>
      <c r="LX88" s="54"/>
      <c r="LY88" s="54"/>
      <c r="LZ88" s="54"/>
      <c r="MA88" s="54"/>
      <c r="MB88" s="54"/>
      <c r="MC88" s="54"/>
      <c r="MD88" s="54"/>
      <c r="ME88" s="54"/>
      <c r="MF88" s="54"/>
      <c r="MG88" s="54"/>
      <c r="MH88" s="54"/>
      <c r="MI88" s="54"/>
      <c r="MJ88" s="54"/>
      <c r="MK88" s="54"/>
      <c r="ML88" s="54"/>
      <c r="MM88" s="54"/>
      <c r="MN88" s="54"/>
      <c r="MO88" s="54"/>
      <c r="MP88" s="54"/>
      <c r="MQ88" s="54"/>
      <c r="MR88" s="54"/>
      <c r="MS88" s="54"/>
      <c r="MT88" s="54"/>
      <c r="MU88" s="54"/>
      <c r="MV88" s="54"/>
      <c r="MW88" s="54"/>
      <c r="MX88" s="54"/>
      <c r="MY88" s="54"/>
      <c r="MZ88" s="54"/>
      <c r="NA88" s="54"/>
      <c r="NB88" s="54"/>
      <c r="NC88" s="54"/>
      <c r="ND88" s="54"/>
      <c r="NE88" s="54"/>
      <c r="NF88" s="54"/>
      <c r="NG88" s="54"/>
      <c r="NH88" s="54"/>
      <c r="NI88" s="54"/>
      <c r="NJ88" s="54"/>
      <c r="NK88" s="54"/>
      <c r="NL88" s="54"/>
      <c r="NM88" s="54"/>
      <c r="NN88" s="54"/>
      <c r="NO88" s="54"/>
      <c r="NP88" s="54"/>
      <c r="NQ88" s="54"/>
      <c r="NR88" s="54"/>
      <c r="NS88" s="54"/>
      <c r="NT88" s="54"/>
      <c r="NU88" s="54"/>
      <c r="NV88" s="54"/>
      <c r="NW88" s="54"/>
      <c r="NX88" s="54"/>
      <c r="NY88" s="54"/>
      <c r="NZ88" s="54"/>
      <c r="OA88" s="54"/>
      <c r="OB88" s="54"/>
      <c r="OC88" s="54"/>
      <c r="OD88" s="54"/>
      <c r="OE88" s="54"/>
      <c r="OF88" s="54"/>
      <c r="OG88" s="54"/>
      <c r="OH88" s="54"/>
      <c r="OI88" s="54"/>
    </row>
    <row r="89" spans="1:399" s="43" customFormat="1" ht="30" customHeight="1" x14ac:dyDescent="0.2">
      <c r="A89" s="13"/>
      <c r="B89" s="124" t="s">
        <v>24</v>
      </c>
      <c r="C89" s="125" t="s">
        <v>25</v>
      </c>
      <c r="D89" s="126">
        <f>D88</f>
        <v>30493</v>
      </c>
      <c r="E89" s="126">
        <f>D89</f>
        <v>30493</v>
      </c>
      <c r="F89" s="17"/>
      <c r="G89" s="5"/>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54"/>
      <c r="EQ89" s="54"/>
      <c r="ER89" s="54"/>
      <c r="ES89" s="54"/>
      <c r="ET89" s="54"/>
      <c r="EU89" s="54"/>
      <c r="EV89" s="54"/>
      <c r="EW89" s="54"/>
      <c r="EX89" s="54"/>
      <c r="EY89" s="54"/>
      <c r="EZ89" s="54"/>
      <c r="FA89" s="54"/>
      <c r="FB89" s="54"/>
      <c r="FC89" s="54"/>
      <c r="FD89" s="54"/>
      <c r="FE89" s="54"/>
      <c r="FF89" s="54"/>
      <c r="FG89" s="54"/>
      <c r="FH89" s="54"/>
      <c r="FI89" s="54"/>
      <c r="FJ89" s="54"/>
      <c r="FK89" s="54"/>
      <c r="FL89" s="54"/>
      <c r="FM89" s="54"/>
      <c r="FN89" s="54"/>
      <c r="FO89" s="54"/>
      <c r="FP89" s="54"/>
      <c r="FQ89" s="54"/>
      <c r="FR89" s="54"/>
      <c r="FS89" s="54"/>
      <c r="FT89" s="54"/>
      <c r="FU89" s="54"/>
      <c r="FV89" s="54"/>
      <c r="FW89" s="54"/>
      <c r="FX89" s="54"/>
      <c r="FY89" s="54"/>
      <c r="FZ89" s="54"/>
      <c r="GA89" s="54"/>
      <c r="GB89" s="54"/>
      <c r="GC89" s="54"/>
      <c r="GD89" s="54"/>
      <c r="GE89" s="54"/>
      <c r="GF89" s="54"/>
      <c r="GG89" s="54"/>
      <c r="GH89" s="54"/>
      <c r="GI89" s="54"/>
      <c r="GJ89" s="54"/>
      <c r="GK89" s="54"/>
      <c r="GL89" s="54"/>
      <c r="GM89" s="54"/>
      <c r="GN89" s="54"/>
      <c r="GO89" s="54"/>
      <c r="GP89" s="54"/>
      <c r="GQ89" s="54"/>
      <c r="GR89" s="54"/>
      <c r="GS89" s="54"/>
      <c r="GT89" s="54"/>
      <c r="GU89" s="54"/>
      <c r="GV89" s="54"/>
      <c r="GW89" s="54"/>
      <c r="GX89" s="54"/>
      <c r="GY89" s="54"/>
      <c r="GZ89" s="54"/>
      <c r="HA89" s="54"/>
      <c r="HB89" s="54"/>
      <c r="HC89" s="54"/>
      <c r="HD89" s="54"/>
      <c r="HE89" s="54"/>
      <c r="HF89" s="54"/>
      <c r="HG89" s="54"/>
      <c r="HH89" s="54"/>
      <c r="HI89" s="54"/>
      <c r="HJ89" s="54"/>
      <c r="HK89" s="54"/>
      <c r="HL89" s="54"/>
      <c r="HM89" s="54"/>
      <c r="HN89" s="54"/>
      <c r="HO89" s="54"/>
      <c r="HP89" s="54"/>
      <c r="HQ89" s="54"/>
      <c r="HR89" s="54"/>
      <c r="HS89" s="54"/>
      <c r="HT89" s="54"/>
      <c r="HU89" s="54"/>
      <c r="HV89" s="54"/>
      <c r="HW89" s="54"/>
      <c r="HX89" s="54"/>
      <c r="HY89" s="54"/>
      <c r="HZ89" s="54"/>
      <c r="IA89" s="54"/>
      <c r="IB89" s="54"/>
      <c r="IC89" s="54"/>
      <c r="ID89" s="54"/>
      <c r="IE89" s="54"/>
      <c r="IF89" s="54"/>
      <c r="IG89" s="54"/>
      <c r="IH89" s="54"/>
      <c r="II89" s="54"/>
      <c r="IJ89" s="54"/>
      <c r="IK89" s="54"/>
      <c r="IL89" s="54"/>
      <c r="IM89" s="54"/>
      <c r="IN89" s="54"/>
      <c r="IO89" s="54"/>
      <c r="IP89" s="54"/>
      <c r="IQ89" s="54"/>
      <c r="IR89" s="54"/>
      <c r="IS89" s="54"/>
      <c r="IT89" s="54"/>
      <c r="IU89" s="54"/>
      <c r="IV89" s="54"/>
      <c r="IW89" s="54"/>
      <c r="IX89" s="54"/>
      <c r="IY89" s="54"/>
      <c r="IZ89" s="54"/>
      <c r="JA89" s="54"/>
      <c r="JB89" s="54"/>
      <c r="JC89" s="54"/>
      <c r="JD89" s="54"/>
      <c r="JE89" s="54"/>
      <c r="JF89" s="54"/>
      <c r="JG89" s="54"/>
      <c r="JH89" s="54"/>
      <c r="JI89" s="54"/>
      <c r="JJ89" s="54"/>
      <c r="JK89" s="54"/>
      <c r="JL89" s="54"/>
      <c r="JM89" s="54"/>
      <c r="JN89" s="54"/>
      <c r="JO89" s="54"/>
      <c r="JP89" s="54"/>
      <c r="JQ89" s="54"/>
      <c r="JR89" s="54"/>
      <c r="JS89" s="54"/>
      <c r="JT89" s="54"/>
      <c r="JU89" s="54"/>
      <c r="JV89" s="54"/>
      <c r="JW89" s="54"/>
      <c r="JX89" s="54"/>
      <c r="JY89" s="54"/>
      <c r="JZ89" s="54"/>
      <c r="KA89" s="54"/>
      <c r="KB89" s="54"/>
      <c r="KC89" s="54"/>
      <c r="KD89" s="54"/>
      <c r="KE89" s="54"/>
      <c r="KF89" s="54"/>
      <c r="KG89" s="54"/>
      <c r="KH89" s="54"/>
      <c r="KI89" s="54"/>
      <c r="KJ89" s="54"/>
      <c r="KK89" s="54"/>
      <c r="KL89" s="54"/>
      <c r="KM89" s="54"/>
      <c r="KN89" s="54"/>
      <c r="KO89" s="54"/>
      <c r="KP89" s="54"/>
      <c r="KQ89" s="54"/>
      <c r="KR89" s="54"/>
      <c r="KS89" s="54"/>
      <c r="KT89" s="54"/>
      <c r="KU89" s="54"/>
      <c r="KV89" s="54"/>
      <c r="KW89" s="54"/>
      <c r="KX89" s="54"/>
      <c r="KY89" s="54"/>
      <c r="KZ89" s="54"/>
      <c r="LA89" s="54"/>
      <c r="LB89" s="54"/>
      <c r="LC89" s="54"/>
      <c r="LD89" s="54"/>
      <c r="LE89" s="54"/>
      <c r="LF89" s="54"/>
      <c r="LG89" s="54"/>
      <c r="LH89" s="54"/>
      <c r="LI89" s="54"/>
      <c r="LJ89" s="54"/>
      <c r="LK89" s="54"/>
      <c r="LL89" s="54"/>
      <c r="LM89" s="54"/>
      <c r="LN89" s="54"/>
      <c r="LO89" s="54"/>
      <c r="LP89" s="54"/>
      <c r="LQ89" s="54"/>
      <c r="LR89" s="54"/>
      <c r="LS89" s="54"/>
      <c r="LT89" s="54"/>
      <c r="LU89" s="54"/>
      <c r="LV89" s="54"/>
      <c r="LW89" s="54"/>
      <c r="LX89" s="54"/>
      <c r="LY89" s="54"/>
      <c r="LZ89" s="54"/>
      <c r="MA89" s="54"/>
      <c r="MB89" s="54"/>
      <c r="MC89" s="54"/>
      <c r="MD89" s="54"/>
      <c r="ME89" s="54"/>
      <c r="MF89" s="54"/>
      <c r="MG89" s="54"/>
      <c r="MH89" s="54"/>
      <c r="MI89" s="54"/>
      <c r="MJ89" s="54"/>
      <c r="MK89" s="54"/>
      <c r="ML89" s="54"/>
      <c r="MM89" s="54"/>
      <c r="MN89" s="54"/>
      <c r="MO89" s="54"/>
      <c r="MP89" s="54"/>
      <c r="MQ89" s="54"/>
      <c r="MR89" s="54"/>
      <c r="MS89" s="54"/>
      <c r="MT89" s="54"/>
      <c r="MU89" s="54"/>
      <c r="MV89" s="54"/>
      <c r="MW89" s="54"/>
      <c r="MX89" s="54"/>
      <c r="MY89" s="54"/>
      <c r="MZ89" s="54"/>
      <c r="NA89" s="54"/>
      <c r="NB89" s="54"/>
      <c r="NC89" s="54"/>
      <c r="ND89" s="54"/>
      <c r="NE89" s="54"/>
      <c r="NF89" s="54"/>
      <c r="NG89" s="54"/>
      <c r="NH89" s="54"/>
      <c r="NI89" s="54"/>
      <c r="NJ89" s="54"/>
      <c r="NK89" s="54"/>
      <c r="NL89" s="54"/>
      <c r="NM89" s="54"/>
      <c r="NN89" s="54"/>
      <c r="NO89" s="54"/>
      <c r="NP89" s="54"/>
      <c r="NQ89" s="54"/>
      <c r="NR89" s="54"/>
      <c r="NS89" s="54"/>
      <c r="NT89" s="54"/>
      <c r="NU89" s="54"/>
      <c r="NV89" s="54"/>
      <c r="NW89" s="54"/>
      <c r="NX89" s="54"/>
      <c r="NY89" s="54"/>
      <c r="NZ89" s="54"/>
      <c r="OA89" s="54"/>
      <c r="OB89" s="54"/>
      <c r="OC89" s="54"/>
      <c r="OD89" s="54"/>
      <c r="OE89" s="54"/>
      <c r="OF89" s="54"/>
      <c r="OG89" s="54"/>
      <c r="OH89" s="54"/>
      <c r="OI89" s="54"/>
    </row>
    <row r="90" spans="1:399" s="43" customFormat="1" ht="30" customHeight="1" x14ac:dyDescent="0.2">
      <c r="A90" s="13"/>
      <c r="B90" s="124" t="s">
        <v>26</v>
      </c>
      <c r="C90" s="125" t="s">
        <v>15</v>
      </c>
      <c r="D90" s="126">
        <f>E87+1</f>
        <v>30494</v>
      </c>
      <c r="E90" s="126">
        <f>D90+6</f>
        <v>30500</v>
      </c>
      <c r="F90" s="17"/>
      <c r="G90" s="5"/>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c r="DS90" s="54"/>
      <c r="DT90" s="54"/>
      <c r="DU90" s="54"/>
      <c r="DV90" s="54"/>
      <c r="DW90" s="54"/>
      <c r="DX90" s="54"/>
      <c r="DY90" s="54"/>
      <c r="DZ90" s="54"/>
      <c r="EA90" s="54"/>
      <c r="EB90" s="54"/>
      <c r="EC90" s="54"/>
      <c r="ED90" s="54"/>
      <c r="EE90" s="54"/>
      <c r="EF90" s="54"/>
      <c r="EG90" s="54"/>
      <c r="EH90" s="54"/>
      <c r="EI90" s="54"/>
      <c r="EJ90" s="54"/>
      <c r="EK90" s="54"/>
      <c r="EL90" s="54"/>
      <c r="EM90" s="54"/>
      <c r="EN90" s="54"/>
      <c r="EO90" s="54"/>
      <c r="EP90" s="54"/>
      <c r="EQ90" s="54"/>
      <c r="ER90" s="54"/>
      <c r="ES90" s="54"/>
      <c r="ET90" s="54"/>
      <c r="EU90" s="54"/>
      <c r="EV90" s="54"/>
      <c r="EW90" s="54"/>
      <c r="EX90" s="54"/>
      <c r="EY90" s="54"/>
      <c r="EZ90" s="54"/>
      <c r="FA90" s="54"/>
      <c r="FB90" s="54"/>
      <c r="FC90" s="54"/>
      <c r="FD90" s="54"/>
      <c r="FE90" s="54"/>
      <c r="FF90" s="54"/>
      <c r="FG90" s="54"/>
      <c r="FH90" s="54"/>
      <c r="FI90" s="54"/>
      <c r="FJ90" s="54"/>
      <c r="FK90" s="54"/>
      <c r="FL90" s="54"/>
      <c r="FM90" s="54"/>
      <c r="FN90" s="54"/>
      <c r="FO90" s="54"/>
      <c r="FP90" s="54"/>
      <c r="FQ90" s="54"/>
      <c r="FR90" s="54"/>
      <c r="FS90" s="54"/>
      <c r="FT90" s="54"/>
      <c r="FU90" s="54"/>
      <c r="FV90" s="54"/>
      <c r="FW90" s="54"/>
      <c r="FX90" s="54"/>
      <c r="FY90" s="54"/>
      <c r="FZ90" s="54"/>
      <c r="GA90" s="54"/>
      <c r="GB90" s="54"/>
      <c r="GC90" s="54"/>
      <c r="GD90" s="54"/>
      <c r="GE90" s="54"/>
      <c r="GF90" s="54"/>
      <c r="GG90" s="54"/>
      <c r="GH90" s="54"/>
      <c r="GI90" s="54"/>
      <c r="GJ90" s="54"/>
      <c r="GK90" s="54"/>
      <c r="GL90" s="54"/>
      <c r="GM90" s="54"/>
      <c r="GN90" s="54"/>
      <c r="GO90" s="54"/>
      <c r="GP90" s="54"/>
      <c r="GQ90" s="54"/>
      <c r="GR90" s="54"/>
      <c r="GS90" s="54"/>
      <c r="GT90" s="54"/>
      <c r="GU90" s="54"/>
      <c r="GV90" s="54"/>
      <c r="GW90" s="54"/>
      <c r="GX90" s="54"/>
      <c r="GY90" s="54"/>
      <c r="GZ90" s="54"/>
      <c r="HA90" s="54"/>
      <c r="HB90" s="54"/>
      <c r="HC90" s="54"/>
      <c r="HD90" s="54"/>
      <c r="HE90" s="54"/>
      <c r="HF90" s="54"/>
      <c r="HG90" s="54"/>
      <c r="HH90" s="54"/>
      <c r="HI90" s="54"/>
      <c r="HJ90" s="54"/>
      <c r="HK90" s="54"/>
      <c r="HL90" s="54"/>
      <c r="HM90" s="54"/>
      <c r="HN90" s="54"/>
      <c r="HO90" s="54"/>
      <c r="HP90" s="54"/>
      <c r="HQ90" s="54"/>
      <c r="HR90" s="54"/>
      <c r="HS90" s="54"/>
      <c r="HT90" s="54"/>
      <c r="HU90" s="54"/>
      <c r="HV90" s="54"/>
      <c r="HW90" s="54"/>
      <c r="HX90" s="54"/>
      <c r="HY90" s="54"/>
      <c r="HZ90" s="54"/>
      <c r="IA90" s="54"/>
      <c r="IB90" s="54"/>
      <c r="IC90" s="54"/>
      <c r="ID90" s="54"/>
      <c r="IE90" s="54"/>
      <c r="IF90" s="54"/>
      <c r="IG90" s="54"/>
      <c r="IH90" s="54"/>
      <c r="II90" s="54"/>
      <c r="IJ90" s="54"/>
      <c r="IK90" s="54"/>
      <c r="IL90" s="54"/>
      <c r="IM90" s="54"/>
      <c r="IN90" s="54"/>
      <c r="IO90" s="54"/>
      <c r="IP90" s="54"/>
      <c r="IQ90" s="54"/>
      <c r="IR90" s="54"/>
      <c r="IS90" s="54"/>
      <c r="IT90" s="54"/>
      <c r="IU90" s="54"/>
      <c r="IV90" s="54"/>
      <c r="IW90" s="54"/>
      <c r="IX90" s="54"/>
      <c r="IY90" s="54"/>
      <c r="IZ90" s="54"/>
      <c r="JA90" s="54"/>
      <c r="JB90" s="54"/>
      <c r="JC90" s="54"/>
      <c r="JD90" s="54"/>
      <c r="JE90" s="54"/>
      <c r="JF90" s="54"/>
      <c r="JG90" s="54"/>
      <c r="JH90" s="54"/>
      <c r="JI90" s="54"/>
      <c r="JJ90" s="54"/>
      <c r="JK90" s="54"/>
      <c r="JL90" s="54"/>
      <c r="JM90" s="54"/>
      <c r="JN90" s="54"/>
      <c r="JO90" s="54"/>
      <c r="JP90" s="54"/>
      <c r="JQ90" s="54"/>
      <c r="JR90" s="54"/>
      <c r="JS90" s="54"/>
      <c r="JT90" s="54"/>
      <c r="JU90" s="54"/>
      <c r="JV90" s="54"/>
      <c r="JW90" s="54"/>
      <c r="JX90" s="54"/>
      <c r="JY90" s="54"/>
      <c r="JZ90" s="54"/>
      <c r="KA90" s="54"/>
      <c r="KB90" s="54"/>
      <c r="KC90" s="54"/>
      <c r="KD90" s="54"/>
      <c r="KE90" s="54"/>
      <c r="KF90" s="54"/>
      <c r="KG90" s="54"/>
      <c r="KH90" s="54"/>
      <c r="KI90" s="54"/>
      <c r="KJ90" s="54"/>
      <c r="KK90" s="54"/>
      <c r="KL90" s="54"/>
      <c r="KM90" s="54"/>
      <c r="KN90" s="54"/>
      <c r="KO90" s="54"/>
      <c r="KP90" s="54"/>
      <c r="KQ90" s="54"/>
      <c r="KR90" s="54"/>
      <c r="KS90" s="54"/>
      <c r="KT90" s="54"/>
      <c r="KU90" s="54"/>
      <c r="KV90" s="54"/>
      <c r="KW90" s="54"/>
      <c r="KX90" s="54"/>
      <c r="KY90" s="54"/>
      <c r="KZ90" s="54"/>
      <c r="LA90" s="54"/>
      <c r="LB90" s="54"/>
      <c r="LC90" s="54"/>
      <c r="LD90" s="54"/>
      <c r="LE90" s="54"/>
      <c r="LF90" s="54"/>
      <c r="LG90" s="54"/>
      <c r="LH90" s="54"/>
      <c r="LI90" s="54"/>
      <c r="LJ90" s="54"/>
      <c r="LK90" s="54"/>
      <c r="LL90" s="54"/>
      <c r="LM90" s="54"/>
      <c r="LN90" s="54"/>
      <c r="LO90" s="54"/>
      <c r="LP90" s="54"/>
      <c r="LQ90" s="54"/>
      <c r="LR90" s="54"/>
      <c r="LS90" s="54"/>
      <c r="LT90" s="54"/>
      <c r="LU90" s="54"/>
      <c r="LV90" s="54"/>
      <c r="LW90" s="54"/>
      <c r="LX90" s="54"/>
      <c r="LY90" s="54"/>
      <c r="LZ90" s="54"/>
      <c r="MA90" s="54"/>
      <c r="MB90" s="54"/>
      <c r="MC90" s="54"/>
      <c r="MD90" s="54"/>
      <c r="ME90" s="54"/>
      <c r="MF90" s="54"/>
      <c r="MG90" s="54"/>
      <c r="MH90" s="54"/>
      <c r="MI90" s="54"/>
      <c r="MJ90" s="54"/>
      <c r="MK90" s="54"/>
      <c r="ML90" s="54"/>
      <c r="MM90" s="54"/>
      <c r="MN90" s="54"/>
      <c r="MO90" s="54"/>
      <c r="MP90" s="54"/>
      <c r="MQ90" s="54"/>
      <c r="MR90" s="54"/>
      <c r="MS90" s="54"/>
      <c r="MT90" s="54"/>
      <c r="MU90" s="54"/>
      <c r="MV90" s="54"/>
      <c r="MW90" s="54"/>
      <c r="MX90" s="54"/>
      <c r="MY90" s="54"/>
      <c r="MZ90" s="54"/>
      <c r="NA90" s="54"/>
      <c r="NB90" s="54"/>
      <c r="NC90" s="54"/>
      <c r="ND90" s="54"/>
      <c r="NE90" s="54"/>
      <c r="NF90" s="54"/>
      <c r="NG90" s="54"/>
      <c r="NH90" s="54"/>
      <c r="NI90" s="54"/>
      <c r="NJ90" s="54"/>
      <c r="NK90" s="54"/>
      <c r="NL90" s="54"/>
      <c r="NM90" s="54"/>
      <c r="NN90" s="54"/>
      <c r="NO90" s="54"/>
      <c r="NP90" s="54"/>
      <c r="NQ90" s="54"/>
      <c r="NR90" s="54"/>
      <c r="NS90" s="54"/>
      <c r="NT90" s="54"/>
      <c r="NU90" s="54"/>
      <c r="NV90" s="54"/>
      <c r="NW90" s="54"/>
      <c r="NX90" s="54"/>
      <c r="NY90" s="54"/>
      <c r="NZ90" s="54"/>
      <c r="OA90" s="54"/>
      <c r="OB90" s="54"/>
      <c r="OC90" s="54"/>
      <c r="OD90" s="54"/>
      <c r="OE90" s="54"/>
      <c r="OF90" s="54"/>
      <c r="OG90" s="54"/>
      <c r="OH90" s="54"/>
      <c r="OI90" s="54"/>
    </row>
    <row r="91" spans="1:399" s="43" customFormat="1" ht="30" customHeight="1" x14ac:dyDescent="0.2">
      <c r="A91" s="13"/>
      <c r="B91" s="124" t="s">
        <v>27</v>
      </c>
      <c r="C91" s="125" t="s">
        <v>25</v>
      </c>
      <c r="D91" s="126">
        <f>E87 +1</f>
        <v>30494</v>
      </c>
      <c r="E91" s="126">
        <f>D91+6</f>
        <v>30500</v>
      </c>
      <c r="F91" s="17"/>
      <c r="G91" s="5"/>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c r="DS91" s="54"/>
      <c r="DT91" s="54"/>
      <c r="DU91" s="54"/>
      <c r="DV91" s="54"/>
      <c r="DW91" s="54"/>
      <c r="DX91" s="54"/>
      <c r="DY91" s="54"/>
      <c r="DZ91" s="54"/>
      <c r="EA91" s="54"/>
      <c r="EB91" s="54"/>
      <c r="EC91" s="54"/>
      <c r="ED91" s="54"/>
      <c r="EE91" s="54"/>
      <c r="EF91" s="54"/>
      <c r="EG91" s="54"/>
      <c r="EH91" s="54"/>
      <c r="EI91" s="54"/>
      <c r="EJ91" s="54"/>
      <c r="EK91" s="54"/>
      <c r="EL91" s="54"/>
      <c r="EM91" s="54"/>
      <c r="EN91" s="54"/>
      <c r="EO91" s="54"/>
      <c r="EP91" s="54"/>
      <c r="EQ91" s="54"/>
      <c r="ER91" s="54"/>
      <c r="ES91" s="54"/>
      <c r="ET91" s="54"/>
      <c r="EU91" s="54"/>
      <c r="EV91" s="54"/>
      <c r="EW91" s="54"/>
      <c r="EX91" s="54"/>
      <c r="EY91" s="54"/>
      <c r="EZ91" s="54"/>
      <c r="FA91" s="54"/>
      <c r="FB91" s="54"/>
      <c r="FC91" s="54"/>
      <c r="FD91" s="54"/>
      <c r="FE91" s="54"/>
      <c r="FF91" s="54"/>
      <c r="FG91" s="54"/>
      <c r="FH91" s="54"/>
      <c r="FI91" s="54"/>
      <c r="FJ91" s="54"/>
      <c r="FK91" s="54"/>
      <c r="FL91" s="54"/>
      <c r="FM91" s="54"/>
      <c r="FN91" s="54"/>
      <c r="FO91" s="54"/>
      <c r="FP91" s="54"/>
      <c r="FQ91" s="54"/>
      <c r="FR91" s="54"/>
      <c r="FS91" s="54"/>
      <c r="FT91" s="54"/>
      <c r="FU91" s="54"/>
      <c r="FV91" s="54"/>
      <c r="FW91" s="54"/>
      <c r="FX91" s="54"/>
      <c r="FY91" s="54"/>
      <c r="FZ91" s="54"/>
      <c r="GA91" s="54"/>
      <c r="GB91" s="54"/>
      <c r="GC91" s="54"/>
      <c r="GD91" s="54"/>
      <c r="GE91" s="54"/>
      <c r="GF91" s="54"/>
      <c r="GG91" s="54"/>
      <c r="GH91" s="54"/>
      <c r="GI91" s="54"/>
      <c r="GJ91" s="54"/>
      <c r="GK91" s="54"/>
      <c r="GL91" s="54"/>
      <c r="GM91" s="54"/>
      <c r="GN91" s="54"/>
      <c r="GO91" s="54"/>
      <c r="GP91" s="54"/>
      <c r="GQ91" s="54"/>
      <c r="GR91" s="54"/>
      <c r="GS91" s="54"/>
      <c r="GT91" s="54"/>
      <c r="GU91" s="54"/>
      <c r="GV91" s="54"/>
      <c r="GW91" s="54"/>
      <c r="GX91" s="54"/>
      <c r="GY91" s="54"/>
      <c r="GZ91" s="54"/>
      <c r="HA91" s="54"/>
      <c r="HB91" s="54"/>
      <c r="HC91" s="54"/>
      <c r="HD91" s="54"/>
      <c r="HE91" s="54"/>
      <c r="HF91" s="54"/>
      <c r="HG91" s="54"/>
      <c r="HH91" s="54"/>
      <c r="HI91" s="54"/>
      <c r="HJ91" s="54"/>
      <c r="HK91" s="54"/>
      <c r="HL91" s="54"/>
      <c r="HM91" s="54"/>
      <c r="HN91" s="54"/>
      <c r="HO91" s="54"/>
      <c r="HP91" s="54"/>
      <c r="HQ91" s="54"/>
      <c r="HR91" s="54"/>
      <c r="HS91" s="54"/>
      <c r="HT91" s="54"/>
      <c r="HU91" s="54"/>
      <c r="HV91" s="54"/>
      <c r="HW91" s="54"/>
      <c r="HX91" s="54"/>
      <c r="HY91" s="54"/>
      <c r="HZ91" s="54"/>
      <c r="IA91" s="54"/>
      <c r="IB91" s="54"/>
      <c r="IC91" s="54"/>
      <c r="ID91" s="54"/>
      <c r="IE91" s="54"/>
      <c r="IF91" s="54"/>
      <c r="IG91" s="54"/>
      <c r="IH91" s="54"/>
      <c r="II91" s="54"/>
      <c r="IJ91" s="54"/>
      <c r="IK91" s="54"/>
      <c r="IL91" s="54"/>
      <c r="IM91" s="54"/>
      <c r="IN91" s="54"/>
      <c r="IO91" s="54"/>
      <c r="IP91" s="54"/>
      <c r="IQ91" s="54"/>
      <c r="IR91" s="54"/>
      <c r="IS91" s="54"/>
      <c r="IT91" s="54"/>
      <c r="IU91" s="54"/>
      <c r="IV91" s="54"/>
      <c r="IW91" s="54"/>
      <c r="IX91" s="54"/>
      <c r="IY91" s="54"/>
      <c r="IZ91" s="54"/>
      <c r="JA91" s="54"/>
      <c r="JB91" s="54"/>
      <c r="JC91" s="54"/>
      <c r="JD91" s="54"/>
      <c r="JE91" s="54"/>
      <c r="JF91" s="54"/>
      <c r="JG91" s="54"/>
      <c r="JH91" s="54"/>
      <c r="JI91" s="54"/>
      <c r="JJ91" s="54"/>
      <c r="JK91" s="54"/>
      <c r="JL91" s="54"/>
      <c r="JM91" s="54"/>
      <c r="JN91" s="54"/>
      <c r="JO91" s="54"/>
      <c r="JP91" s="54"/>
      <c r="JQ91" s="54"/>
      <c r="JR91" s="54"/>
      <c r="JS91" s="54"/>
      <c r="JT91" s="54"/>
      <c r="JU91" s="54"/>
      <c r="JV91" s="54"/>
      <c r="JW91" s="54"/>
      <c r="JX91" s="54"/>
      <c r="JY91" s="54"/>
      <c r="JZ91" s="54"/>
      <c r="KA91" s="54"/>
      <c r="KB91" s="54"/>
      <c r="KC91" s="54"/>
      <c r="KD91" s="54"/>
      <c r="KE91" s="54"/>
      <c r="KF91" s="54"/>
      <c r="KG91" s="54"/>
      <c r="KH91" s="54"/>
      <c r="KI91" s="54"/>
      <c r="KJ91" s="54"/>
      <c r="KK91" s="54"/>
      <c r="KL91" s="54"/>
      <c r="KM91" s="54"/>
      <c r="KN91" s="54"/>
      <c r="KO91" s="54"/>
      <c r="KP91" s="54"/>
      <c r="KQ91" s="54"/>
      <c r="KR91" s="54"/>
      <c r="KS91" s="54"/>
      <c r="KT91" s="54"/>
      <c r="KU91" s="54"/>
      <c r="KV91" s="54"/>
      <c r="KW91" s="54"/>
      <c r="KX91" s="54"/>
      <c r="KY91" s="54"/>
      <c r="KZ91" s="54"/>
      <c r="LA91" s="54"/>
      <c r="LB91" s="54"/>
      <c r="LC91" s="54"/>
      <c r="LD91" s="54"/>
      <c r="LE91" s="54"/>
      <c r="LF91" s="54"/>
      <c r="LG91" s="54"/>
      <c r="LH91" s="54"/>
      <c r="LI91" s="54"/>
      <c r="LJ91" s="54"/>
      <c r="LK91" s="54"/>
      <c r="LL91" s="54"/>
      <c r="LM91" s="54"/>
      <c r="LN91" s="54"/>
      <c r="LO91" s="54"/>
      <c r="LP91" s="54"/>
      <c r="LQ91" s="54"/>
      <c r="LR91" s="54"/>
      <c r="LS91" s="54"/>
      <c r="LT91" s="54"/>
      <c r="LU91" s="54"/>
      <c r="LV91" s="54"/>
      <c r="LW91" s="54"/>
      <c r="LX91" s="54"/>
      <c r="LY91" s="54"/>
      <c r="LZ91" s="54"/>
      <c r="MA91" s="54"/>
      <c r="MB91" s="54"/>
      <c r="MC91" s="54"/>
      <c r="MD91" s="54"/>
      <c r="ME91" s="54"/>
      <c r="MF91" s="54"/>
      <c r="MG91" s="54"/>
      <c r="MH91" s="54"/>
      <c r="MI91" s="54"/>
      <c r="MJ91" s="54"/>
      <c r="MK91" s="54"/>
      <c r="ML91" s="54"/>
      <c r="MM91" s="54"/>
      <c r="MN91" s="54"/>
      <c r="MO91" s="54"/>
      <c r="MP91" s="54"/>
      <c r="MQ91" s="54"/>
      <c r="MR91" s="54"/>
      <c r="MS91" s="54"/>
      <c r="MT91" s="54"/>
      <c r="MU91" s="54"/>
      <c r="MV91" s="54"/>
      <c r="MW91" s="54"/>
      <c r="MX91" s="54"/>
      <c r="MY91" s="54"/>
      <c r="MZ91" s="54"/>
      <c r="NA91" s="54"/>
      <c r="NB91" s="54"/>
      <c r="NC91" s="54"/>
      <c r="ND91" s="54"/>
      <c r="NE91" s="54"/>
      <c r="NF91" s="54"/>
      <c r="NG91" s="54"/>
      <c r="NH91" s="54"/>
      <c r="NI91" s="54"/>
      <c r="NJ91" s="54"/>
      <c r="NK91" s="54"/>
      <c r="NL91" s="54"/>
      <c r="NM91" s="54"/>
      <c r="NN91" s="54"/>
      <c r="NO91" s="54"/>
      <c r="NP91" s="54"/>
      <c r="NQ91" s="54"/>
      <c r="NR91" s="54"/>
      <c r="NS91" s="54"/>
      <c r="NT91" s="54"/>
      <c r="NU91" s="54"/>
      <c r="NV91" s="54"/>
      <c r="NW91" s="54"/>
      <c r="NX91" s="54"/>
      <c r="NY91" s="54"/>
      <c r="NZ91" s="54"/>
      <c r="OA91" s="54"/>
      <c r="OB91" s="54"/>
      <c r="OC91" s="54"/>
      <c r="OD91" s="54"/>
      <c r="OE91" s="54"/>
      <c r="OF91" s="54"/>
      <c r="OG91" s="54"/>
      <c r="OH91" s="54"/>
      <c r="OI91" s="54"/>
    </row>
    <row r="92" spans="1:399" s="43" customFormat="1" ht="30" customHeight="1" x14ac:dyDescent="0.2">
      <c r="A92" s="13"/>
      <c r="B92" s="124" t="s">
        <v>28</v>
      </c>
      <c r="C92" s="125" t="s">
        <v>15</v>
      </c>
      <c r="D92" s="126">
        <f>E90+1</f>
        <v>30501</v>
      </c>
      <c r="E92" s="126">
        <f>D92+6</f>
        <v>30507</v>
      </c>
      <c r="F92" s="17"/>
      <c r="G92" s="5"/>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c r="DS92" s="54"/>
      <c r="DT92" s="54"/>
      <c r="DU92" s="54"/>
      <c r="DV92" s="54"/>
      <c r="DW92" s="54"/>
      <c r="DX92" s="54"/>
      <c r="DY92" s="54"/>
      <c r="DZ92" s="54"/>
      <c r="EA92" s="54"/>
      <c r="EB92" s="54"/>
      <c r="EC92" s="54"/>
      <c r="ED92" s="54"/>
      <c r="EE92" s="54"/>
      <c r="EF92" s="54"/>
      <c r="EG92" s="54"/>
      <c r="EH92" s="54"/>
      <c r="EI92" s="54"/>
      <c r="EJ92" s="54"/>
      <c r="EK92" s="54"/>
      <c r="EL92" s="54"/>
      <c r="EM92" s="54"/>
      <c r="EN92" s="54"/>
      <c r="EO92" s="54"/>
      <c r="EP92" s="54"/>
      <c r="EQ92" s="54"/>
      <c r="ER92" s="54"/>
      <c r="ES92" s="54"/>
      <c r="ET92" s="54"/>
      <c r="EU92" s="54"/>
      <c r="EV92" s="54"/>
      <c r="EW92" s="54"/>
      <c r="EX92" s="54"/>
      <c r="EY92" s="54"/>
      <c r="EZ92" s="54"/>
      <c r="FA92" s="54"/>
      <c r="FB92" s="54"/>
      <c r="FC92" s="54"/>
      <c r="FD92" s="54"/>
      <c r="FE92" s="54"/>
      <c r="FF92" s="54"/>
      <c r="FG92" s="54"/>
      <c r="FH92" s="54"/>
      <c r="FI92" s="54"/>
      <c r="FJ92" s="54"/>
      <c r="FK92" s="54"/>
      <c r="FL92" s="54"/>
      <c r="FM92" s="54"/>
      <c r="FN92" s="54"/>
      <c r="FO92" s="54"/>
      <c r="FP92" s="54"/>
      <c r="FQ92" s="54"/>
      <c r="FR92" s="54"/>
      <c r="FS92" s="54"/>
      <c r="FT92" s="54"/>
      <c r="FU92" s="54"/>
      <c r="FV92" s="54"/>
      <c r="FW92" s="54"/>
      <c r="FX92" s="54"/>
      <c r="FY92" s="54"/>
      <c r="FZ92" s="54"/>
      <c r="GA92" s="54"/>
      <c r="GB92" s="54"/>
      <c r="GC92" s="54"/>
      <c r="GD92" s="54"/>
      <c r="GE92" s="54"/>
      <c r="GF92" s="54"/>
      <c r="GG92" s="54"/>
      <c r="GH92" s="54"/>
      <c r="GI92" s="54"/>
      <c r="GJ92" s="54"/>
      <c r="GK92" s="54"/>
      <c r="GL92" s="54"/>
      <c r="GM92" s="54"/>
      <c r="GN92" s="54"/>
      <c r="GO92" s="54"/>
      <c r="GP92" s="54"/>
      <c r="GQ92" s="54"/>
      <c r="GR92" s="54"/>
      <c r="GS92" s="54"/>
      <c r="GT92" s="54"/>
      <c r="GU92" s="54"/>
      <c r="GV92" s="54"/>
      <c r="GW92" s="54"/>
      <c r="GX92" s="54"/>
      <c r="GY92" s="54"/>
      <c r="GZ92" s="54"/>
      <c r="HA92" s="54"/>
      <c r="HB92" s="54"/>
      <c r="HC92" s="54"/>
      <c r="HD92" s="54"/>
      <c r="HE92" s="54"/>
      <c r="HF92" s="54"/>
      <c r="HG92" s="54"/>
      <c r="HH92" s="54"/>
      <c r="HI92" s="54"/>
      <c r="HJ92" s="54"/>
      <c r="HK92" s="54"/>
      <c r="HL92" s="54"/>
      <c r="HM92" s="54"/>
      <c r="HN92" s="54"/>
      <c r="HO92" s="54"/>
      <c r="HP92" s="54"/>
      <c r="HQ92" s="54"/>
      <c r="HR92" s="54"/>
      <c r="HS92" s="54"/>
      <c r="HT92" s="54"/>
      <c r="HU92" s="54"/>
      <c r="HV92" s="54"/>
      <c r="HW92" s="54"/>
      <c r="HX92" s="54"/>
      <c r="HY92" s="54"/>
      <c r="HZ92" s="54"/>
      <c r="IA92" s="54"/>
      <c r="IB92" s="54"/>
      <c r="IC92" s="54"/>
      <c r="ID92" s="54"/>
      <c r="IE92" s="54"/>
      <c r="IF92" s="54"/>
      <c r="IG92" s="54"/>
      <c r="IH92" s="54"/>
      <c r="II92" s="54"/>
      <c r="IJ92" s="54"/>
      <c r="IK92" s="54"/>
      <c r="IL92" s="54"/>
      <c r="IM92" s="54"/>
      <c r="IN92" s="54"/>
      <c r="IO92" s="54"/>
      <c r="IP92" s="54"/>
      <c r="IQ92" s="54"/>
      <c r="IR92" s="54"/>
      <c r="IS92" s="54"/>
      <c r="IT92" s="54"/>
      <c r="IU92" s="54"/>
      <c r="IV92" s="54"/>
      <c r="IW92" s="54"/>
      <c r="IX92" s="54"/>
      <c r="IY92" s="54"/>
      <c r="IZ92" s="54"/>
      <c r="JA92" s="54"/>
      <c r="JB92" s="54"/>
      <c r="JC92" s="54"/>
      <c r="JD92" s="54"/>
      <c r="JE92" s="54"/>
      <c r="JF92" s="54"/>
      <c r="JG92" s="54"/>
      <c r="JH92" s="54"/>
      <c r="JI92" s="54"/>
      <c r="JJ92" s="54"/>
      <c r="JK92" s="54"/>
      <c r="JL92" s="54"/>
      <c r="JM92" s="54"/>
      <c r="JN92" s="54"/>
      <c r="JO92" s="54"/>
      <c r="JP92" s="54"/>
      <c r="JQ92" s="54"/>
      <c r="JR92" s="54"/>
      <c r="JS92" s="54"/>
      <c r="JT92" s="54"/>
      <c r="JU92" s="54"/>
      <c r="JV92" s="54"/>
      <c r="JW92" s="54"/>
      <c r="JX92" s="54"/>
      <c r="JY92" s="54"/>
      <c r="JZ92" s="54"/>
      <c r="KA92" s="54"/>
      <c r="KB92" s="54"/>
      <c r="KC92" s="54"/>
      <c r="KD92" s="54"/>
      <c r="KE92" s="54"/>
      <c r="KF92" s="54"/>
      <c r="KG92" s="54"/>
      <c r="KH92" s="54"/>
      <c r="KI92" s="54"/>
      <c r="KJ92" s="54"/>
      <c r="KK92" s="54"/>
      <c r="KL92" s="54"/>
      <c r="KM92" s="54"/>
      <c r="KN92" s="54"/>
      <c r="KO92" s="54"/>
      <c r="KP92" s="54"/>
      <c r="KQ92" s="54"/>
      <c r="KR92" s="54"/>
      <c r="KS92" s="54"/>
      <c r="KT92" s="54"/>
      <c r="KU92" s="54"/>
      <c r="KV92" s="54"/>
      <c r="KW92" s="54"/>
      <c r="KX92" s="54"/>
      <c r="KY92" s="54"/>
      <c r="KZ92" s="54"/>
      <c r="LA92" s="54"/>
      <c r="LB92" s="54"/>
      <c r="LC92" s="54"/>
      <c r="LD92" s="54"/>
      <c r="LE92" s="54"/>
      <c r="LF92" s="54"/>
      <c r="LG92" s="54"/>
      <c r="LH92" s="54"/>
      <c r="LI92" s="54"/>
      <c r="LJ92" s="54"/>
      <c r="LK92" s="54"/>
      <c r="LL92" s="54"/>
      <c r="LM92" s="54"/>
      <c r="LN92" s="54"/>
      <c r="LO92" s="54"/>
      <c r="LP92" s="54"/>
      <c r="LQ92" s="54"/>
      <c r="LR92" s="54"/>
      <c r="LS92" s="54"/>
      <c r="LT92" s="54"/>
      <c r="LU92" s="54"/>
      <c r="LV92" s="54"/>
      <c r="LW92" s="54"/>
      <c r="LX92" s="54"/>
      <c r="LY92" s="54"/>
      <c r="LZ92" s="54"/>
      <c r="MA92" s="54"/>
      <c r="MB92" s="54"/>
      <c r="MC92" s="54"/>
      <c r="MD92" s="54"/>
      <c r="ME92" s="54"/>
      <c r="MF92" s="54"/>
      <c r="MG92" s="54"/>
      <c r="MH92" s="54"/>
      <c r="MI92" s="54"/>
      <c r="MJ92" s="54"/>
      <c r="MK92" s="54"/>
      <c r="ML92" s="54"/>
      <c r="MM92" s="54"/>
      <c r="MN92" s="54"/>
      <c r="MO92" s="54"/>
      <c r="MP92" s="54"/>
      <c r="MQ92" s="54"/>
      <c r="MR92" s="54"/>
      <c r="MS92" s="54"/>
      <c r="MT92" s="54"/>
      <c r="MU92" s="54"/>
      <c r="MV92" s="54"/>
      <c r="MW92" s="54"/>
      <c r="MX92" s="54"/>
      <c r="MY92" s="54"/>
      <c r="MZ92" s="54"/>
      <c r="NA92" s="54"/>
      <c r="NB92" s="54"/>
      <c r="NC92" s="54"/>
      <c r="ND92" s="54"/>
      <c r="NE92" s="54"/>
      <c r="NF92" s="54"/>
      <c r="NG92" s="54"/>
      <c r="NH92" s="54"/>
      <c r="NI92" s="54"/>
      <c r="NJ92" s="54"/>
      <c r="NK92" s="54"/>
      <c r="NL92" s="54"/>
      <c r="NM92" s="54"/>
      <c r="NN92" s="54"/>
      <c r="NO92" s="54"/>
      <c r="NP92" s="54"/>
      <c r="NQ92" s="54"/>
      <c r="NR92" s="54"/>
      <c r="NS92" s="54"/>
      <c r="NT92" s="54"/>
      <c r="NU92" s="54"/>
      <c r="NV92" s="54"/>
      <c r="NW92" s="54"/>
      <c r="NX92" s="54"/>
      <c r="NY92" s="54"/>
      <c r="NZ92" s="54"/>
      <c r="OA92" s="54"/>
      <c r="OB92" s="54"/>
      <c r="OC92" s="54"/>
      <c r="OD92" s="54"/>
      <c r="OE92" s="54"/>
      <c r="OF92" s="54"/>
      <c r="OG92" s="54"/>
      <c r="OH92" s="54"/>
      <c r="OI92" s="54"/>
    </row>
    <row r="93" spans="1:399" s="43" customFormat="1" ht="30" customHeight="1" x14ac:dyDescent="0.2">
      <c r="A93" s="13"/>
      <c r="B93" s="124" t="s">
        <v>29</v>
      </c>
      <c r="C93" s="125" t="s">
        <v>17</v>
      </c>
      <c r="D93" s="126">
        <f>E91+1</f>
        <v>30501</v>
      </c>
      <c r="E93" s="126">
        <f>D93+6</f>
        <v>30507</v>
      </c>
      <c r="F93" s="17"/>
      <c r="G93" s="5"/>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c r="EU93" s="54"/>
      <c r="EV93" s="54"/>
      <c r="EW93" s="54"/>
      <c r="EX93" s="54"/>
      <c r="EY93" s="54"/>
      <c r="EZ93" s="54"/>
      <c r="FA93" s="54"/>
      <c r="FB93" s="54"/>
      <c r="FC93" s="54"/>
      <c r="FD93" s="54"/>
      <c r="FE93" s="54"/>
      <c r="FF93" s="54"/>
      <c r="FG93" s="54"/>
      <c r="FH93" s="54"/>
      <c r="FI93" s="54"/>
      <c r="FJ93" s="54"/>
      <c r="FK93" s="54"/>
      <c r="FL93" s="54"/>
      <c r="FM93" s="54"/>
      <c r="FN93" s="54"/>
      <c r="FO93" s="54"/>
      <c r="FP93" s="54"/>
      <c r="FQ93" s="54"/>
      <c r="FR93" s="54"/>
      <c r="FS93" s="54"/>
      <c r="FT93" s="54"/>
      <c r="FU93" s="54"/>
      <c r="FV93" s="54"/>
      <c r="FW93" s="54"/>
      <c r="FX93" s="54"/>
      <c r="FY93" s="54"/>
      <c r="FZ93" s="54"/>
      <c r="GA93" s="54"/>
      <c r="GB93" s="54"/>
      <c r="GC93" s="54"/>
      <c r="GD93" s="54"/>
      <c r="GE93" s="54"/>
      <c r="GF93" s="54"/>
      <c r="GG93" s="54"/>
      <c r="GH93" s="54"/>
      <c r="GI93" s="54"/>
      <c r="GJ93" s="54"/>
      <c r="GK93" s="54"/>
      <c r="GL93" s="54"/>
      <c r="GM93" s="54"/>
      <c r="GN93" s="54"/>
      <c r="GO93" s="54"/>
      <c r="GP93" s="54"/>
      <c r="GQ93" s="54"/>
      <c r="GR93" s="54"/>
      <c r="GS93" s="54"/>
      <c r="GT93" s="54"/>
      <c r="GU93" s="54"/>
      <c r="GV93" s="54"/>
      <c r="GW93" s="54"/>
      <c r="GX93" s="54"/>
      <c r="GY93" s="54"/>
      <c r="GZ93" s="54"/>
      <c r="HA93" s="54"/>
      <c r="HB93" s="54"/>
      <c r="HC93" s="54"/>
      <c r="HD93" s="54"/>
      <c r="HE93" s="54"/>
      <c r="HF93" s="54"/>
      <c r="HG93" s="54"/>
      <c r="HH93" s="54"/>
      <c r="HI93" s="54"/>
      <c r="HJ93" s="54"/>
      <c r="HK93" s="54"/>
      <c r="HL93" s="54"/>
      <c r="HM93" s="54"/>
      <c r="HN93" s="54"/>
      <c r="HO93" s="54"/>
      <c r="HP93" s="54"/>
      <c r="HQ93" s="54"/>
      <c r="HR93" s="54"/>
      <c r="HS93" s="54"/>
      <c r="HT93" s="54"/>
      <c r="HU93" s="54"/>
      <c r="HV93" s="54"/>
      <c r="HW93" s="54"/>
      <c r="HX93" s="54"/>
      <c r="HY93" s="54"/>
      <c r="HZ93" s="54"/>
      <c r="IA93" s="54"/>
      <c r="IB93" s="54"/>
      <c r="IC93" s="54"/>
      <c r="ID93" s="54"/>
      <c r="IE93" s="54"/>
      <c r="IF93" s="54"/>
      <c r="IG93" s="54"/>
      <c r="IH93" s="54"/>
      <c r="II93" s="54"/>
      <c r="IJ93" s="54"/>
      <c r="IK93" s="54"/>
      <c r="IL93" s="54"/>
      <c r="IM93" s="54"/>
      <c r="IN93" s="54"/>
      <c r="IO93" s="54"/>
      <c r="IP93" s="54"/>
      <c r="IQ93" s="54"/>
      <c r="IR93" s="54"/>
      <c r="IS93" s="54"/>
      <c r="IT93" s="54"/>
      <c r="IU93" s="54"/>
      <c r="IV93" s="54"/>
      <c r="IW93" s="54"/>
      <c r="IX93" s="54"/>
      <c r="IY93" s="54"/>
      <c r="IZ93" s="54"/>
      <c r="JA93" s="54"/>
      <c r="JB93" s="54"/>
      <c r="JC93" s="54"/>
      <c r="JD93" s="54"/>
      <c r="JE93" s="54"/>
      <c r="JF93" s="54"/>
      <c r="JG93" s="54"/>
      <c r="JH93" s="54"/>
      <c r="JI93" s="54"/>
      <c r="JJ93" s="54"/>
      <c r="JK93" s="54"/>
      <c r="JL93" s="54"/>
      <c r="JM93" s="54"/>
      <c r="JN93" s="54"/>
      <c r="JO93" s="54"/>
      <c r="JP93" s="54"/>
      <c r="JQ93" s="54"/>
      <c r="JR93" s="54"/>
      <c r="JS93" s="54"/>
      <c r="JT93" s="54"/>
      <c r="JU93" s="54"/>
      <c r="JV93" s="54"/>
      <c r="JW93" s="54"/>
      <c r="JX93" s="54"/>
      <c r="JY93" s="54"/>
      <c r="JZ93" s="54"/>
      <c r="KA93" s="54"/>
      <c r="KB93" s="54"/>
      <c r="KC93" s="54"/>
      <c r="KD93" s="54"/>
      <c r="KE93" s="54"/>
      <c r="KF93" s="54"/>
      <c r="KG93" s="54"/>
      <c r="KH93" s="54"/>
      <c r="KI93" s="54"/>
      <c r="KJ93" s="54"/>
      <c r="KK93" s="54"/>
      <c r="KL93" s="54"/>
      <c r="KM93" s="54"/>
      <c r="KN93" s="54"/>
      <c r="KO93" s="54"/>
      <c r="KP93" s="54"/>
      <c r="KQ93" s="54"/>
      <c r="KR93" s="54"/>
      <c r="KS93" s="54"/>
      <c r="KT93" s="54"/>
      <c r="KU93" s="54"/>
      <c r="KV93" s="54"/>
      <c r="KW93" s="54"/>
      <c r="KX93" s="54"/>
      <c r="KY93" s="54"/>
      <c r="KZ93" s="54"/>
      <c r="LA93" s="54"/>
      <c r="LB93" s="54"/>
      <c r="LC93" s="54"/>
      <c r="LD93" s="54"/>
      <c r="LE93" s="54"/>
      <c r="LF93" s="54"/>
      <c r="LG93" s="54"/>
      <c r="LH93" s="54"/>
      <c r="LI93" s="54"/>
      <c r="LJ93" s="54"/>
      <c r="LK93" s="54"/>
      <c r="LL93" s="54"/>
      <c r="LM93" s="54"/>
      <c r="LN93" s="54"/>
      <c r="LO93" s="54"/>
      <c r="LP93" s="54"/>
      <c r="LQ93" s="54"/>
      <c r="LR93" s="54"/>
      <c r="LS93" s="54"/>
      <c r="LT93" s="54"/>
      <c r="LU93" s="54"/>
      <c r="LV93" s="54"/>
      <c r="LW93" s="54"/>
      <c r="LX93" s="54"/>
      <c r="LY93" s="54"/>
      <c r="LZ93" s="54"/>
      <c r="MA93" s="54"/>
      <c r="MB93" s="54"/>
      <c r="MC93" s="54"/>
      <c r="MD93" s="54"/>
      <c r="ME93" s="54"/>
      <c r="MF93" s="54"/>
      <c r="MG93" s="54"/>
      <c r="MH93" s="54"/>
      <c r="MI93" s="54"/>
      <c r="MJ93" s="54"/>
      <c r="MK93" s="54"/>
      <c r="ML93" s="54"/>
      <c r="MM93" s="54"/>
      <c r="MN93" s="54"/>
      <c r="MO93" s="54"/>
      <c r="MP93" s="54"/>
      <c r="MQ93" s="54"/>
      <c r="MR93" s="54"/>
      <c r="MS93" s="54"/>
      <c r="MT93" s="54"/>
      <c r="MU93" s="54"/>
      <c r="MV93" s="54"/>
      <c r="MW93" s="54"/>
      <c r="MX93" s="54"/>
      <c r="MY93" s="54"/>
      <c r="MZ93" s="54"/>
      <c r="NA93" s="54"/>
      <c r="NB93" s="54"/>
      <c r="NC93" s="54"/>
      <c r="ND93" s="54"/>
      <c r="NE93" s="54"/>
      <c r="NF93" s="54"/>
      <c r="NG93" s="54"/>
      <c r="NH93" s="54"/>
      <c r="NI93" s="54"/>
      <c r="NJ93" s="54"/>
      <c r="NK93" s="54"/>
      <c r="NL93" s="54"/>
      <c r="NM93" s="54"/>
      <c r="NN93" s="54"/>
      <c r="NO93" s="54"/>
      <c r="NP93" s="54"/>
      <c r="NQ93" s="54"/>
      <c r="NR93" s="54"/>
      <c r="NS93" s="54"/>
      <c r="NT93" s="54"/>
      <c r="NU93" s="54"/>
      <c r="NV93" s="54"/>
      <c r="NW93" s="54"/>
      <c r="NX93" s="54"/>
      <c r="NY93" s="54"/>
      <c r="NZ93" s="54"/>
      <c r="OA93" s="54"/>
      <c r="OB93" s="54"/>
      <c r="OC93" s="54"/>
      <c r="OD93" s="54"/>
      <c r="OE93" s="54"/>
      <c r="OF93" s="54"/>
      <c r="OG93" s="54"/>
      <c r="OH93" s="54"/>
      <c r="OI93" s="54"/>
    </row>
    <row r="94" spans="1:399" s="43" customFormat="1" ht="30" customHeight="1" x14ac:dyDescent="0.2">
      <c r="A94" s="13"/>
      <c r="B94" s="124" t="s">
        <v>30</v>
      </c>
      <c r="C94" s="125" t="s">
        <v>23</v>
      </c>
      <c r="D94" s="126">
        <f>E92</f>
        <v>30507</v>
      </c>
      <c r="E94" s="126">
        <f>D94</f>
        <v>30507</v>
      </c>
      <c r="F94" s="17"/>
      <c r="G94" s="5"/>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54"/>
      <c r="EQ94" s="54"/>
      <c r="ER94" s="54"/>
      <c r="ES94" s="54"/>
      <c r="ET94" s="54"/>
      <c r="EU94" s="54"/>
      <c r="EV94" s="54"/>
      <c r="EW94" s="54"/>
      <c r="EX94" s="54"/>
      <c r="EY94" s="54"/>
      <c r="EZ94" s="54"/>
      <c r="FA94" s="54"/>
      <c r="FB94" s="54"/>
      <c r="FC94" s="54"/>
      <c r="FD94" s="54"/>
      <c r="FE94" s="54"/>
      <c r="FF94" s="54"/>
      <c r="FG94" s="54"/>
      <c r="FH94" s="54"/>
      <c r="FI94" s="54"/>
      <c r="FJ94" s="54"/>
      <c r="FK94" s="54"/>
      <c r="FL94" s="54"/>
      <c r="FM94" s="54"/>
      <c r="FN94" s="54"/>
      <c r="FO94" s="54"/>
      <c r="FP94" s="54"/>
      <c r="FQ94" s="54"/>
      <c r="FR94" s="54"/>
      <c r="FS94" s="54"/>
      <c r="FT94" s="54"/>
      <c r="FU94" s="54"/>
      <c r="FV94" s="54"/>
      <c r="FW94" s="54"/>
      <c r="FX94" s="54"/>
      <c r="FY94" s="54"/>
      <c r="FZ94" s="54"/>
      <c r="GA94" s="54"/>
      <c r="GB94" s="54"/>
      <c r="GC94" s="54"/>
      <c r="GD94" s="54"/>
      <c r="GE94" s="54"/>
      <c r="GF94" s="54"/>
      <c r="GG94" s="54"/>
      <c r="GH94" s="54"/>
      <c r="GI94" s="54"/>
      <c r="GJ94" s="54"/>
      <c r="GK94" s="54"/>
      <c r="GL94" s="54"/>
      <c r="GM94" s="54"/>
      <c r="GN94" s="54"/>
      <c r="GO94" s="54"/>
      <c r="GP94" s="54"/>
      <c r="GQ94" s="54"/>
      <c r="GR94" s="54"/>
      <c r="GS94" s="54"/>
      <c r="GT94" s="54"/>
      <c r="GU94" s="54"/>
      <c r="GV94" s="54"/>
      <c r="GW94" s="54"/>
      <c r="GX94" s="54"/>
      <c r="GY94" s="54"/>
      <c r="GZ94" s="54"/>
      <c r="HA94" s="54"/>
      <c r="HB94" s="54"/>
      <c r="HC94" s="54"/>
      <c r="HD94" s="54"/>
      <c r="HE94" s="54"/>
      <c r="HF94" s="54"/>
      <c r="HG94" s="54"/>
      <c r="HH94" s="54"/>
      <c r="HI94" s="54"/>
      <c r="HJ94" s="54"/>
      <c r="HK94" s="54"/>
      <c r="HL94" s="54"/>
      <c r="HM94" s="54"/>
      <c r="HN94" s="54"/>
      <c r="HO94" s="54"/>
      <c r="HP94" s="54"/>
      <c r="HQ94" s="54"/>
      <c r="HR94" s="54"/>
      <c r="HS94" s="54"/>
      <c r="HT94" s="54"/>
      <c r="HU94" s="54"/>
      <c r="HV94" s="54"/>
      <c r="HW94" s="54"/>
      <c r="HX94" s="54"/>
      <c r="HY94" s="54"/>
      <c r="HZ94" s="54"/>
      <c r="IA94" s="54"/>
      <c r="IB94" s="54"/>
      <c r="IC94" s="54"/>
      <c r="ID94" s="54"/>
      <c r="IE94" s="54"/>
      <c r="IF94" s="54"/>
      <c r="IG94" s="54"/>
      <c r="IH94" s="54"/>
      <c r="II94" s="54"/>
      <c r="IJ94" s="54"/>
      <c r="IK94" s="54"/>
      <c r="IL94" s="54"/>
      <c r="IM94" s="54"/>
      <c r="IN94" s="54"/>
      <c r="IO94" s="54"/>
      <c r="IP94" s="54"/>
      <c r="IQ94" s="54"/>
      <c r="IR94" s="54"/>
      <c r="IS94" s="54"/>
      <c r="IT94" s="54"/>
      <c r="IU94" s="54"/>
      <c r="IV94" s="54"/>
      <c r="IW94" s="54"/>
      <c r="IX94" s="54"/>
      <c r="IY94" s="54"/>
      <c r="IZ94" s="54"/>
      <c r="JA94" s="54"/>
      <c r="JB94" s="54"/>
      <c r="JC94" s="54"/>
      <c r="JD94" s="54"/>
      <c r="JE94" s="54"/>
      <c r="JF94" s="54"/>
      <c r="JG94" s="54"/>
      <c r="JH94" s="54"/>
      <c r="JI94" s="54"/>
      <c r="JJ94" s="54"/>
      <c r="JK94" s="54"/>
      <c r="JL94" s="54"/>
      <c r="JM94" s="54"/>
      <c r="JN94" s="54"/>
      <c r="JO94" s="54"/>
      <c r="JP94" s="54"/>
      <c r="JQ94" s="54"/>
      <c r="JR94" s="54"/>
      <c r="JS94" s="54"/>
      <c r="JT94" s="54"/>
      <c r="JU94" s="54"/>
      <c r="JV94" s="54"/>
      <c r="JW94" s="54"/>
      <c r="JX94" s="54"/>
      <c r="JY94" s="54"/>
      <c r="JZ94" s="54"/>
      <c r="KA94" s="54"/>
      <c r="KB94" s="54"/>
      <c r="KC94" s="54"/>
      <c r="KD94" s="54"/>
      <c r="KE94" s="54"/>
      <c r="KF94" s="54"/>
      <c r="KG94" s="54"/>
      <c r="KH94" s="54"/>
      <c r="KI94" s="54"/>
      <c r="KJ94" s="54"/>
      <c r="KK94" s="54"/>
      <c r="KL94" s="54"/>
      <c r="KM94" s="54"/>
      <c r="KN94" s="54"/>
      <c r="KO94" s="54"/>
      <c r="KP94" s="54"/>
      <c r="KQ94" s="54"/>
      <c r="KR94" s="54"/>
      <c r="KS94" s="54"/>
      <c r="KT94" s="54"/>
      <c r="KU94" s="54"/>
      <c r="KV94" s="54"/>
      <c r="KW94" s="54"/>
      <c r="KX94" s="54"/>
      <c r="KY94" s="54"/>
      <c r="KZ94" s="54"/>
      <c r="LA94" s="54"/>
      <c r="LB94" s="54"/>
      <c r="LC94" s="54"/>
      <c r="LD94" s="54"/>
      <c r="LE94" s="54"/>
      <c r="LF94" s="54"/>
      <c r="LG94" s="54"/>
      <c r="LH94" s="54"/>
      <c r="LI94" s="54"/>
      <c r="LJ94" s="54"/>
      <c r="LK94" s="54"/>
      <c r="LL94" s="54"/>
      <c r="LM94" s="54"/>
      <c r="LN94" s="54"/>
      <c r="LO94" s="54"/>
      <c r="LP94" s="54"/>
      <c r="LQ94" s="54"/>
      <c r="LR94" s="54"/>
      <c r="LS94" s="54"/>
      <c r="LT94" s="54"/>
      <c r="LU94" s="54"/>
      <c r="LV94" s="54"/>
      <c r="LW94" s="54"/>
      <c r="LX94" s="54"/>
      <c r="LY94" s="54"/>
      <c r="LZ94" s="54"/>
      <c r="MA94" s="54"/>
      <c r="MB94" s="54"/>
      <c r="MC94" s="54"/>
      <c r="MD94" s="54"/>
      <c r="ME94" s="54"/>
      <c r="MF94" s="54"/>
      <c r="MG94" s="54"/>
      <c r="MH94" s="54"/>
      <c r="MI94" s="54"/>
      <c r="MJ94" s="54"/>
      <c r="MK94" s="54"/>
      <c r="ML94" s="54"/>
      <c r="MM94" s="54"/>
      <c r="MN94" s="54"/>
      <c r="MO94" s="54"/>
      <c r="MP94" s="54"/>
      <c r="MQ94" s="54"/>
      <c r="MR94" s="54"/>
      <c r="MS94" s="54"/>
      <c r="MT94" s="54"/>
      <c r="MU94" s="54"/>
      <c r="MV94" s="54"/>
      <c r="MW94" s="54"/>
      <c r="MX94" s="54"/>
      <c r="MY94" s="54"/>
      <c r="MZ94" s="54"/>
      <c r="NA94" s="54"/>
      <c r="NB94" s="54"/>
      <c r="NC94" s="54"/>
      <c r="ND94" s="54"/>
      <c r="NE94" s="54"/>
      <c r="NF94" s="54"/>
      <c r="NG94" s="54"/>
      <c r="NH94" s="54"/>
      <c r="NI94" s="54"/>
      <c r="NJ94" s="54"/>
      <c r="NK94" s="54"/>
      <c r="NL94" s="54"/>
      <c r="NM94" s="54"/>
      <c r="NN94" s="54"/>
      <c r="NO94" s="54"/>
      <c r="NP94" s="54"/>
      <c r="NQ94" s="54"/>
      <c r="NR94" s="54"/>
      <c r="NS94" s="54"/>
      <c r="NT94" s="54"/>
      <c r="NU94" s="54"/>
      <c r="NV94" s="54"/>
      <c r="NW94" s="54"/>
      <c r="NX94" s="54"/>
      <c r="NY94" s="54"/>
      <c r="NZ94" s="54"/>
      <c r="OA94" s="54"/>
      <c r="OB94" s="54"/>
      <c r="OC94" s="54"/>
      <c r="OD94" s="54"/>
      <c r="OE94" s="54"/>
      <c r="OF94" s="54"/>
      <c r="OG94" s="54"/>
      <c r="OH94" s="54"/>
      <c r="OI94" s="54"/>
    </row>
    <row r="95" spans="1:399" s="43" customFormat="1" ht="30" customHeight="1" x14ac:dyDescent="0.2">
      <c r="A95" s="13"/>
      <c r="B95" s="124" t="s">
        <v>31</v>
      </c>
      <c r="C95" s="125" t="s">
        <v>25</v>
      </c>
      <c r="D95" s="126">
        <f>E93</f>
        <v>30507</v>
      </c>
      <c r="E95" s="126">
        <f>D95</f>
        <v>30507</v>
      </c>
      <c r="F95" s="17"/>
      <c r="G95" s="5"/>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c r="EC95" s="54"/>
      <c r="ED95" s="54"/>
      <c r="EE95" s="54"/>
      <c r="EF95" s="54"/>
      <c r="EG95" s="54"/>
      <c r="EH95" s="54"/>
      <c r="EI95" s="54"/>
      <c r="EJ95" s="54"/>
      <c r="EK95" s="54"/>
      <c r="EL95" s="54"/>
      <c r="EM95" s="54"/>
      <c r="EN95" s="54"/>
      <c r="EO95" s="54"/>
      <c r="EP95" s="54"/>
      <c r="EQ95" s="54"/>
      <c r="ER95" s="54"/>
      <c r="ES95" s="54"/>
      <c r="ET95" s="54"/>
      <c r="EU95" s="54"/>
      <c r="EV95" s="54"/>
      <c r="EW95" s="54"/>
      <c r="EX95" s="54"/>
      <c r="EY95" s="54"/>
      <c r="EZ95" s="54"/>
      <c r="FA95" s="54"/>
      <c r="FB95" s="54"/>
      <c r="FC95" s="54"/>
      <c r="FD95" s="54"/>
      <c r="FE95" s="54"/>
      <c r="FF95" s="54"/>
      <c r="FG95" s="54"/>
      <c r="FH95" s="54"/>
      <c r="FI95" s="54"/>
      <c r="FJ95" s="54"/>
      <c r="FK95" s="54"/>
      <c r="FL95" s="54"/>
      <c r="FM95" s="54"/>
      <c r="FN95" s="54"/>
      <c r="FO95" s="54"/>
      <c r="FP95" s="54"/>
      <c r="FQ95" s="54"/>
      <c r="FR95" s="54"/>
      <c r="FS95" s="54"/>
      <c r="FT95" s="54"/>
      <c r="FU95" s="54"/>
      <c r="FV95" s="54"/>
      <c r="FW95" s="54"/>
      <c r="FX95" s="54"/>
      <c r="FY95" s="54"/>
      <c r="FZ95" s="54"/>
      <c r="GA95" s="54"/>
      <c r="GB95" s="54"/>
      <c r="GC95" s="54"/>
      <c r="GD95" s="54"/>
      <c r="GE95" s="54"/>
      <c r="GF95" s="54"/>
      <c r="GG95" s="54"/>
      <c r="GH95" s="54"/>
      <c r="GI95" s="54"/>
      <c r="GJ95" s="54"/>
      <c r="GK95" s="54"/>
      <c r="GL95" s="54"/>
      <c r="GM95" s="54"/>
      <c r="GN95" s="54"/>
      <c r="GO95" s="54"/>
      <c r="GP95" s="54"/>
      <c r="GQ95" s="54"/>
      <c r="GR95" s="54"/>
      <c r="GS95" s="54"/>
      <c r="GT95" s="54"/>
      <c r="GU95" s="54"/>
      <c r="GV95" s="54"/>
      <c r="GW95" s="54"/>
      <c r="GX95" s="54"/>
      <c r="GY95" s="54"/>
      <c r="GZ95" s="54"/>
      <c r="HA95" s="54"/>
      <c r="HB95" s="54"/>
      <c r="HC95" s="54"/>
      <c r="HD95" s="54"/>
      <c r="HE95" s="54"/>
      <c r="HF95" s="54"/>
      <c r="HG95" s="54"/>
      <c r="HH95" s="54"/>
      <c r="HI95" s="54"/>
      <c r="HJ95" s="54"/>
      <c r="HK95" s="54"/>
      <c r="HL95" s="54"/>
      <c r="HM95" s="54"/>
      <c r="HN95" s="54"/>
      <c r="HO95" s="54"/>
      <c r="HP95" s="54"/>
      <c r="HQ95" s="54"/>
      <c r="HR95" s="54"/>
      <c r="HS95" s="54"/>
      <c r="HT95" s="54"/>
      <c r="HU95" s="54"/>
      <c r="HV95" s="54"/>
      <c r="HW95" s="54"/>
      <c r="HX95" s="54"/>
      <c r="HY95" s="54"/>
      <c r="HZ95" s="54"/>
      <c r="IA95" s="54"/>
      <c r="IB95" s="54"/>
      <c r="IC95" s="54"/>
      <c r="ID95" s="54"/>
      <c r="IE95" s="54"/>
      <c r="IF95" s="54"/>
      <c r="IG95" s="54"/>
      <c r="IH95" s="54"/>
      <c r="II95" s="54"/>
      <c r="IJ95" s="54"/>
      <c r="IK95" s="54"/>
      <c r="IL95" s="54"/>
      <c r="IM95" s="54"/>
      <c r="IN95" s="54"/>
      <c r="IO95" s="54"/>
      <c r="IP95" s="54"/>
      <c r="IQ95" s="54"/>
      <c r="IR95" s="54"/>
      <c r="IS95" s="54"/>
      <c r="IT95" s="54"/>
      <c r="IU95" s="54"/>
      <c r="IV95" s="54"/>
      <c r="IW95" s="54"/>
      <c r="IX95" s="54"/>
      <c r="IY95" s="54"/>
      <c r="IZ95" s="54"/>
      <c r="JA95" s="54"/>
      <c r="JB95" s="54"/>
      <c r="JC95" s="54"/>
      <c r="JD95" s="54"/>
      <c r="JE95" s="54"/>
      <c r="JF95" s="54"/>
      <c r="JG95" s="54"/>
      <c r="JH95" s="54"/>
      <c r="JI95" s="54"/>
      <c r="JJ95" s="54"/>
      <c r="JK95" s="54"/>
      <c r="JL95" s="54"/>
      <c r="JM95" s="54"/>
      <c r="JN95" s="54"/>
      <c r="JO95" s="54"/>
      <c r="JP95" s="54"/>
      <c r="JQ95" s="54"/>
      <c r="JR95" s="54"/>
      <c r="JS95" s="54"/>
      <c r="JT95" s="54"/>
      <c r="JU95" s="54"/>
      <c r="JV95" s="54"/>
      <c r="JW95" s="54"/>
      <c r="JX95" s="54"/>
      <c r="JY95" s="54"/>
      <c r="JZ95" s="54"/>
      <c r="KA95" s="54"/>
      <c r="KB95" s="54"/>
      <c r="KC95" s="54"/>
      <c r="KD95" s="54"/>
      <c r="KE95" s="54"/>
      <c r="KF95" s="54"/>
      <c r="KG95" s="54"/>
      <c r="KH95" s="54"/>
      <c r="KI95" s="54"/>
      <c r="KJ95" s="54"/>
      <c r="KK95" s="54"/>
      <c r="KL95" s="54"/>
      <c r="KM95" s="54"/>
      <c r="KN95" s="54"/>
      <c r="KO95" s="54"/>
      <c r="KP95" s="54"/>
      <c r="KQ95" s="54"/>
      <c r="KR95" s="54"/>
      <c r="KS95" s="54"/>
      <c r="KT95" s="54"/>
      <c r="KU95" s="54"/>
      <c r="KV95" s="54"/>
      <c r="KW95" s="54"/>
      <c r="KX95" s="54"/>
      <c r="KY95" s="54"/>
      <c r="KZ95" s="54"/>
      <c r="LA95" s="54"/>
      <c r="LB95" s="54"/>
      <c r="LC95" s="54"/>
      <c r="LD95" s="54"/>
      <c r="LE95" s="54"/>
      <c r="LF95" s="54"/>
      <c r="LG95" s="54"/>
      <c r="LH95" s="54"/>
      <c r="LI95" s="54"/>
      <c r="LJ95" s="54"/>
      <c r="LK95" s="54"/>
      <c r="LL95" s="54"/>
      <c r="LM95" s="54"/>
      <c r="LN95" s="54"/>
      <c r="LO95" s="54"/>
      <c r="LP95" s="54"/>
      <c r="LQ95" s="54"/>
      <c r="LR95" s="54"/>
      <c r="LS95" s="54"/>
      <c r="LT95" s="54"/>
      <c r="LU95" s="54"/>
      <c r="LV95" s="54"/>
      <c r="LW95" s="54"/>
      <c r="LX95" s="54"/>
      <c r="LY95" s="54"/>
      <c r="LZ95" s="54"/>
      <c r="MA95" s="54"/>
      <c r="MB95" s="54"/>
      <c r="MC95" s="54"/>
      <c r="MD95" s="54"/>
      <c r="ME95" s="54"/>
      <c r="MF95" s="54"/>
      <c r="MG95" s="54"/>
      <c r="MH95" s="54"/>
      <c r="MI95" s="54"/>
      <c r="MJ95" s="54"/>
      <c r="MK95" s="54"/>
      <c r="ML95" s="54"/>
      <c r="MM95" s="54"/>
      <c r="MN95" s="54"/>
      <c r="MO95" s="54"/>
      <c r="MP95" s="54"/>
      <c r="MQ95" s="54"/>
      <c r="MR95" s="54"/>
      <c r="MS95" s="54"/>
      <c r="MT95" s="54"/>
      <c r="MU95" s="54"/>
      <c r="MV95" s="54"/>
      <c r="MW95" s="54"/>
      <c r="MX95" s="54"/>
      <c r="MY95" s="54"/>
      <c r="MZ95" s="54"/>
      <c r="NA95" s="54"/>
      <c r="NB95" s="54"/>
      <c r="NC95" s="54"/>
      <c r="ND95" s="54"/>
      <c r="NE95" s="54"/>
      <c r="NF95" s="54"/>
      <c r="NG95" s="54"/>
      <c r="NH95" s="54"/>
      <c r="NI95" s="54"/>
      <c r="NJ95" s="54"/>
      <c r="NK95" s="54"/>
      <c r="NL95" s="54"/>
      <c r="NM95" s="54"/>
      <c r="NN95" s="54"/>
      <c r="NO95" s="54"/>
      <c r="NP95" s="54"/>
      <c r="NQ95" s="54"/>
      <c r="NR95" s="54"/>
      <c r="NS95" s="54"/>
      <c r="NT95" s="54"/>
      <c r="NU95" s="54"/>
      <c r="NV95" s="54"/>
      <c r="NW95" s="54"/>
      <c r="NX95" s="54"/>
      <c r="NY95" s="54"/>
      <c r="NZ95" s="54"/>
      <c r="OA95" s="54"/>
      <c r="OB95" s="54"/>
      <c r="OC95" s="54"/>
      <c r="OD95" s="54"/>
      <c r="OE95" s="54"/>
      <c r="OF95" s="54"/>
      <c r="OG95" s="54"/>
      <c r="OH95" s="54"/>
      <c r="OI95" s="54"/>
    </row>
    <row r="96" spans="1:399" s="43" customFormat="1" ht="30" customHeight="1" x14ac:dyDescent="0.2">
      <c r="A96" s="13"/>
      <c r="B96" s="124" t="s">
        <v>32</v>
      </c>
      <c r="C96" s="125" t="s">
        <v>23</v>
      </c>
      <c r="D96" s="126">
        <f>E94+1</f>
        <v>30508</v>
      </c>
      <c r="E96" s="126">
        <f>D96+13</f>
        <v>30521</v>
      </c>
      <c r="F96" s="17"/>
      <c r="G96" s="5"/>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c r="EC96" s="54"/>
      <c r="ED96" s="54"/>
      <c r="EE96" s="54"/>
      <c r="EF96" s="54"/>
      <c r="EG96" s="54"/>
      <c r="EH96" s="54"/>
      <c r="EI96" s="54"/>
      <c r="EJ96" s="54"/>
      <c r="EK96" s="54"/>
      <c r="EL96" s="54"/>
      <c r="EM96" s="54"/>
      <c r="EN96" s="54"/>
      <c r="EO96" s="54"/>
      <c r="EP96" s="54"/>
      <c r="EQ96" s="54"/>
      <c r="ER96" s="54"/>
      <c r="ES96" s="54"/>
      <c r="ET96" s="54"/>
      <c r="EU96" s="54"/>
      <c r="EV96" s="54"/>
      <c r="EW96" s="54"/>
      <c r="EX96" s="54"/>
      <c r="EY96" s="54"/>
      <c r="EZ96" s="54"/>
      <c r="FA96" s="54"/>
      <c r="FB96" s="54"/>
      <c r="FC96" s="54"/>
      <c r="FD96" s="54"/>
      <c r="FE96" s="54"/>
      <c r="FF96" s="54"/>
      <c r="FG96" s="54"/>
      <c r="FH96" s="54"/>
      <c r="FI96" s="54"/>
      <c r="FJ96" s="54"/>
      <c r="FK96" s="54"/>
      <c r="FL96" s="54"/>
      <c r="FM96" s="54"/>
      <c r="FN96" s="54"/>
      <c r="FO96" s="54"/>
      <c r="FP96" s="54"/>
      <c r="FQ96" s="54"/>
      <c r="FR96" s="54"/>
      <c r="FS96" s="54"/>
      <c r="FT96" s="54"/>
      <c r="FU96" s="54"/>
      <c r="FV96" s="54"/>
      <c r="FW96" s="54"/>
      <c r="FX96" s="54"/>
      <c r="FY96" s="54"/>
      <c r="FZ96" s="54"/>
      <c r="GA96" s="54"/>
      <c r="GB96" s="54"/>
      <c r="GC96" s="54"/>
      <c r="GD96" s="54"/>
      <c r="GE96" s="54"/>
      <c r="GF96" s="54"/>
      <c r="GG96" s="54"/>
      <c r="GH96" s="54"/>
      <c r="GI96" s="54"/>
      <c r="GJ96" s="54"/>
      <c r="GK96" s="54"/>
      <c r="GL96" s="54"/>
      <c r="GM96" s="54"/>
      <c r="GN96" s="54"/>
      <c r="GO96" s="54"/>
      <c r="GP96" s="54"/>
      <c r="GQ96" s="54"/>
      <c r="GR96" s="54"/>
      <c r="GS96" s="54"/>
      <c r="GT96" s="54"/>
      <c r="GU96" s="54"/>
      <c r="GV96" s="54"/>
      <c r="GW96" s="54"/>
      <c r="GX96" s="54"/>
      <c r="GY96" s="54"/>
      <c r="GZ96" s="54"/>
      <c r="HA96" s="54"/>
      <c r="HB96" s="54"/>
      <c r="HC96" s="54"/>
      <c r="HD96" s="54"/>
      <c r="HE96" s="54"/>
      <c r="HF96" s="54"/>
      <c r="HG96" s="54"/>
      <c r="HH96" s="54"/>
      <c r="HI96" s="54"/>
      <c r="HJ96" s="54"/>
      <c r="HK96" s="54"/>
      <c r="HL96" s="54"/>
      <c r="HM96" s="54"/>
      <c r="HN96" s="54"/>
      <c r="HO96" s="54"/>
      <c r="HP96" s="54"/>
      <c r="HQ96" s="54"/>
      <c r="HR96" s="54"/>
      <c r="HS96" s="54"/>
      <c r="HT96" s="54"/>
      <c r="HU96" s="54"/>
      <c r="HV96" s="54"/>
      <c r="HW96" s="54"/>
      <c r="HX96" s="54"/>
      <c r="HY96" s="54"/>
      <c r="HZ96" s="54"/>
      <c r="IA96" s="54"/>
      <c r="IB96" s="54"/>
      <c r="IC96" s="54"/>
      <c r="ID96" s="54"/>
      <c r="IE96" s="54"/>
      <c r="IF96" s="54"/>
      <c r="IG96" s="54"/>
      <c r="IH96" s="54"/>
      <c r="II96" s="54"/>
      <c r="IJ96" s="54"/>
      <c r="IK96" s="54"/>
      <c r="IL96" s="54"/>
      <c r="IM96" s="54"/>
      <c r="IN96" s="54"/>
      <c r="IO96" s="54"/>
      <c r="IP96" s="54"/>
      <c r="IQ96" s="54"/>
      <c r="IR96" s="54"/>
      <c r="IS96" s="54"/>
      <c r="IT96" s="54"/>
      <c r="IU96" s="54"/>
      <c r="IV96" s="54"/>
      <c r="IW96" s="54"/>
      <c r="IX96" s="54"/>
      <c r="IY96" s="54"/>
      <c r="IZ96" s="54"/>
      <c r="JA96" s="54"/>
      <c r="JB96" s="54"/>
      <c r="JC96" s="54"/>
      <c r="JD96" s="54"/>
      <c r="JE96" s="54"/>
      <c r="JF96" s="54"/>
      <c r="JG96" s="54"/>
      <c r="JH96" s="54"/>
      <c r="JI96" s="54"/>
      <c r="JJ96" s="54"/>
      <c r="JK96" s="54"/>
      <c r="JL96" s="54"/>
      <c r="JM96" s="54"/>
      <c r="JN96" s="54"/>
      <c r="JO96" s="54"/>
      <c r="JP96" s="54"/>
      <c r="JQ96" s="54"/>
      <c r="JR96" s="54"/>
      <c r="JS96" s="54"/>
      <c r="JT96" s="54"/>
      <c r="JU96" s="54"/>
      <c r="JV96" s="54"/>
      <c r="JW96" s="54"/>
      <c r="JX96" s="54"/>
      <c r="JY96" s="54"/>
      <c r="JZ96" s="54"/>
      <c r="KA96" s="54"/>
      <c r="KB96" s="54"/>
      <c r="KC96" s="54"/>
      <c r="KD96" s="54"/>
      <c r="KE96" s="54"/>
      <c r="KF96" s="54"/>
      <c r="KG96" s="54"/>
      <c r="KH96" s="54"/>
      <c r="KI96" s="54"/>
      <c r="KJ96" s="54"/>
      <c r="KK96" s="54"/>
      <c r="KL96" s="54"/>
      <c r="KM96" s="54"/>
      <c r="KN96" s="54"/>
      <c r="KO96" s="54"/>
      <c r="KP96" s="54"/>
      <c r="KQ96" s="54"/>
      <c r="KR96" s="54"/>
      <c r="KS96" s="54"/>
      <c r="KT96" s="54"/>
      <c r="KU96" s="54"/>
      <c r="KV96" s="54"/>
      <c r="KW96" s="54"/>
      <c r="KX96" s="54"/>
      <c r="KY96" s="54"/>
      <c r="KZ96" s="54"/>
      <c r="LA96" s="54"/>
      <c r="LB96" s="54"/>
      <c r="LC96" s="54"/>
      <c r="LD96" s="54"/>
      <c r="LE96" s="54"/>
      <c r="LF96" s="54"/>
      <c r="LG96" s="54"/>
      <c r="LH96" s="54"/>
      <c r="LI96" s="54"/>
      <c r="LJ96" s="54"/>
      <c r="LK96" s="54"/>
      <c r="LL96" s="54"/>
      <c r="LM96" s="54"/>
      <c r="LN96" s="54"/>
      <c r="LO96" s="54"/>
      <c r="LP96" s="54"/>
      <c r="LQ96" s="54"/>
      <c r="LR96" s="54"/>
      <c r="LS96" s="54"/>
      <c r="LT96" s="54"/>
      <c r="LU96" s="54"/>
      <c r="LV96" s="54"/>
      <c r="LW96" s="54"/>
      <c r="LX96" s="54"/>
      <c r="LY96" s="54"/>
      <c r="LZ96" s="54"/>
      <c r="MA96" s="54"/>
      <c r="MB96" s="54"/>
      <c r="MC96" s="54"/>
      <c r="MD96" s="54"/>
      <c r="ME96" s="54"/>
      <c r="MF96" s="54"/>
      <c r="MG96" s="54"/>
      <c r="MH96" s="54"/>
      <c r="MI96" s="54"/>
      <c r="MJ96" s="54"/>
      <c r="MK96" s="54"/>
      <c r="ML96" s="54"/>
      <c r="MM96" s="54"/>
      <c r="MN96" s="54"/>
      <c r="MO96" s="54"/>
      <c r="MP96" s="54"/>
      <c r="MQ96" s="54"/>
      <c r="MR96" s="54"/>
      <c r="MS96" s="54"/>
      <c r="MT96" s="54"/>
      <c r="MU96" s="54"/>
      <c r="MV96" s="54"/>
      <c r="MW96" s="54"/>
      <c r="MX96" s="54"/>
      <c r="MY96" s="54"/>
      <c r="MZ96" s="54"/>
      <c r="NA96" s="54"/>
      <c r="NB96" s="54"/>
      <c r="NC96" s="54"/>
      <c r="ND96" s="54"/>
      <c r="NE96" s="54"/>
      <c r="NF96" s="54"/>
      <c r="NG96" s="54"/>
      <c r="NH96" s="54"/>
      <c r="NI96" s="54"/>
      <c r="NJ96" s="54"/>
      <c r="NK96" s="54"/>
      <c r="NL96" s="54"/>
      <c r="NM96" s="54"/>
      <c r="NN96" s="54"/>
      <c r="NO96" s="54"/>
      <c r="NP96" s="54"/>
      <c r="NQ96" s="54"/>
      <c r="NR96" s="54"/>
      <c r="NS96" s="54"/>
      <c r="NT96" s="54"/>
      <c r="NU96" s="54"/>
      <c r="NV96" s="54"/>
      <c r="NW96" s="54"/>
      <c r="NX96" s="54"/>
      <c r="NY96" s="54"/>
      <c r="NZ96" s="54"/>
      <c r="OA96" s="54"/>
      <c r="OB96" s="54"/>
      <c r="OC96" s="54"/>
      <c r="OD96" s="54"/>
      <c r="OE96" s="54"/>
      <c r="OF96" s="54"/>
      <c r="OG96" s="54"/>
      <c r="OH96" s="54"/>
      <c r="OI96" s="54"/>
    </row>
    <row r="97" spans="1:399" s="43" customFormat="1" ht="30" customHeight="1" x14ac:dyDescent="0.2">
      <c r="A97" s="13"/>
      <c r="B97" s="124" t="s">
        <v>33</v>
      </c>
      <c r="C97" s="125" t="s">
        <v>25</v>
      </c>
      <c r="D97" s="126">
        <f>E95+1</f>
        <v>30508</v>
      </c>
      <c r="E97" s="126">
        <f>D97+13</f>
        <v>30521</v>
      </c>
      <c r="F97" s="17"/>
      <c r="G97" s="5"/>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c r="DS97" s="54"/>
      <c r="DT97" s="54"/>
      <c r="DU97" s="54"/>
      <c r="DV97" s="54"/>
      <c r="DW97" s="54"/>
      <c r="DX97" s="54"/>
      <c r="DY97" s="54"/>
      <c r="DZ97" s="54"/>
      <c r="EA97" s="54"/>
      <c r="EB97" s="54"/>
      <c r="EC97" s="54"/>
      <c r="ED97" s="54"/>
      <c r="EE97" s="54"/>
      <c r="EF97" s="54"/>
      <c r="EG97" s="54"/>
      <c r="EH97" s="54"/>
      <c r="EI97" s="54"/>
      <c r="EJ97" s="54"/>
      <c r="EK97" s="54"/>
      <c r="EL97" s="54"/>
      <c r="EM97" s="54"/>
      <c r="EN97" s="54"/>
      <c r="EO97" s="54"/>
      <c r="EP97" s="54"/>
      <c r="EQ97" s="54"/>
      <c r="ER97" s="54"/>
      <c r="ES97" s="54"/>
      <c r="ET97" s="54"/>
      <c r="EU97" s="54"/>
      <c r="EV97" s="54"/>
      <c r="EW97" s="54"/>
      <c r="EX97" s="54"/>
      <c r="EY97" s="54"/>
      <c r="EZ97" s="54"/>
      <c r="FA97" s="54"/>
      <c r="FB97" s="54"/>
      <c r="FC97" s="54"/>
      <c r="FD97" s="54"/>
      <c r="FE97" s="54"/>
      <c r="FF97" s="54"/>
      <c r="FG97" s="54"/>
      <c r="FH97" s="54"/>
      <c r="FI97" s="54"/>
      <c r="FJ97" s="54"/>
      <c r="FK97" s="54"/>
      <c r="FL97" s="54"/>
      <c r="FM97" s="54"/>
      <c r="FN97" s="54"/>
      <c r="FO97" s="54"/>
      <c r="FP97" s="54"/>
      <c r="FQ97" s="54"/>
      <c r="FR97" s="54"/>
      <c r="FS97" s="54"/>
      <c r="FT97" s="54"/>
      <c r="FU97" s="54"/>
      <c r="FV97" s="54"/>
      <c r="FW97" s="54"/>
      <c r="FX97" s="54"/>
      <c r="FY97" s="54"/>
      <c r="FZ97" s="54"/>
      <c r="GA97" s="54"/>
      <c r="GB97" s="54"/>
      <c r="GC97" s="54"/>
      <c r="GD97" s="54"/>
      <c r="GE97" s="54"/>
      <c r="GF97" s="54"/>
      <c r="GG97" s="54"/>
      <c r="GH97" s="54"/>
      <c r="GI97" s="54"/>
      <c r="GJ97" s="54"/>
      <c r="GK97" s="54"/>
      <c r="GL97" s="54"/>
      <c r="GM97" s="54"/>
      <c r="GN97" s="54"/>
      <c r="GO97" s="54"/>
      <c r="GP97" s="54"/>
      <c r="GQ97" s="54"/>
      <c r="GR97" s="54"/>
      <c r="GS97" s="54"/>
      <c r="GT97" s="54"/>
      <c r="GU97" s="54"/>
      <c r="GV97" s="54"/>
      <c r="GW97" s="54"/>
      <c r="GX97" s="54"/>
      <c r="GY97" s="54"/>
      <c r="GZ97" s="54"/>
      <c r="HA97" s="54"/>
      <c r="HB97" s="54"/>
      <c r="HC97" s="54"/>
      <c r="HD97" s="54"/>
      <c r="HE97" s="54"/>
      <c r="HF97" s="54"/>
      <c r="HG97" s="54"/>
      <c r="HH97" s="54"/>
      <c r="HI97" s="54"/>
      <c r="HJ97" s="54"/>
      <c r="HK97" s="54"/>
      <c r="HL97" s="54"/>
      <c r="HM97" s="54"/>
      <c r="HN97" s="54"/>
      <c r="HO97" s="54"/>
      <c r="HP97" s="54"/>
      <c r="HQ97" s="54"/>
      <c r="HR97" s="54"/>
      <c r="HS97" s="54"/>
      <c r="HT97" s="54"/>
      <c r="HU97" s="54"/>
      <c r="HV97" s="54"/>
      <c r="HW97" s="54"/>
      <c r="HX97" s="54"/>
      <c r="HY97" s="54"/>
      <c r="HZ97" s="54"/>
      <c r="IA97" s="54"/>
      <c r="IB97" s="54"/>
      <c r="IC97" s="54"/>
      <c r="ID97" s="54"/>
      <c r="IE97" s="54"/>
      <c r="IF97" s="54"/>
      <c r="IG97" s="54"/>
      <c r="IH97" s="54"/>
      <c r="II97" s="54"/>
      <c r="IJ97" s="54"/>
      <c r="IK97" s="54"/>
      <c r="IL97" s="54"/>
      <c r="IM97" s="54"/>
      <c r="IN97" s="54"/>
      <c r="IO97" s="54"/>
      <c r="IP97" s="54"/>
      <c r="IQ97" s="54"/>
      <c r="IR97" s="54"/>
      <c r="IS97" s="54"/>
      <c r="IT97" s="54"/>
      <c r="IU97" s="54"/>
      <c r="IV97" s="54"/>
      <c r="IW97" s="54"/>
      <c r="IX97" s="54"/>
      <c r="IY97" s="54"/>
      <c r="IZ97" s="54"/>
      <c r="JA97" s="54"/>
      <c r="JB97" s="54"/>
      <c r="JC97" s="54"/>
      <c r="JD97" s="54"/>
      <c r="JE97" s="54"/>
      <c r="JF97" s="54"/>
      <c r="JG97" s="54"/>
      <c r="JH97" s="54"/>
      <c r="JI97" s="54"/>
      <c r="JJ97" s="54"/>
      <c r="JK97" s="54"/>
      <c r="JL97" s="54"/>
      <c r="JM97" s="54"/>
      <c r="JN97" s="54"/>
      <c r="JO97" s="54"/>
      <c r="JP97" s="54"/>
      <c r="JQ97" s="54"/>
      <c r="JR97" s="54"/>
      <c r="JS97" s="54"/>
      <c r="JT97" s="54"/>
      <c r="JU97" s="54"/>
      <c r="JV97" s="54"/>
      <c r="JW97" s="54"/>
      <c r="JX97" s="54"/>
      <c r="JY97" s="54"/>
      <c r="JZ97" s="54"/>
      <c r="KA97" s="54"/>
      <c r="KB97" s="54"/>
      <c r="KC97" s="54"/>
      <c r="KD97" s="54"/>
      <c r="KE97" s="54"/>
      <c r="KF97" s="54"/>
      <c r="KG97" s="54"/>
      <c r="KH97" s="54"/>
      <c r="KI97" s="54"/>
      <c r="KJ97" s="54"/>
      <c r="KK97" s="54"/>
      <c r="KL97" s="54"/>
      <c r="KM97" s="54"/>
      <c r="KN97" s="54"/>
      <c r="KO97" s="54"/>
      <c r="KP97" s="54"/>
      <c r="KQ97" s="54"/>
      <c r="KR97" s="54"/>
      <c r="KS97" s="54"/>
      <c r="KT97" s="54"/>
      <c r="KU97" s="54"/>
      <c r="KV97" s="54"/>
      <c r="KW97" s="54"/>
      <c r="KX97" s="54"/>
      <c r="KY97" s="54"/>
      <c r="KZ97" s="54"/>
      <c r="LA97" s="54"/>
      <c r="LB97" s="54"/>
      <c r="LC97" s="54"/>
      <c r="LD97" s="54"/>
      <c r="LE97" s="54"/>
      <c r="LF97" s="54"/>
      <c r="LG97" s="54"/>
      <c r="LH97" s="54"/>
      <c r="LI97" s="54"/>
      <c r="LJ97" s="54"/>
      <c r="LK97" s="54"/>
      <c r="LL97" s="54"/>
      <c r="LM97" s="54"/>
      <c r="LN97" s="54"/>
      <c r="LO97" s="54"/>
      <c r="LP97" s="54"/>
      <c r="LQ97" s="54"/>
      <c r="LR97" s="54"/>
      <c r="LS97" s="54"/>
      <c r="LT97" s="54"/>
      <c r="LU97" s="54"/>
      <c r="LV97" s="54"/>
      <c r="LW97" s="54"/>
      <c r="LX97" s="54"/>
      <c r="LY97" s="54"/>
      <c r="LZ97" s="54"/>
      <c r="MA97" s="54"/>
      <c r="MB97" s="54"/>
      <c r="MC97" s="54"/>
      <c r="MD97" s="54"/>
      <c r="ME97" s="54"/>
      <c r="MF97" s="54"/>
      <c r="MG97" s="54"/>
      <c r="MH97" s="54"/>
      <c r="MI97" s="54"/>
      <c r="MJ97" s="54"/>
      <c r="MK97" s="54"/>
      <c r="ML97" s="54"/>
      <c r="MM97" s="54"/>
      <c r="MN97" s="54"/>
      <c r="MO97" s="54"/>
      <c r="MP97" s="54"/>
      <c r="MQ97" s="54"/>
      <c r="MR97" s="54"/>
      <c r="MS97" s="54"/>
      <c r="MT97" s="54"/>
      <c r="MU97" s="54"/>
      <c r="MV97" s="54"/>
      <c r="MW97" s="54"/>
      <c r="MX97" s="54"/>
      <c r="MY97" s="54"/>
      <c r="MZ97" s="54"/>
      <c r="NA97" s="54"/>
      <c r="NB97" s="54"/>
      <c r="NC97" s="54"/>
      <c r="ND97" s="54"/>
      <c r="NE97" s="54"/>
      <c r="NF97" s="54"/>
      <c r="NG97" s="54"/>
      <c r="NH97" s="54"/>
      <c r="NI97" s="54"/>
      <c r="NJ97" s="54"/>
      <c r="NK97" s="54"/>
      <c r="NL97" s="54"/>
      <c r="NM97" s="54"/>
      <c r="NN97" s="54"/>
      <c r="NO97" s="54"/>
      <c r="NP97" s="54"/>
      <c r="NQ97" s="54"/>
      <c r="NR97" s="54"/>
      <c r="NS97" s="54"/>
      <c r="NT97" s="54"/>
      <c r="NU97" s="54"/>
      <c r="NV97" s="54"/>
      <c r="NW97" s="54"/>
      <c r="NX97" s="54"/>
      <c r="NY97" s="54"/>
      <c r="NZ97" s="54"/>
      <c r="OA97" s="54"/>
      <c r="OB97" s="54"/>
      <c r="OC97" s="54"/>
      <c r="OD97" s="54"/>
      <c r="OE97" s="54"/>
      <c r="OF97" s="54"/>
      <c r="OG97" s="54"/>
      <c r="OH97" s="54"/>
      <c r="OI97" s="54"/>
    </row>
    <row r="98" spans="1:399" s="43" customFormat="1" ht="30" customHeight="1" x14ac:dyDescent="0.2">
      <c r="A98" s="13"/>
      <c r="B98" s="124" t="s">
        <v>34</v>
      </c>
      <c r="C98" s="125" t="s">
        <v>15</v>
      </c>
      <c r="D98" s="126">
        <f>E96</f>
        <v>30521</v>
      </c>
      <c r="E98" s="126">
        <f>D98</f>
        <v>30521</v>
      </c>
      <c r="F98" s="17"/>
      <c r="G98" s="5"/>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c r="EU98" s="54"/>
      <c r="EV98" s="54"/>
      <c r="EW98" s="54"/>
      <c r="EX98" s="54"/>
      <c r="EY98" s="54"/>
      <c r="EZ98" s="54"/>
      <c r="FA98" s="54"/>
      <c r="FB98" s="54"/>
      <c r="FC98" s="54"/>
      <c r="FD98" s="54"/>
      <c r="FE98" s="54"/>
      <c r="FF98" s="54"/>
      <c r="FG98" s="54"/>
      <c r="FH98" s="54"/>
      <c r="FI98" s="54"/>
      <c r="FJ98" s="54"/>
      <c r="FK98" s="54"/>
      <c r="FL98" s="54"/>
      <c r="FM98" s="54"/>
      <c r="FN98" s="54"/>
      <c r="FO98" s="54"/>
      <c r="FP98" s="54"/>
      <c r="FQ98" s="54"/>
      <c r="FR98" s="54"/>
      <c r="FS98" s="54"/>
      <c r="FT98" s="54"/>
      <c r="FU98" s="54"/>
      <c r="FV98" s="54"/>
      <c r="FW98" s="54"/>
      <c r="FX98" s="54"/>
      <c r="FY98" s="54"/>
      <c r="FZ98" s="54"/>
      <c r="GA98" s="54"/>
      <c r="GB98" s="54"/>
      <c r="GC98" s="54"/>
      <c r="GD98" s="54"/>
      <c r="GE98" s="54"/>
      <c r="GF98" s="54"/>
      <c r="GG98" s="54"/>
      <c r="GH98" s="54"/>
      <c r="GI98" s="54"/>
      <c r="GJ98" s="54"/>
      <c r="GK98" s="54"/>
      <c r="GL98" s="54"/>
      <c r="GM98" s="54"/>
      <c r="GN98" s="54"/>
      <c r="GO98" s="54"/>
      <c r="GP98" s="54"/>
      <c r="GQ98" s="54"/>
      <c r="GR98" s="54"/>
      <c r="GS98" s="54"/>
      <c r="GT98" s="54"/>
      <c r="GU98" s="54"/>
      <c r="GV98" s="54"/>
      <c r="GW98" s="54"/>
      <c r="GX98" s="54"/>
      <c r="GY98" s="54"/>
      <c r="GZ98" s="54"/>
      <c r="HA98" s="54"/>
      <c r="HB98" s="54"/>
      <c r="HC98" s="54"/>
      <c r="HD98" s="54"/>
      <c r="HE98" s="54"/>
      <c r="HF98" s="54"/>
      <c r="HG98" s="54"/>
      <c r="HH98" s="54"/>
      <c r="HI98" s="54"/>
      <c r="HJ98" s="54"/>
      <c r="HK98" s="54"/>
      <c r="HL98" s="54"/>
      <c r="HM98" s="54"/>
      <c r="HN98" s="54"/>
      <c r="HO98" s="54"/>
      <c r="HP98" s="54"/>
      <c r="HQ98" s="54"/>
      <c r="HR98" s="54"/>
      <c r="HS98" s="54"/>
      <c r="HT98" s="54"/>
      <c r="HU98" s="54"/>
      <c r="HV98" s="54"/>
      <c r="HW98" s="54"/>
      <c r="HX98" s="54"/>
      <c r="HY98" s="54"/>
      <c r="HZ98" s="54"/>
      <c r="IA98" s="54"/>
      <c r="IB98" s="54"/>
      <c r="IC98" s="54"/>
      <c r="ID98" s="54"/>
      <c r="IE98" s="54"/>
      <c r="IF98" s="54"/>
      <c r="IG98" s="54"/>
      <c r="IH98" s="54"/>
      <c r="II98" s="54"/>
      <c r="IJ98" s="54"/>
      <c r="IK98" s="54"/>
      <c r="IL98" s="54"/>
      <c r="IM98" s="54"/>
      <c r="IN98" s="54"/>
      <c r="IO98" s="54"/>
      <c r="IP98" s="54"/>
      <c r="IQ98" s="54"/>
      <c r="IR98" s="54"/>
      <c r="IS98" s="54"/>
      <c r="IT98" s="54"/>
      <c r="IU98" s="54"/>
      <c r="IV98" s="54"/>
      <c r="IW98" s="54"/>
      <c r="IX98" s="54"/>
      <c r="IY98" s="54"/>
      <c r="IZ98" s="54"/>
      <c r="JA98" s="54"/>
      <c r="JB98" s="54"/>
      <c r="JC98" s="54"/>
      <c r="JD98" s="54"/>
      <c r="JE98" s="54"/>
      <c r="JF98" s="54"/>
      <c r="JG98" s="54"/>
      <c r="JH98" s="54"/>
      <c r="JI98" s="54"/>
      <c r="JJ98" s="54"/>
      <c r="JK98" s="54"/>
      <c r="JL98" s="54"/>
      <c r="JM98" s="54"/>
      <c r="JN98" s="54"/>
      <c r="JO98" s="54"/>
      <c r="JP98" s="54"/>
      <c r="JQ98" s="54"/>
      <c r="JR98" s="54"/>
      <c r="JS98" s="54"/>
      <c r="JT98" s="54"/>
      <c r="JU98" s="54"/>
      <c r="JV98" s="54"/>
      <c r="JW98" s="54"/>
      <c r="JX98" s="54"/>
      <c r="JY98" s="54"/>
      <c r="JZ98" s="54"/>
      <c r="KA98" s="54"/>
      <c r="KB98" s="54"/>
      <c r="KC98" s="54"/>
      <c r="KD98" s="54"/>
      <c r="KE98" s="54"/>
      <c r="KF98" s="54"/>
      <c r="KG98" s="54"/>
      <c r="KH98" s="54"/>
      <c r="KI98" s="54"/>
      <c r="KJ98" s="54"/>
      <c r="KK98" s="54"/>
      <c r="KL98" s="54"/>
      <c r="KM98" s="54"/>
      <c r="KN98" s="54"/>
      <c r="KO98" s="54"/>
      <c r="KP98" s="54"/>
      <c r="KQ98" s="54"/>
      <c r="KR98" s="54"/>
      <c r="KS98" s="54"/>
      <c r="KT98" s="54"/>
      <c r="KU98" s="54"/>
      <c r="KV98" s="54"/>
      <c r="KW98" s="54"/>
      <c r="KX98" s="54"/>
      <c r="KY98" s="54"/>
      <c r="KZ98" s="54"/>
      <c r="LA98" s="54"/>
      <c r="LB98" s="54"/>
      <c r="LC98" s="54"/>
      <c r="LD98" s="54"/>
      <c r="LE98" s="54"/>
      <c r="LF98" s="54"/>
      <c r="LG98" s="54"/>
      <c r="LH98" s="54"/>
      <c r="LI98" s="54"/>
      <c r="LJ98" s="54"/>
      <c r="LK98" s="54"/>
      <c r="LL98" s="54"/>
      <c r="LM98" s="54"/>
      <c r="LN98" s="54"/>
      <c r="LO98" s="54"/>
      <c r="LP98" s="54"/>
      <c r="LQ98" s="54"/>
      <c r="LR98" s="54"/>
      <c r="LS98" s="54"/>
      <c r="LT98" s="54"/>
      <c r="LU98" s="54"/>
      <c r="LV98" s="54"/>
      <c r="LW98" s="54"/>
      <c r="LX98" s="54"/>
      <c r="LY98" s="54"/>
      <c r="LZ98" s="54"/>
      <c r="MA98" s="54"/>
      <c r="MB98" s="54"/>
      <c r="MC98" s="54"/>
      <c r="MD98" s="54"/>
      <c r="ME98" s="54"/>
      <c r="MF98" s="54"/>
      <c r="MG98" s="54"/>
      <c r="MH98" s="54"/>
      <c r="MI98" s="54"/>
      <c r="MJ98" s="54"/>
      <c r="MK98" s="54"/>
      <c r="ML98" s="54"/>
      <c r="MM98" s="54"/>
      <c r="MN98" s="54"/>
      <c r="MO98" s="54"/>
      <c r="MP98" s="54"/>
      <c r="MQ98" s="54"/>
      <c r="MR98" s="54"/>
      <c r="MS98" s="54"/>
      <c r="MT98" s="54"/>
      <c r="MU98" s="54"/>
      <c r="MV98" s="54"/>
      <c r="MW98" s="54"/>
      <c r="MX98" s="54"/>
      <c r="MY98" s="54"/>
      <c r="MZ98" s="54"/>
      <c r="NA98" s="54"/>
      <c r="NB98" s="54"/>
      <c r="NC98" s="54"/>
      <c r="ND98" s="54"/>
      <c r="NE98" s="54"/>
      <c r="NF98" s="54"/>
      <c r="NG98" s="54"/>
      <c r="NH98" s="54"/>
      <c r="NI98" s="54"/>
      <c r="NJ98" s="54"/>
      <c r="NK98" s="54"/>
      <c r="NL98" s="54"/>
      <c r="NM98" s="54"/>
      <c r="NN98" s="54"/>
      <c r="NO98" s="54"/>
      <c r="NP98" s="54"/>
      <c r="NQ98" s="54"/>
      <c r="NR98" s="54"/>
      <c r="NS98" s="54"/>
      <c r="NT98" s="54"/>
      <c r="NU98" s="54"/>
      <c r="NV98" s="54"/>
      <c r="NW98" s="54"/>
      <c r="NX98" s="54"/>
      <c r="NY98" s="54"/>
      <c r="NZ98" s="54"/>
      <c r="OA98" s="54"/>
      <c r="OB98" s="54"/>
      <c r="OC98" s="54"/>
      <c r="OD98" s="54"/>
      <c r="OE98" s="54"/>
      <c r="OF98" s="54"/>
      <c r="OG98" s="54"/>
      <c r="OH98" s="54"/>
      <c r="OI98" s="54"/>
    </row>
    <row r="99" spans="1:399" s="43" customFormat="1" ht="30" customHeight="1" x14ac:dyDescent="0.2">
      <c r="A99" s="13"/>
      <c r="B99" s="124" t="s">
        <v>35</v>
      </c>
      <c r="C99" s="125" t="s">
        <v>17</v>
      </c>
      <c r="D99" s="126">
        <f>E97</f>
        <v>30521</v>
      </c>
      <c r="E99" s="126">
        <f>D99</f>
        <v>30521</v>
      </c>
      <c r="F99" s="17"/>
      <c r="G99" s="5"/>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c r="EC99" s="54"/>
      <c r="ED99" s="54"/>
      <c r="EE99" s="54"/>
      <c r="EF99" s="54"/>
      <c r="EG99" s="54"/>
      <c r="EH99" s="54"/>
      <c r="EI99" s="54"/>
      <c r="EJ99" s="54"/>
      <c r="EK99" s="54"/>
      <c r="EL99" s="54"/>
      <c r="EM99" s="54"/>
      <c r="EN99" s="54"/>
      <c r="EO99" s="54"/>
      <c r="EP99" s="54"/>
      <c r="EQ99" s="54"/>
      <c r="ER99" s="54"/>
      <c r="ES99" s="54"/>
      <c r="ET99" s="54"/>
      <c r="EU99" s="54"/>
      <c r="EV99" s="54"/>
      <c r="EW99" s="54"/>
      <c r="EX99" s="54"/>
      <c r="EY99" s="54"/>
      <c r="EZ99" s="54"/>
      <c r="FA99" s="54"/>
      <c r="FB99" s="54"/>
      <c r="FC99" s="54"/>
      <c r="FD99" s="54"/>
      <c r="FE99" s="54"/>
      <c r="FF99" s="54"/>
      <c r="FG99" s="54"/>
      <c r="FH99" s="54"/>
      <c r="FI99" s="54"/>
      <c r="FJ99" s="54"/>
      <c r="FK99" s="54"/>
      <c r="FL99" s="54"/>
      <c r="FM99" s="54"/>
      <c r="FN99" s="54"/>
      <c r="FO99" s="54"/>
      <c r="FP99" s="54"/>
      <c r="FQ99" s="54"/>
      <c r="FR99" s="54"/>
      <c r="FS99" s="54"/>
      <c r="FT99" s="54"/>
      <c r="FU99" s="54"/>
      <c r="FV99" s="54"/>
      <c r="FW99" s="54"/>
      <c r="FX99" s="54"/>
      <c r="FY99" s="54"/>
      <c r="FZ99" s="54"/>
      <c r="GA99" s="54"/>
      <c r="GB99" s="54"/>
      <c r="GC99" s="54"/>
      <c r="GD99" s="54"/>
      <c r="GE99" s="54"/>
      <c r="GF99" s="54"/>
      <c r="GG99" s="54"/>
      <c r="GH99" s="54"/>
      <c r="GI99" s="54"/>
      <c r="GJ99" s="54"/>
      <c r="GK99" s="54"/>
      <c r="GL99" s="54"/>
      <c r="GM99" s="54"/>
      <c r="GN99" s="54"/>
      <c r="GO99" s="54"/>
      <c r="GP99" s="54"/>
      <c r="GQ99" s="54"/>
      <c r="GR99" s="54"/>
      <c r="GS99" s="54"/>
      <c r="GT99" s="54"/>
      <c r="GU99" s="54"/>
      <c r="GV99" s="54"/>
      <c r="GW99" s="54"/>
      <c r="GX99" s="54"/>
      <c r="GY99" s="54"/>
      <c r="GZ99" s="54"/>
      <c r="HA99" s="54"/>
      <c r="HB99" s="54"/>
      <c r="HC99" s="54"/>
      <c r="HD99" s="54"/>
      <c r="HE99" s="54"/>
      <c r="HF99" s="54"/>
      <c r="HG99" s="54"/>
      <c r="HH99" s="54"/>
      <c r="HI99" s="54"/>
      <c r="HJ99" s="54"/>
      <c r="HK99" s="54"/>
      <c r="HL99" s="54"/>
      <c r="HM99" s="54"/>
      <c r="HN99" s="54"/>
      <c r="HO99" s="54"/>
      <c r="HP99" s="54"/>
      <c r="HQ99" s="54"/>
      <c r="HR99" s="54"/>
      <c r="HS99" s="54"/>
      <c r="HT99" s="54"/>
      <c r="HU99" s="54"/>
      <c r="HV99" s="54"/>
      <c r="HW99" s="54"/>
      <c r="HX99" s="54"/>
      <c r="HY99" s="54"/>
      <c r="HZ99" s="54"/>
      <c r="IA99" s="54"/>
      <c r="IB99" s="54"/>
      <c r="IC99" s="54"/>
      <c r="ID99" s="54"/>
      <c r="IE99" s="54"/>
      <c r="IF99" s="54"/>
      <c r="IG99" s="54"/>
      <c r="IH99" s="54"/>
      <c r="II99" s="54"/>
      <c r="IJ99" s="54"/>
      <c r="IK99" s="54"/>
      <c r="IL99" s="54"/>
      <c r="IM99" s="54"/>
      <c r="IN99" s="54"/>
      <c r="IO99" s="54"/>
      <c r="IP99" s="54"/>
      <c r="IQ99" s="54"/>
      <c r="IR99" s="54"/>
      <c r="IS99" s="54"/>
      <c r="IT99" s="54"/>
      <c r="IU99" s="54"/>
      <c r="IV99" s="54"/>
      <c r="IW99" s="54"/>
      <c r="IX99" s="54"/>
      <c r="IY99" s="54"/>
      <c r="IZ99" s="54"/>
      <c r="JA99" s="54"/>
      <c r="JB99" s="54"/>
      <c r="JC99" s="54"/>
      <c r="JD99" s="54"/>
      <c r="JE99" s="54"/>
      <c r="JF99" s="54"/>
      <c r="JG99" s="54"/>
      <c r="JH99" s="54"/>
      <c r="JI99" s="54"/>
      <c r="JJ99" s="54"/>
      <c r="JK99" s="54"/>
      <c r="JL99" s="54"/>
      <c r="JM99" s="54"/>
      <c r="JN99" s="54"/>
      <c r="JO99" s="54"/>
      <c r="JP99" s="54"/>
      <c r="JQ99" s="54"/>
      <c r="JR99" s="54"/>
      <c r="JS99" s="54"/>
      <c r="JT99" s="54"/>
      <c r="JU99" s="54"/>
      <c r="JV99" s="54"/>
      <c r="JW99" s="54"/>
      <c r="JX99" s="54"/>
      <c r="JY99" s="54"/>
      <c r="JZ99" s="54"/>
      <c r="KA99" s="54"/>
      <c r="KB99" s="54"/>
      <c r="KC99" s="54"/>
      <c r="KD99" s="54"/>
      <c r="KE99" s="54"/>
      <c r="KF99" s="54"/>
      <c r="KG99" s="54"/>
      <c r="KH99" s="54"/>
      <c r="KI99" s="54"/>
      <c r="KJ99" s="54"/>
      <c r="KK99" s="54"/>
      <c r="KL99" s="54"/>
      <c r="KM99" s="54"/>
      <c r="KN99" s="54"/>
      <c r="KO99" s="54"/>
      <c r="KP99" s="54"/>
      <c r="KQ99" s="54"/>
      <c r="KR99" s="54"/>
      <c r="KS99" s="54"/>
      <c r="KT99" s="54"/>
      <c r="KU99" s="54"/>
      <c r="KV99" s="54"/>
      <c r="KW99" s="54"/>
      <c r="KX99" s="54"/>
      <c r="KY99" s="54"/>
      <c r="KZ99" s="54"/>
      <c r="LA99" s="54"/>
      <c r="LB99" s="54"/>
      <c r="LC99" s="54"/>
      <c r="LD99" s="54"/>
      <c r="LE99" s="54"/>
      <c r="LF99" s="54"/>
      <c r="LG99" s="54"/>
      <c r="LH99" s="54"/>
      <c r="LI99" s="54"/>
      <c r="LJ99" s="54"/>
      <c r="LK99" s="54"/>
      <c r="LL99" s="54"/>
      <c r="LM99" s="54"/>
      <c r="LN99" s="54"/>
      <c r="LO99" s="54"/>
      <c r="LP99" s="54"/>
      <c r="LQ99" s="54"/>
      <c r="LR99" s="54"/>
      <c r="LS99" s="54"/>
      <c r="LT99" s="54"/>
      <c r="LU99" s="54"/>
      <c r="LV99" s="54"/>
      <c r="LW99" s="54"/>
      <c r="LX99" s="54"/>
      <c r="LY99" s="54"/>
      <c r="LZ99" s="54"/>
      <c r="MA99" s="54"/>
      <c r="MB99" s="54"/>
      <c r="MC99" s="54"/>
      <c r="MD99" s="54"/>
      <c r="ME99" s="54"/>
      <c r="MF99" s="54"/>
      <c r="MG99" s="54"/>
      <c r="MH99" s="54"/>
      <c r="MI99" s="54"/>
      <c r="MJ99" s="54"/>
      <c r="MK99" s="54"/>
      <c r="ML99" s="54"/>
      <c r="MM99" s="54"/>
      <c r="MN99" s="54"/>
      <c r="MO99" s="54"/>
      <c r="MP99" s="54"/>
      <c r="MQ99" s="54"/>
      <c r="MR99" s="54"/>
      <c r="MS99" s="54"/>
      <c r="MT99" s="54"/>
      <c r="MU99" s="54"/>
      <c r="MV99" s="54"/>
      <c r="MW99" s="54"/>
      <c r="MX99" s="54"/>
      <c r="MY99" s="54"/>
      <c r="MZ99" s="54"/>
      <c r="NA99" s="54"/>
      <c r="NB99" s="54"/>
      <c r="NC99" s="54"/>
      <c r="ND99" s="54"/>
      <c r="NE99" s="54"/>
      <c r="NF99" s="54"/>
      <c r="NG99" s="54"/>
      <c r="NH99" s="54"/>
      <c r="NI99" s="54"/>
      <c r="NJ99" s="54"/>
      <c r="NK99" s="54"/>
      <c r="NL99" s="54"/>
      <c r="NM99" s="54"/>
      <c r="NN99" s="54"/>
      <c r="NO99" s="54"/>
      <c r="NP99" s="54"/>
      <c r="NQ99" s="54"/>
      <c r="NR99" s="54"/>
      <c r="NS99" s="54"/>
      <c r="NT99" s="54"/>
      <c r="NU99" s="54"/>
      <c r="NV99" s="54"/>
      <c r="NW99" s="54"/>
      <c r="NX99" s="54"/>
      <c r="NY99" s="54"/>
      <c r="NZ99" s="54"/>
      <c r="OA99" s="54"/>
      <c r="OB99" s="54"/>
      <c r="OC99" s="54"/>
      <c r="OD99" s="54"/>
      <c r="OE99" s="54"/>
      <c r="OF99" s="54"/>
      <c r="OG99" s="54"/>
      <c r="OH99" s="54"/>
      <c r="OI99" s="54"/>
    </row>
    <row r="100" spans="1:399" s="43" customFormat="1" ht="30" customHeight="1" x14ac:dyDescent="0.2">
      <c r="A100" s="13"/>
      <c r="B100" s="124" t="s">
        <v>36</v>
      </c>
      <c r="C100" s="125" t="s">
        <v>12</v>
      </c>
      <c r="D100" s="126">
        <f>E100-2</f>
        <v>30519</v>
      </c>
      <c r="E100" s="126">
        <f>E99</f>
        <v>30521</v>
      </c>
      <c r="F100" s="17"/>
      <c r="G100" s="5"/>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54"/>
      <c r="EQ100" s="54"/>
      <c r="ER100" s="54"/>
      <c r="ES100" s="54"/>
      <c r="ET100" s="54"/>
      <c r="EU100" s="54"/>
      <c r="EV100" s="54"/>
      <c r="EW100" s="54"/>
      <c r="EX100" s="54"/>
      <c r="EY100" s="54"/>
      <c r="EZ100" s="54"/>
      <c r="FA100" s="54"/>
      <c r="FB100" s="54"/>
      <c r="FC100" s="54"/>
      <c r="FD100" s="54"/>
      <c r="FE100" s="54"/>
      <c r="FF100" s="54"/>
      <c r="FG100" s="54"/>
      <c r="FH100" s="54"/>
      <c r="FI100" s="54"/>
      <c r="FJ100" s="54"/>
      <c r="FK100" s="54"/>
      <c r="FL100" s="54"/>
      <c r="FM100" s="54"/>
      <c r="FN100" s="54"/>
      <c r="FO100" s="54"/>
      <c r="FP100" s="54"/>
      <c r="FQ100" s="54"/>
      <c r="FR100" s="54"/>
      <c r="FS100" s="54"/>
      <c r="FT100" s="54"/>
      <c r="FU100" s="54"/>
      <c r="FV100" s="54"/>
      <c r="FW100" s="54"/>
      <c r="FX100" s="54"/>
      <c r="FY100" s="54"/>
      <c r="FZ100" s="54"/>
      <c r="GA100" s="54"/>
      <c r="GB100" s="54"/>
      <c r="GC100" s="54"/>
      <c r="GD100" s="54"/>
      <c r="GE100" s="54"/>
      <c r="GF100" s="54"/>
      <c r="GG100" s="54"/>
      <c r="GH100" s="54"/>
      <c r="GI100" s="54"/>
      <c r="GJ100" s="54"/>
      <c r="GK100" s="54"/>
      <c r="GL100" s="54"/>
      <c r="GM100" s="54"/>
      <c r="GN100" s="54"/>
      <c r="GO100" s="54"/>
      <c r="GP100" s="54"/>
      <c r="GQ100" s="54"/>
      <c r="GR100" s="54"/>
      <c r="GS100" s="54"/>
      <c r="GT100" s="54"/>
      <c r="GU100" s="54"/>
      <c r="GV100" s="54"/>
      <c r="GW100" s="54"/>
      <c r="GX100" s="54"/>
      <c r="GY100" s="54"/>
      <c r="GZ100" s="54"/>
      <c r="HA100" s="54"/>
      <c r="HB100" s="54"/>
      <c r="HC100" s="54"/>
      <c r="HD100" s="54"/>
      <c r="HE100" s="54"/>
      <c r="HF100" s="54"/>
      <c r="HG100" s="54"/>
      <c r="HH100" s="54"/>
      <c r="HI100" s="54"/>
      <c r="HJ100" s="54"/>
      <c r="HK100" s="54"/>
      <c r="HL100" s="54"/>
      <c r="HM100" s="54"/>
      <c r="HN100" s="54"/>
      <c r="HO100" s="54"/>
      <c r="HP100" s="54"/>
      <c r="HQ100" s="54"/>
      <c r="HR100" s="54"/>
      <c r="HS100" s="54"/>
      <c r="HT100" s="54"/>
      <c r="HU100" s="54"/>
      <c r="HV100" s="54"/>
      <c r="HW100" s="54"/>
      <c r="HX100" s="54"/>
      <c r="HY100" s="54"/>
      <c r="HZ100" s="54"/>
      <c r="IA100" s="54"/>
      <c r="IB100" s="54"/>
      <c r="IC100" s="54"/>
      <c r="ID100" s="54"/>
      <c r="IE100" s="54"/>
      <c r="IF100" s="54"/>
      <c r="IG100" s="54"/>
      <c r="IH100" s="54"/>
      <c r="II100" s="54"/>
      <c r="IJ100" s="54"/>
      <c r="IK100" s="54"/>
      <c r="IL100" s="54"/>
      <c r="IM100" s="54"/>
      <c r="IN100" s="54"/>
      <c r="IO100" s="54"/>
      <c r="IP100" s="54"/>
      <c r="IQ100" s="54"/>
      <c r="IR100" s="54"/>
      <c r="IS100" s="54"/>
      <c r="IT100" s="54"/>
      <c r="IU100" s="54"/>
      <c r="IV100" s="54"/>
      <c r="IW100" s="54"/>
      <c r="IX100" s="54"/>
      <c r="IY100" s="54"/>
      <c r="IZ100" s="54"/>
      <c r="JA100" s="54"/>
      <c r="JB100" s="54"/>
      <c r="JC100" s="54"/>
      <c r="JD100" s="54"/>
      <c r="JE100" s="54"/>
      <c r="JF100" s="54"/>
      <c r="JG100" s="54"/>
      <c r="JH100" s="54"/>
      <c r="JI100" s="54"/>
      <c r="JJ100" s="54"/>
      <c r="JK100" s="54"/>
      <c r="JL100" s="54"/>
      <c r="JM100" s="54"/>
      <c r="JN100" s="54"/>
      <c r="JO100" s="54"/>
      <c r="JP100" s="54"/>
      <c r="JQ100" s="54"/>
      <c r="JR100" s="54"/>
      <c r="JS100" s="54"/>
      <c r="JT100" s="54"/>
      <c r="JU100" s="54"/>
      <c r="JV100" s="54"/>
      <c r="JW100" s="54"/>
      <c r="JX100" s="54"/>
      <c r="JY100" s="54"/>
      <c r="JZ100" s="54"/>
      <c r="KA100" s="54"/>
      <c r="KB100" s="54"/>
      <c r="KC100" s="54"/>
      <c r="KD100" s="54"/>
      <c r="KE100" s="54"/>
      <c r="KF100" s="54"/>
      <c r="KG100" s="54"/>
      <c r="KH100" s="54"/>
      <c r="KI100" s="54"/>
      <c r="KJ100" s="54"/>
      <c r="KK100" s="54"/>
      <c r="KL100" s="54"/>
      <c r="KM100" s="54"/>
      <c r="KN100" s="54"/>
      <c r="KO100" s="54"/>
      <c r="KP100" s="54"/>
      <c r="KQ100" s="54"/>
      <c r="KR100" s="54"/>
      <c r="KS100" s="54"/>
      <c r="KT100" s="54"/>
      <c r="KU100" s="54"/>
      <c r="KV100" s="54"/>
      <c r="KW100" s="54"/>
      <c r="KX100" s="54"/>
      <c r="KY100" s="54"/>
      <c r="KZ100" s="54"/>
      <c r="LA100" s="54"/>
      <c r="LB100" s="54"/>
      <c r="LC100" s="54"/>
      <c r="LD100" s="54"/>
      <c r="LE100" s="54"/>
      <c r="LF100" s="54"/>
      <c r="LG100" s="54"/>
      <c r="LH100" s="54"/>
      <c r="LI100" s="54"/>
      <c r="LJ100" s="54"/>
      <c r="LK100" s="54"/>
      <c r="LL100" s="54"/>
      <c r="LM100" s="54"/>
      <c r="LN100" s="54"/>
      <c r="LO100" s="54"/>
      <c r="LP100" s="54"/>
      <c r="LQ100" s="54"/>
      <c r="LR100" s="54"/>
      <c r="LS100" s="54"/>
      <c r="LT100" s="54"/>
      <c r="LU100" s="54"/>
      <c r="LV100" s="54"/>
      <c r="LW100" s="54"/>
      <c r="LX100" s="54"/>
      <c r="LY100" s="54"/>
      <c r="LZ100" s="54"/>
      <c r="MA100" s="54"/>
      <c r="MB100" s="54"/>
      <c r="MC100" s="54"/>
      <c r="MD100" s="54"/>
      <c r="ME100" s="54"/>
      <c r="MF100" s="54"/>
      <c r="MG100" s="54"/>
      <c r="MH100" s="54"/>
      <c r="MI100" s="54"/>
      <c r="MJ100" s="54"/>
      <c r="MK100" s="54"/>
      <c r="ML100" s="54"/>
      <c r="MM100" s="54"/>
      <c r="MN100" s="54"/>
      <c r="MO100" s="54"/>
      <c r="MP100" s="54"/>
      <c r="MQ100" s="54"/>
      <c r="MR100" s="54"/>
      <c r="MS100" s="54"/>
      <c r="MT100" s="54"/>
      <c r="MU100" s="54"/>
      <c r="MV100" s="54"/>
      <c r="MW100" s="54"/>
      <c r="MX100" s="54"/>
      <c r="MY100" s="54"/>
      <c r="MZ100" s="54"/>
      <c r="NA100" s="54"/>
      <c r="NB100" s="54"/>
      <c r="NC100" s="54"/>
      <c r="ND100" s="54"/>
      <c r="NE100" s="54"/>
      <c r="NF100" s="54"/>
      <c r="NG100" s="54"/>
      <c r="NH100" s="54"/>
      <c r="NI100" s="54"/>
      <c r="NJ100" s="54"/>
      <c r="NK100" s="54"/>
      <c r="NL100" s="54"/>
      <c r="NM100" s="54"/>
      <c r="NN100" s="54"/>
      <c r="NO100" s="54"/>
      <c r="NP100" s="54"/>
      <c r="NQ100" s="54"/>
      <c r="NR100" s="54"/>
      <c r="NS100" s="54"/>
      <c r="NT100" s="54"/>
      <c r="NU100" s="54"/>
      <c r="NV100" s="54"/>
      <c r="NW100" s="54"/>
      <c r="NX100" s="54"/>
      <c r="NY100" s="54"/>
      <c r="NZ100" s="54"/>
      <c r="OA100" s="54"/>
      <c r="OB100" s="54"/>
      <c r="OC100" s="54"/>
      <c r="OD100" s="54"/>
      <c r="OE100" s="54"/>
      <c r="OF100" s="54"/>
      <c r="OG100" s="54"/>
      <c r="OH100" s="54"/>
      <c r="OI100" s="54"/>
    </row>
    <row r="101" spans="1:399" s="43" customFormat="1" ht="30" customHeight="1" x14ac:dyDescent="0.2">
      <c r="A101" s="13"/>
      <c r="B101" s="124" t="s">
        <v>37</v>
      </c>
      <c r="C101" s="125" t="s">
        <v>12</v>
      </c>
      <c r="D101" s="126">
        <f>E101-2</f>
        <v>30519</v>
      </c>
      <c r="E101" s="126">
        <f>E100</f>
        <v>30521</v>
      </c>
      <c r="F101" s="17"/>
      <c r="G101" s="5"/>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54"/>
      <c r="EQ101" s="54"/>
      <c r="ER101" s="54"/>
      <c r="ES101" s="54"/>
      <c r="ET101" s="54"/>
      <c r="EU101" s="54"/>
      <c r="EV101" s="54"/>
      <c r="EW101" s="54"/>
      <c r="EX101" s="54"/>
      <c r="EY101" s="54"/>
      <c r="EZ101" s="54"/>
      <c r="FA101" s="54"/>
      <c r="FB101" s="54"/>
      <c r="FC101" s="54"/>
      <c r="FD101" s="54"/>
      <c r="FE101" s="54"/>
      <c r="FF101" s="54"/>
      <c r="FG101" s="54"/>
      <c r="FH101" s="54"/>
      <c r="FI101" s="54"/>
      <c r="FJ101" s="54"/>
      <c r="FK101" s="54"/>
      <c r="FL101" s="54"/>
      <c r="FM101" s="54"/>
      <c r="FN101" s="54"/>
      <c r="FO101" s="54"/>
      <c r="FP101" s="54"/>
      <c r="FQ101" s="54"/>
      <c r="FR101" s="54"/>
      <c r="FS101" s="54"/>
      <c r="FT101" s="54"/>
      <c r="FU101" s="54"/>
      <c r="FV101" s="54"/>
      <c r="FW101" s="54"/>
      <c r="FX101" s="54"/>
      <c r="FY101" s="54"/>
      <c r="FZ101" s="54"/>
      <c r="GA101" s="54"/>
      <c r="GB101" s="54"/>
      <c r="GC101" s="54"/>
      <c r="GD101" s="54"/>
      <c r="GE101" s="54"/>
      <c r="GF101" s="54"/>
      <c r="GG101" s="54"/>
      <c r="GH101" s="54"/>
      <c r="GI101" s="54"/>
      <c r="GJ101" s="54"/>
      <c r="GK101" s="54"/>
      <c r="GL101" s="54"/>
      <c r="GM101" s="54"/>
      <c r="GN101" s="54"/>
      <c r="GO101" s="54"/>
      <c r="GP101" s="54"/>
      <c r="GQ101" s="54"/>
      <c r="GR101" s="54"/>
      <c r="GS101" s="54"/>
      <c r="GT101" s="54"/>
      <c r="GU101" s="54"/>
      <c r="GV101" s="54"/>
      <c r="GW101" s="54"/>
      <c r="GX101" s="54"/>
      <c r="GY101" s="54"/>
      <c r="GZ101" s="54"/>
      <c r="HA101" s="54"/>
      <c r="HB101" s="54"/>
      <c r="HC101" s="54"/>
      <c r="HD101" s="54"/>
      <c r="HE101" s="54"/>
      <c r="HF101" s="54"/>
      <c r="HG101" s="54"/>
      <c r="HH101" s="54"/>
      <c r="HI101" s="54"/>
      <c r="HJ101" s="54"/>
      <c r="HK101" s="54"/>
      <c r="HL101" s="54"/>
      <c r="HM101" s="54"/>
      <c r="HN101" s="54"/>
      <c r="HO101" s="54"/>
      <c r="HP101" s="54"/>
      <c r="HQ101" s="54"/>
      <c r="HR101" s="54"/>
      <c r="HS101" s="54"/>
      <c r="HT101" s="54"/>
      <c r="HU101" s="54"/>
      <c r="HV101" s="54"/>
      <c r="HW101" s="54"/>
      <c r="HX101" s="54"/>
      <c r="HY101" s="54"/>
      <c r="HZ101" s="54"/>
      <c r="IA101" s="54"/>
      <c r="IB101" s="54"/>
      <c r="IC101" s="54"/>
      <c r="ID101" s="54"/>
      <c r="IE101" s="54"/>
      <c r="IF101" s="54"/>
      <c r="IG101" s="54"/>
      <c r="IH101" s="54"/>
      <c r="II101" s="54"/>
      <c r="IJ101" s="54"/>
      <c r="IK101" s="54"/>
      <c r="IL101" s="54"/>
      <c r="IM101" s="54"/>
      <c r="IN101" s="54"/>
      <c r="IO101" s="54"/>
      <c r="IP101" s="54"/>
      <c r="IQ101" s="54"/>
      <c r="IR101" s="54"/>
      <c r="IS101" s="54"/>
      <c r="IT101" s="54"/>
      <c r="IU101" s="54"/>
      <c r="IV101" s="54"/>
      <c r="IW101" s="54"/>
      <c r="IX101" s="54"/>
      <c r="IY101" s="54"/>
      <c r="IZ101" s="54"/>
      <c r="JA101" s="54"/>
      <c r="JB101" s="54"/>
      <c r="JC101" s="54"/>
      <c r="JD101" s="54"/>
      <c r="JE101" s="54"/>
      <c r="JF101" s="54"/>
      <c r="JG101" s="54"/>
      <c r="JH101" s="54"/>
      <c r="JI101" s="54"/>
      <c r="JJ101" s="54"/>
      <c r="JK101" s="54"/>
      <c r="JL101" s="54"/>
      <c r="JM101" s="54"/>
      <c r="JN101" s="54"/>
      <c r="JO101" s="54"/>
      <c r="JP101" s="54"/>
      <c r="JQ101" s="54"/>
      <c r="JR101" s="54"/>
      <c r="JS101" s="54"/>
      <c r="JT101" s="54"/>
      <c r="JU101" s="54"/>
      <c r="JV101" s="54"/>
      <c r="JW101" s="54"/>
      <c r="JX101" s="54"/>
      <c r="JY101" s="54"/>
      <c r="JZ101" s="54"/>
      <c r="KA101" s="54"/>
      <c r="KB101" s="54"/>
      <c r="KC101" s="54"/>
      <c r="KD101" s="54"/>
      <c r="KE101" s="54"/>
      <c r="KF101" s="54"/>
      <c r="KG101" s="54"/>
      <c r="KH101" s="54"/>
      <c r="KI101" s="54"/>
      <c r="KJ101" s="54"/>
      <c r="KK101" s="54"/>
      <c r="KL101" s="54"/>
      <c r="KM101" s="54"/>
      <c r="KN101" s="54"/>
      <c r="KO101" s="54"/>
      <c r="KP101" s="54"/>
      <c r="KQ101" s="54"/>
      <c r="KR101" s="54"/>
      <c r="KS101" s="54"/>
      <c r="KT101" s="54"/>
      <c r="KU101" s="54"/>
      <c r="KV101" s="54"/>
      <c r="KW101" s="54"/>
      <c r="KX101" s="54"/>
      <c r="KY101" s="54"/>
      <c r="KZ101" s="54"/>
      <c r="LA101" s="54"/>
      <c r="LB101" s="54"/>
      <c r="LC101" s="54"/>
      <c r="LD101" s="54"/>
      <c r="LE101" s="54"/>
      <c r="LF101" s="54"/>
      <c r="LG101" s="54"/>
      <c r="LH101" s="54"/>
      <c r="LI101" s="54"/>
      <c r="LJ101" s="54"/>
      <c r="LK101" s="54"/>
      <c r="LL101" s="54"/>
      <c r="LM101" s="54"/>
      <c r="LN101" s="54"/>
      <c r="LO101" s="54"/>
      <c r="LP101" s="54"/>
      <c r="LQ101" s="54"/>
      <c r="LR101" s="54"/>
      <c r="LS101" s="54"/>
      <c r="LT101" s="54"/>
      <c r="LU101" s="54"/>
      <c r="LV101" s="54"/>
      <c r="LW101" s="54"/>
      <c r="LX101" s="54"/>
      <c r="LY101" s="54"/>
      <c r="LZ101" s="54"/>
      <c r="MA101" s="54"/>
      <c r="MB101" s="54"/>
      <c r="MC101" s="54"/>
      <c r="MD101" s="54"/>
      <c r="ME101" s="54"/>
      <c r="MF101" s="54"/>
      <c r="MG101" s="54"/>
      <c r="MH101" s="54"/>
      <c r="MI101" s="54"/>
      <c r="MJ101" s="54"/>
      <c r="MK101" s="54"/>
      <c r="ML101" s="54"/>
      <c r="MM101" s="54"/>
      <c r="MN101" s="54"/>
      <c r="MO101" s="54"/>
      <c r="MP101" s="54"/>
      <c r="MQ101" s="54"/>
      <c r="MR101" s="54"/>
      <c r="MS101" s="54"/>
      <c r="MT101" s="54"/>
      <c r="MU101" s="54"/>
      <c r="MV101" s="54"/>
      <c r="MW101" s="54"/>
      <c r="MX101" s="54"/>
      <c r="MY101" s="54"/>
      <c r="MZ101" s="54"/>
      <c r="NA101" s="54"/>
      <c r="NB101" s="54"/>
      <c r="NC101" s="54"/>
      <c r="ND101" s="54"/>
      <c r="NE101" s="54"/>
      <c r="NF101" s="54"/>
      <c r="NG101" s="54"/>
      <c r="NH101" s="54"/>
      <c r="NI101" s="54"/>
      <c r="NJ101" s="54"/>
      <c r="NK101" s="54"/>
      <c r="NL101" s="54"/>
      <c r="NM101" s="54"/>
      <c r="NN101" s="54"/>
      <c r="NO101" s="54"/>
      <c r="NP101" s="54"/>
      <c r="NQ101" s="54"/>
      <c r="NR101" s="54"/>
      <c r="NS101" s="54"/>
      <c r="NT101" s="54"/>
      <c r="NU101" s="54"/>
      <c r="NV101" s="54"/>
      <c r="NW101" s="54"/>
      <c r="NX101" s="54"/>
      <c r="NY101" s="54"/>
      <c r="NZ101" s="54"/>
      <c r="OA101" s="54"/>
      <c r="OB101" s="54"/>
      <c r="OC101" s="54"/>
      <c r="OD101" s="54"/>
      <c r="OE101" s="54"/>
      <c r="OF101" s="54"/>
      <c r="OG101" s="54"/>
      <c r="OH101" s="54"/>
      <c r="OI101" s="54"/>
    </row>
    <row r="102" spans="1:399" s="43" customFormat="1" ht="30" customHeight="1" x14ac:dyDescent="0.2">
      <c r="A102" s="13"/>
      <c r="B102" s="124" t="s">
        <v>38</v>
      </c>
      <c r="C102" s="125" t="s">
        <v>39</v>
      </c>
      <c r="D102" s="126">
        <f>E102</f>
        <v>30518</v>
      </c>
      <c r="E102" s="126">
        <f>D100-1</f>
        <v>30518</v>
      </c>
      <c r="F102" s="17"/>
      <c r="G102" s="5"/>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c r="EC102" s="54"/>
      <c r="ED102" s="54"/>
      <c r="EE102" s="54"/>
      <c r="EF102" s="54"/>
      <c r="EG102" s="54"/>
      <c r="EH102" s="54"/>
      <c r="EI102" s="54"/>
      <c r="EJ102" s="54"/>
      <c r="EK102" s="54"/>
      <c r="EL102" s="54"/>
      <c r="EM102" s="54"/>
      <c r="EN102" s="54"/>
      <c r="EO102" s="54"/>
      <c r="EP102" s="54"/>
      <c r="EQ102" s="54"/>
      <c r="ER102" s="54"/>
      <c r="ES102" s="54"/>
      <c r="ET102" s="54"/>
      <c r="EU102" s="54"/>
      <c r="EV102" s="54"/>
      <c r="EW102" s="54"/>
      <c r="EX102" s="54"/>
      <c r="EY102" s="54"/>
      <c r="EZ102" s="54"/>
      <c r="FA102" s="54"/>
      <c r="FB102" s="54"/>
      <c r="FC102" s="54"/>
      <c r="FD102" s="54"/>
      <c r="FE102" s="54"/>
      <c r="FF102" s="54"/>
      <c r="FG102" s="54"/>
      <c r="FH102" s="54"/>
      <c r="FI102" s="54"/>
      <c r="FJ102" s="54"/>
      <c r="FK102" s="54"/>
      <c r="FL102" s="54"/>
      <c r="FM102" s="54"/>
      <c r="FN102" s="54"/>
      <c r="FO102" s="54"/>
      <c r="FP102" s="54"/>
      <c r="FQ102" s="54"/>
      <c r="FR102" s="54"/>
      <c r="FS102" s="54"/>
      <c r="FT102" s="54"/>
      <c r="FU102" s="54"/>
      <c r="FV102" s="54"/>
      <c r="FW102" s="54"/>
      <c r="FX102" s="54"/>
      <c r="FY102" s="54"/>
      <c r="FZ102" s="54"/>
      <c r="GA102" s="54"/>
      <c r="GB102" s="54"/>
      <c r="GC102" s="54"/>
      <c r="GD102" s="54"/>
      <c r="GE102" s="54"/>
      <c r="GF102" s="54"/>
      <c r="GG102" s="54"/>
      <c r="GH102" s="54"/>
      <c r="GI102" s="54"/>
      <c r="GJ102" s="54"/>
      <c r="GK102" s="54"/>
      <c r="GL102" s="54"/>
      <c r="GM102" s="54"/>
      <c r="GN102" s="54"/>
      <c r="GO102" s="54"/>
      <c r="GP102" s="54"/>
      <c r="GQ102" s="54"/>
      <c r="GR102" s="54"/>
      <c r="GS102" s="54"/>
      <c r="GT102" s="54"/>
      <c r="GU102" s="54"/>
      <c r="GV102" s="54"/>
      <c r="GW102" s="54"/>
      <c r="GX102" s="54"/>
      <c r="GY102" s="54"/>
      <c r="GZ102" s="54"/>
      <c r="HA102" s="54"/>
      <c r="HB102" s="54"/>
      <c r="HC102" s="54"/>
      <c r="HD102" s="54"/>
      <c r="HE102" s="54"/>
      <c r="HF102" s="54"/>
      <c r="HG102" s="54"/>
      <c r="HH102" s="54"/>
      <c r="HI102" s="54"/>
      <c r="HJ102" s="54"/>
      <c r="HK102" s="54"/>
      <c r="HL102" s="54"/>
      <c r="HM102" s="54"/>
      <c r="HN102" s="54"/>
      <c r="HO102" s="54"/>
      <c r="HP102" s="54"/>
      <c r="HQ102" s="54"/>
      <c r="HR102" s="54"/>
      <c r="HS102" s="54"/>
      <c r="HT102" s="54"/>
      <c r="HU102" s="54"/>
      <c r="HV102" s="54"/>
      <c r="HW102" s="54"/>
      <c r="HX102" s="54"/>
      <c r="HY102" s="54"/>
      <c r="HZ102" s="54"/>
      <c r="IA102" s="54"/>
      <c r="IB102" s="54"/>
      <c r="IC102" s="54"/>
      <c r="ID102" s="54"/>
      <c r="IE102" s="54"/>
      <c r="IF102" s="54"/>
      <c r="IG102" s="54"/>
      <c r="IH102" s="54"/>
      <c r="II102" s="54"/>
      <c r="IJ102" s="54"/>
      <c r="IK102" s="54"/>
      <c r="IL102" s="54"/>
      <c r="IM102" s="54"/>
      <c r="IN102" s="54"/>
      <c r="IO102" s="54"/>
      <c r="IP102" s="54"/>
      <c r="IQ102" s="54"/>
      <c r="IR102" s="54"/>
      <c r="IS102" s="54"/>
      <c r="IT102" s="54"/>
      <c r="IU102" s="54"/>
      <c r="IV102" s="54"/>
      <c r="IW102" s="54"/>
      <c r="IX102" s="54"/>
      <c r="IY102" s="54"/>
      <c r="IZ102" s="54"/>
      <c r="JA102" s="54"/>
      <c r="JB102" s="54"/>
      <c r="JC102" s="54"/>
      <c r="JD102" s="54"/>
      <c r="JE102" s="54"/>
      <c r="JF102" s="54"/>
      <c r="JG102" s="54"/>
      <c r="JH102" s="54"/>
      <c r="JI102" s="54"/>
      <c r="JJ102" s="54"/>
      <c r="JK102" s="54"/>
      <c r="JL102" s="54"/>
      <c r="JM102" s="54"/>
      <c r="JN102" s="54"/>
      <c r="JO102" s="54"/>
      <c r="JP102" s="54"/>
      <c r="JQ102" s="54"/>
      <c r="JR102" s="54"/>
      <c r="JS102" s="54"/>
      <c r="JT102" s="54"/>
      <c r="JU102" s="54"/>
      <c r="JV102" s="54"/>
      <c r="JW102" s="54"/>
      <c r="JX102" s="54"/>
      <c r="JY102" s="54"/>
      <c r="JZ102" s="54"/>
      <c r="KA102" s="54"/>
      <c r="KB102" s="54"/>
      <c r="KC102" s="54"/>
      <c r="KD102" s="54"/>
      <c r="KE102" s="54"/>
      <c r="KF102" s="54"/>
      <c r="KG102" s="54"/>
      <c r="KH102" s="54"/>
      <c r="KI102" s="54"/>
      <c r="KJ102" s="54"/>
      <c r="KK102" s="54"/>
      <c r="KL102" s="54"/>
      <c r="KM102" s="54"/>
      <c r="KN102" s="54"/>
      <c r="KO102" s="54"/>
      <c r="KP102" s="54"/>
      <c r="KQ102" s="54"/>
      <c r="KR102" s="54"/>
      <c r="KS102" s="54"/>
      <c r="KT102" s="54"/>
      <c r="KU102" s="54"/>
      <c r="KV102" s="54"/>
      <c r="KW102" s="54"/>
      <c r="KX102" s="54"/>
      <c r="KY102" s="54"/>
      <c r="KZ102" s="54"/>
      <c r="LA102" s="54"/>
      <c r="LB102" s="54"/>
      <c r="LC102" s="54"/>
      <c r="LD102" s="54"/>
      <c r="LE102" s="54"/>
      <c r="LF102" s="54"/>
      <c r="LG102" s="54"/>
      <c r="LH102" s="54"/>
      <c r="LI102" s="54"/>
      <c r="LJ102" s="54"/>
      <c r="LK102" s="54"/>
      <c r="LL102" s="54"/>
      <c r="LM102" s="54"/>
      <c r="LN102" s="54"/>
      <c r="LO102" s="54"/>
      <c r="LP102" s="54"/>
      <c r="LQ102" s="54"/>
      <c r="LR102" s="54"/>
      <c r="LS102" s="54"/>
      <c r="LT102" s="54"/>
      <c r="LU102" s="54"/>
      <c r="LV102" s="54"/>
      <c r="LW102" s="54"/>
      <c r="LX102" s="54"/>
      <c r="LY102" s="54"/>
      <c r="LZ102" s="54"/>
      <c r="MA102" s="54"/>
      <c r="MB102" s="54"/>
      <c r="MC102" s="54"/>
      <c r="MD102" s="54"/>
      <c r="ME102" s="54"/>
      <c r="MF102" s="54"/>
      <c r="MG102" s="54"/>
      <c r="MH102" s="54"/>
      <c r="MI102" s="54"/>
      <c r="MJ102" s="54"/>
      <c r="MK102" s="54"/>
      <c r="ML102" s="54"/>
      <c r="MM102" s="54"/>
      <c r="MN102" s="54"/>
      <c r="MO102" s="54"/>
      <c r="MP102" s="54"/>
      <c r="MQ102" s="54"/>
      <c r="MR102" s="54"/>
      <c r="MS102" s="54"/>
      <c r="MT102" s="54"/>
      <c r="MU102" s="54"/>
      <c r="MV102" s="54"/>
      <c r="MW102" s="54"/>
      <c r="MX102" s="54"/>
      <c r="MY102" s="54"/>
      <c r="MZ102" s="54"/>
      <c r="NA102" s="54"/>
      <c r="NB102" s="54"/>
      <c r="NC102" s="54"/>
      <c r="ND102" s="54"/>
      <c r="NE102" s="54"/>
      <c r="NF102" s="54"/>
      <c r="NG102" s="54"/>
      <c r="NH102" s="54"/>
      <c r="NI102" s="54"/>
      <c r="NJ102" s="54"/>
      <c r="NK102" s="54"/>
      <c r="NL102" s="54"/>
      <c r="NM102" s="54"/>
      <c r="NN102" s="54"/>
      <c r="NO102" s="54"/>
      <c r="NP102" s="54"/>
      <c r="NQ102" s="54"/>
      <c r="NR102" s="54"/>
      <c r="NS102" s="54"/>
      <c r="NT102" s="54"/>
      <c r="NU102" s="54"/>
      <c r="NV102" s="54"/>
      <c r="NW102" s="54"/>
      <c r="NX102" s="54"/>
      <c r="NY102" s="54"/>
      <c r="NZ102" s="54"/>
      <c r="OA102" s="54"/>
      <c r="OB102" s="54"/>
      <c r="OC102" s="54"/>
      <c r="OD102" s="54"/>
      <c r="OE102" s="54"/>
      <c r="OF102" s="54"/>
      <c r="OG102" s="54"/>
      <c r="OH102" s="54"/>
      <c r="OI102" s="54"/>
    </row>
    <row r="103" spans="1:399" s="43" customFormat="1" ht="30" customHeight="1" x14ac:dyDescent="0.2">
      <c r="A103" s="13"/>
      <c r="B103" s="127" t="s">
        <v>44</v>
      </c>
      <c r="C103" s="128"/>
      <c r="D103" s="129"/>
      <c r="E103" s="130"/>
      <c r="F103" s="17"/>
      <c r="G103" s="5"/>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c r="EA103" s="54"/>
      <c r="EB103" s="54"/>
      <c r="EC103" s="54"/>
      <c r="ED103" s="54"/>
      <c r="EE103" s="54"/>
      <c r="EF103" s="54"/>
      <c r="EG103" s="54"/>
      <c r="EH103" s="54"/>
      <c r="EI103" s="54"/>
      <c r="EJ103" s="54"/>
      <c r="EK103" s="54"/>
      <c r="EL103" s="54"/>
      <c r="EM103" s="54"/>
      <c r="EN103" s="54"/>
      <c r="EO103" s="54"/>
      <c r="EP103" s="54"/>
      <c r="EQ103" s="54"/>
      <c r="ER103" s="54"/>
      <c r="ES103" s="54"/>
      <c r="ET103" s="54"/>
      <c r="EU103" s="54"/>
      <c r="EV103" s="54"/>
      <c r="EW103" s="54"/>
      <c r="EX103" s="54"/>
      <c r="EY103" s="54"/>
      <c r="EZ103" s="54"/>
      <c r="FA103" s="54"/>
      <c r="FB103" s="54"/>
      <c r="FC103" s="54"/>
      <c r="FD103" s="54"/>
      <c r="FE103" s="54"/>
      <c r="FF103" s="54"/>
      <c r="FG103" s="54"/>
      <c r="FH103" s="54"/>
      <c r="FI103" s="54"/>
      <c r="FJ103" s="54"/>
      <c r="FK103" s="54"/>
      <c r="FL103" s="54"/>
      <c r="FM103" s="54"/>
      <c r="FN103" s="54"/>
      <c r="FO103" s="54"/>
      <c r="FP103" s="54"/>
      <c r="FQ103" s="54"/>
      <c r="FR103" s="54"/>
      <c r="FS103" s="54"/>
      <c r="FT103" s="54"/>
      <c r="FU103" s="54"/>
      <c r="FV103" s="54"/>
      <c r="FW103" s="54"/>
      <c r="FX103" s="54"/>
      <c r="FY103" s="54"/>
      <c r="FZ103" s="54"/>
      <c r="GA103" s="54"/>
      <c r="GB103" s="54"/>
      <c r="GC103" s="54"/>
      <c r="GD103" s="54"/>
      <c r="GE103" s="54"/>
      <c r="GF103" s="54"/>
      <c r="GG103" s="54"/>
      <c r="GH103" s="54"/>
      <c r="GI103" s="54"/>
      <c r="GJ103" s="54"/>
      <c r="GK103" s="54"/>
      <c r="GL103" s="54"/>
      <c r="GM103" s="54"/>
      <c r="GN103" s="54"/>
      <c r="GO103" s="54"/>
      <c r="GP103" s="54"/>
      <c r="GQ103" s="54"/>
      <c r="GR103" s="54"/>
      <c r="GS103" s="54"/>
      <c r="GT103" s="54"/>
      <c r="GU103" s="54"/>
      <c r="GV103" s="54"/>
      <c r="GW103" s="54"/>
      <c r="GX103" s="54"/>
      <c r="GY103" s="54"/>
      <c r="GZ103" s="54"/>
      <c r="HA103" s="54"/>
      <c r="HB103" s="54"/>
      <c r="HC103" s="54"/>
      <c r="HD103" s="54"/>
      <c r="HE103" s="54"/>
      <c r="HF103" s="54"/>
      <c r="HG103" s="54"/>
      <c r="HH103" s="54"/>
      <c r="HI103" s="54"/>
      <c r="HJ103" s="54"/>
      <c r="HK103" s="54"/>
      <c r="HL103" s="54"/>
      <c r="HM103" s="54"/>
      <c r="HN103" s="54"/>
      <c r="HO103" s="54"/>
      <c r="HP103" s="54"/>
      <c r="HQ103" s="54"/>
      <c r="HR103" s="54"/>
      <c r="HS103" s="54"/>
      <c r="HT103" s="54"/>
      <c r="HU103" s="54"/>
      <c r="HV103" s="54"/>
      <c r="HW103" s="54"/>
      <c r="HX103" s="54"/>
      <c r="HY103" s="54"/>
      <c r="HZ103" s="54"/>
      <c r="IA103" s="54"/>
      <c r="IB103" s="54"/>
      <c r="IC103" s="54"/>
      <c r="ID103" s="54"/>
      <c r="IE103" s="54"/>
      <c r="IF103" s="54"/>
      <c r="IG103" s="54"/>
      <c r="IH103" s="54"/>
      <c r="II103" s="54"/>
      <c r="IJ103" s="54"/>
      <c r="IK103" s="54"/>
      <c r="IL103" s="54"/>
      <c r="IM103" s="54"/>
      <c r="IN103" s="54"/>
      <c r="IO103" s="54"/>
      <c r="IP103" s="54"/>
      <c r="IQ103" s="54"/>
      <c r="IR103" s="54"/>
      <c r="IS103" s="54"/>
      <c r="IT103" s="54"/>
      <c r="IU103" s="54"/>
      <c r="IV103" s="54"/>
      <c r="IW103" s="54"/>
      <c r="IX103" s="54"/>
      <c r="IY103" s="54"/>
      <c r="IZ103" s="54"/>
      <c r="JA103" s="54"/>
      <c r="JB103" s="54"/>
      <c r="JC103" s="54"/>
      <c r="JD103" s="54"/>
      <c r="JE103" s="54"/>
      <c r="JF103" s="54"/>
      <c r="JG103" s="54"/>
      <c r="JH103" s="54"/>
      <c r="JI103" s="54"/>
      <c r="JJ103" s="54"/>
      <c r="JK103" s="54"/>
      <c r="JL103" s="54"/>
      <c r="JM103" s="54"/>
      <c r="JN103" s="54"/>
      <c r="JO103" s="54"/>
      <c r="JP103" s="54"/>
      <c r="JQ103" s="54"/>
      <c r="JR103" s="54"/>
      <c r="JS103" s="54"/>
      <c r="JT103" s="54"/>
      <c r="JU103" s="54"/>
      <c r="JV103" s="54"/>
      <c r="JW103" s="54"/>
      <c r="JX103" s="54"/>
      <c r="JY103" s="54"/>
      <c r="JZ103" s="54"/>
      <c r="KA103" s="54"/>
      <c r="KB103" s="54"/>
      <c r="KC103" s="54"/>
      <c r="KD103" s="54"/>
      <c r="KE103" s="54"/>
      <c r="KF103" s="54"/>
      <c r="KG103" s="54"/>
      <c r="KH103" s="54"/>
      <c r="KI103" s="54"/>
      <c r="KJ103" s="54"/>
      <c r="KK103" s="54"/>
      <c r="KL103" s="54"/>
      <c r="KM103" s="54"/>
      <c r="KN103" s="54"/>
      <c r="KO103" s="54"/>
      <c r="KP103" s="54"/>
      <c r="KQ103" s="54"/>
      <c r="KR103" s="54"/>
      <c r="KS103" s="54"/>
      <c r="KT103" s="54"/>
      <c r="KU103" s="54"/>
      <c r="KV103" s="54"/>
      <c r="KW103" s="54"/>
      <c r="KX103" s="54"/>
      <c r="KY103" s="54"/>
      <c r="KZ103" s="54"/>
      <c r="LA103" s="54"/>
      <c r="LB103" s="54"/>
      <c r="LC103" s="54"/>
      <c r="LD103" s="54"/>
      <c r="LE103" s="54"/>
      <c r="LF103" s="54"/>
      <c r="LG103" s="54"/>
      <c r="LH103" s="54"/>
      <c r="LI103" s="54"/>
      <c r="LJ103" s="54"/>
      <c r="LK103" s="54"/>
      <c r="LL103" s="54"/>
      <c r="LM103" s="54"/>
      <c r="LN103" s="54"/>
      <c r="LO103" s="54"/>
      <c r="LP103" s="54"/>
      <c r="LQ103" s="54"/>
      <c r="LR103" s="54"/>
      <c r="LS103" s="54"/>
      <c r="LT103" s="54"/>
      <c r="LU103" s="54"/>
      <c r="LV103" s="54"/>
      <c r="LW103" s="54"/>
      <c r="LX103" s="54"/>
      <c r="LY103" s="54"/>
      <c r="LZ103" s="54"/>
      <c r="MA103" s="54"/>
      <c r="MB103" s="54"/>
      <c r="MC103" s="54"/>
      <c r="MD103" s="54"/>
      <c r="ME103" s="54"/>
      <c r="MF103" s="54"/>
      <c r="MG103" s="54"/>
      <c r="MH103" s="54"/>
      <c r="MI103" s="54"/>
      <c r="MJ103" s="54"/>
      <c r="MK103" s="54"/>
      <c r="ML103" s="54"/>
      <c r="MM103" s="54"/>
      <c r="MN103" s="54"/>
      <c r="MO103" s="54"/>
      <c r="MP103" s="54"/>
      <c r="MQ103" s="54"/>
      <c r="MR103" s="54"/>
      <c r="MS103" s="54"/>
      <c r="MT103" s="54"/>
      <c r="MU103" s="54"/>
      <c r="MV103" s="54"/>
      <c r="MW103" s="54"/>
      <c r="MX103" s="54"/>
      <c r="MY103" s="54"/>
      <c r="MZ103" s="54"/>
      <c r="NA103" s="54"/>
      <c r="NB103" s="54"/>
      <c r="NC103" s="54"/>
      <c r="ND103" s="54"/>
      <c r="NE103" s="54"/>
      <c r="NF103" s="54"/>
      <c r="NG103" s="54"/>
      <c r="NH103" s="54"/>
      <c r="NI103" s="54"/>
      <c r="NJ103" s="54"/>
      <c r="NK103" s="54"/>
      <c r="NL103" s="54"/>
      <c r="NM103" s="54"/>
      <c r="NN103" s="54"/>
      <c r="NO103" s="54"/>
      <c r="NP103" s="54"/>
      <c r="NQ103" s="54"/>
      <c r="NR103" s="54"/>
      <c r="NS103" s="54"/>
      <c r="NT103" s="54"/>
      <c r="NU103" s="54"/>
      <c r="NV103" s="54"/>
      <c r="NW103" s="54"/>
      <c r="NX103" s="54"/>
      <c r="NY103" s="54"/>
      <c r="NZ103" s="54"/>
      <c r="OA103" s="54"/>
      <c r="OB103" s="54"/>
      <c r="OC103" s="54"/>
      <c r="OD103" s="54"/>
      <c r="OE103" s="54"/>
      <c r="OF103" s="54"/>
      <c r="OG103" s="54"/>
      <c r="OH103" s="54"/>
      <c r="OI103" s="54"/>
    </row>
    <row r="104" spans="1:399" s="43" customFormat="1" ht="30" customHeight="1" x14ac:dyDescent="0.2">
      <c r="A104" s="13"/>
      <c r="B104" s="131" t="s">
        <v>19</v>
      </c>
      <c r="C104" s="132" t="s">
        <v>20</v>
      </c>
      <c r="D104" s="133">
        <f>E101+1</f>
        <v>30522</v>
      </c>
      <c r="E104" s="133">
        <f>D104+13</f>
        <v>30535</v>
      </c>
      <c r="F104" s="17"/>
      <c r="G104" s="5"/>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54"/>
      <c r="EQ104" s="54"/>
      <c r="ER104" s="54"/>
      <c r="ES104" s="54"/>
      <c r="ET104" s="54"/>
      <c r="EU104" s="54"/>
      <c r="EV104" s="54"/>
      <c r="EW104" s="54"/>
      <c r="EX104" s="54"/>
      <c r="EY104" s="54"/>
      <c r="EZ104" s="54"/>
      <c r="FA104" s="54"/>
      <c r="FB104" s="54"/>
      <c r="FC104" s="54"/>
      <c r="FD104" s="54"/>
      <c r="FE104" s="54"/>
      <c r="FF104" s="54"/>
      <c r="FG104" s="54"/>
      <c r="FH104" s="54"/>
      <c r="FI104" s="54"/>
      <c r="FJ104" s="54"/>
      <c r="FK104" s="54"/>
      <c r="FL104" s="54"/>
      <c r="FM104" s="54"/>
      <c r="FN104" s="54"/>
      <c r="FO104" s="54"/>
      <c r="FP104" s="54"/>
      <c r="FQ104" s="54"/>
      <c r="FR104" s="54"/>
      <c r="FS104" s="54"/>
      <c r="FT104" s="54"/>
      <c r="FU104" s="54"/>
      <c r="FV104" s="54"/>
      <c r="FW104" s="54"/>
      <c r="FX104" s="54"/>
      <c r="FY104" s="54"/>
      <c r="FZ104" s="54"/>
      <c r="GA104" s="54"/>
      <c r="GB104" s="54"/>
      <c r="GC104" s="54"/>
      <c r="GD104" s="54"/>
      <c r="GE104" s="54"/>
      <c r="GF104" s="54"/>
      <c r="GG104" s="54"/>
      <c r="GH104" s="54"/>
      <c r="GI104" s="54"/>
      <c r="GJ104" s="54"/>
      <c r="GK104" s="54"/>
      <c r="GL104" s="54"/>
      <c r="GM104" s="54"/>
      <c r="GN104" s="54"/>
      <c r="GO104" s="54"/>
      <c r="GP104" s="54"/>
      <c r="GQ104" s="54"/>
      <c r="GR104" s="54"/>
      <c r="GS104" s="54"/>
      <c r="GT104" s="54"/>
      <c r="GU104" s="54"/>
      <c r="GV104" s="54"/>
      <c r="GW104" s="54"/>
      <c r="GX104" s="54"/>
      <c r="GY104" s="54"/>
      <c r="GZ104" s="54"/>
      <c r="HA104" s="54"/>
      <c r="HB104" s="54"/>
      <c r="HC104" s="54"/>
      <c r="HD104" s="54"/>
      <c r="HE104" s="54"/>
      <c r="HF104" s="54"/>
      <c r="HG104" s="54"/>
      <c r="HH104" s="54"/>
      <c r="HI104" s="54"/>
      <c r="HJ104" s="54"/>
      <c r="HK104" s="54"/>
      <c r="HL104" s="54"/>
      <c r="HM104" s="54"/>
      <c r="HN104" s="54"/>
      <c r="HO104" s="54"/>
      <c r="HP104" s="54"/>
      <c r="HQ104" s="54"/>
      <c r="HR104" s="54"/>
      <c r="HS104" s="54"/>
      <c r="HT104" s="54"/>
      <c r="HU104" s="54"/>
      <c r="HV104" s="54"/>
      <c r="HW104" s="54"/>
      <c r="HX104" s="54"/>
      <c r="HY104" s="54"/>
      <c r="HZ104" s="54"/>
      <c r="IA104" s="54"/>
      <c r="IB104" s="54"/>
      <c r="IC104" s="54"/>
      <c r="ID104" s="54"/>
      <c r="IE104" s="54"/>
      <c r="IF104" s="54"/>
      <c r="IG104" s="54"/>
      <c r="IH104" s="54"/>
      <c r="II104" s="54"/>
      <c r="IJ104" s="54"/>
      <c r="IK104" s="54"/>
      <c r="IL104" s="54"/>
      <c r="IM104" s="54"/>
      <c r="IN104" s="54"/>
      <c r="IO104" s="54"/>
      <c r="IP104" s="54"/>
      <c r="IQ104" s="54"/>
      <c r="IR104" s="54"/>
      <c r="IS104" s="54"/>
      <c r="IT104" s="54"/>
      <c r="IU104" s="54"/>
      <c r="IV104" s="54"/>
      <c r="IW104" s="54"/>
      <c r="IX104" s="54"/>
      <c r="IY104" s="54"/>
      <c r="IZ104" s="54"/>
      <c r="JA104" s="54"/>
      <c r="JB104" s="54"/>
      <c r="JC104" s="54"/>
      <c r="JD104" s="54"/>
      <c r="JE104" s="54"/>
      <c r="JF104" s="54"/>
      <c r="JG104" s="54"/>
      <c r="JH104" s="54"/>
      <c r="JI104" s="54"/>
      <c r="JJ104" s="54"/>
      <c r="JK104" s="54"/>
      <c r="JL104" s="54"/>
      <c r="JM104" s="54"/>
      <c r="JN104" s="54"/>
      <c r="JO104" s="54"/>
      <c r="JP104" s="54"/>
      <c r="JQ104" s="54"/>
      <c r="JR104" s="54"/>
      <c r="JS104" s="54"/>
      <c r="JT104" s="54"/>
      <c r="JU104" s="54"/>
      <c r="JV104" s="54"/>
      <c r="JW104" s="54"/>
      <c r="JX104" s="54"/>
      <c r="JY104" s="54"/>
      <c r="JZ104" s="54"/>
      <c r="KA104" s="54"/>
      <c r="KB104" s="54"/>
      <c r="KC104" s="54"/>
      <c r="KD104" s="54"/>
      <c r="KE104" s="54"/>
      <c r="KF104" s="54"/>
      <c r="KG104" s="54"/>
      <c r="KH104" s="54"/>
      <c r="KI104" s="54"/>
      <c r="KJ104" s="54"/>
      <c r="KK104" s="54"/>
      <c r="KL104" s="54"/>
      <c r="KM104" s="54"/>
      <c r="KN104" s="54"/>
      <c r="KO104" s="54"/>
      <c r="KP104" s="54"/>
      <c r="KQ104" s="54"/>
      <c r="KR104" s="54"/>
      <c r="KS104" s="54"/>
      <c r="KT104" s="54"/>
      <c r="KU104" s="54"/>
      <c r="KV104" s="54"/>
      <c r="KW104" s="54"/>
      <c r="KX104" s="54"/>
      <c r="KY104" s="54"/>
      <c r="KZ104" s="54"/>
      <c r="LA104" s="54"/>
      <c r="LB104" s="54"/>
      <c r="LC104" s="54"/>
      <c r="LD104" s="54"/>
      <c r="LE104" s="54"/>
      <c r="LF104" s="54"/>
      <c r="LG104" s="54"/>
      <c r="LH104" s="54"/>
      <c r="LI104" s="54"/>
      <c r="LJ104" s="54"/>
      <c r="LK104" s="54"/>
      <c r="LL104" s="54"/>
      <c r="LM104" s="54"/>
      <c r="LN104" s="54"/>
      <c r="LO104" s="54"/>
      <c r="LP104" s="54"/>
      <c r="LQ104" s="54"/>
      <c r="LR104" s="54"/>
      <c r="LS104" s="54"/>
      <c r="LT104" s="54"/>
      <c r="LU104" s="54"/>
      <c r="LV104" s="54"/>
      <c r="LW104" s="54"/>
      <c r="LX104" s="54"/>
      <c r="LY104" s="54"/>
      <c r="LZ104" s="54"/>
      <c r="MA104" s="54"/>
      <c r="MB104" s="54"/>
      <c r="MC104" s="54"/>
      <c r="MD104" s="54"/>
      <c r="ME104" s="54"/>
      <c r="MF104" s="54"/>
      <c r="MG104" s="54"/>
      <c r="MH104" s="54"/>
      <c r="MI104" s="54"/>
      <c r="MJ104" s="54"/>
      <c r="MK104" s="54"/>
      <c r="ML104" s="54"/>
      <c r="MM104" s="54"/>
      <c r="MN104" s="54"/>
      <c r="MO104" s="54"/>
      <c r="MP104" s="54"/>
      <c r="MQ104" s="54"/>
      <c r="MR104" s="54"/>
      <c r="MS104" s="54"/>
      <c r="MT104" s="54"/>
      <c r="MU104" s="54"/>
      <c r="MV104" s="54"/>
      <c r="MW104" s="54"/>
      <c r="MX104" s="54"/>
      <c r="MY104" s="54"/>
      <c r="MZ104" s="54"/>
      <c r="NA104" s="54"/>
      <c r="NB104" s="54"/>
      <c r="NC104" s="54"/>
      <c r="ND104" s="54"/>
      <c r="NE104" s="54"/>
      <c r="NF104" s="54"/>
      <c r="NG104" s="54"/>
      <c r="NH104" s="54"/>
      <c r="NI104" s="54"/>
      <c r="NJ104" s="54"/>
      <c r="NK104" s="54"/>
      <c r="NL104" s="54"/>
      <c r="NM104" s="54"/>
      <c r="NN104" s="54"/>
      <c r="NO104" s="54"/>
      <c r="NP104" s="54"/>
      <c r="NQ104" s="54"/>
      <c r="NR104" s="54"/>
      <c r="NS104" s="54"/>
      <c r="NT104" s="54"/>
      <c r="NU104" s="54"/>
      <c r="NV104" s="54"/>
      <c r="NW104" s="54"/>
      <c r="NX104" s="54"/>
      <c r="NY104" s="54"/>
      <c r="NZ104" s="54"/>
      <c r="OA104" s="54"/>
      <c r="OB104" s="54"/>
      <c r="OC104" s="54"/>
      <c r="OD104" s="54"/>
      <c r="OE104" s="54"/>
      <c r="OF104" s="54"/>
      <c r="OG104" s="54"/>
      <c r="OH104" s="54"/>
      <c r="OI104" s="54"/>
    </row>
    <row r="105" spans="1:399" s="43" customFormat="1" ht="30" customHeight="1" x14ac:dyDescent="0.2">
      <c r="A105" s="13"/>
      <c r="B105" s="131" t="s">
        <v>21</v>
      </c>
      <c r="C105" s="132" t="s">
        <v>17</v>
      </c>
      <c r="D105" s="133">
        <f>D104</f>
        <v>30522</v>
      </c>
      <c r="E105" s="133">
        <f>D105+13</f>
        <v>30535</v>
      </c>
      <c r="F105" s="17"/>
      <c r="G105" s="5"/>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54"/>
      <c r="EQ105" s="54"/>
      <c r="ER105" s="54"/>
      <c r="ES105" s="54"/>
      <c r="ET105" s="54"/>
      <c r="EU105" s="54"/>
      <c r="EV105" s="54"/>
      <c r="EW105" s="54"/>
      <c r="EX105" s="54"/>
      <c r="EY105" s="54"/>
      <c r="EZ105" s="54"/>
      <c r="FA105" s="54"/>
      <c r="FB105" s="54"/>
      <c r="FC105" s="54"/>
      <c r="FD105" s="54"/>
      <c r="FE105" s="54"/>
      <c r="FF105" s="54"/>
      <c r="FG105" s="54"/>
      <c r="FH105" s="54"/>
      <c r="FI105" s="54"/>
      <c r="FJ105" s="54"/>
      <c r="FK105" s="54"/>
      <c r="FL105" s="54"/>
      <c r="FM105" s="54"/>
      <c r="FN105" s="54"/>
      <c r="FO105" s="54"/>
      <c r="FP105" s="54"/>
      <c r="FQ105" s="54"/>
      <c r="FR105" s="54"/>
      <c r="FS105" s="54"/>
      <c r="FT105" s="54"/>
      <c r="FU105" s="54"/>
      <c r="FV105" s="54"/>
      <c r="FW105" s="54"/>
      <c r="FX105" s="54"/>
      <c r="FY105" s="54"/>
      <c r="FZ105" s="54"/>
      <c r="GA105" s="54"/>
      <c r="GB105" s="54"/>
      <c r="GC105" s="54"/>
      <c r="GD105" s="54"/>
      <c r="GE105" s="54"/>
      <c r="GF105" s="54"/>
      <c r="GG105" s="54"/>
      <c r="GH105" s="54"/>
      <c r="GI105" s="54"/>
      <c r="GJ105" s="54"/>
      <c r="GK105" s="54"/>
      <c r="GL105" s="54"/>
      <c r="GM105" s="54"/>
      <c r="GN105" s="54"/>
      <c r="GO105" s="54"/>
      <c r="GP105" s="54"/>
      <c r="GQ105" s="54"/>
      <c r="GR105" s="54"/>
      <c r="GS105" s="54"/>
      <c r="GT105" s="54"/>
      <c r="GU105" s="54"/>
      <c r="GV105" s="54"/>
      <c r="GW105" s="54"/>
      <c r="GX105" s="54"/>
      <c r="GY105" s="54"/>
      <c r="GZ105" s="54"/>
      <c r="HA105" s="54"/>
      <c r="HB105" s="54"/>
      <c r="HC105" s="54"/>
      <c r="HD105" s="54"/>
      <c r="HE105" s="54"/>
      <c r="HF105" s="54"/>
      <c r="HG105" s="54"/>
      <c r="HH105" s="54"/>
      <c r="HI105" s="54"/>
      <c r="HJ105" s="54"/>
      <c r="HK105" s="54"/>
      <c r="HL105" s="54"/>
      <c r="HM105" s="54"/>
      <c r="HN105" s="54"/>
      <c r="HO105" s="54"/>
      <c r="HP105" s="54"/>
      <c r="HQ105" s="54"/>
      <c r="HR105" s="54"/>
      <c r="HS105" s="54"/>
      <c r="HT105" s="54"/>
      <c r="HU105" s="54"/>
      <c r="HV105" s="54"/>
      <c r="HW105" s="54"/>
      <c r="HX105" s="54"/>
      <c r="HY105" s="54"/>
      <c r="HZ105" s="54"/>
      <c r="IA105" s="54"/>
      <c r="IB105" s="54"/>
      <c r="IC105" s="54"/>
      <c r="ID105" s="54"/>
      <c r="IE105" s="54"/>
      <c r="IF105" s="54"/>
      <c r="IG105" s="54"/>
      <c r="IH105" s="54"/>
      <c r="II105" s="54"/>
      <c r="IJ105" s="54"/>
      <c r="IK105" s="54"/>
      <c r="IL105" s="54"/>
      <c r="IM105" s="54"/>
      <c r="IN105" s="54"/>
      <c r="IO105" s="54"/>
      <c r="IP105" s="54"/>
      <c r="IQ105" s="54"/>
      <c r="IR105" s="54"/>
      <c r="IS105" s="54"/>
      <c r="IT105" s="54"/>
      <c r="IU105" s="54"/>
      <c r="IV105" s="54"/>
      <c r="IW105" s="54"/>
      <c r="IX105" s="54"/>
      <c r="IY105" s="54"/>
      <c r="IZ105" s="54"/>
      <c r="JA105" s="54"/>
      <c r="JB105" s="54"/>
      <c r="JC105" s="54"/>
      <c r="JD105" s="54"/>
      <c r="JE105" s="54"/>
      <c r="JF105" s="54"/>
      <c r="JG105" s="54"/>
      <c r="JH105" s="54"/>
      <c r="JI105" s="54"/>
      <c r="JJ105" s="54"/>
      <c r="JK105" s="54"/>
      <c r="JL105" s="54"/>
      <c r="JM105" s="54"/>
      <c r="JN105" s="54"/>
      <c r="JO105" s="54"/>
      <c r="JP105" s="54"/>
      <c r="JQ105" s="54"/>
      <c r="JR105" s="54"/>
      <c r="JS105" s="54"/>
      <c r="JT105" s="54"/>
      <c r="JU105" s="54"/>
      <c r="JV105" s="54"/>
      <c r="JW105" s="54"/>
      <c r="JX105" s="54"/>
      <c r="JY105" s="54"/>
      <c r="JZ105" s="54"/>
      <c r="KA105" s="54"/>
      <c r="KB105" s="54"/>
      <c r="KC105" s="54"/>
      <c r="KD105" s="54"/>
      <c r="KE105" s="54"/>
      <c r="KF105" s="54"/>
      <c r="KG105" s="54"/>
      <c r="KH105" s="54"/>
      <c r="KI105" s="54"/>
      <c r="KJ105" s="54"/>
      <c r="KK105" s="54"/>
      <c r="KL105" s="54"/>
      <c r="KM105" s="54"/>
      <c r="KN105" s="54"/>
      <c r="KO105" s="54"/>
      <c r="KP105" s="54"/>
      <c r="KQ105" s="54"/>
      <c r="KR105" s="54"/>
      <c r="KS105" s="54"/>
      <c r="KT105" s="54"/>
      <c r="KU105" s="54"/>
      <c r="KV105" s="54"/>
      <c r="KW105" s="54"/>
      <c r="KX105" s="54"/>
      <c r="KY105" s="54"/>
      <c r="KZ105" s="54"/>
      <c r="LA105" s="54"/>
      <c r="LB105" s="54"/>
      <c r="LC105" s="54"/>
      <c r="LD105" s="54"/>
      <c r="LE105" s="54"/>
      <c r="LF105" s="54"/>
      <c r="LG105" s="54"/>
      <c r="LH105" s="54"/>
      <c r="LI105" s="54"/>
      <c r="LJ105" s="54"/>
      <c r="LK105" s="54"/>
      <c r="LL105" s="54"/>
      <c r="LM105" s="54"/>
      <c r="LN105" s="54"/>
      <c r="LO105" s="54"/>
      <c r="LP105" s="54"/>
      <c r="LQ105" s="54"/>
      <c r="LR105" s="54"/>
      <c r="LS105" s="54"/>
      <c r="LT105" s="54"/>
      <c r="LU105" s="54"/>
      <c r="LV105" s="54"/>
      <c r="LW105" s="54"/>
      <c r="LX105" s="54"/>
      <c r="LY105" s="54"/>
      <c r="LZ105" s="54"/>
      <c r="MA105" s="54"/>
      <c r="MB105" s="54"/>
      <c r="MC105" s="54"/>
      <c r="MD105" s="54"/>
      <c r="ME105" s="54"/>
      <c r="MF105" s="54"/>
      <c r="MG105" s="54"/>
      <c r="MH105" s="54"/>
      <c r="MI105" s="54"/>
      <c r="MJ105" s="54"/>
      <c r="MK105" s="54"/>
      <c r="ML105" s="54"/>
      <c r="MM105" s="54"/>
      <c r="MN105" s="54"/>
      <c r="MO105" s="54"/>
      <c r="MP105" s="54"/>
      <c r="MQ105" s="54"/>
      <c r="MR105" s="54"/>
      <c r="MS105" s="54"/>
      <c r="MT105" s="54"/>
      <c r="MU105" s="54"/>
      <c r="MV105" s="54"/>
      <c r="MW105" s="54"/>
      <c r="MX105" s="54"/>
      <c r="MY105" s="54"/>
      <c r="MZ105" s="54"/>
      <c r="NA105" s="54"/>
      <c r="NB105" s="54"/>
      <c r="NC105" s="54"/>
      <c r="ND105" s="54"/>
      <c r="NE105" s="54"/>
      <c r="NF105" s="54"/>
      <c r="NG105" s="54"/>
      <c r="NH105" s="54"/>
      <c r="NI105" s="54"/>
      <c r="NJ105" s="54"/>
      <c r="NK105" s="54"/>
      <c r="NL105" s="54"/>
      <c r="NM105" s="54"/>
      <c r="NN105" s="54"/>
      <c r="NO105" s="54"/>
      <c r="NP105" s="54"/>
      <c r="NQ105" s="54"/>
      <c r="NR105" s="54"/>
      <c r="NS105" s="54"/>
      <c r="NT105" s="54"/>
      <c r="NU105" s="54"/>
      <c r="NV105" s="54"/>
      <c r="NW105" s="54"/>
      <c r="NX105" s="54"/>
      <c r="NY105" s="54"/>
      <c r="NZ105" s="54"/>
      <c r="OA105" s="54"/>
      <c r="OB105" s="54"/>
      <c r="OC105" s="54"/>
      <c r="OD105" s="54"/>
      <c r="OE105" s="54"/>
      <c r="OF105" s="54"/>
      <c r="OG105" s="54"/>
      <c r="OH105" s="54"/>
      <c r="OI105" s="54"/>
    </row>
    <row r="106" spans="1:399" s="43" customFormat="1" ht="30" customHeight="1" x14ac:dyDescent="0.2">
      <c r="A106" s="13"/>
      <c r="B106" s="131" t="s">
        <v>22</v>
      </c>
      <c r="C106" s="132" t="s">
        <v>23</v>
      </c>
      <c r="D106" s="133">
        <f>E105</f>
        <v>30535</v>
      </c>
      <c r="E106" s="133">
        <f>D106</f>
        <v>30535</v>
      </c>
      <c r="F106" s="17"/>
      <c r="G106" s="5"/>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c r="DS106" s="54"/>
      <c r="DT106" s="54"/>
      <c r="DU106" s="54"/>
      <c r="DV106" s="54"/>
      <c r="DW106" s="54"/>
      <c r="DX106" s="54"/>
      <c r="DY106" s="54"/>
      <c r="DZ106" s="54"/>
      <c r="EA106" s="54"/>
      <c r="EB106" s="54"/>
      <c r="EC106" s="54"/>
      <c r="ED106" s="54"/>
      <c r="EE106" s="54"/>
      <c r="EF106" s="54"/>
      <c r="EG106" s="54"/>
      <c r="EH106" s="54"/>
      <c r="EI106" s="54"/>
      <c r="EJ106" s="54"/>
      <c r="EK106" s="54"/>
      <c r="EL106" s="54"/>
      <c r="EM106" s="54"/>
      <c r="EN106" s="54"/>
      <c r="EO106" s="54"/>
      <c r="EP106" s="54"/>
      <c r="EQ106" s="54"/>
      <c r="ER106" s="54"/>
      <c r="ES106" s="54"/>
      <c r="ET106" s="54"/>
      <c r="EU106" s="54"/>
      <c r="EV106" s="54"/>
      <c r="EW106" s="54"/>
      <c r="EX106" s="54"/>
      <c r="EY106" s="54"/>
      <c r="EZ106" s="54"/>
      <c r="FA106" s="54"/>
      <c r="FB106" s="54"/>
      <c r="FC106" s="54"/>
      <c r="FD106" s="54"/>
      <c r="FE106" s="54"/>
      <c r="FF106" s="54"/>
      <c r="FG106" s="54"/>
      <c r="FH106" s="54"/>
      <c r="FI106" s="54"/>
      <c r="FJ106" s="54"/>
      <c r="FK106" s="54"/>
      <c r="FL106" s="54"/>
      <c r="FM106" s="54"/>
      <c r="FN106" s="54"/>
      <c r="FO106" s="54"/>
      <c r="FP106" s="54"/>
      <c r="FQ106" s="54"/>
      <c r="FR106" s="54"/>
      <c r="FS106" s="54"/>
      <c r="FT106" s="54"/>
      <c r="FU106" s="54"/>
      <c r="FV106" s="54"/>
      <c r="FW106" s="54"/>
      <c r="FX106" s="54"/>
      <c r="FY106" s="54"/>
      <c r="FZ106" s="54"/>
      <c r="GA106" s="54"/>
      <c r="GB106" s="54"/>
      <c r="GC106" s="54"/>
      <c r="GD106" s="54"/>
      <c r="GE106" s="54"/>
      <c r="GF106" s="54"/>
      <c r="GG106" s="54"/>
      <c r="GH106" s="54"/>
      <c r="GI106" s="54"/>
      <c r="GJ106" s="54"/>
      <c r="GK106" s="54"/>
      <c r="GL106" s="54"/>
      <c r="GM106" s="54"/>
      <c r="GN106" s="54"/>
      <c r="GO106" s="54"/>
      <c r="GP106" s="54"/>
      <c r="GQ106" s="54"/>
      <c r="GR106" s="54"/>
      <c r="GS106" s="54"/>
      <c r="GT106" s="54"/>
      <c r="GU106" s="54"/>
      <c r="GV106" s="54"/>
      <c r="GW106" s="54"/>
      <c r="GX106" s="54"/>
      <c r="GY106" s="54"/>
      <c r="GZ106" s="54"/>
      <c r="HA106" s="54"/>
      <c r="HB106" s="54"/>
      <c r="HC106" s="54"/>
      <c r="HD106" s="54"/>
      <c r="HE106" s="54"/>
      <c r="HF106" s="54"/>
      <c r="HG106" s="54"/>
      <c r="HH106" s="54"/>
      <c r="HI106" s="54"/>
      <c r="HJ106" s="54"/>
      <c r="HK106" s="54"/>
      <c r="HL106" s="54"/>
      <c r="HM106" s="54"/>
      <c r="HN106" s="54"/>
      <c r="HO106" s="54"/>
      <c r="HP106" s="54"/>
      <c r="HQ106" s="54"/>
      <c r="HR106" s="54"/>
      <c r="HS106" s="54"/>
      <c r="HT106" s="54"/>
      <c r="HU106" s="54"/>
      <c r="HV106" s="54"/>
      <c r="HW106" s="54"/>
      <c r="HX106" s="54"/>
      <c r="HY106" s="54"/>
      <c r="HZ106" s="54"/>
      <c r="IA106" s="54"/>
      <c r="IB106" s="54"/>
      <c r="IC106" s="54"/>
      <c r="ID106" s="54"/>
      <c r="IE106" s="54"/>
      <c r="IF106" s="54"/>
      <c r="IG106" s="54"/>
      <c r="IH106" s="54"/>
      <c r="II106" s="54"/>
      <c r="IJ106" s="54"/>
      <c r="IK106" s="54"/>
      <c r="IL106" s="54"/>
      <c r="IM106" s="54"/>
      <c r="IN106" s="54"/>
      <c r="IO106" s="54"/>
      <c r="IP106" s="54"/>
      <c r="IQ106" s="54"/>
      <c r="IR106" s="54"/>
      <c r="IS106" s="54"/>
      <c r="IT106" s="54"/>
      <c r="IU106" s="54"/>
      <c r="IV106" s="54"/>
      <c r="IW106" s="54"/>
      <c r="IX106" s="54"/>
      <c r="IY106" s="54"/>
      <c r="IZ106" s="54"/>
      <c r="JA106" s="54"/>
      <c r="JB106" s="54"/>
      <c r="JC106" s="54"/>
      <c r="JD106" s="54"/>
      <c r="JE106" s="54"/>
      <c r="JF106" s="54"/>
      <c r="JG106" s="54"/>
      <c r="JH106" s="54"/>
      <c r="JI106" s="54"/>
      <c r="JJ106" s="54"/>
      <c r="JK106" s="54"/>
      <c r="JL106" s="54"/>
      <c r="JM106" s="54"/>
      <c r="JN106" s="54"/>
      <c r="JO106" s="54"/>
      <c r="JP106" s="54"/>
      <c r="JQ106" s="54"/>
      <c r="JR106" s="54"/>
      <c r="JS106" s="54"/>
      <c r="JT106" s="54"/>
      <c r="JU106" s="54"/>
      <c r="JV106" s="54"/>
      <c r="JW106" s="54"/>
      <c r="JX106" s="54"/>
      <c r="JY106" s="54"/>
      <c r="JZ106" s="54"/>
      <c r="KA106" s="54"/>
      <c r="KB106" s="54"/>
      <c r="KC106" s="54"/>
      <c r="KD106" s="54"/>
      <c r="KE106" s="54"/>
      <c r="KF106" s="54"/>
      <c r="KG106" s="54"/>
      <c r="KH106" s="54"/>
      <c r="KI106" s="54"/>
      <c r="KJ106" s="54"/>
      <c r="KK106" s="54"/>
      <c r="KL106" s="54"/>
      <c r="KM106" s="54"/>
      <c r="KN106" s="54"/>
      <c r="KO106" s="54"/>
      <c r="KP106" s="54"/>
      <c r="KQ106" s="54"/>
      <c r="KR106" s="54"/>
      <c r="KS106" s="54"/>
      <c r="KT106" s="54"/>
      <c r="KU106" s="54"/>
      <c r="KV106" s="54"/>
      <c r="KW106" s="54"/>
      <c r="KX106" s="54"/>
      <c r="KY106" s="54"/>
      <c r="KZ106" s="54"/>
      <c r="LA106" s="54"/>
      <c r="LB106" s="54"/>
      <c r="LC106" s="54"/>
      <c r="LD106" s="54"/>
      <c r="LE106" s="54"/>
      <c r="LF106" s="54"/>
      <c r="LG106" s="54"/>
      <c r="LH106" s="54"/>
      <c r="LI106" s="54"/>
      <c r="LJ106" s="54"/>
      <c r="LK106" s="54"/>
      <c r="LL106" s="54"/>
      <c r="LM106" s="54"/>
      <c r="LN106" s="54"/>
      <c r="LO106" s="54"/>
      <c r="LP106" s="54"/>
      <c r="LQ106" s="54"/>
      <c r="LR106" s="54"/>
      <c r="LS106" s="54"/>
      <c r="LT106" s="54"/>
      <c r="LU106" s="54"/>
      <c r="LV106" s="54"/>
      <c r="LW106" s="54"/>
      <c r="LX106" s="54"/>
      <c r="LY106" s="54"/>
      <c r="LZ106" s="54"/>
      <c r="MA106" s="54"/>
      <c r="MB106" s="54"/>
      <c r="MC106" s="54"/>
      <c r="MD106" s="54"/>
      <c r="ME106" s="54"/>
      <c r="MF106" s="54"/>
      <c r="MG106" s="54"/>
      <c r="MH106" s="54"/>
      <c r="MI106" s="54"/>
      <c r="MJ106" s="54"/>
      <c r="MK106" s="54"/>
      <c r="ML106" s="54"/>
      <c r="MM106" s="54"/>
      <c r="MN106" s="54"/>
      <c r="MO106" s="54"/>
      <c r="MP106" s="54"/>
      <c r="MQ106" s="54"/>
      <c r="MR106" s="54"/>
      <c r="MS106" s="54"/>
      <c r="MT106" s="54"/>
      <c r="MU106" s="54"/>
      <c r="MV106" s="54"/>
      <c r="MW106" s="54"/>
      <c r="MX106" s="54"/>
      <c r="MY106" s="54"/>
      <c r="MZ106" s="54"/>
      <c r="NA106" s="54"/>
      <c r="NB106" s="54"/>
      <c r="NC106" s="54"/>
      <c r="ND106" s="54"/>
      <c r="NE106" s="54"/>
      <c r="NF106" s="54"/>
      <c r="NG106" s="54"/>
      <c r="NH106" s="54"/>
      <c r="NI106" s="54"/>
      <c r="NJ106" s="54"/>
      <c r="NK106" s="54"/>
      <c r="NL106" s="54"/>
      <c r="NM106" s="54"/>
      <c r="NN106" s="54"/>
      <c r="NO106" s="54"/>
      <c r="NP106" s="54"/>
      <c r="NQ106" s="54"/>
      <c r="NR106" s="54"/>
      <c r="NS106" s="54"/>
      <c r="NT106" s="54"/>
      <c r="NU106" s="54"/>
      <c r="NV106" s="54"/>
      <c r="NW106" s="54"/>
      <c r="NX106" s="54"/>
      <c r="NY106" s="54"/>
      <c r="NZ106" s="54"/>
      <c r="OA106" s="54"/>
      <c r="OB106" s="54"/>
      <c r="OC106" s="54"/>
      <c r="OD106" s="54"/>
      <c r="OE106" s="54"/>
      <c r="OF106" s="54"/>
      <c r="OG106" s="54"/>
      <c r="OH106" s="54"/>
      <c r="OI106" s="54"/>
    </row>
    <row r="107" spans="1:399" s="43" customFormat="1" ht="30" customHeight="1" x14ac:dyDescent="0.2">
      <c r="A107" s="13"/>
      <c r="B107" s="131" t="s">
        <v>24</v>
      </c>
      <c r="C107" s="132" t="s">
        <v>25</v>
      </c>
      <c r="D107" s="133">
        <f>D106</f>
        <v>30535</v>
      </c>
      <c r="E107" s="133">
        <f>D107</f>
        <v>30535</v>
      </c>
      <c r="F107" s="17"/>
      <c r="G107" s="5"/>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c r="DS107" s="54"/>
      <c r="DT107" s="54"/>
      <c r="DU107" s="54"/>
      <c r="DV107" s="54"/>
      <c r="DW107" s="54"/>
      <c r="DX107" s="54"/>
      <c r="DY107" s="54"/>
      <c r="DZ107" s="54"/>
      <c r="EA107" s="54"/>
      <c r="EB107" s="54"/>
      <c r="EC107" s="54"/>
      <c r="ED107" s="54"/>
      <c r="EE107" s="54"/>
      <c r="EF107" s="54"/>
      <c r="EG107" s="54"/>
      <c r="EH107" s="54"/>
      <c r="EI107" s="54"/>
      <c r="EJ107" s="54"/>
      <c r="EK107" s="54"/>
      <c r="EL107" s="54"/>
      <c r="EM107" s="54"/>
      <c r="EN107" s="54"/>
      <c r="EO107" s="54"/>
      <c r="EP107" s="54"/>
      <c r="EQ107" s="54"/>
      <c r="ER107" s="54"/>
      <c r="ES107" s="54"/>
      <c r="ET107" s="54"/>
      <c r="EU107" s="54"/>
      <c r="EV107" s="54"/>
      <c r="EW107" s="54"/>
      <c r="EX107" s="54"/>
      <c r="EY107" s="54"/>
      <c r="EZ107" s="54"/>
      <c r="FA107" s="54"/>
      <c r="FB107" s="54"/>
      <c r="FC107" s="54"/>
      <c r="FD107" s="54"/>
      <c r="FE107" s="54"/>
      <c r="FF107" s="54"/>
      <c r="FG107" s="54"/>
      <c r="FH107" s="54"/>
      <c r="FI107" s="54"/>
      <c r="FJ107" s="54"/>
      <c r="FK107" s="54"/>
      <c r="FL107" s="54"/>
      <c r="FM107" s="54"/>
      <c r="FN107" s="54"/>
      <c r="FO107" s="54"/>
      <c r="FP107" s="54"/>
      <c r="FQ107" s="54"/>
      <c r="FR107" s="54"/>
      <c r="FS107" s="54"/>
      <c r="FT107" s="54"/>
      <c r="FU107" s="54"/>
      <c r="FV107" s="54"/>
      <c r="FW107" s="54"/>
      <c r="FX107" s="54"/>
      <c r="FY107" s="54"/>
      <c r="FZ107" s="54"/>
      <c r="GA107" s="54"/>
      <c r="GB107" s="54"/>
      <c r="GC107" s="54"/>
      <c r="GD107" s="54"/>
      <c r="GE107" s="54"/>
      <c r="GF107" s="54"/>
      <c r="GG107" s="54"/>
      <c r="GH107" s="54"/>
      <c r="GI107" s="54"/>
      <c r="GJ107" s="54"/>
      <c r="GK107" s="54"/>
      <c r="GL107" s="54"/>
      <c r="GM107" s="54"/>
      <c r="GN107" s="54"/>
      <c r="GO107" s="54"/>
      <c r="GP107" s="54"/>
      <c r="GQ107" s="54"/>
      <c r="GR107" s="54"/>
      <c r="GS107" s="54"/>
      <c r="GT107" s="54"/>
      <c r="GU107" s="54"/>
      <c r="GV107" s="54"/>
      <c r="GW107" s="54"/>
      <c r="GX107" s="54"/>
      <c r="GY107" s="54"/>
      <c r="GZ107" s="54"/>
      <c r="HA107" s="54"/>
      <c r="HB107" s="54"/>
      <c r="HC107" s="54"/>
      <c r="HD107" s="54"/>
      <c r="HE107" s="54"/>
      <c r="HF107" s="54"/>
      <c r="HG107" s="54"/>
      <c r="HH107" s="54"/>
      <c r="HI107" s="54"/>
      <c r="HJ107" s="54"/>
      <c r="HK107" s="54"/>
      <c r="HL107" s="54"/>
      <c r="HM107" s="54"/>
      <c r="HN107" s="54"/>
      <c r="HO107" s="54"/>
      <c r="HP107" s="54"/>
      <c r="HQ107" s="54"/>
      <c r="HR107" s="54"/>
      <c r="HS107" s="54"/>
      <c r="HT107" s="54"/>
      <c r="HU107" s="54"/>
      <c r="HV107" s="54"/>
      <c r="HW107" s="54"/>
      <c r="HX107" s="54"/>
      <c r="HY107" s="54"/>
      <c r="HZ107" s="54"/>
      <c r="IA107" s="54"/>
      <c r="IB107" s="54"/>
      <c r="IC107" s="54"/>
      <c r="ID107" s="54"/>
      <c r="IE107" s="54"/>
      <c r="IF107" s="54"/>
      <c r="IG107" s="54"/>
      <c r="IH107" s="54"/>
      <c r="II107" s="54"/>
      <c r="IJ107" s="54"/>
      <c r="IK107" s="54"/>
      <c r="IL107" s="54"/>
      <c r="IM107" s="54"/>
      <c r="IN107" s="54"/>
      <c r="IO107" s="54"/>
      <c r="IP107" s="54"/>
      <c r="IQ107" s="54"/>
      <c r="IR107" s="54"/>
      <c r="IS107" s="54"/>
      <c r="IT107" s="54"/>
      <c r="IU107" s="54"/>
      <c r="IV107" s="54"/>
      <c r="IW107" s="54"/>
      <c r="IX107" s="54"/>
      <c r="IY107" s="54"/>
      <c r="IZ107" s="54"/>
      <c r="JA107" s="54"/>
      <c r="JB107" s="54"/>
      <c r="JC107" s="54"/>
      <c r="JD107" s="54"/>
      <c r="JE107" s="54"/>
      <c r="JF107" s="54"/>
      <c r="JG107" s="54"/>
      <c r="JH107" s="54"/>
      <c r="JI107" s="54"/>
      <c r="JJ107" s="54"/>
      <c r="JK107" s="54"/>
      <c r="JL107" s="54"/>
      <c r="JM107" s="54"/>
      <c r="JN107" s="54"/>
      <c r="JO107" s="54"/>
      <c r="JP107" s="54"/>
      <c r="JQ107" s="54"/>
      <c r="JR107" s="54"/>
      <c r="JS107" s="54"/>
      <c r="JT107" s="54"/>
      <c r="JU107" s="54"/>
      <c r="JV107" s="54"/>
      <c r="JW107" s="54"/>
      <c r="JX107" s="54"/>
      <c r="JY107" s="54"/>
      <c r="JZ107" s="54"/>
      <c r="KA107" s="54"/>
      <c r="KB107" s="54"/>
      <c r="KC107" s="54"/>
      <c r="KD107" s="54"/>
      <c r="KE107" s="54"/>
      <c r="KF107" s="54"/>
      <c r="KG107" s="54"/>
      <c r="KH107" s="54"/>
      <c r="KI107" s="54"/>
      <c r="KJ107" s="54"/>
      <c r="KK107" s="54"/>
      <c r="KL107" s="54"/>
      <c r="KM107" s="54"/>
      <c r="KN107" s="54"/>
      <c r="KO107" s="54"/>
      <c r="KP107" s="54"/>
      <c r="KQ107" s="54"/>
      <c r="KR107" s="54"/>
      <c r="KS107" s="54"/>
      <c r="KT107" s="54"/>
      <c r="KU107" s="54"/>
      <c r="KV107" s="54"/>
      <c r="KW107" s="54"/>
      <c r="KX107" s="54"/>
      <c r="KY107" s="54"/>
      <c r="KZ107" s="54"/>
      <c r="LA107" s="54"/>
      <c r="LB107" s="54"/>
      <c r="LC107" s="54"/>
      <c r="LD107" s="54"/>
      <c r="LE107" s="54"/>
      <c r="LF107" s="54"/>
      <c r="LG107" s="54"/>
      <c r="LH107" s="54"/>
      <c r="LI107" s="54"/>
      <c r="LJ107" s="54"/>
      <c r="LK107" s="54"/>
      <c r="LL107" s="54"/>
      <c r="LM107" s="54"/>
      <c r="LN107" s="54"/>
      <c r="LO107" s="54"/>
      <c r="LP107" s="54"/>
      <c r="LQ107" s="54"/>
      <c r="LR107" s="54"/>
      <c r="LS107" s="54"/>
      <c r="LT107" s="54"/>
      <c r="LU107" s="54"/>
      <c r="LV107" s="54"/>
      <c r="LW107" s="54"/>
      <c r="LX107" s="54"/>
      <c r="LY107" s="54"/>
      <c r="LZ107" s="54"/>
      <c r="MA107" s="54"/>
      <c r="MB107" s="54"/>
      <c r="MC107" s="54"/>
      <c r="MD107" s="54"/>
      <c r="ME107" s="54"/>
      <c r="MF107" s="54"/>
      <c r="MG107" s="54"/>
      <c r="MH107" s="54"/>
      <c r="MI107" s="54"/>
      <c r="MJ107" s="54"/>
      <c r="MK107" s="54"/>
      <c r="ML107" s="54"/>
      <c r="MM107" s="54"/>
      <c r="MN107" s="54"/>
      <c r="MO107" s="54"/>
      <c r="MP107" s="54"/>
      <c r="MQ107" s="54"/>
      <c r="MR107" s="54"/>
      <c r="MS107" s="54"/>
      <c r="MT107" s="54"/>
      <c r="MU107" s="54"/>
      <c r="MV107" s="54"/>
      <c r="MW107" s="54"/>
      <c r="MX107" s="54"/>
      <c r="MY107" s="54"/>
      <c r="MZ107" s="54"/>
      <c r="NA107" s="54"/>
      <c r="NB107" s="54"/>
      <c r="NC107" s="54"/>
      <c r="ND107" s="54"/>
      <c r="NE107" s="54"/>
      <c r="NF107" s="54"/>
      <c r="NG107" s="54"/>
      <c r="NH107" s="54"/>
      <c r="NI107" s="54"/>
      <c r="NJ107" s="54"/>
      <c r="NK107" s="54"/>
      <c r="NL107" s="54"/>
      <c r="NM107" s="54"/>
      <c r="NN107" s="54"/>
      <c r="NO107" s="54"/>
      <c r="NP107" s="54"/>
      <c r="NQ107" s="54"/>
      <c r="NR107" s="54"/>
      <c r="NS107" s="54"/>
      <c r="NT107" s="54"/>
      <c r="NU107" s="54"/>
      <c r="NV107" s="54"/>
      <c r="NW107" s="54"/>
      <c r="NX107" s="54"/>
      <c r="NY107" s="54"/>
      <c r="NZ107" s="54"/>
      <c r="OA107" s="54"/>
      <c r="OB107" s="54"/>
      <c r="OC107" s="54"/>
      <c r="OD107" s="54"/>
      <c r="OE107" s="54"/>
      <c r="OF107" s="54"/>
      <c r="OG107" s="54"/>
      <c r="OH107" s="54"/>
      <c r="OI107" s="54"/>
    </row>
    <row r="108" spans="1:399" s="43" customFormat="1" ht="30" customHeight="1" x14ac:dyDescent="0.2">
      <c r="A108" s="13"/>
      <c r="B108" s="131" t="s">
        <v>26</v>
      </c>
      <c r="C108" s="132" t="s">
        <v>15</v>
      </c>
      <c r="D108" s="133">
        <f>E105+1</f>
        <v>30536</v>
      </c>
      <c r="E108" s="133">
        <f>D108+6</f>
        <v>30542</v>
      </c>
      <c r="F108" s="17"/>
      <c r="G108" s="5"/>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c r="DU108" s="54"/>
      <c r="DV108" s="54"/>
      <c r="DW108" s="54"/>
      <c r="DX108" s="54"/>
      <c r="DY108" s="54"/>
      <c r="DZ108" s="54"/>
      <c r="EA108" s="54"/>
      <c r="EB108" s="54"/>
      <c r="EC108" s="54"/>
      <c r="ED108" s="54"/>
      <c r="EE108" s="54"/>
      <c r="EF108" s="54"/>
      <c r="EG108" s="54"/>
      <c r="EH108" s="54"/>
      <c r="EI108" s="54"/>
      <c r="EJ108" s="54"/>
      <c r="EK108" s="54"/>
      <c r="EL108" s="54"/>
      <c r="EM108" s="54"/>
      <c r="EN108" s="54"/>
      <c r="EO108" s="54"/>
      <c r="EP108" s="54"/>
      <c r="EQ108" s="54"/>
      <c r="ER108" s="54"/>
      <c r="ES108" s="54"/>
      <c r="ET108" s="54"/>
      <c r="EU108" s="54"/>
      <c r="EV108" s="54"/>
      <c r="EW108" s="54"/>
      <c r="EX108" s="54"/>
      <c r="EY108" s="54"/>
      <c r="EZ108" s="54"/>
      <c r="FA108" s="54"/>
      <c r="FB108" s="54"/>
      <c r="FC108" s="54"/>
      <c r="FD108" s="54"/>
      <c r="FE108" s="54"/>
      <c r="FF108" s="54"/>
      <c r="FG108" s="54"/>
      <c r="FH108" s="54"/>
      <c r="FI108" s="54"/>
      <c r="FJ108" s="54"/>
      <c r="FK108" s="54"/>
      <c r="FL108" s="54"/>
      <c r="FM108" s="54"/>
      <c r="FN108" s="54"/>
      <c r="FO108" s="54"/>
      <c r="FP108" s="54"/>
      <c r="FQ108" s="54"/>
      <c r="FR108" s="54"/>
      <c r="FS108" s="54"/>
      <c r="FT108" s="54"/>
      <c r="FU108" s="54"/>
      <c r="FV108" s="54"/>
      <c r="FW108" s="54"/>
      <c r="FX108" s="54"/>
      <c r="FY108" s="54"/>
      <c r="FZ108" s="54"/>
      <c r="GA108" s="54"/>
      <c r="GB108" s="54"/>
      <c r="GC108" s="54"/>
      <c r="GD108" s="54"/>
      <c r="GE108" s="54"/>
      <c r="GF108" s="54"/>
      <c r="GG108" s="54"/>
      <c r="GH108" s="54"/>
      <c r="GI108" s="54"/>
      <c r="GJ108" s="54"/>
      <c r="GK108" s="54"/>
      <c r="GL108" s="54"/>
      <c r="GM108" s="54"/>
      <c r="GN108" s="54"/>
      <c r="GO108" s="54"/>
      <c r="GP108" s="54"/>
      <c r="GQ108" s="54"/>
      <c r="GR108" s="54"/>
      <c r="GS108" s="54"/>
      <c r="GT108" s="54"/>
      <c r="GU108" s="54"/>
      <c r="GV108" s="54"/>
      <c r="GW108" s="54"/>
      <c r="GX108" s="54"/>
      <c r="GY108" s="54"/>
      <c r="GZ108" s="54"/>
      <c r="HA108" s="54"/>
      <c r="HB108" s="54"/>
      <c r="HC108" s="54"/>
      <c r="HD108" s="54"/>
      <c r="HE108" s="54"/>
      <c r="HF108" s="54"/>
      <c r="HG108" s="54"/>
      <c r="HH108" s="54"/>
      <c r="HI108" s="54"/>
      <c r="HJ108" s="54"/>
      <c r="HK108" s="54"/>
      <c r="HL108" s="54"/>
      <c r="HM108" s="54"/>
      <c r="HN108" s="54"/>
      <c r="HO108" s="54"/>
      <c r="HP108" s="54"/>
      <c r="HQ108" s="54"/>
      <c r="HR108" s="54"/>
      <c r="HS108" s="54"/>
      <c r="HT108" s="54"/>
      <c r="HU108" s="54"/>
      <c r="HV108" s="54"/>
      <c r="HW108" s="54"/>
      <c r="HX108" s="54"/>
      <c r="HY108" s="54"/>
      <c r="HZ108" s="54"/>
      <c r="IA108" s="54"/>
      <c r="IB108" s="54"/>
      <c r="IC108" s="54"/>
      <c r="ID108" s="54"/>
      <c r="IE108" s="54"/>
      <c r="IF108" s="54"/>
      <c r="IG108" s="54"/>
      <c r="IH108" s="54"/>
      <c r="II108" s="54"/>
      <c r="IJ108" s="54"/>
      <c r="IK108" s="54"/>
      <c r="IL108" s="54"/>
      <c r="IM108" s="54"/>
      <c r="IN108" s="54"/>
      <c r="IO108" s="54"/>
      <c r="IP108" s="54"/>
      <c r="IQ108" s="54"/>
      <c r="IR108" s="54"/>
      <c r="IS108" s="54"/>
      <c r="IT108" s="54"/>
      <c r="IU108" s="54"/>
      <c r="IV108" s="54"/>
      <c r="IW108" s="54"/>
      <c r="IX108" s="54"/>
      <c r="IY108" s="54"/>
      <c r="IZ108" s="54"/>
      <c r="JA108" s="54"/>
      <c r="JB108" s="54"/>
      <c r="JC108" s="54"/>
      <c r="JD108" s="54"/>
      <c r="JE108" s="54"/>
      <c r="JF108" s="54"/>
      <c r="JG108" s="54"/>
      <c r="JH108" s="54"/>
      <c r="JI108" s="54"/>
      <c r="JJ108" s="54"/>
      <c r="JK108" s="54"/>
      <c r="JL108" s="54"/>
      <c r="JM108" s="54"/>
      <c r="JN108" s="54"/>
      <c r="JO108" s="54"/>
      <c r="JP108" s="54"/>
      <c r="JQ108" s="54"/>
      <c r="JR108" s="54"/>
      <c r="JS108" s="54"/>
      <c r="JT108" s="54"/>
      <c r="JU108" s="54"/>
      <c r="JV108" s="54"/>
      <c r="JW108" s="54"/>
      <c r="JX108" s="54"/>
      <c r="JY108" s="54"/>
      <c r="JZ108" s="54"/>
      <c r="KA108" s="54"/>
      <c r="KB108" s="54"/>
      <c r="KC108" s="54"/>
      <c r="KD108" s="54"/>
      <c r="KE108" s="54"/>
      <c r="KF108" s="54"/>
      <c r="KG108" s="54"/>
      <c r="KH108" s="54"/>
      <c r="KI108" s="54"/>
      <c r="KJ108" s="54"/>
      <c r="KK108" s="54"/>
      <c r="KL108" s="54"/>
      <c r="KM108" s="54"/>
      <c r="KN108" s="54"/>
      <c r="KO108" s="54"/>
      <c r="KP108" s="54"/>
      <c r="KQ108" s="54"/>
      <c r="KR108" s="54"/>
      <c r="KS108" s="54"/>
      <c r="KT108" s="54"/>
      <c r="KU108" s="54"/>
      <c r="KV108" s="54"/>
      <c r="KW108" s="54"/>
      <c r="KX108" s="54"/>
      <c r="KY108" s="54"/>
      <c r="KZ108" s="54"/>
      <c r="LA108" s="54"/>
      <c r="LB108" s="54"/>
      <c r="LC108" s="54"/>
      <c r="LD108" s="54"/>
      <c r="LE108" s="54"/>
      <c r="LF108" s="54"/>
      <c r="LG108" s="54"/>
      <c r="LH108" s="54"/>
      <c r="LI108" s="54"/>
      <c r="LJ108" s="54"/>
      <c r="LK108" s="54"/>
      <c r="LL108" s="54"/>
      <c r="LM108" s="54"/>
      <c r="LN108" s="54"/>
      <c r="LO108" s="54"/>
      <c r="LP108" s="54"/>
      <c r="LQ108" s="54"/>
      <c r="LR108" s="54"/>
      <c r="LS108" s="54"/>
      <c r="LT108" s="54"/>
      <c r="LU108" s="54"/>
      <c r="LV108" s="54"/>
      <c r="LW108" s="54"/>
      <c r="LX108" s="54"/>
      <c r="LY108" s="54"/>
      <c r="LZ108" s="54"/>
      <c r="MA108" s="54"/>
      <c r="MB108" s="54"/>
      <c r="MC108" s="54"/>
      <c r="MD108" s="54"/>
      <c r="ME108" s="54"/>
      <c r="MF108" s="54"/>
      <c r="MG108" s="54"/>
      <c r="MH108" s="54"/>
      <c r="MI108" s="54"/>
      <c r="MJ108" s="54"/>
      <c r="MK108" s="54"/>
      <c r="ML108" s="54"/>
      <c r="MM108" s="54"/>
      <c r="MN108" s="54"/>
      <c r="MO108" s="54"/>
      <c r="MP108" s="54"/>
      <c r="MQ108" s="54"/>
      <c r="MR108" s="54"/>
      <c r="MS108" s="54"/>
      <c r="MT108" s="54"/>
      <c r="MU108" s="54"/>
      <c r="MV108" s="54"/>
      <c r="MW108" s="54"/>
      <c r="MX108" s="54"/>
      <c r="MY108" s="54"/>
      <c r="MZ108" s="54"/>
      <c r="NA108" s="54"/>
      <c r="NB108" s="54"/>
      <c r="NC108" s="54"/>
      <c r="ND108" s="54"/>
      <c r="NE108" s="54"/>
      <c r="NF108" s="54"/>
      <c r="NG108" s="54"/>
      <c r="NH108" s="54"/>
      <c r="NI108" s="54"/>
      <c r="NJ108" s="54"/>
      <c r="NK108" s="54"/>
      <c r="NL108" s="54"/>
      <c r="NM108" s="54"/>
      <c r="NN108" s="54"/>
      <c r="NO108" s="54"/>
      <c r="NP108" s="54"/>
      <c r="NQ108" s="54"/>
      <c r="NR108" s="54"/>
      <c r="NS108" s="54"/>
      <c r="NT108" s="54"/>
      <c r="NU108" s="54"/>
      <c r="NV108" s="54"/>
      <c r="NW108" s="54"/>
      <c r="NX108" s="54"/>
      <c r="NY108" s="54"/>
      <c r="NZ108" s="54"/>
      <c r="OA108" s="54"/>
      <c r="OB108" s="54"/>
      <c r="OC108" s="54"/>
      <c r="OD108" s="54"/>
      <c r="OE108" s="54"/>
      <c r="OF108" s="54"/>
      <c r="OG108" s="54"/>
      <c r="OH108" s="54"/>
      <c r="OI108" s="54"/>
    </row>
    <row r="109" spans="1:399" s="43" customFormat="1" ht="30" customHeight="1" x14ac:dyDescent="0.2">
      <c r="A109" s="13"/>
      <c r="B109" s="131" t="s">
        <v>27</v>
      </c>
      <c r="C109" s="132" t="s">
        <v>25</v>
      </c>
      <c r="D109" s="133">
        <f>E105 +1</f>
        <v>30536</v>
      </c>
      <c r="E109" s="133">
        <f>D109+6</f>
        <v>30542</v>
      </c>
      <c r="F109" s="17"/>
      <c r="G109" s="5"/>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c r="DS109" s="54"/>
      <c r="DT109" s="54"/>
      <c r="DU109" s="54"/>
      <c r="DV109" s="54"/>
      <c r="DW109" s="54"/>
      <c r="DX109" s="54"/>
      <c r="DY109" s="54"/>
      <c r="DZ109" s="54"/>
      <c r="EA109" s="54"/>
      <c r="EB109" s="54"/>
      <c r="EC109" s="54"/>
      <c r="ED109" s="54"/>
      <c r="EE109" s="54"/>
      <c r="EF109" s="54"/>
      <c r="EG109" s="54"/>
      <c r="EH109" s="54"/>
      <c r="EI109" s="54"/>
      <c r="EJ109" s="54"/>
      <c r="EK109" s="54"/>
      <c r="EL109" s="54"/>
      <c r="EM109" s="54"/>
      <c r="EN109" s="54"/>
      <c r="EO109" s="54"/>
      <c r="EP109" s="54"/>
      <c r="EQ109" s="54"/>
      <c r="ER109" s="54"/>
      <c r="ES109" s="54"/>
      <c r="ET109" s="54"/>
      <c r="EU109" s="54"/>
      <c r="EV109" s="54"/>
      <c r="EW109" s="54"/>
      <c r="EX109" s="54"/>
      <c r="EY109" s="54"/>
      <c r="EZ109" s="54"/>
      <c r="FA109" s="54"/>
      <c r="FB109" s="54"/>
      <c r="FC109" s="54"/>
      <c r="FD109" s="54"/>
      <c r="FE109" s="54"/>
      <c r="FF109" s="54"/>
      <c r="FG109" s="54"/>
      <c r="FH109" s="54"/>
      <c r="FI109" s="54"/>
      <c r="FJ109" s="54"/>
      <c r="FK109" s="54"/>
      <c r="FL109" s="54"/>
      <c r="FM109" s="54"/>
      <c r="FN109" s="54"/>
      <c r="FO109" s="54"/>
      <c r="FP109" s="54"/>
      <c r="FQ109" s="54"/>
      <c r="FR109" s="54"/>
      <c r="FS109" s="54"/>
      <c r="FT109" s="54"/>
      <c r="FU109" s="54"/>
      <c r="FV109" s="54"/>
      <c r="FW109" s="54"/>
      <c r="FX109" s="54"/>
      <c r="FY109" s="54"/>
      <c r="FZ109" s="54"/>
      <c r="GA109" s="54"/>
      <c r="GB109" s="54"/>
      <c r="GC109" s="54"/>
      <c r="GD109" s="54"/>
      <c r="GE109" s="54"/>
      <c r="GF109" s="54"/>
      <c r="GG109" s="54"/>
      <c r="GH109" s="54"/>
      <c r="GI109" s="54"/>
      <c r="GJ109" s="54"/>
      <c r="GK109" s="54"/>
      <c r="GL109" s="54"/>
      <c r="GM109" s="54"/>
      <c r="GN109" s="54"/>
      <c r="GO109" s="54"/>
      <c r="GP109" s="54"/>
      <c r="GQ109" s="54"/>
      <c r="GR109" s="54"/>
      <c r="GS109" s="54"/>
      <c r="GT109" s="54"/>
      <c r="GU109" s="54"/>
      <c r="GV109" s="54"/>
      <c r="GW109" s="54"/>
      <c r="GX109" s="54"/>
      <c r="GY109" s="54"/>
      <c r="GZ109" s="54"/>
      <c r="HA109" s="54"/>
      <c r="HB109" s="54"/>
      <c r="HC109" s="54"/>
      <c r="HD109" s="54"/>
      <c r="HE109" s="54"/>
      <c r="HF109" s="54"/>
      <c r="HG109" s="54"/>
      <c r="HH109" s="54"/>
      <c r="HI109" s="54"/>
      <c r="HJ109" s="54"/>
      <c r="HK109" s="54"/>
      <c r="HL109" s="54"/>
      <c r="HM109" s="54"/>
      <c r="HN109" s="54"/>
      <c r="HO109" s="54"/>
      <c r="HP109" s="54"/>
      <c r="HQ109" s="54"/>
      <c r="HR109" s="54"/>
      <c r="HS109" s="54"/>
      <c r="HT109" s="54"/>
      <c r="HU109" s="54"/>
      <c r="HV109" s="54"/>
      <c r="HW109" s="54"/>
      <c r="HX109" s="54"/>
      <c r="HY109" s="54"/>
      <c r="HZ109" s="54"/>
      <c r="IA109" s="54"/>
      <c r="IB109" s="54"/>
      <c r="IC109" s="54"/>
      <c r="ID109" s="54"/>
      <c r="IE109" s="54"/>
      <c r="IF109" s="54"/>
      <c r="IG109" s="54"/>
      <c r="IH109" s="54"/>
      <c r="II109" s="54"/>
      <c r="IJ109" s="54"/>
      <c r="IK109" s="54"/>
      <c r="IL109" s="54"/>
      <c r="IM109" s="54"/>
      <c r="IN109" s="54"/>
      <c r="IO109" s="54"/>
      <c r="IP109" s="54"/>
      <c r="IQ109" s="54"/>
      <c r="IR109" s="54"/>
      <c r="IS109" s="54"/>
      <c r="IT109" s="54"/>
      <c r="IU109" s="54"/>
      <c r="IV109" s="54"/>
      <c r="IW109" s="54"/>
      <c r="IX109" s="54"/>
      <c r="IY109" s="54"/>
      <c r="IZ109" s="54"/>
      <c r="JA109" s="54"/>
      <c r="JB109" s="54"/>
      <c r="JC109" s="54"/>
      <c r="JD109" s="54"/>
      <c r="JE109" s="54"/>
      <c r="JF109" s="54"/>
      <c r="JG109" s="54"/>
      <c r="JH109" s="54"/>
      <c r="JI109" s="54"/>
      <c r="JJ109" s="54"/>
      <c r="JK109" s="54"/>
      <c r="JL109" s="54"/>
      <c r="JM109" s="54"/>
      <c r="JN109" s="54"/>
      <c r="JO109" s="54"/>
      <c r="JP109" s="54"/>
      <c r="JQ109" s="54"/>
      <c r="JR109" s="54"/>
      <c r="JS109" s="54"/>
      <c r="JT109" s="54"/>
      <c r="JU109" s="54"/>
      <c r="JV109" s="54"/>
      <c r="JW109" s="54"/>
      <c r="JX109" s="54"/>
      <c r="JY109" s="54"/>
      <c r="JZ109" s="54"/>
      <c r="KA109" s="54"/>
      <c r="KB109" s="54"/>
      <c r="KC109" s="54"/>
      <c r="KD109" s="54"/>
      <c r="KE109" s="54"/>
      <c r="KF109" s="54"/>
      <c r="KG109" s="54"/>
      <c r="KH109" s="54"/>
      <c r="KI109" s="54"/>
      <c r="KJ109" s="54"/>
      <c r="KK109" s="54"/>
      <c r="KL109" s="54"/>
      <c r="KM109" s="54"/>
      <c r="KN109" s="54"/>
      <c r="KO109" s="54"/>
      <c r="KP109" s="54"/>
      <c r="KQ109" s="54"/>
      <c r="KR109" s="54"/>
      <c r="KS109" s="54"/>
      <c r="KT109" s="54"/>
      <c r="KU109" s="54"/>
      <c r="KV109" s="54"/>
      <c r="KW109" s="54"/>
      <c r="KX109" s="54"/>
      <c r="KY109" s="54"/>
      <c r="KZ109" s="54"/>
      <c r="LA109" s="54"/>
      <c r="LB109" s="54"/>
      <c r="LC109" s="54"/>
      <c r="LD109" s="54"/>
      <c r="LE109" s="54"/>
      <c r="LF109" s="54"/>
      <c r="LG109" s="54"/>
      <c r="LH109" s="54"/>
      <c r="LI109" s="54"/>
      <c r="LJ109" s="54"/>
      <c r="LK109" s="54"/>
      <c r="LL109" s="54"/>
      <c r="LM109" s="54"/>
      <c r="LN109" s="54"/>
      <c r="LO109" s="54"/>
      <c r="LP109" s="54"/>
      <c r="LQ109" s="54"/>
      <c r="LR109" s="54"/>
      <c r="LS109" s="54"/>
      <c r="LT109" s="54"/>
      <c r="LU109" s="54"/>
      <c r="LV109" s="54"/>
      <c r="LW109" s="54"/>
      <c r="LX109" s="54"/>
      <c r="LY109" s="54"/>
      <c r="LZ109" s="54"/>
      <c r="MA109" s="54"/>
      <c r="MB109" s="54"/>
      <c r="MC109" s="54"/>
      <c r="MD109" s="54"/>
      <c r="ME109" s="54"/>
      <c r="MF109" s="54"/>
      <c r="MG109" s="54"/>
      <c r="MH109" s="54"/>
      <c r="MI109" s="54"/>
      <c r="MJ109" s="54"/>
      <c r="MK109" s="54"/>
      <c r="ML109" s="54"/>
      <c r="MM109" s="54"/>
      <c r="MN109" s="54"/>
      <c r="MO109" s="54"/>
      <c r="MP109" s="54"/>
      <c r="MQ109" s="54"/>
      <c r="MR109" s="54"/>
      <c r="MS109" s="54"/>
      <c r="MT109" s="54"/>
      <c r="MU109" s="54"/>
      <c r="MV109" s="54"/>
      <c r="MW109" s="54"/>
      <c r="MX109" s="54"/>
      <c r="MY109" s="54"/>
      <c r="MZ109" s="54"/>
      <c r="NA109" s="54"/>
      <c r="NB109" s="54"/>
      <c r="NC109" s="54"/>
      <c r="ND109" s="54"/>
      <c r="NE109" s="54"/>
      <c r="NF109" s="54"/>
      <c r="NG109" s="54"/>
      <c r="NH109" s="54"/>
      <c r="NI109" s="54"/>
      <c r="NJ109" s="54"/>
      <c r="NK109" s="54"/>
      <c r="NL109" s="54"/>
      <c r="NM109" s="54"/>
      <c r="NN109" s="54"/>
      <c r="NO109" s="54"/>
      <c r="NP109" s="54"/>
      <c r="NQ109" s="54"/>
      <c r="NR109" s="54"/>
      <c r="NS109" s="54"/>
      <c r="NT109" s="54"/>
      <c r="NU109" s="54"/>
      <c r="NV109" s="54"/>
      <c r="NW109" s="54"/>
      <c r="NX109" s="54"/>
      <c r="NY109" s="54"/>
      <c r="NZ109" s="54"/>
      <c r="OA109" s="54"/>
      <c r="OB109" s="54"/>
      <c r="OC109" s="54"/>
      <c r="OD109" s="54"/>
      <c r="OE109" s="54"/>
      <c r="OF109" s="54"/>
      <c r="OG109" s="54"/>
      <c r="OH109" s="54"/>
      <c r="OI109" s="54"/>
    </row>
    <row r="110" spans="1:399" s="43" customFormat="1" ht="30" customHeight="1" x14ac:dyDescent="0.2">
      <c r="A110" s="13"/>
      <c r="B110" s="131" t="s">
        <v>28</v>
      </c>
      <c r="C110" s="132" t="s">
        <v>15</v>
      </c>
      <c r="D110" s="133">
        <f>E108+1</f>
        <v>30543</v>
      </c>
      <c r="E110" s="133">
        <f>D110+6</f>
        <v>30549</v>
      </c>
      <c r="F110" s="17"/>
      <c r="G110" s="5"/>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c r="EU110" s="54"/>
      <c r="EV110" s="54"/>
      <c r="EW110" s="54"/>
      <c r="EX110" s="54"/>
      <c r="EY110" s="54"/>
      <c r="EZ110" s="54"/>
      <c r="FA110" s="54"/>
      <c r="FB110" s="54"/>
      <c r="FC110" s="54"/>
      <c r="FD110" s="54"/>
      <c r="FE110" s="54"/>
      <c r="FF110" s="54"/>
      <c r="FG110" s="54"/>
      <c r="FH110" s="54"/>
      <c r="FI110" s="54"/>
      <c r="FJ110" s="54"/>
      <c r="FK110" s="54"/>
      <c r="FL110" s="54"/>
      <c r="FM110" s="54"/>
      <c r="FN110" s="54"/>
      <c r="FO110" s="54"/>
      <c r="FP110" s="54"/>
      <c r="FQ110" s="54"/>
      <c r="FR110" s="54"/>
      <c r="FS110" s="54"/>
      <c r="FT110" s="54"/>
      <c r="FU110" s="54"/>
      <c r="FV110" s="54"/>
      <c r="FW110" s="54"/>
      <c r="FX110" s="54"/>
      <c r="FY110" s="54"/>
      <c r="FZ110" s="54"/>
      <c r="GA110" s="54"/>
      <c r="GB110" s="54"/>
      <c r="GC110" s="54"/>
      <c r="GD110" s="54"/>
      <c r="GE110" s="54"/>
      <c r="GF110" s="54"/>
      <c r="GG110" s="54"/>
      <c r="GH110" s="54"/>
      <c r="GI110" s="54"/>
      <c r="GJ110" s="54"/>
      <c r="GK110" s="54"/>
      <c r="GL110" s="54"/>
      <c r="GM110" s="54"/>
      <c r="GN110" s="54"/>
      <c r="GO110" s="54"/>
      <c r="GP110" s="54"/>
      <c r="GQ110" s="54"/>
      <c r="GR110" s="54"/>
      <c r="GS110" s="54"/>
      <c r="GT110" s="54"/>
      <c r="GU110" s="54"/>
      <c r="GV110" s="54"/>
      <c r="GW110" s="54"/>
      <c r="GX110" s="54"/>
      <c r="GY110" s="54"/>
      <c r="GZ110" s="54"/>
      <c r="HA110" s="54"/>
      <c r="HB110" s="54"/>
      <c r="HC110" s="54"/>
      <c r="HD110" s="54"/>
      <c r="HE110" s="54"/>
      <c r="HF110" s="54"/>
      <c r="HG110" s="54"/>
      <c r="HH110" s="54"/>
      <c r="HI110" s="54"/>
      <c r="HJ110" s="54"/>
      <c r="HK110" s="54"/>
      <c r="HL110" s="54"/>
      <c r="HM110" s="54"/>
      <c r="HN110" s="54"/>
      <c r="HO110" s="54"/>
      <c r="HP110" s="54"/>
      <c r="HQ110" s="54"/>
      <c r="HR110" s="54"/>
      <c r="HS110" s="54"/>
      <c r="HT110" s="54"/>
      <c r="HU110" s="54"/>
      <c r="HV110" s="54"/>
      <c r="HW110" s="54"/>
      <c r="HX110" s="54"/>
      <c r="HY110" s="54"/>
      <c r="HZ110" s="54"/>
      <c r="IA110" s="54"/>
      <c r="IB110" s="54"/>
      <c r="IC110" s="54"/>
      <c r="ID110" s="54"/>
      <c r="IE110" s="54"/>
      <c r="IF110" s="54"/>
      <c r="IG110" s="54"/>
      <c r="IH110" s="54"/>
      <c r="II110" s="54"/>
      <c r="IJ110" s="54"/>
      <c r="IK110" s="54"/>
      <c r="IL110" s="54"/>
      <c r="IM110" s="54"/>
      <c r="IN110" s="54"/>
      <c r="IO110" s="54"/>
      <c r="IP110" s="54"/>
      <c r="IQ110" s="54"/>
      <c r="IR110" s="54"/>
      <c r="IS110" s="54"/>
      <c r="IT110" s="54"/>
      <c r="IU110" s="54"/>
      <c r="IV110" s="54"/>
      <c r="IW110" s="54"/>
      <c r="IX110" s="54"/>
      <c r="IY110" s="54"/>
      <c r="IZ110" s="54"/>
      <c r="JA110" s="54"/>
      <c r="JB110" s="54"/>
      <c r="JC110" s="54"/>
      <c r="JD110" s="54"/>
      <c r="JE110" s="54"/>
      <c r="JF110" s="54"/>
      <c r="JG110" s="54"/>
      <c r="JH110" s="54"/>
      <c r="JI110" s="54"/>
      <c r="JJ110" s="54"/>
      <c r="JK110" s="54"/>
      <c r="JL110" s="54"/>
      <c r="JM110" s="54"/>
      <c r="JN110" s="54"/>
      <c r="JO110" s="54"/>
      <c r="JP110" s="54"/>
      <c r="JQ110" s="54"/>
      <c r="JR110" s="54"/>
      <c r="JS110" s="54"/>
      <c r="JT110" s="54"/>
      <c r="JU110" s="54"/>
      <c r="JV110" s="54"/>
      <c r="JW110" s="54"/>
      <c r="JX110" s="54"/>
      <c r="JY110" s="54"/>
      <c r="JZ110" s="54"/>
      <c r="KA110" s="54"/>
      <c r="KB110" s="54"/>
      <c r="KC110" s="54"/>
      <c r="KD110" s="54"/>
      <c r="KE110" s="54"/>
      <c r="KF110" s="54"/>
      <c r="KG110" s="54"/>
      <c r="KH110" s="54"/>
      <c r="KI110" s="54"/>
      <c r="KJ110" s="54"/>
      <c r="KK110" s="54"/>
      <c r="KL110" s="54"/>
      <c r="KM110" s="54"/>
      <c r="KN110" s="54"/>
      <c r="KO110" s="54"/>
      <c r="KP110" s="54"/>
      <c r="KQ110" s="54"/>
      <c r="KR110" s="54"/>
      <c r="KS110" s="54"/>
      <c r="KT110" s="54"/>
      <c r="KU110" s="54"/>
      <c r="KV110" s="54"/>
      <c r="KW110" s="54"/>
      <c r="KX110" s="54"/>
      <c r="KY110" s="54"/>
      <c r="KZ110" s="54"/>
      <c r="LA110" s="54"/>
      <c r="LB110" s="54"/>
      <c r="LC110" s="54"/>
      <c r="LD110" s="54"/>
      <c r="LE110" s="54"/>
      <c r="LF110" s="54"/>
      <c r="LG110" s="54"/>
      <c r="LH110" s="54"/>
      <c r="LI110" s="54"/>
      <c r="LJ110" s="54"/>
      <c r="LK110" s="54"/>
      <c r="LL110" s="54"/>
      <c r="LM110" s="54"/>
      <c r="LN110" s="54"/>
      <c r="LO110" s="54"/>
      <c r="LP110" s="54"/>
      <c r="LQ110" s="54"/>
      <c r="LR110" s="54"/>
      <c r="LS110" s="54"/>
      <c r="LT110" s="54"/>
      <c r="LU110" s="54"/>
      <c r="LV110" s="54"/>
      <c r="LW110" s="54"/>
      <c r="LX110" s="54"/>
      <c r="LY110" s="54"/>
      <c r="LZ110" s="54"/>
      <c r="MA110" s="54"/>
      <c r="MB110" s="54"/>
      <c r="MC110" s="54"/>
      <c r="MD110" s="54"/>
      <c r="ME110" s="54"/>
      <c r="MF110" s="54"/>
      <c r="MG110" s="54"/>
      <c r="MH110" s="54"/>
      <c r="MI110" s="54"/>
      <c r="MJ110" s="54"/>
      <c r="MK110" s="54"/>
      <c r="ML110" s="54"/>
      <c r="MM110" s="54"/>
      <c r="MN110" s="54"/>
      <c r="MO110" s="54"/>
      <c r="MP110" s="54"/>
      <c r="MQ110" s="54"/>
      <c r="MR110" s="54"/>
      <c r="MS110" s="54"/>
      <c r="MT110" s="54"/>
      <c r="MU110" s="54"/>
      <c r="MV110" s="54"/>
      <c r="MW110" s="54"/>
      <c r="MX110" s="54"/>
      <c r="MY110" s="54"/>
      <c r="MZ110" s="54"/>
      <c r="NA110" s="54"/>
      <c r="NB110" s="54"/>
      <c r="NC110" s="54"/>
      <c r="ND110" s="54"/>
      <c r="NE110" s="54"/>
      <c r="NF110" s="54"/>
      <c r="NG110" s="54"/>
      <c r="NH110" s="54"/>
      <c r="NI110" s="54"/>
      <c r="NJ110" s="54"/>
      <c r="NK110" s="54"/>
      <c r="NL110" s="54"/>
      <c r="NM110" s="54"/>
      <c r="NN110" s="54"/>
      <c r="NO110" s="54"/>
      <c r="NP110" s="54"/>
      <c r="NQ110" s="54"/>
      <c r="NR110" s="54"/>
      <c r="NS110" s="54"/>
      <c r="NT110" s="54"/>
      <c r="NU110" s="54"/>
      <c r="NV110" s="54"/>
      <c r="NW110" s="54"/>
      <c r="NX110" s="54"/>
      <c r="NY110" s="54"/>
      <c r="NZ110" s="54"/>
      <c r="OA110" s="54"/>
      <c r="OB110" s="54"/>
      <c r="OC110" s="54"/>
      <c r="OD110" s="54"/>
      <c r="OE110" s="54"/>
      <c r="OF110" s="54"/>
      <c r="OG110" s="54"/>
      <c r="OH110" s="54"/>
      <c r="OI110" s="54"/>
    </row>
    <row r="111" spans="1:399" s="43" customFormat="1" ht="30" customHeight="1" x14ac:dyDescent="0.2">
      <c r="A111" s="13"/>
      <c r="B111" s="131" t="s">
        <v>29</v>
      </c>
      <c r="C111" s="132" t="s">
        <v>17</v>
      </c>
      <c r="D111" s="133">
        <f>E109+1</f>
        <v>30543</v>
      </c>
      <c r="E111" s="133">
        <f>D111+6</f>
        <v>30549</v>
      </c>
      <c r="F111" s="17"/>
      <c r="G111" s="5"/>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c r="ED111" s="54"/>
      <c r="EE111" s="54"/>
      <c r="EF111" s="54"/>
      <c r="EG111" s="54"/>
      <c r="EH111" s="54"/>
      <c r="EI111" s="54"/>
      <c r="EJ111" s="54"/>
      <c r="EK111" s="54"/>
      <c r="EL111" s="54"/>
      <c r="EM111" s="54"/>
      <c r="EN111" s="54"/>
      <c r="EO111" s="54"/>
      <c r="EP111" s="54"/>
      <c r="EQ111" s="54"/>
      <c r="ER111" s="54"/>
      <c r="ES111" s="54"/>
      <c r="ET111" s="54"/>
      <c r="EU111" s="54"/>
      <c r="EV111" s="54"/>
      <c r="EW111" s="54"/>
      <c r="EX111" s="54"/>
      <c r="EY111" s="54"/>
      <c r="EZ111" s="54"/>
      <c r="FA111" s="54"/>
      <c r="FB111" s="54"/>
      <c r="FC111" s="54"/>
      <c r="FD111" s="54"/>
      <c r="FE111" s="54"/>
      <c r="FF111" s="54"/>
      <c r="FG111" s="54"/>
      <c r="FH111" s="54"/>
      <c r="FI111" s="54"/>
      <c r="FJ111" s="54"/>
      <c r="FK111" s="54"/>
      <c r="FL111" s="54"/>
      <c r="FM111" s="54"/>
      <c r="FN111" s="54"/>
      <c r="FO111" s="54"/>
      <c r="FP111" s="54"/>
      <c r="FQ111" s="54"/>
      <c r="FR111" s="54"/>
      <c r="FS111" s="54"/>
      <c r="FT111" s="54"/>
      <c r="FU111" s="54"/>
      <c r="FV111" s="54"/>
      <c r="FW111" s="54"/>
      <c r="FX111" s="54"/>
      <c r="FY111" s="54"/>
      <c r="FZ111" s="54"/>
      <c r="GA111" s="54"/>
      <c r="GB111" s="54"/>
      <c r="GC111" s="54"/>
      <c r="GD111" s="54"/>
      <c r="GE111" s="54"/>
      <c r="GF111" s="54"/>
      <c r="GG111" s="54"/>
      <c r="GH111" s="54"/>
      <c r="GI111" s="54"/>
      <c r="GJ111" s="54"/>
      <c r="GK111" s="54"/>
      <c r="GL111" s="54"/>
      <c r="GM111" s="54"/>
      <c r="GN111" s="54"/>
      <c r="GO111" s="54"/>
      <c r="GP111" s="54"/>
      <c r="GQ111" s="54"/>
      <c r="GR111" s="54"/>
      <c r="GS111" s="54"/>
      <c r="GT111" s="54"/>
      <c r="GU111" s="54"/>
      <c r="GV111" s="54"/>
      <c r="GW111" s="54"/>
      <c r="GX111" s="54"/>
      <c r="GY111" s="54"/>
      <c r="GZ111" s="54"/>
      <c r="HA111" s="54"/>
      <c r="HB111" s="54"/>
      <c r="HC111" s="54"/>
      <c r="HD111" s="54"/>
      <c r="HE111" s="54"/>
      <c r="HF111" s="54"/>
      <c r="HG111" s="54"/>
      <c r="HH111" s="54"/>
      <c r="HI111" s="54"/>
      <c r="HJ111" s="54"/>
      <c r="HK111" s="54"/>
      <c r="HL111" s="54"/>
      <c r="HM111" s="54"/>
      <c r="HN111" s="54"/>
      <c r="HO111" s="54"/>
      <c r="HP111" s="54"/>
      <c r="HQ111" s="54"/>
      <c r="HR111" s="54"/>
      <c r="HS111" s="54"/>
      <c r="HT111" s="54"/>
      <c r="HU111" s="54"/>
      <c r="HV111" s="54"/>
      <c r="HW111" s="54"/>
      <c r="HX111" s="54"/>
      <c r="HY111" s="54"/>
      <c r="HZ111" s="54"/>
      <c r="IA111" s="54"/>
      <c r="IB111" s="54"/>
      <c r="IC111" s="54"/>
      <c r="ID111" s="54"/>
      <c r="IE111" s="54"/>
      <c r="IF111" s="54"/>
      <c r="IG111" s="54"/>
      <c r="IH111" s="54"/>
      <c r="II111" s="54"/>
      <c r="IJ111" s="54"/>
      <c r="IK111" s="54"/>
      <c r="IL111" s="54"/>
      <c r="IM111" s="54"/>
      <c r="IN111" s="54"/>
      <c r="IO111" s="54"/>
      <c r="IP111" s="54"/>
      <c r="IQ111" s="54"/>
      <c r="IR111" s="54"/>
      <c r="IS111" s="54"/>
      <c r="IT111" s="54"/>
      <c r="IU111" s="54"/>
      <c r="IV111" s="54"/>
      <c r="IW111" s="54"/>
      <c r="IX111" s="54"/>
      <c r="IY111" s="54"/>
      <c r="IZ111" s="54"/>
      <c r="JA111" s="54"/>
      <c r="JB111" s="54"/>
      <c r="JC111" s="54"/>
      <c r="JD111" s="54"/>
      <c r="JE111" s="54"/>
      <c r="JF111" s="54"/>
      <c r="JG111" s="54"/>
      <c r="JH111" s="54"/>
      <c r="JI111" s="54"/>
      <c r="JJ111" s="54"/>
      <c r="JK111" s="54"/>
      <c r="JL111" s="54"/>
      <c r="JM111" s="54"/>
      <c r="JN111" s="54"/>
      <c r="JO111" s="54"/>
      <c r="JP111" s="54"/>
      <c r="JQ111" s="54"/>
      <c r="JR111" s="54"/>
      <c r="JS111" s="54"/>
      <c r="JT111" s="54"/>
      <c r="JU111" s="54"/>
      <c r="JV111" s="54"/>
      <c r="JW111" s="54"/>
      <c r="JX111" s="54"/>
      <c r="JY111" s="54"/>
      <c r="JZ111" s="54"/>
      <c r="KA111" s="54"/>
      <c r="KB111" s="54"/>
      <c r="KC111" s="54"/>
      <c r="KD111" s="54"/>
      <c r="KE111" s="54"/>
      <c r="KF111" s="54"/>
      <c r="KG111" s="54"/>
      <c r="KH111" s="54"/>
      <c r="KI111" s="54"/>
      <c r="KJ111" s="54"/>
      <c r="KK111" s="54"/>
      <c r="KL111" s="54"/>
      <c r="KM111" s="54"/>
      <c r="KN111" s="54"/>
      <c r="KO111" s="54"/>
      <c r="KP111" s="54"/>
      <c r="KQ111" s="54"/>
      <c r="KR111" s="54"/>
      <c r="KS111" s="54"/>
      <c r="KT111" s="54"/>
      <c r="KU111" s="54"/>
      <c r="KV111" s="54"/>
      <c r="KW111" s="54"/>
      <c r="KX111" s="54"/>
      <c r="KY111" s="54"/>
      <c r="KZ111" s="54"/>
      <c r="LA111" s="54"/>
      <c r="LB111" s="54"/>
      <c r="LC111" s="54"/>
      <c r="LD111" s="54"/>
      <c r="LE111" s="54"/>
      <c r="LF111" s="54"/>
      <c r="LG111" s="54"/>
      <c r="LH111" s="54"/>
      <c r="LI111" s="54"/>
      <c r="LJ111" s="54"/>
      <c r="LK111" s="54"/>
      <c r="LL111" s="54"/>
      <c r="LM111" s="54"/>
      <c r="LN111" s="54"/>
      <c r="LO111" s="54"/>
      <c r="LP111" s="54"/>
      <c r="LQ111" s="54"/>
      <c r="LR111" s="54"/>
      <c r="LS111" s="54"/>
      <c r="LT111" s="54"/>
      <c r="LU111" s="54"/>
      <c r="LV111" s="54"/>
      <c r="LW111" s="54"/>
      <c r="LX111" s="54"/>
      <c r="LY111" s="54"/>
      <c r="LZ111" s="54"/>
      <c r="MA111" s="54"/>
      <c r="MB111" s="54"/>
      <c r="MC111" s="54"/>
      <c r="MD111" s="54"/>
      <c r="ME111" s="54"/>
      <c r="MF111" s="54"/>
      <c r="MG111" s="54"/>
      <c r="MH111" s="54"/>
      <c r="MI111" s="54"/>
      <c r="MJ111" s="54"/>
      <c r="MK111" s="54"/>
      <c r="ML111" s="54"/>
      <c r="MM111" s="54"/>
      <c r="MN111" s="54"/>
      <c r="MO111" s="54"/>
      <c r="MP111" s="54"/>
      <c r="MQ111" s="54"/>
      <c r="MR111" s="54"/>
      <c r="MS111" s="54"/>
      <c r="MT111" s="54"/>
      <c r="MU111" s="54"/>
      <c r="MV111" s="54"/>
      <c r="MW111" s="54"/>
      <c r="MX111" s="54"/>
      <c r="MY111" s="54"/>
      <c r="MZ111" s="54"/>
      <c r="NA111" s="54"/>
      <c r="NB111" s="54"/>
      <c r="NC111" s="54"/>
      <c r="ND111" s="54"/>
      <c r="NE111" s="54"/>
      <c r="NF111" s="54"/>
      <c r="NG111" s="54"/>
      <c r="NH111" s="54"/>
      <c r="NI111" s="54"/>
      <c r="NJ111" s="54"/>
      <c r="NK111" s="54"/>
      <c r="NL111" s="54"/>
      <c r="NM111" s="54"/>
      <c r="NN111" s="54"/>
      <c r="NO111" s="54"/>
      <c r="NP111" s="54"/>
      <c r="NQ111" s="54"/>
      <c r="NR111" s="54"/>
      <c r="NS111" s="54"/>
      <c r="NT111" s="54"/>
      <c r="NU111" s="54"/>
      <c r="NV111" s="54"/>
      <c r="NW111" s="54"/>
      <c r="NX111" s="54"/>
      <c r="NY111" s="54"/>
      <c r="NZ111" s="54"/>
      <c r="OA111" s="54"/>
      <c r="OB111" s="54"/>
      <c r="OC111" s="54"/>
      <c r="OD111" s="54"/>
      <c r="OE111" s="54"/>
      <c r="OF111" s="54"/>
      <c r="OG111" s="54"/>
      <c r="OH111" s="54"/>
      <c r="OI111" s="54"/>
    </row>
    <row r="112" spans="1:399" s="43" customFormat="1" ht="30" customHeight="1" x14ac:dyDescent="0.2">
      <c r="A112" s="13"/>
      <c r="B112" s="131" t="s">
        <v>30</v>
      </c>
      <c r="C112" s="132" t="s">
        <v>23</v>
      </c>
      <c r="D112" s="133">
        <f>E110</f>
        <v>30549</v>
      </c>
      <c r="E112" s="133">
        <f>D112</f>
        <v>30549</v>
      </c>
      <c r="F112" s="17"/>
      <c r="G112" s="5"/>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c r="EU112" s="54"/>
      <c r="EV112" s="54"/>
      <c r="EW112" s="54"/>
      <c r="EX112" s="54"/>
      <c r="EY112" s="54"/>
      <c r="EZ112" s="54"/>
      <c r="FA112" s="54"/>
      <c r="FB112" s="54"/>
      <c r="FC112" s="54"/>
      <c r="FD112" s="54"/>
      <c r="FE112" s="54"/>
      <c r="FF112" s="54"/>
      <c r="FG112" s="54"/>
      <c r="FH112" s="54"/>
      <c r="FI112" s="54"/>
      <c r="FJ112" s="54"/>
      <c r="FK112" s="54"/>
      <c r="FL112" s="54"/>
      <c r="FM112" s="54"/>
      <c r="FN112" s="54"/>
      <c r="FO112" s="54"/>
      <c r="FP112" s="54"/>
      <c r="FQ112" s="54"/>
      <c r="FR112" s="54"/>
      <c r="FS112" s="54"/>
      <c r="FT112" s="54"/>
      <c r="FU112" s="54"/>
      <c r="FV112" s="54"/>
      <c r="FW112" s="54"/>
      <c r="FX112" s="54"/>
      <c r="FY112" s="54"/>
      <c r="FZ112" s="54"/>
      <c r="GA112" s="54"/>
      <c r="GB112" s="54"/>
      <c r="GC112" s="54"/>
      <c r="GD112" s="54"/>
      <c r="GE112" s="54"/>
      <c r="GF112" s="54"/>
      <c r="GG112" s="54"/>
      <c r="GH112" s="54"/>
      <c r="GI112" s="54"/>
      <c r="GJ112" s="54"/>
      <c r="GK112" s="54"/>
      <c r="GL112" s="54"/>
      <c r="GM112" s="54"/>
      <c r="GN112" s="54"/>
      <c r="GO112" s="54"/>
      <c r="GP112" s="54"/>
      <c r="GQ112" s="54"/>
      <c r="GR112" s="54"/>
      <c r="GS112" s="54"/>
      <c r="GT112" s="54"/>
      <c r="GU112" s="54"/>
      <c r="GV112" s="54"/>
      <c r="GW112" s="54"/>
      <c r="GX112" s="54"/>
      <c r="GY112" s="54"/>
      <c r="GZ112" s="54"/>
      <c r="HA112" s="54"/>
      <c r="HB112" s="54"/>
      <c r="HC112" s="54"/>
      <c r="HD112" s="54"/>
      <c r="HE112" s="54"/>
      <c r="HF112" s="54"/>
      <c r="HG112" s="54"/>
      <c r="HH112" s="54"/>
      <c r="HI112" s="54"/>
      <c r="HJ112" s="54"/>
      <c r="HK112" s="54"/>
      <c r="HL112" s="54"/>
      <c r="HM112" s="54"/>
      <c r="HN112" s="54"/>
      <c r="HO112" s="54"/>
      <c r="HP112" s="54"/>
      <c r="HQ112" s="54"/>
      <c r="HR112" s="54"/>
      <c r="HS112" s="54"/>
      <c r="HT112" s="54"/>
      <c r="HU112" s="54"/>
      <c r="HV112" s="54"/>
      <c r="HW112" s="54"/>
      <c r="HX112" s="54"/>
      <c r="HY112" s="54"/>
      <c r="HZ112" s="54"/>
      <c r="IA112" s="54"/>
      <c r="IB112" s="54"/>
      <c r="IC112" s="54"/>
      <c r="ID112" s="54"/>
      <c r="IE112" s="54"/>
      <c r="IF112" s="54"/>
      <c r="IG112" s="54"/>
      <c r="IH112" s="54"/>
      <c r="II112" s="54"/>
      <c r="IJ112" s="54"/>
      <c r="IK112" s="54"/>
      <c r="IL112" s="54"/>
      <c r="IM112" s="54"/>
      <c r="IN112" s="54"/>
      <c r="IO112" s="54"/>
      <c r="IP112" s="54"/>
      <c r="IQ112" s="54"/>
      <c r="IR112" s="54"/>
      <c r="IS112" s="54"/>
      <c r="IT112" s="54"/>
      <c r="IU112" s="54"/>
      <c r="IV112" s="54"/>
      <c r="IW112" s="54"/>
      <c r="IX112" s="54"/>
      <c r="IY112" s="54"/>
      <c r="IZ112" s="54"/>
      <c r="JA112" s="54"/>
      <c r="JB112" s="54"/>
      <c r="JC112" s="54"/>
      <c r="JD112" s="54"/>
      <c r="JE112" s="54"/>
      <c r="JF112" s="54"/>
      <c r="JG112" s="54"/>
      <c r="JH112" s="54"/>
      <c r="JI112" s="54"/>
      <c r="JJ112" s="54"/>
      <c r="JK112" s="54"/>
      <c r="JL112" s="54"/>
      <c r="JM112" s="54"/>
      <c r="JN112" s="54"/>
      <c r="JO112" s="54"/>
      <c r="JP112" s="54"/>
      <c r="JQ112" s="54"/>
      <c r="JR112" s="54"/>
      <c r="JS112" s="54"/>
      <c r="JT112" s="54"/>
      <c r="JU112" s="54"/>
      <c r="JV112" s="54"/>
      <c r="JW112" s="54"/>
      <c r="JX112" s="54"/>
      <c r="JY112" s="54"/>
      <c r="JZ112" s="54"/>
      <c r="KA112" s="54"/>
      <c r="KB112" s="54"/>
      <c r="KC112" s="54"/>
      <c r="KD112" s="54"/>
      <c r="KE112" s="54"/>
      <c r="KF112" s="54"/>
      <c r="KG112" s="54"/>
      <c r="KH112" s="54"/>
      <c r="KI112" s="54"/>
      <c r="KJ112" s="54"/>
      <c r="KK112" s="54"/>
      <c r="KL112" s="54"/>
      <c r="KM112" s="54"/>
      <c r="KN112" s="54"/>
      <c r="KO112" s="54"/>
      <c r="KP112" s="54"/>
      <c r="KQ112" s="54"/>
      <c r="KR112" s="54"/>
      <c r="KS112" s="54"/>
      <c r="KT112" s="54"/>
      <c r="KU112" s="54"/>
      <c r="KV112" s="54"/>
      <c r="KW112" s="54"/>
      <c r="KX112" s="54"/>
      <c r="KY112" s="54"/>
      <c r="KZ112" s="54"/>
      <c r="LA112" s="54"/>
      <c r="LB112" s="54"/>
      <c r="LC112" s="54"/>
      <c r="LD112" s="54"/>
      <c r="LE112" s="54"/>
      <c r="LF112" s="54"/>
      <c r="LG112" s="54"/>
      <c r="LH112" s="54"/>
      <c r="LI112" s="54"/>
      <c r="LJ112" s="54"/>
      <c r="LK112" s="54"/>
      <c r="LL112" s="54"/>
      <c r="LM112" s="54"/>
      <c r="LN112" s="54"/>
      <c r="LO112" s="54"/>
      <c r="LP112" s="54"/>
      <c r="LQ112" s="54"/>
      <c r="LR112" s="54"/>
      <c r="LS112" s="54"/>
      <c r="LT112" s="54"/>
      <c r="LU112" s="54"/>
      <c r="LV112" s="54"/>
      <c r="LW112" s="54"/>
      <c r="LX112" s="54"/>
      <c r="LY112" s="54"/>
      <c r="LZ112" s="54"/>
      <c r="MA112" s="54"/>
      <c r="MB112" s="54"/>
      <c r="MC112" s="54"/>
      <c r="MD112" s="54"/>
      <c r="ME112" s="54"/>
      <c r="MF112" s="54"/>
      <c r="MG112" s="54"/>
      <c r="MH112" s="54"/>
      <c r="MI112" s="54"/>
      <c r="MJ112" s="54"/>
      <c r="MK112" s="54"/>
      <c r="ML112" s="54"/>
      <c r="MM112" s="54"/>
      <c r="MN112" s="54"/>
      <c r="MO112" s="54"/>
      <c r="MP112" s="54"/>
      <c r="MQ112" s="54"/>
      <c r="MR112" s="54"/>
      <c r="MS112" s="54"/>
      <c r="MT112" s="54"/>
      <c r="MU112" s="54"/>
      <c r="MV112" s="54"/>
      <c r="MW112" s="54"/>
      <c r="MX112" s="54"/>
      <c r="MY112" s="54"/>
      <c r="MZ112" s="54"/>
      <c r="NA112" s="54"/>
      <c r="NB112" s="54"/>
      <c r="NC112" s="54"/>
      <c r="ND112" s="54"/>
      <c r="NE112" s="54"/>
      <c r="NF112" s="54"/>
      <c r="NG112" s="54"/>
      <c r="NH112" s="54"/>
      <c r="NI112" s="54"/>
      <c r="NJ112" s="54"/>
      <c r="NK112" s="54"/>
      <c r="NL112" s="54"/>
      <c r="NM112" s="54"/>
      <c r="NN112" s="54"/>
      <c r="NO112" s="54"/>
      <c r="NP112" s="54"/>
      <c r="NQ112" s="54"/>
      <c r="NR112" s="54"/>
      <c r="NS112" s="54"/>
      <c r="NT112" s="54"/>
      <c r="NU112" s="54"/>
      <c r="NV112" s="54"/>
      <c r="NW112" s="54"/>
      <c r="NX112" s="54"/>
      <c r="NY112" s="54"/>
      <c r="NZ112" s="54"/>
      <c r="OA112" s="54"/>
      <c r="OB112" s="54"/>
      <c r="OC112" s="54"/>
      <c r="OD112" s="54"/>
      <c r="OE112" s="54"/>
      <c r="OF112" s="54"/>
      <c r="OG112" s="54"/>
      <c r="OH112" s="54"/>
      <c r="OI112" s="54"/>
    </row>
    <row r="113" spans="1:399" s="43" customFormat="1" ht="30" customHeight="1" x14ac:dyDescent="0.2">
      <c r="A113" s="13"/>
      <c r="B113" s="131" t="s">
        <v>31</v>
      </c>
      <c r="C113" s="132" t="s">
        <v>25</v>
      </c>
      <c r="D113" s="133">
        <f>E111</f>
        <v>30549</v>
      </c>
      <c r="E113" s="133">
        <f>D113</f>
        <v>30549</v>
      </c>
      <c r="F113" s="17"/>
      <c r="G113" s="5"/>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c r="EU113" s="54"/>
      <c r="EV113" s="54"/>
      <c r="EW113" s="54"/>
      <c r="EX113" s="54"/>
      <c r="EY113" s="54"/>
      <c r="EZ113" s="54"/>
      <c r="FA113" s="54"/>
      <c r="FB113" s="54"/>
      <c r="FC113" s="54"/>
      <c r="FD113" s="54"/>
      <c r="FE113" s="54"/>
      <c r="FF113" s="54"/>
      <c r="FG113" s="54"/>
      <c r="FH113" s="54"/>
      <c r="FI113" s="54"/>
      <c r="FJ113" s="54"/>
      <c r="FK113" s="54"/>
      <c r="FL113" s="54"/>
      <c r="FM113" s="54"/>
      <c r="FN113" s="54"/>
      <c r="FO113" s="54"/>
      <c r="FP113" s="54"/>
      <c r="FQ113" s="54"/>
      <c r="FR113" s="54"/>
      <c r="FS113" s="54"/>
      <c r="FT113" s="54"/>
      <c r="FU113" s="54"/>
      <c r="FV113" s="54"/>
      <c r="FW113" s="54"/>
      <c r="FX113" s="54"/>
      <c r="FY113" s="54"/>
      <c r="FZ113" s="54"/>
      <c r="GA113" s="54"/>
      <c r="GB113" s="54"/>
      <c r="GC113" s="54"/>
      <c r="GD113" s="54"/>
      <c r="GE113" s="54"/>
      <c r="GF113" s="54"/>
      <c r="GG113" s="54"/>
      <c r="GH113" s="54"/>
      <c r="GI113" s="54"/>
      <c r="GJ113" s="54"/>
      <c r="GK113" s="54"/>
      <c r="GL113" s="54"/>
      <c r="GM113" s="54"/>
      <c r="GN113" s="54"/>
      <c r="GO113" s="54"/>
      <c r="GP113" s="54"/>
      <c r="GQ113" s="54"/>
      <c r="GR113" s="54"/>
      <c r="GS113" s="54"/>
      <c r="GT113" s="54"/>
      <c r="GU113" s="54"/>
      <c r="GV113" s="54"/>
      <c r="GW113" s="54"/>
      <c r="GX113" s="54"/>
      <c r="GY113" s="54"/>
      <c r="GZ113" s="54"/>
      <c r="HA113" s="54"/>
      <c r="HB113" s="54"/>
      <c r="HC113" s="54"/>
      <c r="HD113" s="54"/>
      <c r="HE113" s="54"/>
      <c r="HF113" s="54"/>
      <c r="HG113" s="54"/>
      <c r="HH113" s="54"/>
      <c r="HI113" s="54"/>
      <c r="HJ113" s="54"/>
      <c r="HK113" s="54"/>
      <c r="HL113" s="54"/>
      <c r="HM113" s="54"/>
      <c r="HN113" s="54"/>
      <c r="HO113" s="54"/>
      <c r="HP113" s="54"/>
      <c r="HQ113" s="54"/>
      <c r="HR113" s="54"/>
      <c r="HS113" s="54"/>
      <c r="HT113" s="54"/>
      <c r="HU113" s="54"/>
      <c r="HV113" s="54"/>
      <c r="HW113" s="54"/>
      <c r="HX113" s="54"/>
      <c r="HY113" s="54"/>
      <c r="HZ113" s="54"/>
      <c r="IA113" s="54"/>
      <c r="IB113" s="54"/>
      <c r="IC113" s="54"/>
      <c r="ID113" s="54"/>
      <c r="IE113" s="54"/>
      <c r="IF113" s="54"/>
      <c r="IG113" s="54"/>
      <c r="IH113" s="54"/>
      <c r="II113" s="54"/>
      <c r="IJ113" s="54"/>
      <c r="IK113" s="54"/>
      <c r="IL113" s="54"/>
      <c r="IM113" s="54"/>
      <c r="IN113" s="54"/>
      <c r="IO113" s="54"/>
      <c r="IP113" s="54"/>
      <c r="IQ113" s="54"/>
      <c r="IR113" s="54"/>
      <c r="IS113" s="54"/>
      <c r="IT113" s="54"/>
      <c r="IU113" s="54"/>
      <c r="IV113" s="54"/>
      <c r="IW113" s="54"/>
      <c r="IX113" s="54"/>
      <c r="IY113" s="54"/>
      <c r="IZ113" s="54"/>
      <c r="JA113" s="54"/>
      <c r="JB113" s="54"/>
      <c r="JC113" s="54"/>
      <c r="JD113" s="54"/>
      <c r="JE113" s="54"/>
      <c r="JF113" s="54"/>
      <c r="JG113" s="54"/>
      <c r="JH113" s="54"/>
      <c r="JI113" s="54"/>
      <c r="JJ113" s="54"/>
      <c r="JK113" s="54"/>
      <c r="JL113" s="54"/>
      <c r="JM113" s="54"/>
      <c r="JN113" s="54"/>
      <c r="JO113" s="54"/>
      <c r="JP113" s="54"/>
      <c r="JQ113" s="54"/>
      <c r="JR113" s="54"/>
      <c r="JS113" s="54"/>
      <c r="JT113" s="54"/>
      <c r="JU113" s="54"/>
      <c r="JV113" s="54"/>
      <c r="JW113" s="54"/>
      <c r="JX113" s="54"/>
      <c r="JY113" s="54"/>
      <c r="JZ113" s="54"/>
      <c r="KA113" s="54"/>
      <c r="KB113" s="54"/>
      <c r="KC113" s="54"/>
      <c r="KD113" s="54"/>
      <c r="KE113" s="54"/>
      <c r="KF113" s="54"/>
      <c r="KG113" s="54"/>
      <c r="KH113" s="54"/>
      <c r="KI113" s="54"/>
      <c r="KJ113" s="54"/>
      <c r="KK113" s="54"/>
      <c r="KL113" s="54"/>
      <c r="KM113" s="54"/>
      <c r="KN113" s="54"/>
      <c r="KO113" s="54"/>
      <c r="KP113" s="54"/>
      <c r="KQ113" s="54"/>
      <c r="KR113" s="54"/>
      <c r="KS113" s="54"/>
      <c r="KT113" s="54"/>
      <c r="KU113" s="54"/>
      <c r="KV113" s="54"/>
      <c r="KW113" s="54"/>
      <c r="KX113" s="54"/>
      <c r="KY113" s="54"/>
      <c r="KZ113" s="54"/>
      <c r="LA113" s="54"/>
      <c r="LB113" s="54"/>
      <c r="LC113" s="54"/>
      <c r="LD113" s="54"/>
      <c r="LE113" s="54"/>
      <c r="LF113" s="54"/>
      <c r="LG113" s="54"/>
      <c r="LH113" s="54"/>
      <c r="LI113" s="54"/>
      <c r="LJ113" s="54"/>
      <c r="LK113" s="54"/>
      <c r="LL113" s="54"/>
      <c r="LM113" s="54"/>
      <c r="LN113" s="54"/>
      <c r="LO113" s="54"/>
      <c r="LP113" s="54"/>
      <c r="LQ113" s="54"/>
      <c r="LR113" s="54"/>
      <c r="LS113" s="54"/>
      <c r="LT113" s="54"/>
      <c r="LU113" s="54"/>
      <c r="LV113" s="54"/>
      <c r="LW113" s="54"/>
      <c r="LX113" s="54"/>
      <c r="LY113" s="54"/>
      <c r="LZ113" s="54"/>
      <c r="MA113" s="54"/>
      <c r="MB113" s="54"/>
      <c r="MC113" s="54"/>
      <c r="MD113" s="54"/>
      <c r="ME113" s="54"/>
      <c r="MF113" s="54"/>
      <c r="MG113" s="54"/>
      <c r="MH113" s="54"/>
      <c r="MI113" s="54"/>
      <c r="MJ113" s="54"/>
      <c r="MK113" s="54"/>
      <c r="ML113" s="54"/>
      <c r="MM113" s="54"/>
      <c r="MN113" s="54"/>
      <c r="MO113" s="54"/>
      <c r="MP113" s="54"/>
      <c r="MQ113" s="54"/>
      <c r="MR113" s="54"/>
      <c r="MS113" s="54"/>
      <c r="MT113" s="54"/>
      <c r="MU113" s="54"/>
      <c r="MV113" s="54"/>
      <c r="MW113" s="54"/>
      <c r="MX113" s="54"/>
      <c r="MY113" s="54"/>
      <c r="MZ113" s="54"/>
      <c r="NA113" s="54"/>
      <c r="NB113" s="54"/>
      <c r="NC113" s="54"/>
      <c r="ND113" s="54"/>
      <c r="NE113" s="54"/>
      <c r="NF113" s="54"/>
      <c r="NG113" s="54"/>
      <c r="NH113" s="54"/>
      <c r="NI113" s="54"/>
      <c r="NJ113" s="54"/>
      <c r="NK113" s="54"/>
      <c r="NL113" s="54"/>
      <c r="NM113" s="54"/>
      <c r="NN113" s="54"/>
      <c r="NO113" s="54"/>
      <c r="NP113" s="54"/>
      <c r="NQ113" s="54"/>
      <c r="NR113" s="54"/>
      <c r="NS113" s="54"/>
      <c r="NT113" s="54"/>
      <c r="NU113" s="54"/>
      <c r="NV113" s="54"/>
      <c r="NW113" s="54"/>
      <c r="NX113" s="54"/>
      <c r="NY113" s="54"/>
      <c r="NZ113" s="54"/>
      <c r="OA113" s="54"/>
      <c r="OB113" s="54"/>
      <c r="OC113" s="54"/>
      <c r="OD113" s="54"/>
      <c r="OE113" s="54"/>
      <c r="OF113" s="54"/>
      <c r="OG113" s="54"/>
      <c r="OH113" s="54"/>
      <c r="OI113" s="54"/>
    </row>
    <row r="114" spans="1:399" s="43" customFormat="1" ht="30" customHeight="1" x14ac:dyDescent="0.2">
      <c r="A114" s="13"/>
      <c r="B114" s="131" t="s">
        <v>32</v>
      </c>
      <c r="C114" s="132" t="s">
        <v>23</v>
      </c>
      <c r="D114" s="133">
        <f>E112+1</f>
        <v>30550</v>
      </c>
      <c r="E114" s="133">
        <f>D114+13</f>
        <v>30563</v>
      </c>
      <c r="F114" s="17"/>
      <c r="G114" s="5"/>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c r="DU114" s="54"/>
      <c r="DV114" s="54"/>
      <c r="DW114" s="54"/>
      <c r="DX114" s="54"/>
      <c r="DY114" s="54"/>
      <c r="DZ114" s="54"/>
      <c r="EA114" s="54"/>
      <c r="EB114" s="54"/>
      <c r="EC114" s="54"/>
      <c r="ED114" s="54"/>
      <c r="EE114" s="54"/>
      <c r="EF114" s="54"/>
      <c r="EG114" s="54"/>
      <c r="EH114" s="54"/>
      <c r="EI114" s="54"/>
      <c r="EJ114" s="54"/>
      <c r="EK114" s="54"/>
      <c r="EL114" s="54"/>
      <c r="EM114" s="54"/>
      <c r="EN114" s="54"/>
      <c r="EO114" s="54"/>
      <c r="EP114" s="54"/>
      <c r="EQ114" s="54"/>
      <c r="ER114" s="54"/>
      <c r="ES114" s="54"/>
      <c r="ET114" s="54"/>
      <c r="EU114" s="54"/>
      <c r="EV114" s="54"/>
      <c r="EW114" s="54"/>
      <c r="EX114" s="54"/>
      <c r="EY114" s="54"/>
      <c r="EZ114" s="54"/>
      <c r="FA114" s="54"/>
      <c r="FB114" s="54"/>
      <c r="FC114" s="54"/>
      <c r="FD114" s="54"/>
      <c r="FE114" s="54"/>
      <c r="FF114" s="54"/>
      <c r="FG114" s="54"/>
      <c r="FH114" s="54"/>
      <c r="FI114" s="54"/>
      <c r="FJ114" s="54"/>
      <c r="FK114" s="54"/>
      <c r="FL114" s="54"/>
      <c r="FM114" s="54"/>
      <c r="FN114" s="54"/>
      <c r="FO114" s="54"/>
      <c r="FP114" s="54"/>
      <c r="FQ114" s="54"/>
      <c r="FR114" s="54"/>
      <c r="FS114" s="54"/>
      <c r="FT114" s="54"/>
      <c r="FU114" s="54"/>
      <c r="FV114" s="54"/>
      <c r="FW114" s="54"/>
      <c r="FX114" s="54"/>
      <c r="FY114" s="54"/>
      <c r="FZ114" s="54"/>
      <c r="GA114" s="54"/>
      <c r="GB114" s="54"/>
      <c r="GC114" s="54"/>
      <c r="GD114" s="54"/>
      <c r="GE114" s="54"/>
      <c r="GF114" s="54"/>
      <c r="GG114" s="54"/>
      <c r="GH114" s="54"/>
      <c r="GI114" s="54"/>
      <c r="GJ114" s="54"/>
      <c r="GK114" s="54"/>
      <c r="GL114" s="54"/>
      <c r="GM114" s="54"/>
      <c r="GN114" s="54"/>
      <c r="GO114" s="54"/>
      <c r="GP114" s="54"/>
      <c r="GQ114" s="54"/>
      <c r="GR114" s="54"/>
      <c r="GS114" s="54"/>
      <c r="GT114" s="54"/>
      <c r="GU114" s="54"/>
      <c r="GV114" s="54"/>
      <c r="GW114" s="54"/>
      <c r="GX114" s="54"/>
      <c r="GY114" s="54"/>
      <c r="GZ114" s="54"/>
      <c r="HA114" s="54"/>
      <c r="HB114" s="54"/>
      <c r="HC114" s="54"/>
      <c r="HD114" s="54"/>
      <c r="HE114" s="54"/>
      <c r="HF114" s="54"/>
      <c r="HG114" s="54"/>
      <c r="HH114" s="54"/>
      <c r="HI114" s="54"/>
      <c r="HJ114" s="54"/>
      <c r="HK114" s="54"/>
      <c r="HL114" s="54"/>
      <c r="HM114" s="54"/>
      <c r="HN114" s="54"/>
      <c r="HO114" s="54"/>
      <c r="HP114" s="54"/>
      <c r="HQ114" s="54"/>
      <c r="HR114" s="54"/>
      <c r="HS114" s="54"/>
      <c r="HT114" s="54"/>
      <c r="HU114" s="54"/>
      <c r="HV114" s="54"/>
      <c r="HW114" s="54"/>
      <c r="HX114" s="54"/>
      <c r="HY114" s="54"/>
      <c r="HZ114" s="54"/>
      <c r="IA114" s="54"/>
      <c r="IB114" s="54"/>
      <c r="IC114" s="54"/>
      <c r="ID114" s="54"/>
      <c r="IE114" s="54"/>
      <c r="IF114" s="54"/>
      <c r="IG114" s="54"/>
      <c r="IH114" s="54"/>
      <c r="II114" s="54"/>
      <c r="IJ114" s="54"/>
      <c r="IK114" s="54"/>
      <c r="IL114" s="54"/>
      <c r="IM114" s="54"/>
      <c r="IN114" s="54"/>
      <c r="IO114" s="54"/>
      <c r="IP114" s="54"/>
      <c r="IQ114" s="54"/>
      <c r="IR114" s="54"/>
      <c r="IS114" s="54"/>
      <c r="IT114" s="54"/>
      <c r="IU114" s="54"/>
      <c r="IV114" s="54"/>
      <c r="IW114" s="54"/>
      <c r="IX114" s="54"/>
      <c r="IY114" s="54"/>
      <c r="IZ114" s="54"/>
      <c r="JA114" s="54"/>
      <c r="JB114" s="54"/>
      <c r="JC114" s="54"/>
      <c r="JD114" s="54"/>
      <c r="JE114" s="54"/>
      <c r="JF114" s="54"/>
      <c r="JG114" s="54"/>
      <c r="JH114" s="54"/>
      <c r="JI114" s="54"/>
      <c r="JJ114" s="54"/>
      <c r="JK114" s="54"/>
      <c r="JL114" s="54"/>
      <c r="JM114" s="54"/>
      <c r="JN114" s="54"/>
      <c r="JO114" s="54"/>
      <c r="JP114" s="54"/>
      <c r="JQ114" s="54"/>
      <c r="JR114" s="54"/>
      <c r="JS114" s="54"/>
      <c r="JT114" s="54"/>
      <c r="JU114" s="54"/>
      <c r="JV114" s="54"/>
      <c r="JW114" s="54"/>
      <c r="JX114" s="54"/>
      <c r="JY114" s="54"/>
      <c r="JZ114" s="54"/>
      <c r="KA114" s="54"/>
      <c r="KB114" s="54"/>
      <c r="KC114" s="54"/>
      <c r="KD114" s="54"/>
      <c r="KE114" s="54"/>
      <c r="KF114" s="54"/>
      <c r="KG114" s="54"/>
      <c r="KH114" s="54"/>
      <c r="KI114" s="54"/>
      <c r="KJ114" s="54"/>
      <c r="KK114" s="54"/>
      <c r="KL114" s="54"/>
      <c r="KM114" s="54"/>
      <c r="KN114" s="54"/>
      <c r="KO114" s="54"/>
      <c r="KP114" s="54"/>
      <c r="KQ114" s="54"/>
      <c r="KR114" s="54"/>
      <c r="KS114" s="54"/>
      <c r="KT114" s="54"/>
      <c r="KU114" s="54"/>
      <c r="KV114" s="54"/>
      <c r="KW114" s="54"/>
      <c r="KX114" s="54"/>
      <c r="KY114" s="54"/>
      <c r="KZ114" s="54"/>
      <c r="LA114" s="54"/>
      <c r="LB114" s="54"/>
      <c r="LC114" s="54"/>
      <c r="LD114" s="54"/>
      <c r="LE114" s="54"/>
      <c r="LF114" s="54"/>
      <c r="LG114" s="54"/>
      <c r="LH114" s="54"/>
      <c r="LI114" s="54"/>
      <c r="LJ114" s="54"/>
      <c r="LK114" s="54"/>
      <c r="LL114" s="54"/>
      <c r="LM114" s="54"/>
      <c r="LN114" s="54"/>
      <c r="LO114" s="54"/>
      <c r="LP114" s="54"/>
      <c r="LQ114" s="54"/>
      <c r="LR114" s="54"/>
      <c r="LS114" s="54"/>
      <c r="LT114" s="54"/>
      <c r="LU114" s="54"/>
      <c r="LV114" s="54"/>
      <c r="LW114" s="54"/>
      <c r="LX114" s="54"/>
      <c r="LY114" s="54"/>
      <c r="LZ114" s="54"/>
      <c r="MA114" s="54"/>
      <c r="MB114" s="54"/>
      <c r="MC114" s="54"/>
      <c r="MD114" s="54"/>
      <c r="ME114" s="54"/>
      <c r="MF114" s="54"/>
      <c r="MG114" s="54"/>
      <c r="MH114" s="54"/>
      <c r="MI114" s="54"/>
      <c r="MJ114" s="54"/>
      <c r="MK114" s="54"/>
      <c r="ML114" s="54"/>
      <c r="MM114" s="54"/>
      <c r="MN114" s="54"/>
      <c r="MO114" s="54"/>
      <c r="MP114" s="54"/>
      <c r="MQ114" s="54"/>
      <c r="MR114" s="54"/>
      <c r="MS114" s="54"/>
      <c r="MT114" s="54"/>
      <c r="MU114" s="54"/>
      <c r="MV114" s="54"/>
      <c r="MW114" s="54"/>
      <c r="MX114" s="54"/>
      <c r="MY114" s="54"/>
      <c r="MZ114" s="54"/>
      <c r="NA114" s="54"/>
      <c r="NB114" s="54"/>
      <c r="NC114" s="54"/>
      <c r="ND114" s="54"/>
      <c r="NE114" s="54"/>
      <c r="NF114" s="54"/>
      <c r="NG114" s="54"/>
      <c r="NH114" s="54"/>
      <c r="NI114" s="54"/>
      <c r="NJ114" s="54"/>
      <c r="NK114" s="54"/>
      <c r="NL114" s="54"/>
      <c r="NM114" s="54"/>
      <c r="NN114" s="54"/>
      <c r="NO114" s="54"/>
      <c r="NP114" s="54"/>
      <c r="NQ114" s="54"/>
      <c r="NR114" s="54"/>
      <c r="NS114" s="54"/>
      <c r="NT114" s="54"/>
      <c r="NU114" s="54"/>
      <c r="NV114" s="54"/>
      <c r="NW114" s="54"/>
      <c r="NX114" s="54"/>
      <c r="NY114" s="54"/>
      <c r="NZ114" s="54"/>
      <c r="OA114" s="54"/>
      <c r="OB114" s="54"/>
      <c r="OC114" s="54"/>
      <c r="OD114" s="54"/>
      <c r="OE114" s="54"/>
      <c r="OF114" s="54"/>
      <c r="OG114" s="54"/>
      <c r="OH114" s="54"/>
      <c r="OI114" s="54"/>
    </row>
    <row r="115" spans="1:399" s="43" customFormat="1" ht="30" customHeight="1" x14ac:dyDescent="0.2">
      <c r="A115" s="13"/>
      <c r="B115" s="131" t="s">
        <v>33</v>
      </c>
      <c r="C115" s="132" t="s">
        <v>25</v>
      </c>
      <c r="D115" s="133">
        <f>E113+1</f>
        <v>30550</v>
      </c>
      <c r="E115" s="133">
        <f>D115+13</f>
        <v>30563</v>
      </c>
      <c r="F115" s="17"/>
      <c r="G115" s="5"/>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c r="EU115" s="54"/>
      <c r="EV115" s="54"/>
      <c r="EW115" s="54"/>
      <c r="EX115" s="54"/>
      <c r="EY115" s="54"/>
      <c r="EZ115" s="54"/>
      <c r="FA115" s="54"/>
      <c r="FB115" s="54"/>
      <c r="FC115" s="54"/>
      <c r="FD115" s="54"/>
      <c r="FE115" s="54"/>
      <c r="FF115" s="54"/>
      <c r="FG115" s="54"/>
      <c r="FH115" s="54"/>
      <c r="FI115" s="54"/>
      <c r="FJ115" s="54"/>
      <c r="FK115" s="54"/>
      <c r="FL115" s="54"/>
      <c r="FM115" s="54"/>
      <c r="FN115" s="54"/>
      <c r="FO115" s="54"/>
      <c r="FP115" s="54"/>
      <c r="FQ115" s="54"/>
      <c r="FR115" s="54"/>
      <c r="FS115" s="54"/>
      <c r="FT115" s="54"/>
      <c r="FU115" s="54"/>
      <c r="FV115" s="54"/>
      <c r="FW115" s="54"/>
      <c r="FX115" s="54"/>
      <c r="FY115" s="54"/>
      <c r="FZ115" s="54"/>
      <c r="GA115" s="54"/>
      <c r="GB115" s="54"/>
      <c r="GC115" s="54"/>
      <c r="GD115" s="54"/>
      <c r="GE115" s="54"/>
      <c r="GF115" s="54"/>
      <c r="GG115" s="54"/>
      <c r="GH115" s="54"/>
      <c r="GI115" s="54"/>
      <c r="GJ115" s="54"/>
      <c r="GK115" s="54"/>
      <c r="GL115" s="54"/>
      <c r="GM115" s="54"/>
      <c r="GN115" s="54"/>
      <c r="GO115" s="54"/>
      <c r="GP115" s="54"/>
      <c r="GQ115" s="54"/>
      <c r="GR115" s="54"/>
      <c r="GS115" s="54"/>
      <c r="GT115" s="54"/>
      <c r="GU115" s="54"/>
      <c r="GV115" s="54"/>
      <c r="GW115" s="54"/>
      <c r="GX115" s="54"/>
      <c r="GY115" s="54"/>
      <c r="GZ115" s="54"/>
      <c r="HA115" s="54"/>
      <c r="HB115" s="54"/>
      <c r="HC115" s="54"/>
      <c r="HD115" s="54"/>
      <c r="HE115" s="54"/>
      <c r="HF115" s="54"/>
      <c r="HG115" s="54"/>
      <c r="HH115" s="54"/>
      <c r="HI115" s="54"/>
      <c r="HJ115" s="54"/>
      <c r="HK115" s="54"/>
      <c r="HL115" s="54"/>
      <c r="HM115" s="54"/>
      <c r="HN115" s="54"/>
      <c r="HO115" s="54"/>
      <c r="HP115" s="54"/>
      <c r="HQ115" s="54"/>
      <c r="HR115" s="54"/>
      <c r="HS115" s="54"/>
      <c r="HT115" s="54"/>
      <c r="HU115" s="54"/>
      <c r="HV115" s="54"/>
      <c r="HW115" s="54"/>
      <c r="HX115" s="54"/>
      <c r="HY115" s="54"/>
      <c r="HZ115" s="54"/>
      <c r="IA115" s="54"/>
      <c r="IB115" s="54"/>
      <c r="IC115" s="54"/>
      <c r="ID115" s="54"/>
      <c r="IE115" s="54"/>
      <c r="IF115" s="54"/>
      <c r="IG115" s="54"/>
      <c r="IH115" s="54"/>
      <c r="II115" s="54"/>
      <c r="IJ115" s="54"/>
      <c r="IK115" s="54"/>
      <c r="IL115" s="54"/>
      <c r="IM115" s="54"/>
      <c r="IN115" s="54"/>
      <c r="IO115" s="54"/>
      <c r="IP115" s="54"/>
      <c r="IQ115" s="54"/>
      <c r="IR115" s="54"/>
      <c r="IS115" s="54"/>
      <c r="IT115" s="54"/>
      <c r="IU115" s="54"/>
      <c r="IV115" s="54"/>
      <c r="IW115" s="54"/>
      <c r="IX115" s="54"/>
      <c r="IY115" s="54"/>
      <c r="IZ115" s="54"/>
      <c r="JA115" s="54"/>
      <c r="JB115" s="54"/>
      <c r="JC115" s="54"/>
      <c r="JD115" s="54"/>
      <c r="JE115" s="54"/>
      <c r="JF115" s="54"/>
      <c r="JG115" s="54"/>
      <c r="JH115" s="54"/>
      <c r="JI115" s="54"/>
      <c r="JJ115" s="54"/>
      <c r="JK115" s="54"/>
      <c r="JL115" s="54"/>
      <c r="JM115" s="54"/>
      <c r="JN115" s="54"/>
      <c r="JO115" s="54"/>
      <c r="JP115" s="54"/>
      <c r="JQ115" s="54"/>
      <c r="JR115" s="54"/>
      <c r="JS115" s="54"/>
      <c r="JT115" s="54"/>
      <c r="JU115" s="54"/>
      <c r="JV115" s="54"/>
      <c r="JW115" s="54"/>
      <c r="JX115" s="54"/>
      <c r="JY115" s="54"/>
      <c r="JZ115" s="54"/>
      <c r="KA115" s="54"/>
      <c r="KB115" s="54"/>
      <c r="KC115" s="54"/>
      <c r="KD115" s="54"/>
      <c r="KE115" s="54"/>
      <c r="KF115" s="54"/>
      <c r="KG115" s="54"/>
      <c r="KH115" s="54"/>
      <c r="KI115" s="54"/>
      <c r="KJ115" s="54"/>
      <c r="KK115" s="54"/>
      <c r="KL115" s="54"/>
      <c r="KM115" s="54"/>
      <c r="KN115" s="54"/>
      <c r="KO115" s="54"/>
      <c r="KP115" s="54"/>
      <c r="KQ115" s="54"/>
      <c r="KR115" s="54"/>
      <c r="KS115" s="54"/>
      <c r="KT115" s="54"/>
      <c r="KU115" s="54"/>
      <c r="KV115" s="54"/>
      <c r="KW115" s="54"/>
      <c r="KX115" s="54"/>
      <c r="KY115" s="54"/>
      <c r="KZ115" s="54"/>
      <c r="LA115" s="54"/>
      <c r="LB115" s="54"/>
      <c r="LC115" s="54"/>
      <c r="LD115" s="54"/>
      <c r="LE115" s="54"/>
      <c r="LF115" s="54"/>
      <c r="LG115" s="54"/>
      <c r="LH115" s="54"/>
      <c r="LI115" s="54"/>
      <c r="LJ115" s="54"/>
      <c r="LK115" s="54"/>
      <c r="LL115" s="54"/>
      <c r="LM115" s="54"/>
      <c r="LN115" s="54"/>
      <c r="LO115" s="54"/>
      <c r="LP115" s="54"/>
      <c r="LQ115" s="54"/>
      <c r="LR115" s="54"/>
      <c r="LS115" s="54"/>
      <c r="LT115" s="54"/>
      <c r="LU115" s="54"/>
      <c r="LV115" s="54"/>
      <c r="LW115" s="54"/>
      <c r="LX115" s="54"/>
      <c r="LY115" s="54"/>
      <c r="LZ115" s="54"/>
      <c r="MA115" s="54"/>
      <c r="MB115" s="54"/>
      <c r="MC115" s="54"/>
      <c r="MD115" s="54"/>
      <c r="ME115" s="54"/>
      <c r="MF115" s="54"/>
      <c r="MG115" s="54"/>
      <c r="MH115" s="54"/>
      <c r="MI115" s="54"/>
      <c r="MJ115" s="54"/>
      <c r="MK115" s="54"/>
      <c r="ML115" s="54"/>
      <c r="MM115" s="54"/>
      <c r="MN115" s="54"/>
      <c r="MO115" s="54"/>
      <c r="MP115" s="54"/>
      <c r="MQ115" s="54"/>
      <c r="MR115" s="54"/>
      <c r="MS115" s="54"/>
      <c r="MT115" s="54"/>
      <c r="MU115" s="54"/>
      <c r="MV115" s="54"/>
      <c r="MW115" s="54"/>
      <c r="MX115" s="54"/>
      <c r="MY115" s="54"/>
      <c r="MZ115" s="54"/>
      <c r="NA115" s="54"/>
      <c r="NB115" s="54"/>
      <c r="NC115" s="54"/>
      <c r="ND115" s="54"/>
      <c r="NE115" s="54"/>
      <c r="NF115" s="54"/>
      <c r="NG115" s="54"/>
      <c r="NH115" s="54"/>
      <c r="NI115" s="54"/>
      <c r="NJ115" s="54"/>
      <c r="NK115" s="54"/>
      <c r="NL115" s="54"/>
      <c r="NM115" s="54"/>
      <c r="NN115" s="54"/>
      <c r="NO115" s="54"/>
      <c r="NP115" s="54"/>
      <c r="NQ115" s="54"/>
      <c r="NR115" s="54"/>
      <c r="NS115" s="54"/>
      <c r="NT115" s="54"/>
      <c r="NU115" s="54"/>
      <c r="NV115" s="54"/>
      <c r="NW115" s="54"/>
      <c r="NX115" s="54"/>
      <c r="NY115" s="54"/>
      <c r="NZ115" s="54"/>
      <c r="OA115" s="54"/>
      <c r="OB115" s="54"/>
      <c r="OC115" s="54"/>
      <c r="OD115" s="54"/>
      <c r="OE115" s="54"/>
      <c r="OF115" s="54"/>
      <c r="OG115" s="54"/>
      <c r="OH115" s="54"/>
      <c r="OI115" s="54"/>
    </row>
    <row r="116" spans="1:399" s="43" customFormat="1" ht="30" customHeight="1" x14ac:dyDescent="0.2">
      <c r="A116" s="13"/>
      <c r="B116" s="131" t="s">
        <v>34</v>
      </c>
      <c r="C116" s="132" t="s">
        <v>15</v>
      </c>
      <c r="D116" s="133">
        <f>E114</f>
        <v>30563</v>
      </c>
      <c r="E116" s="133">
        <f>D116</f>
        <v>30563</v>
      </c>
      <c r="F116" s="17"/>
      <c r="G116" s="5"/>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c r="DU116" s="54"/>
      <c r="DV116" s="54"/>
      <c r="DW116" s="54"/>
      <c r="DX116" s="54"/>
      <c r="DY116" s="54"/>
      <c r="DZ116" s="54"/>
      <c r="EA116" s="54"/>
      <c r="EB116" s="54"/>
      <c r="EC116" s="54"/>
      <c r="ED116" s="54"/>
      <c r="EE116" s="54"/>
      <c r="EF116" s="54"/>
      <c r="EG116" s="54"/>
      <c r="EH116" s="54"/>
      <c r="EI116" s="54"/>
      <c r="EJ116" s="54"/>
      <c r="EK116" s="54"/>
      <c r="EL116" s="54"/>
      <c r="EM116" s="54"/>
      <c r="EN116" s="54"/>
      <c r="EO116" s="54"/>
      <c r="EP116" s="54"/>
      <c r="EQ116" s="54"/>
      <c r="ER116" s="54"/>
      <c r="ES116" s="54"/>
      <c r="ET116" s="54"/>
      <c r="EU116" s="54"/>
      <c r="EV116" s="54"/>
      <c r="EW116" s="54"/>
      <c r="EX116" s="54"/>
      <c r="EY116" s="54"/>
      <c r="EZ116" s="54"/>
      <c r="FA116" s="54"/>
      <c r="FB116" s="54"/>
      <c r="FC116" s="54"/>
      <c r="FD116" s="54"/>
      <c r="FE116" s="54"/>
      <c r="FF116" s="54"/>
      <c r="FG116" s="54"/>
      <c r="FH116" s="54"/>
      <c r="FI116" s="54"/>
      <c r="FJ116" s="54"/>
      <c r="FK116" s="54"/>
      <c r="FL116" s="54"/>
      <c r="FM116" s="54"/>
      <c r="FN116" s="54"/>
      <c r="FO116" s="54"/>
      <c r="FP116" s="54"/>
      <c r="FQ116" s="54"/>
      <c r="FR116" s="54"/>
      <c r="FS116" s="54"/>
      <c r="FT116" s="54"/>
      <c r="FU116" s="54"/>
      <c r="FV116" s="54"/>
      <c r="FW116" s="54"/>
      <c r="FX116" s="54"/>
      <c r="FY116" s="54"/>
      <c r="FZ116" s="54"/>
      <c r="GA116" s="54"/>
      <c r="GB116" s="54"/>
      <c r="GC116" s="54"/>
      <c r="GD116" s="54"/>
      <c r="GE116" s="54"/>
      <c r="GF116" s="54"/>
      <c r="GG116" s="54"/>
      <c r="GH116" s="54"/>
      <c r="GI116" s="54"/>
      <c r="GJ116" s="54"/>
      <c r="GK116" s="54"/>
      <c r="GL116" s="54"/>
      <c r="GM116" s="54"/>
      <c r="GN116" s="54"/>
      <c r="GO116" s="54"/>
      <c r="GP116" s="54"/>
      <c r="GQ116" s="54"/>
      <c r="GR116" s="54"/>
      <c r="GS116" s="54"/>
      <c r="GT116" s="54"/>
      <c r="GU116" s="54"/>
      <c r="GV116" s="54"/>
      <c r="GW116" s="54"/>
      <c r="GX116" s="54"/>
      <c r="GY116" s="54"/>
      <c r="GZ116" s="54"/>
      <c r="HA116" s="54"/>
      <c r="HB116" s="54"/>
      <c r="HC116" s="54"/>
      <c r="HD116" s="54"/>
      <c r="HE116" s="54"/>
      <c r="HF116" s="54"/>
      <c r="HG116" s="54"/>
      <c r="HH116" s="54"/>
      <c r="HI116" s="54"/>
      <c r="HJ116" s="54"/>
      <c r="HK116" s="54"/>
      <c r="HL116" s="54"/>
      <c r="HM116" s="54"/>
      <c r="HN116" s="54"/>
      <c r="HO116" s="54"/>
      <c r="HP116" s="54"/>
      <c r="HQ116" s="54"/>
      <c r="HR116" s="54"/>
      <c r="HS116" s="54"/>
      <c r="HT116" s="54"/>
      <c r="HU116" s="54"/>
      <c r="HV116" s="54"/>
      <c r="HW116" s="54"/>
      <c r="HX116" s="54"/>
      <c r="HY116" s="54"/>
      <c r="HZ116" s="54"/>
      <c r="IA116" s="54"/>
      <c r="IB116" s="54"/>
      <c r="IC116" s="54"/>
      <c r="ID116" s="54"/>
      <c r="IE116" s="54"/>
      <c r="IF116" s="54"/>
      <c r="IG116" s="54"/>
      <c r="IH116" s="54"/>
      <c r="II116" s="54"/>
      <c r="IJ116" s="54"/>
      <c r="IK116" s="54"/>
      <c r="IL116" s="54"/>
      <c r="IM116" s="54"/>
      <c r="IN116" s="54"/>
      <c r="IO116" s="54"/>
      <c r="IP116" s="54"/>
      <c r="IQ116" s="54"/>
      <c r="IR116" s="54"/>
      <c r="IS116" s="54"/>
      <c r="IT116" s="54"/>
      <c r="IU116" s="54"/>
      <c r="IV116" s="54"/>
      <c r="IW116" s="54"/>
      <c r="IX116" s="54"/>
      <c r="IY116" s="54"/>
      <c r="IZ116" s="54"/>
      <c r="JA116" s="54"/>
      <c r="JB116" s="54"/>
      <c r="JC116" s="54"/>
      <c r="JD116" s="54"/>
      <c r="JE116" s="54"/>
      <c r="JF116" s="54"/>
      <c r="JG116" s="54"/>
      <c r="JH116" s="54"/>
      <c r="JI116" s="54"/>
      <c r="JJ116" s="54"/>
      <c r="JK116" s="54"/>
      <c r="JL116" s="54"/>
      <c r="JM116" s="54"/>
      <c r="JN116" s="54"/>
      <c r="JO116" s="54"/>
      <c r="JP116" s="54"/>
      <c r="JQ116" s="54"/>
      <c r="JR116" s="54"/>
      <c r="JS116" s="54"/>
      <c r="JT116" s="54"/>
      <c r="JU116" s="54"/>
      <c r="JV116" s="54"/>
      <c r="JW116" s="54"/>
      <c r="JX116" s="54"/>
      <c r="JY116" s="54"/>
      <c r="JZ116" s="54"/>
      <c r="KA116" s="54"/>
      <c r="KB116" s="54"/>
      <c r="KC116" s="54"/>
      <c r="KD116" s="54"/>
      <c r="KE116" s="54"/>
      <c r="KF116" s="54"/>
      <c r="KG116" s="54"/>
      <c r="KH116" s="54"/>
      <c r="KI116" s="54"/>
      <c r="KJ116" s="54"/>
      <c r="KK116" s="54"/>
      <c r="KL116" s="54"/>
      <c r="KM116" s="54"/>
      <c r="KN116" s="54"/>
      <c r="KO116" s="54"/>
      <c r="KP116" s="54"/>
      <c r="KQ116" s="54"/>
      <c r="KR116" s="54"/>
      <c r="KS116" s="54"/>
      <c r="KT116" s="54"/>
      <c r="KU116" s="54"/>
      <c r="KV116" s="54"/>
      <c r="KW116" s="54"/>
      <c r="KX116" s="54"/>
      <c r="KY116" s="54"/>
      <c r="KZ116" s="54"/>
      <c r="LA116" s="54"/>
      <c r="LB116" s="54"/>
      <c r="LC116" s="54"/>
      <c r="LD116" s="54"/>
      <c r="LE116" s="54"/>
      <c r="LF116" s="54"/>
      <c r="LG116" s="54"/>
      <c r="LH116" s="54"/>
      <c r="LI116" s="54"/>
      <c r="LJ116" s="54"/>
      <c r="LK116" s="54"/>
      <c r="LL116" s="54"/>
      <c r="LM116" s="54"/>
      <c r="LN116" s="54"/>
      <c r="LO116" s="54"/>
      <c r="LP116" s="54"/>
      <c r="LQ116" s="54"/>
      <c r="LR116" s="54"/>
      <c r="LS116" s="54"/>
      <c r="LT116" s="54"/>
      <c r="LU116" s="54"/>
      <c r="LV116" s="54"/>
      <c r="LW116" s="54"/>
      <c r="LX116" s="54"/>
      <c r="LY116" s="54"/>
      <c r="LZ116" s="54"/>
      <c r="MA116" s="54"/>
      <c r="MB116" s="54"/>
      <c r="MC116" s="54"/>
      <c r="MD116" s="54"/>
      <c r="ME116" s="54"/>
      <c r="MF116" s="54"/>
      <c r="MG116" s="54"/>
      <c r="MH116" s="54"/>
      <c r="MI116" s="54"/>
      <c r="MJ116" s="54"/>
      <c r="MK116" s="54"/>
      <c r="ML116" s="54"/>
      <c r="MM116" s="54"/>
      <c r="MN116" s="54"/>
      <c r="MO116" s="54"/>
      <c r="MP116" s="54"/>
      <c r="MQ116" s="54"/>
      <c r="MR116" s="54"/>
      <c r="MS116" s="54"/>
      <c r="MT116" s="54"/>
      <c r="MU116" s="54"/>
      <c r="MV116" s="54"/>
      <c r="MW116" s="54"/>
      <c r="MX116" s="54"/>
      <c r="MY116" s="54"/>
      <c r="MZ116" s="54"/>
      <c r="NA116" s="54"/>
      <c r="NB116" s="54"/>
      <c r="NC116" s="54"/>
      <c r="ND116" s="54"/>
      <c r="NE116" s="54"/>
      <c r="NF116" s="54"/>
      <c r="NG116" s="54"/>
      <c r="NH116" s="54"/>
      <c r="NI116" s="54"/>
      <c r="NJ116" s="54"/>
      <c r="NK116" s="54"/>
      <c r="NL116" s="54"/>
      <c r="NM116" s="54"/>
      <c r="NN116" s="54"/>
      <c r="NO116" s="54"/>
      <c r="NP116" s="54"/>
      <c r="NQ116" s="54"/>
      <c r="NR116" s="54"/>
      <c r="NS116" s="54"/>
      <c r="NT116" s="54"/>
      <c r="NU116" s="54"/>
      <c r="NV116" s="54"/>
      <c r="NW116" s="54"/>
      <c r="NX116" s="54"/>
      <c r="NY116" s="54"/>
      <c r="NZ116" s="54"/>
      <c r="OA116" s="54"/>
      <c r="OB116" s="54"/>
      <c r="OC116" s="54"/>
      <c r="OD116" s="54"/>
      <c r="OE116" s="54"/>
      <c r="OF116" s="54"/>
      <c r="OG116" s="54"/>
      <c r="OH116" s="54"/>
      <c r="OI116" s="54"/>
    </row>
    <row r="117" spans="1:399" s="43" customFormat="1" ht="30" customHeight="1" x14ac:dyDescent="0.2">
      <c r="A117" s="13"/>
      <c r="B117" s="131" t="s">
        <v>35</v>
      </c>
      <c r="C117" s="132" t="s">
        <v>17</v>
      </c>
      <c r="D117" s="133">
        <f>E115</f>
        <v>30563</v>
      </c>
      <c r="E117" s="133">
        <f>D117</f>
        <v>30563</v>
      </c>
      <c r="F117" s="17"/>
      <c r="G117" s="5"/>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c r="DU117" s="54"/>
      <c r="DV117" s="54"/>
      <c r="DW117" s="54"/>
      <c r="DX117" s="54"/>
      <c r="DY117" s="54"/>
      <c r="DZ117" s="54"/>
      <c r="EA117" s="54"/>
      <c r="EB117" s="54"/>
      <c r="EC117" s="54"/>
      <c r="ED117" s="54"/>
      <c r="EE117" s="54"/>
      <c r="EF117" s="54"/>
      <c r="EG117" s="54"/>
      <c r="EH117" s="54"/>
      <c r="EI117" s="54"/>
      <c r="EJ117" s="54"/>
      <c r="EK117" s="54"/>
      <c r="EL117" s="54"/>
      <c r="EM117" s="54"/>
      <c r="EN117" s="54"/>
      <c r="EO117" s="54"/>
      <c r="EP117" s="54"/>
      <c r="EQ117" s="54"/>
      <c r="ER117" s="54"/>
      <c r="ES117" s="54"/>
      <c r="ET117" s="54"/>
      <c r="EU117" s="54"/>
      <c r="EV117" s="54"/>
      <c r="EW117" s="54"/>
      <c r="EX117" s="54"/>
      <c r="EY117" s="54"/>
      <c r="EZ117" s="54"/>
      <c r="FA117" s="54"/>
      <c r="FB117" s="54"/>
      <c r="FC117" s="54"/>
      <c r="FD117" s="54"/>
      <c r="FE117" s="54"/>
      <c r="FF117" s="54"/>
      <c r="FG117" s="54"/>
      <c r="FH117" s="54"/>
      <c r="FI117" s="54"/>
      <c r="FJ117" s="54"/>
      <c r="FK117" s="54"/>
      <c r="FL117" s="54"/>
      <c r="FM117" s="54"/>
      <c r="FN117" s="54"/>
      <c r="FO117" s="54"/>
      <c r="FP117" s="54"/>
      <c r="FQ117" s="54"/>
      <c r="FR117" s="54"/>
      <c r="FS117" s="54"/>
      <c r="FT117" s="54"/>
      <c r="FU117" s="54"/>
      <c r="FV117" s="54"/>
      <c r="FW117" s="54"/>
      <c r="FX117" s="54"/>
      <c r="FY117" s="54"/>
      <c r="FZ117" s="54"/>
      <c r="GA117" s="54"/>
      <c r="GB117" s="54"/>
      <c r="GC117" s="54"/>
      <c r="GD117" s="54"/>
      <c r="GE117" s="54"/>
      <c r="GF117" s="54"/>
      <c r="GG117" s="54"/>
      <c r="GH117" s="54"/>
      <c r="GI117" s="54"/>
      <c r="GJ117" s="54"/>
      <c r="GK117" s="54"/>
      <c r="GL117" s="54"/>
      <c r="GM117" s="54"/>
      <c r="GN117" s="54"/>
      <c r="GO117" s="54"/>
      <c r="GP117" s="54"/>
      <c r="GQ117" s="54"/>
      <c r="GR117" s="54"/>
      <c r="GS117" s="54"/>
      <c r="GT117" s="54"/>
      <c r="GU117" s="54"/>
      <c r="GV117" s="54"/>
      <c r="GW117" s="54"/>
      <c r="GX117" s="54"/>
      <c r="GY117" s="54"/>
      <c r="GZ117" s="54"/>
      <c r="HA117" s="54"/>
      <c r="HB117" s="54"/>
      <c r="HC117" s="54"/>
      <c r="HD117" s="54"/>
      <c r="HE117" s="54"/>
      <c r="HF117" s="54"/>
      <c r="HG117" s="54"/>
      <c r="HH117" s="54"/>
      <c r="HI117" s="54"/>
      <c r="HJ117" s="54"/>
      <c r="HK117" s="54"/>
      <c r="HL117" s="54"/>
      <c r="HM117" s="54"/>
      <c r="HN117" s="54"/>
      <c r="HO117" s="54"/>
      <c r="HP117" s="54"/>
      <c r="HQ117" s="54"/>
      <c r="HR117" s="54"/>
      <c r="HS117" s="54"/>
      <c r="HT117" s="54"/>
      <c r="HU117" s="54"/>
      <c r="HV117" s="54"/>
      <c r="HW117" s="54"/>
      <c r="HX117" s="54"/>
      <c r="HY117" s="54"/>
      <c r="HZ117" s="54"/>
      <c r="IA117" s="54"/>
      <c r="IB117" s="54"/>
      <c r="IC117" s="54"/>
      <c r="ID117" s="54"/>
      <c r="IE117" s="54"/>
      <c r="IF117" s="54"/>
      <c r="IG117" s="54"/>
      <c r="IH117" s="54"/>
      <c r="II117" s="54"/>
      <c r="IJ117" s="54"/>
      <c r="IK117" s="54"/>
      <c r="IL117" s="54"/>
      <c r="IM117" s="54"/>
      <c r="IN117" s="54"/>
      <c r="IO117" s="54"/>
      <c r="IP117" s="54"/>
      <c r="IQ117" s="54"/>
      <c r="IR117" s="54"/>
      <c r="IS117" s="54"/>
      <c r="IT117" s="54"/>
      <c r="IU117" s="54"/>
      <c r="IV117" s="54"/>
      <c r="IW117" s="54"/>
      <c r="IX117" s="54"/>
      <c r="IY117" s="54"/>
      <c r="IZ117" s="54"/>
      <c r="JA117" s="54"/>
      <c r="JB117" s="54"/>
      <c r="JC117" s="54"/>
      <c r="JD117" s="54"/>
      <c r="JE117" s="54"/>
      <c r="JF117" s="54"/>
      <c r="JG117" s="54"/>
      <c r="JH117" s="54"/>
      <c r="JI117" s="54"/>
      <c r="JJ117" s="54"/>
      <c r="JK117" s="54"/>
      <c r="JL117" s="54"/>
      <c r="JM117" s="54"/>
      <c r="JN117" s="54"/>
      <c r="JO117" s="54"/>
      <c r="JP117" s="54"/>
      <c r="JQ117" s="54"/>
      <c r="JR117" s="54"/>
      <c r="JS117" s="54"/>
      <c r="JT117" s="54"/>
      <c r="JU117" s="54"/>
      <c r="JV117" s="54"/>
      <c r="JW117" s="54"/>
      <c r="JX117" s="54"/>
      <c r="JY117" s="54"/>
      <c r="JZ117" s="54"/>
      <c r="KA117" s="54"/>
      <c r="KB117" s="54"/>
      <c r="KC117" s="54"/>
      <c r="KD117" s="54"/>
      <c r="KE117" s="54"/>
      <c r="KF117" s="54"/>
      <c r="KG117" s="54"/>
      <c r="KH117" s="54"/>
      <c r="KI117" s="54"/>
      <c r="KJ117" s="54"/>
      <c r="KK117" s="54"/>
      <c r="KL117" s="54"/>
      <c r="KM117" s="54"/>
      <c r="KN117" s="54"/>
      <c r="KO117" s="54"/>
      <c r="KP117" s="54"/>
      <c r="KQ117" s="54"/>
      <c r="KR117" s="54"/>
      <c r="KS117" s="54"/>
      <c r="KT117" s="54"/>
      <c r="KU117" s="54"/>
      <c r="KV117" s="54"/>
      <c r="KW117" s="54"/>
      <c r="KX117" s="54"/>
      <c r="KY117" s="54"/>
      <c r="KZ117" s="54"/>
      <c r="LA117" s="54"/>
      <c r="LB117" s="54"/>
      <c r="LC117" s="54"/>
      <c r="LD117" s="54"/>
      <c r="LE117" s="54"/>
      <c r="LF117" s="54"/>
      <c r="LG117" s="54"/>
      <c r="LH117" s="54"/>
      <c r="LI117" s="54"/>
      <c r="LJ117" s="54"/>
      <c r="LK117" s="54"/>
      <c r="LL117" s="54"/>
      <c r="LM117" s="54"/>
      <c r="LN117" s="54"/>
      <c r="LO117" s="54"/>
      <c r="LP117" s="54"/>
      <c r="LQ117" s="54"/>
      <c r="LR117" s="54"/>
      <c r="LS117" s="54"/>
      <c r="LT117" s="54"/>
      <c r="LU117" s="54"/>
      <c r="LV117" s="54"/>
      <c r="LW117" s="54"/>
      <c r="LX117" s="54"/>
      <c r="LY117" s="54"/>
      <c r="LZ117" s="54"/>
      <c r="MA117" s="54"/>
      <c r="MB117" s="54"/>
      <c r="MC117" s="54"/>
      <c r="MD117" s="54"/>
      <c r="ME117" s="54"/>
      <c r="MF117" s="54"/>
      <c r="MG117" s="54"/>
      <c r="MH117" s="54"/>
      <c r="MI117" s="54"/>
      <c r="MJ117" s="54"/>
      <c r="MK117" s="54"/>
      <c r="ML117" s="54"/>
      <c r="MM117" s="54"/>
      <c r="MN117" s="54"/>
      <c r="MO117" s="54"/>
      <c r="MP117" s="54"/>
      <c r="MQ117" s="54"/>
      <c r="MR117" s="54"/>
      <c r="MS117" s="54"/>
      <c r="MT117" s="54"/>
      <c r="MU117" s="54"/>
      <c r="MV117" s="54"/>
      <c r="MW117" s="54"/>
      <c r="MX117" s="54"/>
      <c r="MY117" s="54"/>
      <c r="MZ117" s="54"/>
      <c r="NA117" s="54"/>
      <c r="NB117" s="54"/>
      <c r="NC117" s="54"/>
      <c r="ND117" s="54"/>
      <c r="NE117" s="54"/>
      <c r="NF117" s="54"/>
      <c r="NG117" s="54"/>
      <c r="NH117" s="54"/>
      <c r="NI117" s="54"/>
      <c r="NJ117" s="54"/>
      <c r="NK117" s="54"/>
      <c r="NL117" s="54"/>
      <c r="NM117" s="54"/>
      <c r="NN117" s="54"/>
      <c r="NO117" s="54"/>
      <c r="NP117" s="54"/>
      <c r="NQ117" s="54"/>
      <c r="NR117" s="54"/>
      <c r="NS117" s="54"/>
      <c r="NT117" s="54"/>
      <c r="NU117" s="54"/>
      <c r="NV117" s="54"/>
      <c r="NW117" s="54"/>
      <c r="NX117" s="54"/>
      <c r="NY117" s="54"/>
      <c r="NZ117" s="54"/>
      <c r="OA117" s="54"/>
      <c r="OB117" s="54"/>
      <c r="OC117" s="54"/>
      <c r="OD117" s="54"/>
      <c r="OE117" s="54"/>
      <c r="OF117" s="54"/>
      <c r="OG117" s="54"/>
      <c r="OH117" s="54"/>
      <c r="OI117" s="54"/>
    </row>
    <row r="118" spans="1:399" s="43" customFormat="1" ht="30" customHeight="1" x14ac:dyDescent="0.2">
      <c r="A118" s="13"/>
      <c r="B118" s="131" t="s">
        <v>36</v>
      </c>
      <c r="C118" s="132" t="s">
        <v>12</v>
      </c>
      <c r="D118" s="133">
        <f>E118-2</f>
        <v>30561</v>
      </c>
      <c r="E118" s="133">
        <f>E117</f>
        <v>30563</v>
      </c>
      <c r="F118" s="17"/>
      <c r="G118" s="5"/>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c r="DU118" s="54"/>
      <c r="DV118" s="54"/>
      <c r="DW118" s="54"/>
      <c r="DX118" s="54"/>
      <c r="DY118" s="54"/>
      <c r="DZ118" s="54"/>
      <c r="EA118" s="54"/>
      <c r="EB118" s="54"/>
      <c r="EC118" s="54"/>
      <c r="ED118" s="54"/>
      <c r="EE118" s="54"/>
      <c r="EF118" s="54"/>
      <c r="EG118" s="54"/>
      <c r="EH118" s="54"/>
      <c r="EI118" s="54"/>
      <c r="EJ118" s="54"/>
      <c r="EK118" s="54"/>
      <c r="EL118" s="54"/>
      <c r="EM118" s="54"/>
      <c r="EN118" s="54"/>
      <c r="EO118" s="54"/>
      <c r="EP118" s="54"/>
      <c r="EQ118" s="54"/>
      <c r="ER118" s="54"/>
      <c r="ES118" s="54"/>
      <c r="ET118" s="54"/>
      <c r="EU118" s="54"/>
      <c r="EV118" s="54"/>
      <c r="EW118" s="54"/>
      <c r="EX118" s="54"/>
      <c r="EY118" s="54"/>
      <c r="EZ118" s="54"/>
      <c r="FA118" s="54"/>
      <c r="FB118" s="54"/>
      <c r="FC118" s="54"/>
      <c r="FD118" s="54"/>
      <c r="FE118" s="54"/>
      <c r="FF118" s="54"/>
      <c r="FG118" s="54"/>
      <c r="FH118" s="54"/>
      <c r="FI118" s="54"/>
      <c r="FJ118" s="54"/>
      <c r="FK118" s="54"/>
      <c r="FL118" s="54"/>
      <c r="FM118" s="54"/>
      <c r="FN118" s="54"/>
      <c r="FO118" s="54"/>
      <c r="FP118" s="54"/>
      <c r="FQ118" s="54"/>
      <c r="FR118" s="54"/>
      <c r="FS118" s="54"/>
      <c r="FT118" s="54"/>
      <c r="FU118" s="54"/>
      <c r="FV118" s="54"/>
      <c r="FW118" s="54"/>
      <c r="FX118" s="54"/>
      <c r="FY118" s="54"/>
      <c r="FZ118" s="54"/>
      <c r="GA118" s="54"/>
      <c r="GB118" s="54"/>
      <c r="GC118" s="54"/>
      <c r="GD118" s="54"/>
      <c r="GE118" s="54"/>
      <c r="GF118" s="54"/>
      <c r="GG118" s="54"/>
      <c r="GH118" s="54"/>
      <c r="GI118" s="54"/>
      <c r="GJ118" s="54"/>
      <c r="GK118" s="54"/>
      <c r="GL118" s="54"/>
      <c r="GM118" s="54"/>
      <c r="GN118" s="54"/>
      <c r="GO118" s="54"/>
      <c r="GP118" s="54"/>
      <c r="GQ118" s="54"/>
      <c r="GR118" s="54"/>
      <c r="GS118" s="54"/>
      <c r="GT118" s="54"/>
      <c r="GU118" s="54"/>
      <c r="GV118" s="54"/>
      <c r="GW118" s="54"/>
      <c r="GX118" s="54"/>
      <c r="GY118" s="54"/>
      <c r="GZ118" s="54"/>
      <c r="HA118" s="54"/>
      <c r="HB118" s="54"/>
      <c r="HC118" s="54"/>
      <c r="HD118" s="54"/>
      <c r="HE118" s="54"/>
      <c r="HF118" s="54"/>
      <c r="HG118" s="54"/>
      <c r="HH118" s="54"/>
      <c r="HI118" s="54"/>
      <c r="HJ118" s="54"/>
      <c r="HK118" s="54"/>
      <c r="HL118" s="54"/>
      <c r="HM118" s="54"/>
      <c r="HN118" s="54"/>
      <c r="HO118" s="54"/>
      <c r="HP118" s="54"/>
      <c r="HQ118" s="54"/>
      <c r="HR118" s="54"/>
      <c r="HS118" s="54"/>
      <c r="HT118" s="54"/>
      <c r="HU118" s="54"/>
      <c r="HV118" s="54"/>
      <c r="HW118" s="54"/>
      <c r="HX118" s="54"/>
      <c r="HY118" s="54"/>
      <c r="HZ118" s="54"/>
      <c r="IA118" s="54"/>
      <c r="IB118" s="54"/>
      <c r="IC118" s="54"/>
      <c r="ID118" s="54"/>
      <c r="IE118" s="54"/>
      <c r="IF118" s="54"/>
      <c r="IG118" s="54"/>
      <c r="IH118" s="54"/>
      <c r="II118" s="54"/>
      <c r="IJ118" s="54"/>
      <c r="IK118" s="54"/>
      <c r="IL118" s="54"/>
      <c r="IM118" s="54"/>
      <c r="IN118" s="54"/>
      <c r="IO118" s="54"/>
      <c r="IP118" s="54"/>
      <c r="IQ118" s="54"/>
      <c r="IR118" s="54"/>
      <c r="IS118" s="54"/>
      <c r="IT118" s="54"/>
      <c r="IU118" s="54"/>
      <c r="IV118" s="54"/>
      <c r="IW118" s="54"/>
      <c r="IX118" s="54"/>
      <c r="IY118" s="54"/>
      <c r="IZ118" s="54"/>
      <c r="JA118" s="54"/>
      <c r="JB118" s="54"/>
      <c r="JC118" s="54"/>
      <c r="JD118" s="54"/>
      <c r="JE118" s="54"/>
      <c r="JF118" s="54"/>
      <c r="JG118" s="54"/>
      <c r="JH118" s="54"/>
      <c r="JI118" s="54"/>
      <c r="JJ118" s="54"/>
      <c r="JK118" s="54"/>
      <c r="JL118" s="54"/>
      <c r="JM118" s="54"/>
      <c r="JN118" s="54"/>
      <c r="JO118" s="54"/>
      <c r="JP118" s="54"/>
      <c r="JQ118" s="54"/>
      <c r="JR118" s="54"/>
      <c r="JS118" s="54"/>
      <c r="JT118" s="54"/>
      <c r="JU118" s="54"/>
      <c r="JV118" s="54"/>
      <c r="JW118" s="54"/>
      <c r="JX118" s="54"/>
      <c r="JY118" s="54"/>
      <c r="JZ118" s="54"/>
      <c r="KA118" s="54"/>
      <c r="KB118" s="54"/>
      <c r="KC118" s="54"/>
      <c r="KD118" s="54"/>
      <c r="KE118" s="54"/>
      <c r="KF118" s="54"/>
      <c r="KG118" s="54"/>
      <c r="KH118" s="54"/>
      <c r="KI118" s="54"/>
      <c r="KJ118" s="54"/>
      <c r="KK118" s="54"/>
      <c r="KL118" s="54"/>
      <c r="KM118" s="54"/>
      <c r="KN118" s="54"/>
      <c r="KO118" s="54"/>
      <c r="KP118" s="54"/>
      <c r="KQ118" s="54"/>
      <c r="KR118" s="54"/>
      <c r="KS118" s="54"/>
      <c r="KT118" s="54"/>
      <c r="KU118" s="54"/>
      <c r="KV118" s="54"/>
      <c r="KW118" s="54"/>
      <c r="KX118" s="54"/>
      <c r="KY118" s="54"/>
      <c r="KZ118" s="54"/>
      <c r="LA118" s="54"/>
      <c r="LB118" s="54"/>
      <c r="LC118" s="54"/>
      <c r="LD118" s="54"/>
      <c r="LE118" s="54"/>
      <c r="LF118" s="54"/>
      <c r="LG118" s="54"/>
      <c r="LH118" s="54"/>
      <c r="LI118" s="54"/>
      <c r="LJ118" s="54"/>
      <c r="LK118" s="54"/>
      <c r="LL118" s="54"/>
      <c r="LM118" s="54"/>
      <c r="LN118" s="54"/>
      <c r="LO118" s="54"/>
      <c r="LP118" s="54"/>
      <c r="LQ118" s="54"/>
      <c r="LR118" s="54"/>
      <c r="LS118" s="54"/>
      <c r="LT118" s="54"/>
      <c r="LU118" s="54"/>
      <c r="LV118" s="54"/>
      <c r="LW118" s="54"/>
      <c r="LX118" s="54"/>
      <c r="LY118" s="54"/>
      <c r="LZ118" s="54"/>
      <c r="MA118" s="54"/>
      <c r="MB118" s="54"/>
      <c r="MC118" s="54"/>
      <c r="MD118" s="54"/>
      <c r="ME118" s="54"/>
      <c r="MF118" s="54"/>
      <c r="MG118" s="54"/>
      <c r="MH118" s="54"/>
      <c r="MI118" s="54"/>
      <c r="MJ118" s="54"/>
      <c r="MK118" s="54"/>
      <c r="ML118" s="54"/>
      <c r="MM118" s="54"/>
      <c r="MN118" s="54"/>
      <c r="MO118" s="54"/>
      <c r="MP118" s="54"/>
      <c r="MQ118" s="54"/>
      <c r="MR118" s="54"/>
      <c r="MS118" s="54"/>
      <c r="MT118" s="54"/>
      <c r="MU118" s="54"/>
      <c r="MV118" s="54"/>
      <c r="MW118" s="54"/>
      <c r="MX118" s="54"/>
      <c r="MY118" s="54"/>
      <c r="MZ118" s="54"/>
      <c r="NA118" s="54"/>
      <c r="NB118" s="54"/>
      <c r="NC118" s="54"/>
      <c r="ND118" s="54"/>
      <c r="NE118" s="54"/>
      <c r="NF118" s="54"/>
      <c r="NG118" s="54"/>
      <c r="NH118" s="54"/>
      <c r="NI118" s="54"/>
      <c r="NJ118" s="54"/>
      <c r="NK118" s="54"/>
      <c r="NL118" s="54"/>
      <c r="NM118" s="54"/>
      <c r="NN118" s="54"/>
      <c r="NO118" s="54"/>
      <c r="NP118" s="54"/>
      <c r="NQ118" s="54"/>
      <c r="NR118" s="54"/>
      <c r="NS118" s="54"/>
      <c r="NT118" s="54"/>
      <c r="NU118" s="54"/>
      <c r="NV118" s="54"/>
      <c r="NW118" s="54"/>
      <c r="NX118" s="54"/>
      <c r="NY118" s="54"/>
      <c r="NZ118" s="54"/>
      <c r="OA118" s="54"/>
      <c r="OB118" s="54"/>
      <c r="OC118" s="54"/>
      <c r="OD118" s="54"/>
      <c r="OE118" s="54"/>
      <c r="OF118" s="54"/>
      <c r="OG118" s="54"/>
      <c r="OH118" s="54"/>
      <c r="OI118" s="54"/>
    </row>
    <row r="119" spans="1:399" s="43" customFormat="1" ht="30" customHeight="1" x14ac:dyDescent="0.2">
      <c r="A119" s="13"/>
      <c r="B119" s="131" t="s">
        <v>37</v>
      </c>
      <c r="C119" s="132" t="s">
        <v>12</v>
      </c>
      <c r="D119" s="133">
        <f>E119-2</f>
        <v>30561</v>
      </c>
      <c r="E119" s="133">
        <f>E118</f>
        <v>30563</v>
      </c>
      <c r="F119" s="17"/>
      <c r="G119" s="5"/>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c r="DS119" s="54"/>
      <c r="DT119" s="54"/>
      <c r="DU119" s="54"/>
      <c r="DV119" s="54"/>
      <c r="DW119" s="54"/>
      <c r="DX119" s="54"/>
      <c r="DY119" s="54"/>
      <c r="DZ119" s="54"/>
      <c r="EA119" s="54"/>
      <c r="EB119" s="54"/>
      <c r="EC119" s="54"/>
      <c r="ED119" s="54"/>
      <c r="EE119" s="54"/>
      <c r="EF119" s="54"/>
      <c r="EG119" s="54"/>
      <c r="EH119" s="54"/>
      <c r="EI119" s="54"/>
      <c r="EJ119" s="54"/>
      <c r="EK119" s="54"/>
      <c r="EL119" s="54"/>
      <c r="EM119" s="54"/>
      <c r="EN119" s="54"/>
      <c r="EO119" s="54"/>
      <c r="EP119" s="54"/>
      <c r="EQ119" s="54"/>
      <c r="ER119" s="54"/>
      <c r="ES119" s="54"/>
      <c r="ET119" s="54"/>
      <c r="EU119" s="54"/>
      <c r="EV119" s="54"/>
      <c r="EW119" s="54"/>
      <c r="EX119" s="54"/>
      <c r="EY119" s="54"/>
      <c r="EZ119" s="54"/>
      <c r="FA119" s="54"/>
      <c r="FB119" s="54"/>
      <c r="FC119" s="54"/>
      <c r="FD119" s="54"/>
      <c r="FE119" s="54"/>
      <c r="FF119" s="54"/>
      <c r="FG119" s="54"/>
      <c r="FH119" s="54"/>
      <c r="FI119" s="54"/>
      <c r="FJ119" s="54"/>
      <c r="FK119" s="54"/>
      <c r="FL119" s="54"/>
      <c r="FM119" s="54"/>
      <c r="FN119" s="54"/>
      <c r="FO119" s="54"/>
      <c r="FP119" s="54"/>
      <c r="FQ119" s="54"/>
      <c r="FR119" s="54"/>
      <c r="FS119" s="54"/>
      <c r="FT119" s="54"/>
      <c r="FU119" s="54"/>
      <c r="FV119" s="54"/>
      <c r="FW119" s="54"/>
      <c r="FX119" s="54"/>
      <c r="FY119" s="54"/>
      <c r="FZ119" s="54"/>
      <c r="GA119" s="54"/>
      <c r="GB119" s="54"/>
      <c r="GC119" s="54"/>
      <c r="GD119" s="54"/>
      <c r="GE119" s="54"/>
      <c r="GF119" s="54"/>
      <c r="GG119" s="54"/>
      <c r="GH119" s="54"/>
      <c r="GI119" s="54"/>
      <c r="GJ119" s="54"/>
      <c r="GK119" s="54"/>
      <c r="GL119" s="54"/>
      <c r="GM119" s="54"/>
      <c r="GN119" s="54"/>
      <c r="GO119" s="54"/>
      <c r="GP119" s="54"/>
      <c r="GQ119" s="54"/>
      <c r="GR119" s="54"/>
      <c r="GS119" s="54"/>
      <c r="GT119" s="54"/>
      <c r="GU119" s="54"/>
      <c r="GV119" s="54"/>
      <c r="GW119" s="54"/>
      <c r="GX119" s="54"/>
      <c r="GY119" s="54"/>
      <c r="GZ119" s="54"/>
      <c r="HA119" s="54"/>
      <c r="HB119" s="54"/>
      <c r="HC119" s="54"/>
      <c r="HD119" s="54"/>
      <c r="HE119" s="54"/>
      <c r="HF119" s="54"/>
      <c r="HG119" s="54"/>
      <c r="HH119" s="54"/>
      <c r="HI119" s="54"/>
      <c r="HJ119" s="54"/>
      <c r="HK119" s="54"/>
      <c r="HL119" s="54"/>
      <c r="HM119" s="54"/>
      <c r="HN119" s="54"/>
      <c r="HO119" s="54"/>
      <c r="HP119" s="54"/>
      <c r="HQ119" s="54"/>
      <c r="HR119" s="54"/>
      <c r="HS119" s="54"/>
      <c r="HT119" s="54"/>
      <c r="HU119" s="54"/>
      <c r="HV119" s="54"/>
      <c r="HW119" s="54"/>
      <c r="HX119" s="54"/>
      <c r="HY119" s="54"/>
      <c r="HZ119" s="54"/>
      <c r="IA119" s="54"/>
      <c r="IB119" s="54"/>
      <c r="IC119" s="54"/>
      <c r="ID119" s="54"/>
      <c r="IE119" s="54"/>
      <c r="IF119" s="54"/>
      <c r="IG119" s="54"/>
      <c r="IH119" s="54"/>
      <c r="II119" s="54"/>
      <c r="IJ119" s="54"/>
      <c r="IK119" s="54"/>
      <c r="IL119" s="54"/>
      <c r="IM119" s="54"/>
      <c r="IN119" s="54"/>
      <c r="IO119" s="54"/>
      <c r="IP119" s="54"/>
      <c r="IQ119" s="54"/>
      <c r="IR119" s="54"/>
      <c r="IS119" s="54"/>
      <c r="IT119" s="54"/>
      <c r="IU119" s="54"/>
      <c r="IV119" s="54"/>
      <c r="IW119" s="54"/>
      <c r="IX119" s="54"/>
      <c r="IY119" s="54"/>
      <c r="IZ119" s="54"/>
      <c r="JA119" s="54"/>
      <c r="JB119" s="54"/>
      <c r="JC119" s="54"/>
      <c r="JD119" s="54"/>
      <c r="JE119" s="54"/>
      <c r="JF119" s="54"/>
      <c r="JG119" s="54"/>
      <c r="JH119" s="54"/>
      <c r="JI119" s="54"/>
      <c r="JJ119" s="54"/>
      <c r="JK119" s="54"/>
      <c r="JL119" s="54"/>
      <c r="JM119" s="54"/>
      <c r="JN119" s="54"/>
      <c r="JO119" s="54"/>
      <c r="JP119" s="54"/>
      <c r="JQ119" s="54"/>
      <c r="JR119" s="54"/>
      <c r="JS119" s="54"/>
      <c r="JT119" s="54"/>
      <c r="JU119" s="54"/>
      <c r="JV119" s="54"/>
      <c r="JW119" s="54"/>
      <c r="JX119" s="54"/>
      <c r="JY119" s="54"/>
      <c r="JZ119" s="54"/>
      <c r="KA119" s="54"/>
      <c r="KB119" s="54"/>
      <c r="KC119" s="54"/>
      <c r="KD119" s="54"/>
      <c r="KE119" s="54"/>
      <c r="KF119" s="54"/>
      <c r="KG119" s="54"/>
      <c r="KH119" s="54"/>
      <c r="KI119" s="54"/>
      <c r="KJ119" s="54"/>
      <c r="KK119" s="54"/>
      <c r="KL119" s="54"/>
      <c r="KM119" s="54"/>
      <c r="KN119" s="54"/>
      <c r="KO119" s="54"/>
      <c r="KP119" s="54"/>
      <c r="KQ119" s="54"/>
      <c r="KR119" s="54"/>
      <c r="KS119" s="54"/>
      <c r="KT119" s="54"/>
      <c r="KU119" s="54"/>
      <c r="KV119" s="54"/>
      <c r="KW119" s="54"/>
      <c r="KX119" s="54"/>
      <c r="KY119" s="54"/>
      <c r="KZ119" s="54"/>
      <c r="LA119" s="54"/>
      <c r="LB119" s="54"/>
      <c r="LC119" s="54"/>
      <c r="LD119" s="54"/>
      <c r="LE119" s="54"/>
      <c r="LF119" s="54"/>
      <c r="LG119" s="54"/>
      <c r="LH119" s="54"/>
      <c r="LI119" s="54"/>
      <c r="LJ119" s="54"/>
      <c r="LK119" s="54"/>
      <c r="LL119" s="54"/>
      <c r="LM119" s="54"/>
      <c r="LN119" s="54"/>
      <c r="LO119" s="54"/>
      <c r="LP119" s="54"/>
      <c r="LQ119" s="54"/>
      <c r="LR119" s="54"/>
      <c r="LS119" s="54"/>
      <c r="LT119" s="54"/>
      <c r="LU119" s="54"/>
      <c r="LV119" s="54"/>
      <c r="LW119" s="54"/>
      <c r="LX119" s="54"/>
      <c r="LY119" s="54"/>
      <c r="LZ119" s="54"/>
      <c r="MA119" s="54"/>
      <c r="MB119" s="54"/>
      <c r="MC119" s="54"/>
      <c r="MD119" s="54"/>
      <c r="ME119" s="54"/>
      <c r="MF119" s="54"/>
      <c r="MG119" s="54"/>
      <c r="MH119" s="54"/>
      <c r="MI119" s="54"/>
      <c r="MJ119" s="54"/>
      <c r="MK119" s="54"/>
      <c r="ML119" s="54"/>
      <c r="MM119" s="54"/>
      <c r="MN119" s="54"/>
      <c r="MO119" s="54"/>
      <c r="MP119" s="54"/>
      <c r="MQ119" s="54"/>
      <c r="MR119" s="54"/>
      <c r="MS119" s="54"/>
      <c r="MT119" s="54"/>
      <c r="MU119" s="54"/>
      <c r="MV119" s="54"/>
      <c r="MW119" s="54"/>
      <c r="MX119" s="54"/>
      <c r="MY119" s="54"/>
      <c r="MZ119" s="54"/>
      <c r="NA119" s="54"/>
      <c r="NB119" s="54"/>
      <c r="NC119" s="54"/>
      <c r="ND119" s="54"/>
      <c r="NE119" s="54"/>
      <c r="NF119" s="54"/>
      <c r="NG119" s="54"/>
      <c r="NH119" s="54"/>
      <c r="NI119" s="54"/>
      <c r="NJ119" s="54"/>
      <c r="NK119" s="54"/>
      <c r="NL119" s="54"/>
      <c r="NM119" s="54"/>
      <c r="NN119" s="54"/>
      <c r="NO119" s="54"/>
      <c r="NP119" s="54"/>
      <c r="NQ119" s="54"/>
      <c r="NR119" s="54"/>
      <c r="NS119" s="54"/>
      <c r="NT119" s="54"/>
      <c r="NU119" s="54"/>
      <c r="NV119" s="54"/>
      <c r="NW119" s="54"/>
      <c r="NX119" s="54"/>
      <c r="NY119" s="54"/>
      <c r="NZ119" s="54"/>
      <c r="OA119" s="54"/>
      <c r="OB119" s="54"/>
      <c r="OC119" s="54"/>
      <c r="OD119" s="54"/>
      <c r="OE119" s="54"/>
      <c r="OF119" s="54"/>
      <c r="OG119" s="54"/>
      <c r="OH119" s="54"/>
      <c r="OI119" s="54"/>
    </row>
    <row r="120" spans="1:399" s="43" customFormat="1" ht="30" customHeight="1" x14ac:dyDescent="0.2">
      <c r="A120" s="13"/>
      <c r="B120" s="131" t="s">
        <v>38</v>
      </c>
      <c r="C120" s="132" t="s">
        <v>39</v>
      </c>
      <c r="D120" s="133">
        <f>E120</f>
        <v>30560</v>
      </c>
      <c r="E120" s="133">
        <f>D118-1</f>
        <v>30560</v>
      </c>
      <c r="F120" s="17"/>
      <c r="G120" s="5"/>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c r="ED120" s="54"/>
      <c r="EE120" s="54"/>
      <c r="EF120" s="54"/>
      <c r="EG120" s="54"/>
      <c r="EH120" s="54"/>
      <c r="EI120" s="54"/>
      <c r="EJ120" s="54"/>
      <c r="EK120" s="54"/>
      <c r="EL120" s="54"/>
      <c r="EM120" s="54"/>
      <c r="EN120" s="54"/>
      <c r="EO120" s="54"/>
      <c r="EP120" s="54"/>
      <c r="EQ120" s="54"/>
      <c r="ER120" s="54"/>
      <c r="ES120" s="54"/>
      <c r="ET120" s="54"/>
      <c r="EU120" s="54"/>
      <c r="EV120" s="54"/>
      <c r="EW120" s="54"/>
      <c r="EX120" s="54"/>
      <c r="EY120" s="54"/>
      <c r="EZ120" s="54"/>
      <c r="FA120" s="54"/>
      <c r="FB120" s="54"/>
      <c r="FC120" s="54"/>
      <c r="FD120" s="54"/>
      <c r="FE120" s="54"/>
      <c r="FF120" s="54"/>
      <c r="FG120" s="54"/>
      <c r="FH120" s="54"/>
      <c r="FI120" s="54"/>
      <c r="FJ120" s="54"/>
      <c r="FK120" s="54"/>
      <c r="FL120" s="54"/>
      <c r="FM120" s="54"/>
      <c r="FN120" s="54"/>
      <c r="FO120" s="54"/>
      <c r="FP120" s="54"/>
      <c r="FQ120" s="54"/>
      <c r="FR120" s="54"/>
      <c r="FS120" s="54"/>
      <c r="FT120" s="54"/>
      <c r="FU120" s="54"/>
      <c r="FV120" s="54"/>
      <c r="FW120" s="54"/>
      <c r="FX120" s="54"/>
      <c r="FY120" s="54"/>
      <c r="FZ120" s="54"/>
      <c r="GA120" s="54"/>
      <c r="GB120" s="54"/>
      <c r="GC120" s="54"/>
      <c r="GD120" s="54"/>
      <c r="GE120" s="54"/>
      <c r="GF120" s="54"/>
      <c r="GG120" s="54"/>
      <c r="GH120" s="54"/>
      <c r="GI120" s="54"/>
      <c r="GJ120" s="54"/>
      <c r="GK120" s="54"/>
      <c r="GL120" s="54"/>
      <c r="GM120" s="54"/>
      <c r="GN120" s="54"/>
      <c r="GO120" s="54"/>
      <c r="GP120" s="54"/>
      <c r="GQ120" s="54"/>
      <c r="GR120" s="54"/>
      <c r="GS120" s="54"/>
      <c r="GT120" s="54"/>
      <c r="GU120" s="54"/>
      <c r="GV120" s="54"/>
      <c r="GW120" s="54"/>
      <c r="GX120" s="54"/>
      <c r="GY120" s="54"/>
      <c r="GZ120" s="54"/>
      <c r="HA120" s="54"/>
      <c r="HB120" s="54"/>
      <c r="HC120" s="54"/>
      <c r="HD120" s="54"/>
      <c r="HE120" s="54"/>
      <c r="HF120" s="54"/>
      <c r="HG120" s="54"/>
      <c r="HH120" s="54"/>
      <c r="HI120" s="54"/>
      <c r="HJ120" s="54"/>
      <c r="HK120" s="54"/>
      <c r="HL120" s="54"/>
      <c r="HM120" s="54"/>
      <c r="HN120" s="54"/>
      <c r="HO120" s="54"/>
      <c r="HP120" s="54"/>
      <c r="HQ120" s="54"/>
      <c r="HR120" s="54"/>
      <c r="HS120" s="54"/>
      <c r="HT120" s="54"/>
      <c r="HU120" s="54"/>
      <c r="HV120" s="54"/>
      <c r="HW120" s="54"/>
      <c r="HX120" s="54"/>
      <c r="HY120" s="54"/>
      <c r="HZ120" s="54"/>
      <c r="IA120" s="54"/>
      <c r="IB120" s="54"/>
      <c r="IC120" s="54"/>
      <c r="ID120" s="54"/>
      <c r="IE120" s="54"/>
      <c r="IF120" s="54"/>
      <c r="IG120" s="54"/>
      <c r="IH120" s="54"/>
      <c r="II120" s="54"/>
      <c r="IJ120" s="54"/>
      <c r="IK120" s="54"/>
      <c r="IL120" s="54"/>
      <c r="IM120" s="54"/>
      <c r="IN120" s="54"/>
      <c r="IO120" s="54"/>
      <c r="IP120" s="54"/>
      <c r="IQ120" s="54"/>
      <c r="IR120" s="54"/>
      <c r="IS120" s="54"/>
      <c r="IT120" s="54"/>
      <c r="IU120" s="54"/>
      <c r="IV120" s="54"/>
      <c r="IW120" s="54"/>
      <c r="IX120" s="54"/>
      <c r="IY120" s="54"/>
      <c r="IZ120" s="54"/>
      <c r="JA120" s="54"/>
      <c r="JB120" s="54"/>
      <c r="JC120" s="54"/>
      <c r="JD120" s="54"/>
      <c r="JE120" s="54"/>
      <c r="JF120" s="54"/>
      <c r="JG120" s="54"/>
      <c r="JH120" s="54"/>
      <c r="JI120" s="54"/>
      <c r="JJ120" s="54"/>
      <c r="JK120" s="54"/>
      <c r="JL120" s="54"/>
      <c r="JM120" s="54"/>
      <c r="JN120" s="54"/>
      <c r="JO120" s="54"/>
      <c r="JP120" s="54"/>
      <c r="JQ120" s="54"/>
      <c r="JR120" s="54"/>
      <c r="JS120" s="54"/>
      <c r="JT120" s="54"/>
      <c r="JU120" s="54"/>
      <c r="JV120" s="54"/>
      <c r="JW120" s="54"/>
      <c r="JX120" s="54"/>
      <c r="JY120" s="54"/>
      <c r="JZ120" s="54"/>
      <c r="KA120" s="54"/>
      <c r="KB120" s="54"/>
      <c r="KC120" s="54"/>
      <c r="KD120" s="54"/>
      <c r="KE120" s="54"/>
      <c r="KF120" s="54"/>
      <c r="KG120" s="54"/>
      <c r="KH120" s="54"/>
      <c r="KI120" s="54"/>
      <c r="KJ120" s="54"/>
      <c r="KK120" s="54"/>
      <c r="KL120" s="54"/>
      <c r="KM120" s="54"/>
      <c r="KN120" s="54"/>
      <c r="KO120" s="54"/>
      <c r="KP120" s="54"/>
      <c r="KQ120" s="54"/>
      <c r="KR120" s="54"/>
      <c r="KS120" s="54"/>
      <c r="KT120" s="54"/>
      <c r="KU120" s="54"/>
      <c r="KV120" s="54"/>
      <c r="KW120" s="54"/>
      <c r="KX120" s="54"/>
      <c r="KY120" s="54"/>
      <c r="KZ120" s="54"/>
      <c r="LA120" s="54"/>
      <c r="LB120" s="54"/>
      <c r="LC120" s="54"/>
      <c r="LD120" s="54"/>
      <c r="LE120" s="54"/>
      <c r="LF120" s="54"/>
      <c r="LG120" s="54"/>
      <c r="LH120" s="54"/>
      <c r="LI120" s="54"/>
      <c r="LJ120" s="54"/>
      <c r="LK120" s="54"/>
      <c r="LL120" s="54"/>
      <c r="LM120" s="54"/>
      <c r="LN120" s="54"/>
      <c r="LO120" s="54"/>
      <c r="LP120" s="54"/>
      <c r="LQ120" s="54"/>
      <c r="LR120" s="54"/>
      <c r="LS120" s="54"/>
      <c r="LT120" s="54"/>
      <c r="LU120" s="54"/>
      <c r="LV120" s="54"/>
      <c r="LW120" s="54"/>
      <c r="LX120" s="54"/>
      <c r="LY120" s="54"/>
      <c r="LZ120" s="54"/>
      <c r="MA120" s="54"/>
      <c r="MB120" s="54"/>
      <c r="MC120" s="54"/>
      <c r="MD120" s="54"/>
      <c r="ME120" s="54"/>
      <c r="MF120" s="54"/>
      <c r="MG120" s="54"/>
      <c r="MH120" s="54"/>
      <c r="MI120" s="54"/>
      <c r="MJ120" s="54"/>
      <c r="MK120" s="54"/>
      <c r="ML120" s="54"/>
      <c r="MM120" s="54"/>
      <c r="MN120" s="54"/>
      <c r="MO120" s="54"/>
      <c r="MP120" s="54"/>
      <c r="MQ120" s="54"/>
      <c r="MR120" s="54"/>
      <c r="MS120" s="54"/>
      <c r="MT120" s="54"/>
      <c r="MU120" s="54"/>
      <c r="MV120" s="54"/>
      <c r="MW120" s="54"/>
      <c r="MX120" s="54"/>
      <c r="MY120" s="54"/>
      <c r="MZ120" s="54"/>
      <c r="NA120" s="54"/>
      <c r="NB120" s="54"/>
      <c r="NC120" s="54"/>
      <c r="ND120" s="54"/>
      <c r="NE120" s="54"/>
      <c r="NF120" s="54"/>
      <c r="NG120" s="54"/>
      <c r="NH120" s="54"/>
      <c r="NI120" s="54"/>
      <c r="NJ120" s="54"/>
      <c r="NK120" s="54"/>
      <c r="NL120" s="54"/>
      <c r="NM120" s="54"/>
      <c r="NN120" s="54"/>
      <c r="NO120" s="54"/>
      <c r="NP120" s="54"/>
      <c r="NQ120" s="54"/>
      <c r="NR120" s="54"/>
      <c r="NS120" s="54"/>
      <c r="NT120" s="54"/>
      <c r="NU120" s="54"/>
      <c r="NV120" s="54"/>
      <c r="NW120" s="54"/>
      <c r="NX120" s="54"/>
      <c r="NY120" s="54"/>
      <c r="NZ120" s="54"/>
      <c r="OA120" s="54"/>
      <c r="OB120" s="54"/>
      <c r="OC120" s="54"/>
      <c r="OD120" s="54"/>
      <c r="OE120" s="54"/>
      <c r="OF120" s="54"/>
      <c r="OG120" s="54"/>
      <c r="OH120" s="54"/>
      <c r="OI120" s="54"/>
    </row>
    <row r="121" spans="1:399" s="43" customFormat="1" ht="30" customHeight="1" x14ac:dyDescent="0.2">
      <c r="A121" s="13"/>
      <c r="B121" s="134" t="s">
        <v>45</v>
      </c>
      <c r="C121" s="135"/>
      <c r="D121" s="136"/>
      <c r="E121" s="137"/>
      <c r="F121" s="17"/>
      <c r="G121" s="5"/>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c r="DS121" s="54"/>
      <c r="DT121" s="54"/>
      <c r="DU121" s="54"/>
      <c r="DV121" s="54"/>
      <c r="DW121" s="54"/>
      <c r="DX121" s="54"/>
      <c r="DY121" s="54"/>
      <c r="DZ121" s="54"/>
      <c r="EA121" s="54"/>
      <c r="EB121" s="54"/>
      <c r="EC121" s="54"/>
      <c r="ED121" s="54"/>
      <c r="EE121" s="54"/>
      <c r="EF121" s="54"/>
      <c r="EG121" s="54"/>
      <c r="EH121" s="54"/>
      <c r="EI121" s="54"/>
      <c r="EJ121" s="54"/>
      <c r="EK121" s="54"/>
      <c r="EL121" s="54"/>
      <c r="EM121" s="54"/>
      <c r="EN121" s="54"/>
      <c r="EO121" s="54"/>
      <c r="EP121" s="54"/>
      <c r="EQ121" s="54"/>
      <c r="ER121" s="54"/>
      <c r="ES121" s="54"/>
      <c r="ET121" s="54"/>
      <c r="EU121" s="54"/>
      <c r="EV121" s="54"/>
      <c r="EW121" s="54"/>
      <c r="EX121" s="54"/>
      <c r="EY121" s="54"/>
      <c r="EZ121" s="54"/>
      <c r="FA121" s="54"/>
      <c r="FB121" s="54"/>
      <c r="FC121" s="54"/>
      <c r="FD121" s="54"/>
      <c r="FE121" s="54"/>
      <c r="FF121" s="54"/>
      <c r="FG121" s="54"/>
      <c r="FH121" s="54"/>
      <c r="FI121" s="54"/>
      <c r="FJ121" s="54"/>
      <c r="FK121" s="54"/>
      <c r="FL121" s="54"/>
      <c r="FM121" s="54"/>
      <c r="FN121" s="54"/>
      <c r="FO121" s="54"/>
      <c r="FP121" s="54"/>
      <c r="FQ121" s="54"/>
      <c r="FR121" s="54"/>
      <c r="FS121" s="54"/>
      <c r="FT121" s="54"/>
      <c r="FU121" s="54"/>
      <c r="FV121" s="54"/>
      <c r="FW121" s="54"/>
      <c r="FX121" s="54"/>
      <c r="FY121" s="54"/>
      <c r="FZ121" s="54"/>
      <c r="GA121" s="54"/>
      <c r="GB121" s="54"/>
      <c r="GC121" s="54"/>
      <c r="GD121" s="54"/>
      <c r="GE121" s="54"/>
      <c r="GF121" s="54"/>
      <c r="GG121" s="54"/>
      <c r="GH121" s="54"/>
      <c r="GI121" s="54"/>
      <c r="GJ121" s="54"/>
      <c r="GK121" s="54"/>
      <c r="GL121" s="54"/>
      <c r="GM121" s="54"/>
      <c r="GN121" s="54"/>
      <c r="GO121" s="54"/>
      <c r="GP121" s="54"/>
      <c r="GQ121" s="54"/>
      <c r="GR121" s="54"/>
      <c r="GS121" s="54"/>
      <c r="GT121" s="54"/>
      <c r="GU121" s="54"/>
      <c r="GV121" s="54"/>
      <c r="GW121" s="54"/>
      <c r="GX121" s="54"/>
      <c r="GY121" s="54"/>
      <c r="GZ121" s="54"/>
      <c r="HA121" s="54"/>
      <c r="HB121" s="54"/>
      <c r="HC121" s="54"/>
      <c r="HD121" s="54"/>
      <c r="HE121" s="54"/>
      <c r="HF121" s="54"/>
      <c r="HG121" s="54"/>
      <c r="HH121" s="54"/>
      <c r="HI121" s="54"/>
      <c r="HJ121" s="54"/>
      <c r="HK121" s="54"/>
      <c r="HL121" s="54"/>
      <c r="HM121" s="54"/>
      <c r="HN121" s="54"/>
      <c r="HO121" s="54"/>
      <c r="HP121" s="54"/>
      <c r="HQ121" s="54"/>
      <c r="HR121" s="54"/>
      <c r="HS121" s="54"/>
      <c r="HT121" s="54"/>
      <c r="HU121" s="54"/>
      <c r="HV121" s="54"/>
      <c r="HW121" s="54"/>
      <c r="HX121" s="54"/>
      <c r="HY121" s="54"/>
      <c r="HZ121" s="54"/>
      <c r="IA121" s="54"/>
      <c r="IB121" s="54"/>
      <c r="IC121" s="54"/>
      <c r="ID121" s="54"/>
      <c r="IE121" s="54"/>
      <c r="IF121" s="54"/>
      <c r="IG121" s="54"/>
      <c r="IH121" s="54"/>
      <c r="II121" s="54"/>
      <c r="IJ121" s="54"/>
      <c r="IK121" s="54"/>
      <c r="IL121" s="54"/>
      <c r="IM121" s="54"/>
      <c r="IN121" s="54"/>
      <c r="IO121" s="54"/>
      <c r="IP121" s="54"/>
      <c r="IQ121" s="54"/>
      <c r="IR121" s="54"/>
      <c r="IS121" s="54"/>
      <c r="IT121" s="54"/>
      <c r="IU121" s="54"/>
      <c r="IV121" s="54"/>
      <c r="IW121" s="54"/>
      <c r="IX121" s="54"/>
      <c r="IY121" s="54"/>
      <c r="IZ121" s="54"/>
      <c r="JA121" s="54"/>
      <c r="JB121" s="54"/>
      <c r="JC121" s="54"/>
      <c r="JD121" s="54"/>
      <c r="JE121" s="54"/>
      <c r="JF121" s="54"/>
      <c r="JG121" s="54"/>
      <c r="JH121" s="54"/>
      <c r="JI121" s="54"/>
      <c r="JJ121" s="54"/>
      <c r="JK121" s="54"/>
      <c r="JL121" s="54"/>
      <c r="JM121" s="54"/>
      <c r="JN121" s="54"/>
      <c r="JO121" s="54"/>
      <c r="JP121" s="54"/>
      <c r="JQ121" s="54"/>
      <c r="JR121" s="54"/>
      <c r="JS121" s="54"/>
      <c r="JT121" s="54"/>
      <c r="JU121" s="54"/>
      <c r="JV121" s="54"/>
      <c r="JW121" s="54"/>
      <c r="JX121" s="54"/>
      <c r="JY121" s="54"/>
      <c r="JZ121" s="54"/>
      <c r="KA121" s="54"/>
      <c r="KB121" s="54"/>
      <c r="KC121" s="54"/>
      <c r="KD121" s="54"/>
      <c r="KE121" s="54"/>
      <c r="KF121" s="54"/>
      <c r="KG121" s="54"/>
      <c r="KH121" s="54"/>
      <c r="KI121" s="54"/>
      <c r="KJ121" s="54"/>
      <c r="KK121" s="54"/>
      <c r="KL121" s="54"/>
      <c r="KM121" s="54"/>
      <c r="KN121" s="54"/>
      <c r="KO121" s="54"/>
      <c r="KP121" s="54"/>
      <c r="KQ121" s="54"/>
      <c r="KR121" s="54"/>
      <c r="KS121" s="54"/>
      <c r="KT121" s="54"/>
      <c r="KU121" s="54"/>
      <c r="KV121" s="54"/>
      <c r="KW121" s="54"/>
      <c r="KX121" s="54"/>
      <c r="KY121" s="54"/>
      <c r="KZ121" s="54"/>
      <c r="LA121" s="54"/>
      <c r="LB121" s="54"/>
      <c r="LC121" s="54"/>
      <c r="LD121" s="54"/>
      <c r="LE121" s="54"/>
      <c r="LF121" s="54"/>
      <c r="LG121" s="54"/>
      <c r="LH121" s="54"/>
      <c r="LI121" s="54"/>
      <c r="LJ121" s="54"/>
      <c r="LK121" s="54"/>
      <c r="LL121" s="54"/>
      <c r="LM121" s="54"/>
      <c r="LN121" s="54"/>
      <c r="LO121" s="54"/>
      <c r="LP121" s="54"/>
      <c r="LQ121" s="54"/>
      <c r="LR121" s="54"/>
      <c r="LS121" s="54"/>
      <c r="LT121" s="54"/>
      <c r="LU121" s="54"/>
      <c r="LV121" s="54"/>
      <c r="LW121" s="54"/>
      <c r="LX121" s="54"/>
      <c r="LY121" s="54"/>
      <c r="LZ121" s="54"/>
      <c r="MA121" s="54"/>
      <c r="MB121" s="54"/>
      <c r="MC121" s="54"/>
      <c r="MD121" s="54"/>
      <c r="ME121" s="54"/>
      <c r="MF121" s="54"/>
      <c r="MG121" s="54"/>
      <c r="MH121" s="54"/>
      <c r="MI121" s="54"/>
      <c r="MJ121" s="54"/>
      <c r="MK121" s="54"/>
      <c r="ML121" s="54"/>
      <c r="MM121" s="54"/>
      <c r="MN121" s="54"/>
      <c r="MO121" s="54"/>
      <c r="MP121" s="54"/>
      <c r="MQ121" s="54"/>
      <c r="MR121" s="54"/>
      <c r="MS121" s="54"/>
      <c r="MT121" s="54"/>
      <c r="MU121" s="54"/>
      <c r="MV121" s="54"/>
      <c r="MW121" s="54"/>
      <c r="MX121" s="54"/>
      <c r="MY121" s="54"/>
      <c r="MZ121" s="54"/>
      <c r="NA121" s="54"/>
      <c r="NB121" s="54"/>
      <c r="NC121" s="54"/>
      <c r="ND121" s="54"/>
      <c r="NE121" s="54"/>
      <c r="NF121" s="54"/>
      <c r="NG121" s="54"/>
      <c r="NH121" s="54"/>
      <c r="NI121" s="54"/>
      <c r="NJ121" s="54"/>
      <c r="NK121" s="54"/>
      <c r="NL121" s="54"/>
      <c r="NM121" s="54"/>
      <c r="NN121" s="54"/>
      <c r="NO121" s="54"/>
      <c r="NP121" s="54"/>
      <c r="NQ121" s="54"/>
      <c r="NR121" s="54"/>
      <c r="NS121" s="54"/>
      <c r="NT121" s="54"/>
      <c r="NU121" s="54"/>
      <c r="NV121" s="54"/>
      <c r="NW121" s="54"/>
      <c r="NX121" s="54"/>
      <c r="NY121" s="54"/>
      <c r="NZ121" s="54"/>
      <c r="OA121" s="54"/>
      <c r="OB121" s="54"/>
      <c r="OC121" s="54"/>
      <c r="OD121" s="54"/>
      <c r="OE121" s="54"/>
      <c r="OF121" s="54"/>
      <c r="OG121" s="54"/>
      <c r="OH121" s="54"/>
      <c r="OI121" s="54"/>
    </row>
    <row r="122" spans="1:399" s="43" customFormat="1" ht="30" customHeight="1" x14ac:dyDescent="0.2">
      <c r="A122" s="13"/>
      <c r="B122" s="138" t="s">
        <v>19</v>
      </c>
      <c r="C122" s="139" t="s">
        <v>20</v>
      </c>
      <c r="D122" s="140">
        <f>E119+1</f>
        <v>30564</v>
      </c>
      <c r="E122" s="140">
        <f>D122+13</f>
        <v>30577</v>
      </c>
      <c r="F122" s="17"/>
      <c r="G122" s="5"/>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c r="DS122" s="54"/>
      <c r="DT122" s="54"/>
      <c r="DU122" s="54"/>
      <c r="DV122" s="54"/>
      <c r="DW122" s="54"/>
      <c r="DX122" s="54"/>
      <c r="DY122" s="54"/>
      <c r="DZ122" s="54"/>
      <c r="EA122" s="54"/>
      <c r="EB122" s="54"/>
      <c r="EC122" s="54"/>
      <c r="ED122" s="54"/>
      <c r="EE122" s="54"/>
      <c r="EF122" s="54"/>
      <c r="EG122" s="54"/>
      <c r="EH122" s="54"/>
      <c r="EI122" s="54"/>
      <c r="EJ122" s="54"/>
      <c r="EK122" s="54"/>
      <c r="EL122" s="54"/>
      <c r="EM122" s="54"/>
      <c r="EN122" s="54"/>
      <c r="EO122" s="54"/>
      <c r="EP122" s="54"/>
      <c r="EQ122" s="54"/>
      <c r="ER122" s="54"/>
      <c r="ES122" s="54"/>
      <c r="ET122" s="54"/>
      <c r="EU122" s="54"/>
      <c r="EV122" s="54"/>
      <c r="EW122" s="54"/>
      <c r="EX122" s="54"/>
      <c r="EY122" s="54"/>
      <c r="EZ122" s="54"/>
      <c r="FA122" s="54"/>
      <c r="FB122" s="54"/>
      <c r="FC122" s="54"/>
      <c r="FD122" s="54"/>
      <c r="FE122" s="54"/>
      <c r="FF122" s="54"/>
      <c r="FG122" s="54"/>
      <c r="FH122" s="54"/>
      <c r="FI122" s="54"/>
      <c r="FJ122" s="54"/>
      <c r="FK122" s="54"/>
      <c r="FL122" s="54"/>
      <c r="FM122" s="54"/>
      <c r="FN122" s="54"/>
      <c r="FO122" s="54"/>
      <c r="FP122" s="54"/>
      <c r="FQ122" s="54"/>
      <c r="FR122" s="54"/>
      <c r="FS122" s="54"/>
      <c r="FT122" s="54"/>
      <c r="FU122" s="54"/>
      <c r="FV122" s="54"/>
      <c r="FW122" s="54"/>
      <c r="FX122" s="54"/>
      <c r="FY122" s="54"/>
      <c r="FZ122" s="54"/>
      <c r="GA122" s="54"/>
      <c r="GB122" s="54"/>
      <c r="GC122" s="54"/>
      <c r="GD122" s="54"/>
      <c r="GE122" s="54"/>
      <c r="GF122" s="54"/>
      <c r="GG122" s="54"/>
      <c r="GH122" s="54"/>
      <c r="GI122" s="54"/>
      <c r="GJ122" s="54"/>
      <c r="GK122" s="54"/>
      <c r="GL122" s="54"/>
      <c r="GM122" s="54"/>
      <c r="GN122" s="54"/>
      <c r="GO122" s="54"/>
      <c r="GP122" s="54"/>
      <c r="GQ122" s="54"/>
      <c r="GR122" s="54"/>
      <c r="GS122" s="54"/>
      <c r="GT122" s="54"/>
      <c r="GU122" s="54"/>
      <c r="GV122" s="54"/>
      <c r="GW122" s="54"/>
      <c r="GX122" s="54"/>
      <c r="GY122" s="54"/>
      <c r="GZ122" s="54"/>
      <c r="HA122" s="54"/>
      <c r="HB122" s="54"/>
      <c r="HC122" s="54"/>
      <c r="HD122" s="54"/>
      <c r="HE122" s="54"/>
      <c r="HF122" s="54"/>
      <c r="HG122" s="54"/>
      <c r="HH122" s="54"/>
      <c r="HI122" s="54"/>
      <c r="HJ122" s="54"/>
      <c r="HK122" s="54"/>
      <c r="HL122" s="54"/>
      <c r="HM122" s="54"/>
      <c r="HN122" s="54"/>
      <c r="HO122" s="54"/>
      <c r="HP122" s="54"/>
      <c r="HQ122" s="54"/>
      <c r="HR122" s="54"/>
      <c r="HS122" s="54"/>
      <c r="HT122" s="54"/>
      <c r="HU122" s="54"/>
      <c r="HV122" s="54"/>
      <c r="HW122" s="54"/>
      <c r="HX122" s="54"/>
      <c r="HY122" s="54"/>
      <c r="HZ122" s="54"/>
      <c r="IA122" s="54"/>
      <c r="IB122" s="54"/>
      <c r="IC122" s="54"/>
      <c r="ID122" s="54"/>
      <c r="IE122" s="54"/>
      <c r="IF122" s="54"/>
      <c r="IG122" s="54"/>
      <c r="IH122" s="54"/>
      <c r="II122" s="54"/>
      <c r="IJ122" s="54"/>
      <c r="IK122" s="54"/>
      <c r="IL122" s="54"/>
      <c r="IM122" s="54"/>
      <c r="IN122" s="54"/>
      <c r="IO122" s="54"/>
      <c r="IP122" s="54"/>
      <c r="IQ122" s="54"/>
      <c r="IR122" s="54"/>
      <c r="IS122" s="54"/>
      <c r="IT122" s="54"/>
      <c r="IU122" s="54"/>
      <c r="IV122" s="54"/>
      <c r="IW122" s="54"/>
      <c r="IX122" s="54"/>
      <c r="IY122" s="54"/>
      <c r="IZ122" s="54"/>
      <c r="JA122" s="54"/>
      <c r="JB122" s="54"/>
      <c r="JC122" s="54"/>
      <c r="JD122" s="54"/>
      <c r="JE122" s="54"/>
      <c r="JF122" s="54"/>
      <c r="JG122" s="54"/>
      <c r="JH122" s="54"/>
      <c r="JI122" s="54"/>
      <c r="JJ122" s="54"/>
      <c r="JK122" s="54"/>
      <c r="JL122" s="54"/>
      <c r="JM122" s="54"/>
      <c r="JN122" s="54"/>
      <c r="JO122" s="54"/>
      <c r="JP122" s="54"/>
      <c r="JQ122" s="54"/>
      <c r="JR122" s="54"/>
      <c r="JS122" s="54"/>
      <c r="JT122" s="54"/>
      <c r="JU122" s="54"/>
      <c r="JV122" s="54"/>
      <c r="JW122" s="54"/>
      <c r="JX122" s="54"/>
      <c r="JY122" s="54"/>
      <c r="JZ122" s="54"/>
      <c r="KA122" s="54"/>
      <c r="KB122" s="54"/>
      <c r="KC122" s="54"/>
      <c r="KD122" s="54"/>
      <c r="KE122" s="54"/>
      <c r="KF122" s="54"/>
      <c r="KG122" s="54"/>
      <c r="KH122" s="54"/>
      <c r="KI122" s="54"/>
      <c r="KJ122" s="54"/>
      <c r="KK122" s="54"/>
      <c r="KL122" s="54"/>
      <c r="KM122" s="54"/>
      <c r="KN122" s="54"/>
      <c r="KO122" s="54"/>
      <c r="KP122" s="54"/>
      <c r="KQ122" s="54"/>
      <c r="KR122" s="54"/>
      <c r="KS122" s="54"/>
      <c r="KT122" s="54"/>
      <c r="KU122" s="54"/>
      <c r="KV122" s="54"/>
      <c r="KW122" s="54"/>
      <c r="KX122" s="54"/>
      <c r="KY122" s="54"/>
      <c r="KZ122" s="54"/>
      <c r="LA122" s="54"/>
      <c r="LB122" s="54"/>
      <c r="LC122" s="54"/>
      <c r="LD122" s="54"/>
      <c r="LE122" s="54"/>
      <c r="LF122" s="54"/>
      <c r="LG122" s="54"/>
      <c r="LH122" s="54"/>
      <c r="LI122" s="54"/>
      <c r="LJ122" s="54"/>
      <c r="LK122" s="54"/>
      <c r="LL122" s="54"/>
      <c r="LM122" s="54"/>
      <c r="LN122" s="54"/>
      <c r="LO122" s="54"/>
      <c r="LP122" s="54"/>
      <c r="LQ122" s="54"/>
      <c r="LR122" s="54"/>
      <c r="LS122" s="54"/>
      <c r="LT122" s="54"/>
      <c r="LU122" s="54"/>
      <c r="LV122" s="54"/>
      <c r="LW122" s="54"/>
      <c r="LX122" s="54"/>
      <c r="LY122" s="54"/>
      <c r="LZ122" s="54"/>
      <c r="MA122" s="54"/>
      <c r="MB122" s="54"/>
      <c r="MC122" s="54"/>
      <c r="MD122" s="54"/>
      <c r="ME122" s="54"/>
      <c r="MF122" s="54"/>
      <c r="MG122" s="54"/>
      <c r="MH122" s="54"/>
      <c r="MI122" s="54"/>
      <c r="MJ122" s="54"/>
      <c r="MK122" s="54"/>
      <c r="ML122" s="54"/>
      <c r="MM122" s="54"/>
      <c r="MN122" s="54"/>
      <c r="MO122" s="54"/>
      <c r="MP122" s="54"/>
      <c r="MQ122" s="54"/>
      <c r="MR122" s="54"/>
      <c r="MS122" s="54"/>
      <c r="MT122" s="54"/>
      <c r="MU122" s="54"/>
      <c r="MV122" s="54"/>
      <c r="MW122" s="54"/>
      <c r="MX122" s="54"/>
      <c r="MY122" s="54"/>
      <c r="MZ122" s="54"/>
      <c r="NA122" s="54"/>
      <c r="NB122" s="54"/>
      <c r="NC122" s="54"/>
      <c r="ND122" s="54"/>
      <c r="NE122" s="54"/>
      <c r="NF122" s="54"/>
      <c r="NG122" s="54"/>
      <c r="NH122" s="54"/>
      <c r="NI122" s="54"/>
      <c r="NJ122" s="54"/>
      <c r="NK122" s="54"/>
      <c r="NL122" s="54"/>
      <c r="NM122" s="54"/>
      <c r="NN122" s="54"/>
      <c r="NO122" s="54"/>
      <c r="NP122" s="54"/>
      <c r="NQ122" s="54"/>
      <c r="NR122" s="54"/>
      <c r="NS122" s="54"/>
      <c r="NT122" s="54"/>
      <c r="NU122" s="54"/>
      <c r="NV122" s="54"/>
      <c r="NW122" s="54"/>
      <c r="NX122" s="54"/>
      <c r="NY122" s="54"/>
      <c r="NZ122" s="54"/>
      <c r="OA122" s="54"/>
      <c r="OB122" s="54"/>
      <c r="OC122" s="54"/>
      <c r="OD122" s="54"/>
      <c r="OE122" s="54"/>
      <c r="OF122" s="54"/>
      <c r="OG122" s="54"/>
      <c r="OH122" s="54"/>
      <c r="OI122" s="54"/>
    </row>
    <row r="123" spans="1:399" s="43" customFormat="1" ht="30" customHeight="1" x14ac:dyDescent="0.2">
      <c r="A123" s="13"/>
      <c r="B123" s="138" t="s">
        <v>21</v>
      </c>
      <c r="C123" s="139" t="s">
        <v>17</v>
      </c>
      <c r="D123" s="140">
        <f>D122</f>
        <v>30564</v>
      </c>
      <c r="E123" s="140">
        <f>D123+13</f>
        <v>30577</v>
      </c>
      <c r="F123" s="17"/>
      <c r="G123" s="5"/>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c r="DS123" s="54"/>
      <c r="DT123" s="54"/>
      <c r="DU123" s="54"/>
      <c r="DV123" s="54"/>
      <c r="DW123" s="54"/>
      <c r="DX123" s="54"/>
      <c r="DY123" s="54"/>
      <c r="DZ123" s="54"/>
      <c r="EA123" s="54"/>
      <c r="EB123" s="54"/>
      <c r="EC123" s="54"/>
      <c r="ED123" s="54"/>
      <c r="EE123" s="54"/>
      <c r="EF123" s="54"/>
      <c r="EG123" s="54"/>
      <c r="EH123" s="54"/>
      <c r="EI123" s="54"/>
      <c r="EJ123" s="54"/>
      <c r="EK123" s="54"/>
      <c r="EL123" s="54"/>
      <c r="EM123" s="54"/>
      <c r="EN123" s="54"/>
      <c r="EO123" s="54"/>
      <c r="EP123" s="54"/>
      <c r="EQ123" s="54"/>
      <c r="ER123" s="54"/>
      <c r="ES123" s="54"/>
      <c r="ET123" s="54"/>
      <c r="EU123" s="54"/>
      <c r="EV123" s="54"/>
      <c r="EW123" s="54"/>
      <c r="EX123" s="54"/>
      <c r="EY123" s="54"/>
      <c r="EZ123" s="54"/>
      <c r="FA123" s="54"/>
      <c r="FB123" s="54"/>
      <c r="FC123" s="54"/>
      <c r="FD123" s="54"/>
      <c r="FE123" s="54"/>
      <c r="FF123" s="54"/>
      <c r="FG123" s="54"/>
      <c r="FH123" s="54"/>
      <c r="FI123" s="54"/>
      <c r="FJ123" s="54"/>
      <c r="FK123" s="54"/>
      <c r="FL123" s="54"/>
      <c r="FM123" s="54"/>
      <c r="FN123" s="54"/>
      <c r="FO123" s="54"/>
      <c r="FP123" s="54"/>
      <c r="FQ123" s="54"/>
      <c r="FR123" s="54"/>
      <c r="FS123" s="54"/>
      <c r="FT123" s="54"/>
      <c r="FU123" s="54"/>
      <c r="FV123" s="54"/>
      <c r="FW123" s="54"/>
      <c r="FX123" s="54"/>
      <c r="FY123" s="54"/>
      <c r="FZ123" s="54"/>
      <c r="GA123" s="54"/>
      <c r="GB123" s="54"/>
      <c r="GC123" s="54"/>
      <c r="GD123" s="54"/>
      <c r="GE123" s="54"/>
      <c r="GF123" s="54"/>
      <c r="GG123" s="54"/>
      <c r="GH123" s="54"/>
      <c r="GI123" s="54"/>
      <c r="GJ123" s="54"/>
      <c r="GK123" s="54"/>
      <c r="GL123" s="54"/>
      <c r="GM123" s="54"/>
      <c r="GN123" s="54"/>
      <c r="GO123" s="54"/>
      <c r="GP123" s="54"/>
      <c r="GQ123" s="54"/>
      <c r="GR123" s="54"/>
      <c r="GS123" s="54"/>
      <c r="GT123" s="54"/>
      <c r="GU123" s="54"/>
      <c r="GV123" s="54"/>
      <c r="GW123" s="54"/>
      <c r="GX123" s="54"/>
      <c r="GY123" s="54"/>
      <c r="GZ123" s="54"/>
      <c r="HA123" s="54"/>
      <c r="HB123" s="54"/>
      <c r="HC123" s="54"/>
      <c r="HD123" s="54"/>
      <c r="HE123" s="54"/>
      <c r="HF123" s="54"/>
      <c r="HG123" s="54"/>
      <c r="HH123" s="54"/>
      <c r="HI123" s="54"/>
      <c r="HJ123" s="54"/>
      <c r="HK123" s="54"/>
      <c r="HL123" s="54"/>
      <c r="HM123" s="54"/>
      <c r="HN123" s="54"/>
      <c r="HO123" s="54"/>
      <c r="HP123" s="54"/>
      <c r="HQ123" s="54"/>
      <c r="HR123" s="54"/>
      <c r="HS123" s="54"/>
      <c r="HT123" s="54"/>
      <c r="HU123" s="54"/>
      <c r="HV123" s="54"/>
      <c r="HW123" s="54"/>
      <c r="HX123" s="54"/>
      <c r="HY123" s="54"/>
      <c r="HZ123" s="54"/>
      <c r="IA123" s="54"/>
      <c r="IB123" s="54"/>
      <c r="IC123" s="54"/>
      <c r="ID123" s="54"/>
      <c r="IE123" s="54"/>
      <c r="IF123" s="54"/>
      <c r="IG123" s="54"/>
      <c r="IH123" s="54"/>
      <c r="II123" s="54"/>
      <c r="IJ123" s="54"/>
      <c r="IK123" s="54"/>
      <c r="IL123" s="54"/>
      <c r="IM123" s="54"/>
      <c r="IN123" s="54"/>
      <c r="IO123" s="54"/>
      <c r="IP123" s="54"/>
      <c r="IQ123" s="54"/>
      <c r="IR123" s="54"/>
      <c r="IS123" s="54"/>
      <c r="IT123" s="54"/>
      <c r="IU123" s="54"/>
      <c r="IV123" s="54"/>
      <c r="IW123" s="54"/>
      <c r="IX123" s="54"/>
      <c r="IY123" s="54"/>
      <c r="IZ123" s="54"/>
      <c r="JA123" s="54"/>
      <c r="JB123" s="54"/>
      <c r="JC123" s="54"/>
      <c r="JD123" s="54"/>
      <c r="JE123" s="54"/>
      <c r="JF123" s="54"/>
      <c r="JG123" s="54"/>
      <c r="JH123" s="54"/>
      <c r="JI123" s="54"/>
      <c r="JJ123" s="54"/>
      <c r="JK123" s="54"/>
      <c r="JL123" s="54"/>
      <c r="JM123" s="54"/>
      <c r="JN123" s="54"/>
      <c r="JO123" s="54"/>
      <c r="JP123" s="54"/>
      <c r="JQ123" s="54"/>
      <c r="JR123" s="54"/>
      <c r="JS123" s="54"/>
      <c r="JT123" s="54"/>
      <c r="JU123" s="54"/>
      <c r="JV123" s="54"/>
      <c r="JW123" s="54"/>
      <c r="JX123" s="54"/>
      <c r="JY123" s="54"/>
      <c r="JZ123" s="54"/>
      <c r="KA123" s="54"/>
      <c r="KB123" s="54"/>
      <c r="KC123" s="54"/>
      <c r="KD123" s="54"/>
      <c r="KE123" s="54"/>
      <c r="KF123" s="54"/>
      <c r="KG123" s="54"/>
      <c r="KH123" s="54"/>
      <c r="KI123" s="54"/>
      <c r="KJ123" s="54"/>
      <c r="KK123" s="54"/>
      <c r="KL123" s="54"/>
      <c r="KM123" s="54"/>
      <c r="KN123" s="54"/>
      <c r="KO123" s="54"/>
      <c r="KP123" s="54"/>
      <c r="KQ123" s="54"/>
      <c r="KR123" s="54"/>
      <c r="KS123" s="54"/>
      <c r="KT123" s="54"/>
      <c r="KU123" s="54"/>
      <c r="KV123" s="54"/>
      <c r="KW123" s="54"/>
      <c r="KX123" s="54"/>
      <c r="KY123" s="54"/>
      <c r="KZ123" s="54"/>
      <c r="LA123" s="54"/>
      <c r="LB123" s="54"/>
      <c r="LC123" s="54"/>
      <c r="LD123" s="54"/>
      <c r="LE123" s="54"/>
      <c r="LF123" s="54"/>
      <c r="LG123" s="54"/>
      <c r="LH123" s="54"/>
      <c r="LI123" s="54"/>
      <c r="LJ123" s="54"/>
      <c r="LK123" s="54"/>
      <c r="LL123" s="54"/>
      <c r="LM123" s="54"/>
      <c r="LN123" s="54"/>
      <c r="LO123" s="54"/>
      <c r="LP123" s="54"/>
      <c r="LQ123" s="54"/>
      <c r="LR123" s="54"/>
      <c r="LS123" s="54"/>
      <c r="LT123" s="54"/>
      <c r="LU123" s="54"/>
      <c r="LV123" s="54"/>
      <c r="LW123" s="54"/>
      <c r="LX123" s="54"/>
      <c r="LY123" s="54"/>
      <c r="LZ123" s="54"/>
      <c r="MA123" s="54"/>
      <c r="MB123" s="54"/>
      <c r="MC123" s="54"/>
      <c r="MD123" s="54"/>
      <c r="ME123" s="54"/>
      <c r="MF123" s="54"/>
      <c r="MG123" s="54"/>
      <c r="MH123" s="54"/>
      <c r="MI123" s="54"/>
      <c r="MJ123" s="54"/>
      <c r="MK123" s="54"/>
      <c r="ML123" s="54"/>
      <c r="MM123" s="54"/>
      <c r="MN123" s="54"/>
      <c r="MO123" s="54"/>
      <c r="MP123" s="54"/>
      <c r="MQ123" s="54"/>
      <c r="MR123" s="54"/>
      <c r="MS123" s="54"/>
      <c r="MT123" s="54"/>
      <c r="MU123" s="54"/>
      <c r="MV123" s="54"/>
      <c r="MW123" s="54"/>
      <c r="MX123" s="54"/>
      <c r="MY123" s="54"/>
      <c r="MZ123" s="54"/>
      <c r="NA123" s="54"/>
      <c r="NB123" s="54"/>
      <c r="NC123" s="54"/>
      <c r="ND123" s="54"/>
      <c r="NE123" s="54"/>
      <c r="NF123" s="54"/>
      <c r="NG123" s="54"/>
      <c r="NH123" s="54"/>
      <c r="NI123" s="54"/>
      <c r="NJ123" s="54"/>
      <c r="NK123" s="54"/>
      <c r="NL123" s="54"/>
      <c r="NM123" s="54"/>
      <c r="NN123" s="54"/>
      <c r="NO123" s="54"/>
      <c r="NP123" s="54"/>
      <c r="NQ123" s="54"/>
      <c r="NR123" s="54"/>
      <c r="NS123" s="54"/>
      <c r="NT123" s="54"/>
      <c r="NU123" s="54"/>
      <c r="NV123" s="54"/>
      <c r="NW123" s="54"/>
      <c r="NX123" s="54"/>
      <c r="NY123" s="54"/>
      <c r="NZ123" s="54"/>
      <c r="OA123" s="54"/>
      <c r="OB123" s="54"/>
      <c r="OC123" s="54"/>
      <c r="OD123" s="54"/>
      <c r="OE123" s="54"/>
      <c r="OF123" s="54"/>
      <c r="OG123" s="54"/>
      <c r="OH123" s="54"/>
      <c r="OI123" s="54"/>
    </row>
    <row r="124" spans="1:399" s="43" customFormat="1" ht="30" customHeight="1" x14ac:dyDescent="0.2">
      <c r="A124" s="13"/>
      <c r="B124" s="138" t="s">
        <v>22</v>
      </c>
      <c r="C124" s="139" t="s">
        <v>23</v>
      </c>
      <c r="D124" s="140">
        <f>E123</f>
        <v>30577</v>
      </c>
      <c r="E124" s="140">
        <f>D124</f>
        <v>30577</v>
      </c>
      <c r="F124" s="17"/>
      <c r="G124" s="5"/>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c r="DS124" s="54"/>
      <c r="DT124" s="54"/>
      <c r="DU124" s="54"/>
      <c r="DV124" s="54"/>
      <c r="DW124" s="54"/>
      <c r="DX124" s="54"/>
      <c r="DY124" s="54"/>
      <c r="DZ124" s="54"/>
      <c r="EA124" s="54"/>
      <c r="EB124" s="54"/>
      <c r="EC124" s="54"/>
      <c r="ED124" s="54"/>
      <c r="EE124" s="54"/>
      <c r="EF124" s="54"/>
      <c r="EG124" s="54"/>
      <c r="EH124" s="54"/>
      <c r="EI124" s="54"/>
      <c r="EJ124" s="54"/>
      <c r="EK124" s="54"/>
      <c r="EL124" s="54"/>
      <c r="EM124" s="54"/>
      <c r="EN124" s="54"/>
      <c r="EO124" s="54"/>
      <c r="EP124" s="54"/>
      <c r="EQ124" s="54"/>
      <c r="ER124" s="54"/>
      <c r="ES124" s="54"/>
      <c r="ET124" s="54"/>
      <c r="EU124" s="54"/>
      <c r="EV124" s="54"/>
      <c r="EW124" s="54"/>
      <c r="EX124" s="54"/>
      <c r="EY124" s="54"/>
      <c r="EZ124" s="54"/>
      <c r="FA124" s="54"/>
      <c r="FB124" s="54"/>
      <c r="FC124" s="54"/>
      <c r="FD124" s="54"/>
      <c r="FE124" s="54"/>
      <c r="FF124" s="54"/>
      <c r="FG124" s="54"/>
      <c r="FH124" s="54"/>
      <c r="FI124" s="54"/>
      <c r="FJ124" s="54"/>
      <c r="FK124" s="54"/>
      <c r="FL124" s="54"/>
      <c r="FM124" s="54"/>
      <c r="FN124" s="54"/>
      <c r="FO124" s="54"/>
      <c r="FP124" s="54"/>
      <c r="FQ124" s="54"/>
      <c r="FR124" s="54"/>
      <c r="FS124" s="54"/>
      <c r="FT124" s="54"/>
      <c r="FU124" s="54"/>
      <c r="FV124" s="54"/>
      <c r="FW124" s="54"/>
      <c r="FX124" s="54"/>
      <c r="FY124" s="54"/>
      <c r="FZ124" s="54"/>
      <c r="GA124" s="54"/>
      <c r="GB124" s="54"/>
      <c r="GC124" s="54"/>
      <c r="GD124" s="54"/>
      <c r="GE124" s="54"/>
      <c r="GF124" s="54"/>
      <c r="GG124" s="54"/>
      <c r="GH124" s="54"/>
      <c r="GI124" s="54"/>
      <c r="GJ124" s="54"/>
      <c r="GK124" s="54"/>
      <c r="GL124" s="54"/>
      <c r="GM124" s="54"/>
      <c r="GN124" s="54"/>
      <c r="GO124" s="54"/>
      <c r="GP124" s="54"/>
      <c r="GQ124" s="54"/>
      <c r="GR124" s="54"/>
      <c r="GS124" s="54"/>
      <c r="GT124" s="54"/>
      <c r="GU124" s="54"/>
      <c r="GV124" s="54"/>
      <c r="GW124" s="54"/>
      <c r="GX124" s="54"/>
      <c r="GY124" s="54"/>
      <c r="GZ124" s="54"/>
      <c r="HA124" s="54"/>
      <c r="HB124" s="54"/>
      <c r="HC124" s="54"/>
      <c r="HD124" s="54"/>
      <c r="HE124" s="54"/>
      <c r="HF124" s="54"/>
      <c r="HG124" s="54"/>
      <c r="HH124" s="54"/>
      <c r="HI124" s="54"/>
      <c r="HJ124" s="54"/>
      <c r="HK124" s="54"/>
      <c r="HL124" s="54"/>
      <c r="HM124" s="54"/>
      <c r="HN124" s="54"/>
      <c r="HO124" s="54"/>
      <c r="HP124" s="54"/>
      <c r="HQ124" s="54"/>
      <c r="HR124" s="54"/>
      <c r="HS124" s="54"/>
      <c r="HT124" s="54"/>
      <c r="HU124" s="54"/>
      <c r="HV124" s="54"/>
      <c r="HW124" s="54"/>
      <c r="HX124" s="54"/>
      <c r="HY124" s="54"/>
      <c r="HZ124" s="54"/>
      <c r="IA124" s="54"/>
      <c r="IB124" s="54"/>
      <c r="IC124" s="54"/>
      <c r="ID124" s="54"/>
      <c r="IE124" s="54"/>
      <c r="IF124" s="54"/>
      <c r="IG124" s="54"/>
      <c r="IH124" s="54"/>
      <c r="II124" s="54"/>
      <c r="IJ124" s="54"/>
      <c r="IK124" s="54"/>
      <c r="IL124" s="54"/>
      <c r="IM124" s="54"/>
      <c r="IN124" s="54"/>
      <c r="IO124" s="54"/>
      <c r="IP124" s="54"/>
      <c r="IQ124" s="54"/>
      <c r="IR124" s="54"/>
      <c r="IS124" s="54"/>
      <c r="IT124" s="54"/>
      <c r="IU124" s="54"/>
      <c r="IV124" s="54"/>
      <c r="IW124" s="54"/>
      <c r="IX124" s="54"/>
      <c r="IY124" s="54"/>
      <c r="IZ124" s="54"/>
      <c r="JA124" s="54"/>
      <c r="JB124" s="54"/>
      <c r="JC124" s="54"/>
      <c r="JD124" s="54"/>
      <c r="JE124" s="54"/>
      <c r="JF124" s="54"/>
      <c r="JG124" s="54"/>
      <c r="JH124" s="54"/>
      <c r="JI124" s="54"/>
      <c r="JJ124" s="54"/>
      <c r="JK124" s="54"/>
      <c r="JL124" s="54"/>
      <c r="JM124" s="54"/>
      <c r="JN124" s="54"/>
      <c r="JO124" s="54"/>
      <c r="JP124" s="54"/>
      <c r="JQ124" s="54"/>
      <c r="JR124" s="54"/>
      <c r="JS124" s="54"/>
      <c r="JT124" s="54"/>
      <c r="JU124" s="54"/>
      <c r="JV124" s="54"/>
      <c r="JW124" s="54"/>
      <c r="JX124" s="54"/>
      <c r="JY124" s="54"/>
      <c r="JZ124" s="54"/>
      <c r="KA124" s="54"/>
      <c r="KB124" s="54"/>
      <c r="KC124" s="54"/>
      <c r="KD124" s="54"/>
      <c r="KE124" s="54"/>
      <c r="KF124" s="54"/>
      <c r="KG124" s="54"/>
      <c r="KH124" s="54"/>
      <c r="KI124" s="54"/>
      <c r="KJ124" s="54"/>
      <c r="KK124" s="54"/>
      <c r="KL124" s="54"/>
      <c r="KM124" s="54"/>
      <c r="KN124" s="54"/>
      <c r="KO124" s="54"/>
      <c r="KP124" s="54"/>
      <c r="KQ124" s="54"/>
      <c r="KR124" s="54"/>
      <c r="KS124" s="54"/>
      <c r="KT124" s="54"/>
      <c r="KU124" s="54"/>
      <c r="KV124" s="54"/>
      <c r="KW124" s="54"/>
      <c r="KX124" s="54"/>
      <c r="KY124" s="54"/>
      <c r="KZ124" s="54"/>
      <c r="LA124" s="54"/>
      <c r="LB124" s="54"/>
      <c r="LC124" s="54"/>
      <c r="LD124" s="54"/>
      <c r="LE124" s="54"/>
      <c r="LF124" s="54"/>
      <c r="LG124" s="54"/>
      <c r="LH124" s="54"/>
      <c r="LI124" s="54"/>
      <c r="LJ124" s="54"/>
      <c r="LK124" s="54"/>
      <c r="LL124" s="54"/>
      <c r="LM124" s="54"/>
      <c r="LN124" s="54"/>
      <c r="LO124" s="54"/>
      <c r="LP124" s="54"/>
      <c r="LQ124" s="54"/>
      <c r="LR124" s="54"/>
      <c r="LS124" s="54"/>
      <c r="LT124" s="54"/>
      <c r="LU124" s="54"/>
      <c r="LV124" s="54"/>
      <c r="LW124" s="54"/>
      <c r="LX124" s="54"/>
      <c r="LY124" s="54"/>
      <c r="LZ124" s="54"/>
      <c r="MA124" s="54"/>
      <c r="MB124" s="54"/>
      <c r="MC124" s="54"/>
      <c r="MD124" s="54"/>
      <c r="ME124" s="54"/>
      <c r="MF124" s="54"/>
      <c r="MG124" s="54"/>
      <c r="MH124" s="54"/>
      <c r="MI124" s="54"/>
      <c r="MJ124" s="54"/>
      <c r="MK124" s="54"/>
      <c r="ML124" s="54"/>
      <c r="MM124" s="54"/>
      <c r="MN124" s="54"/>
      <c r="MO124" s="54"/>
      <c r="MP124" s="54"/>
      <c r="MQ124" s="54"/>
      <c r="MR124" s="54"/>
      <c r="MS124" s="54"/>
      <c r="MT124" s="54"/>
      <c r="MU124" s="54"/>
      <c r="MV124" s="54"/>
      <c r="MW124" s="54"/>
      <c r="MX124" s="54"/>
      <c r="MY124" s="54"/>
      <c r="MZ124" s="54"/>
      <c r="NA124" s="54"/>
      <c r="NB124" s="54"/>
      <c r="NC124" s="54"/>
      <c r="ND124" s="54"/>
      <c r="NE124" s="54"/>
      <c r="NF124" s="54"/>
      <c r="NG124" s="54"/>
      <c r="NH124" s="54"/>
      <c r="NI124" s="54"/>
      <c r="NJ124" s="54"/>
      <c r="NK124" s="54"/>
      <c r="NL124" s="54"/>
      <c r="NM124" s="54"/>
      <c r="NN124" s="54"/>
      <c r="NO124" s="54"/>
      <c r="NP124" s="54"/>
      <c r="NQ124" s="54"/>
      <c r="NR124" s="54"/>
      <c r="NS124" s="54"/>
      <c r="NT124" s="54"/>
      <c r="NU124" s="54"/>
      <c r="NV124" s="54"/>
      <c r="NW124" s="54"/>
      <c r="NX124" s="54"/>
      <c r="NY124" s="54"/>
      <c r="NZ124" s="54"/>
      <c r="OA124" s="54"/>
      <c r="OB124" s="54"/>
      <c r="OC124" s="54"/>
      <c r="OD124" s="54"/>
      <c r="OE124" s="54"/>
      <c r="OF124" s="54"/>
      <c r="OG124" s="54"/>
      <c r="OH124" s="54"/>
      <c r="OI124" s="54"/>
    </row>
    <row r="125" spans="1:399" s="43" customFormat="1" ht="30" customHeight="1" x14ac:dyDescent="0.2">
      <c r="A125" s="13"/>
      <c r="B125" s="138" t="s">
        <v>24</v>
      </c>
      <c r="C125" s="139" t="s">
        <v>25</v>
      </c>
      <c r="D125" s="140">
        <f>D124</f>
        <v>30577</v>
      </c>
      <c r="E125" s="140">
        <f>D125</f>
        <v>30577</v>
      </c>
      <c r="F125" s="17"/>
      <c r="G125" s="5"/>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c r="DS125" s="54"/>
      <c r="DT125" s="54"/>
      <c r="DU125" s="54"/>
      <c r="DV125" s="54"/>
      <c r="DW125" s="54"/>
      <c r="DX125" s="54"/>
      <c r="DY125" s="54"/>
      <c r="DZ125" s="54"/>
      <c r="EA125" s="54"/>
      <c r="EB125" s="54"/>
      <c r="EC125" s="54"/>
      <c r="ED125" s="54"/>
      <c r="EE125" s="54"/>
      <c r="EF125" s="54"/>
      <c r="EG125" s="54"/>
      <c r="EH125" s="54"/>
      <c r="EI125" s="54"/>
      <c r="EJ125" s="54"/>
      <c r="EK125" s="54"/>
      <c r="EL125" s="54"/>
      <c r="EM125" s="54"/>
      <c r="EN125" s="54"/>
      <c r="EO125" s="54"/>
      <c r="EP125" s="54"/>
      <c r="EQ125" s="54"/>
      <c r="ER125" s="54"/>
      <c r="ES125" s="54"/>
      <c r="ET125" s="54"/>
      <c r="EU125" s="54"/>
      <c r="EV125" s="54"/>
      <c r="EW125" s="54"/>
      <c r="EX125" s="54"/>
      <c r="EY125" s="54"/>
      <c r="EZ125" s="54"/>
      <c r="FA125" s="54"/>
      <c r="FB125" s="54"/>
      <c r="FC125" s="54"/>
      <c r="FD125" s="54"/>
      <c r="FE125" s="54"/>
      <c r="FF125" s="54"/>
      <c r="FG125" s="54"/>
      <c r="FH125" s="54"/>
      <c r="FI125" s="54"/>
      <c r="FJ125" s="54"/>
      <c r="FK125" s="54"/>
      <c r="FL125" s="54"/>
      <c r="FM125" s="54"/>
      <c r="FN125" s="54"/>
      <c r="FO125" s="54"/>
      <c r="FP125" s="54"/>
      <c r="FQ125" s="54"/>
      <c r="FR125" s="54"/>
      <c r="FS125" s="54"/>
      <c r="FT125" s="54"/>
      <c r="FU125" s="54"/>
      <c r="FV125" s="54"/>
      <c r="FW125" s="54"/>
      <c r="FX125" s="54"/>
      <c r="FY125" s="54"/>
      <c r="FZ125" s="54"/>
      <c r="GA125" s="54"/>
      <c r="GB125" s="54"/>
      <c r="GC125" s="54"/>
      <c r="GD125" s="54"/>
      <c r="GE125" s="54"/>
      <c r="GF125" s="54"/>
      <c r="GG125" s="54"/>
      <c r="GH125" s="54"/>
      <c r="GI125" s="54"/>
      <c r="GJ125" s="54"/>
      <c r="GK125" s="54"/>
      <c r="GL125" s="54"/>
      <c r="GM125" s="54"/>
      <c r="GN125" s="54"/>
      <c r="GO125" s="54"/>
      <c r="GP125" s="54"/>
      <c r="GQ125" s="54"/>
      <c r="GR125" s="54"/>
      <c r="GS125" s="54"/>
      <c r="GT125" s="54"/>
      <c r="GU125" s="54"/>
      <c r="GV125" s="54"/>
      <c r="GW125" s="54"/>
      <c r="GX125" s="54"/>
      <c r="GY125" s="54"/>
      <c r="GZ125" s="54"/>
      <c r="HA125" s="54"/>
      <c r="HB125" s="54"/>
      <c r="HC125" s="54"/>
      <c r="HD125" s="54"/>
      <c r="HE125" s="54"/>
      <c r="HF125" s="54"/>
      <c r="HG125" s="54"/>
      <c r="HH125" s="54"/>
      <c r="HI125" s="54"/>
      <c r="HJ125" s="54"/>
      <c r="HK125" s="54"/>
      <c r="HL125" s="54"/>
      <c r="HM125" s="54"/>
      <c r="HN125" s="54"/>
      <c r="HO125" s="54"/>
      <c r="HP125" s="54"/>
      <c r="HQ125" s="54"/>
      <c r="HR125" s="54"/>
      <c r="HS125" s="54"/>
      <c r="HT125" s="54"/>
      <c r="HU125" s="54"/>
      <c r="HV125" s="54"/>
      <c r="HW125" s="54"/>
      <c r="HX125" s="54"/>
      <c r="HY125" s="54"/>
      <c r="HZ125" s="54"/>
      <c r="IA125" s="54"/>
      <c r="IB125" s="54"/>
      <c r="IC125" s="54"/>
      <c r="ID125" s="54"/>
      <c r="IE125" s="54"/>
      <c r="IF125" s="54"/>
      <c r="IG125" s="54"/>
      <c r="IH125" s="54"/>
      <c r="II125" s="54"/>
      <c r="IJ125" s="54"/>
      <c r="IK125" s="54"/>
      <c r="IL125" s="54"/>
      <c r="IM125" s="54"/>
      <c r="IN125" s="54"/>
      <c r="IO125" s="54"/>
      <c r="IP125" s="54"/>
      <c r="IQ125" s="54"/>
      <c r="IR125" s="54"/>
      <c r="IS125" s="54"/>
      <c r="IT125" s="54"/>
      <c r="IU125" s="54"/>
      <c r="IV125" s="54"/>
      <c r="IW125" s="54"/>
      <c r="IX125" s="54"/>
      <c r="IY125" s="54"/>
      <c r="IZ125" s="54"/>
      <c r="JA125" s="54"/>
      <c r="JB125" s="54"/>
      <c r="JC125" s="54"/>
      <c r="JD125" s="54"/>
      <c r="JE125" s="54"/>
      <c r="JF125" s="54"/>
      <c r="JG125" s="54"/>
      <c r="JH125" s="54"/>
      <c r="JI125" s="54"/>
      <c r="JJ125" s="54"/>
      <c r="JK125" s="54"/>
      <c r="JL125" s="54"/>
      <c r="JM125" s="54"/>
      <c r="JN125" s="54"/>
      <c r="JO125" s="54"/>
      <c r="JP125" s="54"/>
      <c r="JQ125" s="54"/>
      <c r="JR125" s="54"/>
      <c r="JS125" s="54"/>
      <c r="JT125" s="54"/>
      <c r="JU125" s="54"/>
      <c r="JV125" s="54"/>
      <c r="JW125" s="54"/>
      <c r="JX125" s="54"/>
      <c r="JY125" s="54"/>
      <c r="JZ125" s="54"/>
      <c r="KA125" s="54"/>
      <c r="KB125" s="54"/>
      <c r="KC125" s="54"/>
      <c r="KD125" s="54"/>
      <c r="KE125" s="54"/>
      <c r="KF125" s="54"/>
      <c r="KG125" s="54"/>
      <c r="KH125" s="54"/>
      <c r="KI125" s="54"/>
      <c r="KJ125" s="54"/>
      <c r="KK125" s="54"/>
      <c r="KL125" s="54"/>
      <c r="KM125" s="54"/>
      <c r="KN125" s="54"/>
      <c r="KO125" s="54"/>
      <c r="KP125" s="54"/>
      <c r="KQ125" s="54"/>
      <c r="KR125" s="54"/>
      <c r="KS125" s="54"/>
      <c r="KT125" s="54"/>
      <c r="KU125" s="54"/>
      <c r="KV125" s="54"/>
      <c r="KW125" s="54"/>
      <c r="KX125" s="54"/>
      <c r="KY125" s="54"/>
      <c r="KZ125" s="54"/>
      <c r="LA125" s="54"/>
      <c r="LB125" s="54"/>
      <c r="LC125" s="54"/>
      <c r="LD125" s="54"/>
      <c r="LE125" s="54"/>
      <c r="LF125" s="54"/>
      <c r="LG125" s="54"/>
      <c r="LH125" s="54"/>
      <c r="LI125" s="54"/>
      <c r="LJ125" s="54"/>
      <c r="LK125" s="54"/>
      <c r="LL125" s="54"/>
      <c r="LM125" s="54"/>
      <c r="LN125" s="54"/>
      <c r="LO125" s="54"/>
      <c r="LP125" s="54"/>
      <c r="LQ125" s="54"/>
      <c r="LR125" s="54"/>
      <c r="LS125" s="54"/>
      <c r="LT125" s="54"/>
      <c r="LU125" s="54"/>
      <c r="LV125" s="54"/>
      <c r="LW125" s="54"/>
      <c r="LX125" s="54"/>
      <c r="LY125" s="54"/>
      <c r="LZ125" s="54"/>
      <c r="MA125" s="54"/>
      <c r="MB125" s="54"/>
      <c r="MC125" s="54"/>
      <c r="MD125" s="54"/>
      <c r="ME125" s="54"/>
      <c r="MF125" s="54"/>
      <c r="MG125" s="54"/>
      <c r="MH125" s="54"/>
      <c r="MI125" s="54"/>
      <c r="MJ125" s="54"/>
      <c r="MK125" s="54"/>
      <c r="ML125" s="54"/>
      <c r="MM125" s="54"/>
      <c r="MN125" s="54"/>
      <c r="MO125" s="54"/>
      <c r="MP125" s="54"/>
      <c r="MQ125" s="54"/>
      <c r="MR125" s="54"/>
      <c r="MS125" s="54"/>
      <c r="MT125" s="54"/>
      <c r="MU125" s="54"/>
      <c r="MV125" s="54"/>
      <c r="MW125" s="54"/>
      <c r="MX125" s="54"/>
      <c r="MY125" s="54"/>
      <c r="MZ125" s="54"/>
      <c r="NA125" s="54"/>
      <c r="NB125" s="54"/>
      <c r="NC125" s="54"/>
      <c r="ND125" s="54"/>
      <c r="NE125" s="54"/>
      <c r="NF125" s="54"/>
      <c r="NG125" s="54"/>
      <c r="NH125" s="54"/>
      <c r="NI125" s="54"/>
      <c r="NJ125" s="54"/>
      <c r="NK125" s="54"/>
      <c r="NL125" s="54"/>
      <c r="NM125" s="54"/>
      <c r="NN125" s="54"/>
      <c r="NO125" s="54"/>
      <c r="NP125" s="54"/>
      <c r="NQ125" s="54"/>
      <c r="NR125" s="54"/>
      <c r="NS125" s="54"/>
      <c r="NT125" s="54"/>
      <c r="NU125" s="54"/>
      <c r="NV125" s="54"/>
      <c r="NW125" s="54"/>
      <c r="NX125" s="54"/>
      <c r="NY125" s="54"/>
      <c r="NZ125" s="54"/>
      <c r="OA125" s="54"/>
      <c r="OB125" s="54"/>
      <c r="OC125" s="54"/>
      <c r="OD125" s="54"/>
      <c r="OE125" s="54"/>
      <c r="OF125" s="54"/>
      <c r="OG125" s="54"/>
      <c r="OH125" s="54"/>
      <c r="OI125" s="54"/>
    </row>
    <row r="126" spans="1:399" s="43" customFormat="1" ht="30" customHeight="1" x14ac:dyDescent="0.2">
      <c r="A126" s="13"/>
      <c r="B126" s="138" t="s">
        <v>26</v>
      </c>
      <c r="C126" s="139" t="s">
        <v>15</v>
      </c>
      <c r="D126" s="140">
        <f>E123+1</f>
        <v>30578</v>
      </c>
      <c r="E126" s="140">
        <f>D126+6</f>
        <v>30584</v>
      </c>
      <c r="F126" s="17"/>
      <c r="G126" s="5"/>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c r="DU126" s="54"/>
      <c r="DV126" s="54"/>
      <c r="DW126" s="54"/>
      <c r="DX126" s="54"/>
      <c r="DY126" s="54"/>
      <c r="DZ126" s="54"/>
      <c r="EA126" s="54"/>
      <c r="EB126" s="54"/>
      <c r="EC126" s="54"/>
      <c r="ED126" s="54"/>
      <c r="EE126" s="54"/>
      <c r="EF126" s="54"/>
      <c r="EG126" s="54"/>
      <c r="EH126" s="54"/>
      <c r="EI126" s="54"/>
      <c r="EJ126" s="54"/>
      <c r="EK126" s="54"/>
      <c r="EL126" s="54"/>
      <c r="EM126" s="54"/>
      <c r="EN126" s="54"/>
      <c r="EO126" s="54"/>
      <c r="EP126" s="54"/>
      <c r="EQ126" s="54"/>
      <c r="ER126" s="54"/>
      <c r="ES126" s="54"/>
      <c r="ET126" s="54"/>
      <c r="EU126" s="54"/>
      <c r="EV126" s="54"/>
      <c r="EW126" s="54"/>
      <c r="EX126" s="54"/>
      <c r="EY126" s="54"/>
      <c r="EZ126" s="54"/>
      <c r="FA126" s="54"/>
      <c r="FB126" s="54"/>
      <c r="FC126" s="54"/>
      <c r="FD126" s="54"/>
      <c r="FE126" s="54"/>
      <c r="FF126" s="54"/>
      <c r="FG126" s="54"/>
      <c r="FH126" s="54"/>
      <c r="FI126" s="54"/>
      <c r="FJ126" s="54"/>
      <c r="FK126" s="54"/>
      <c r="FL126" s="54"/>
      <c r="FM126" s="54"/>
      <c r="FN126" s="54"/>
      <c r="FO126" s="54"/>
      <c r="FP126" s="54"/>
      <c r="FQ126" s="54"/>
      <c r="FR126" s="54"/>
      <c r="FS126" s="54"/>
      <c r="FT126" s="54"/>
      <c r="FU126" s="54"/>
      <c r="FV126" s="54"/>
      <c r="FW126" s="54"/>
      <c r="FX126" s="54"/>
      <c r="FY126" s="54"/>
      <c r="FZ126" s="54"/>
      <c r="GA126" s="54"/>
      <c r="GB126" s="54"/>
      <c r="GC126" s="54"/>
      <c r="GD126" s="54"/>
      <c r="GE126" s="54"/>
      <c r="GF126" s="54"/>
      <c r="GG126" s="54"/>
      <c r="GH126" s="54"/>
      <c r="GI126" s="54"/>
      <c r="GJ126" s="54"/>
      <c r="GK126" s="54"/>
      <c r="GL126" s="54"/>
      <c r="GM126" s="54"/>
      <c r="GN126" s="54"/>
      <c r="GO126" s="54"/>
      <c r="GP126" s="54"/>
      <c r="GQ126" s="54"/>
      <c r="GR126" s="54"/>
      <c r="GS126" s="54"/>
      <c r="GT126" s="54"/>
      <c r="GU126" s="54"/>
      <c r="GV126" s="54"/>
      <c r="GW126" s="54"/>
      <c r="GX126" s="54"/>
      <c r="GY126" s="54"/>
      <c r="GZ126" s="54"/>
      <c r="HA126" s="54"/>
      <c r="HB126" s="54"/>
      <c r="HC126" s="54"/>
      <c r="HD126" s="54"/>
      <c r="HE126" s="54"/>
      <c r="HF126" s="54"/>
      <c r="HG126" s="54"/>
      <c r="HH126" s="54"/>
      <c r="HI126" s="54"/>
      <c r="HJ126" s="54"/>
      <c r="HK126" s="54"/>
      <c r="HL126" s="54"/>
      <c r="HM126" s="54"/>
      <c r="HN126" s="54"/>
      <c r="HO126" s="54"/>
      <c r="HP126" s="54"/>
      <c r="HQ126" s="54"/>
      <c r="HR126" s="54"/>
      <c r="HS126" s="54"/>
      <c r="HT126" s="54"/>
      <c r="HU126" s="54"/>
      <c r="HV126" s="54"/>
      <c r="HW126" s="54"/>
      <c r="HX126" s="54"/>
      <c r="HY126" s="54"/>
      <c r="HZ126" s="54"/>
      <c r="IA126" s="54"/>
      <c r="IB126" s="54"/>
      <c r="IC126" s="54"/>
      <c r="ID126" s="54"/>
      <c r="IE126" s="54"/>
      <c r="IF126" s="54"/>
      <c r="IG126" s="54"/>
      <c r="IH126" s="54"/>
      <c r="II126" s="54"/>
      <c r="IJ126" s="54"/>
      <c r="IK126" s="54"/>
      <c r="IL126" s="54"/>
      <c r="IM126" s="54"/>
      <c r="IN126" s="54"/>
      <c r="IO126" s="54"/>
      <c r="IP126" s="54"/>
      <c r="IQ126" s="54"/>
      <c r="IR126" s="54"/>
      <c r="IS126" s="54"/>
      <c r="IT126" s="54"/>
      <c r="IU126" s="54"/>
      <c r="IV126" s="54"/>
      <c r="IW126" s="54"/>
      <c r="IX126" s="54"/>
      <c r="IY126" s="54"/>
      <c r="IZ126" s="54"/>
      <c r="JA126" s="54"/>
      <c r="JB126" s="54"/>
      <c r="JC126" s="54"/>
      <c r="JD126" s="54"/>
      <c r="JE126" s="54"/>
      <c r="JF126" s="54"/>
      <c r="JG126" s="54"/>
      <c r="JH126" s="54"/>
      <c r="JI126" s="54"/>
      <c r="JJ126" s="54"/>
      <c r="JK126" s="54"/>
      <c r="JL126" s="54"/>
      <c r="JM126" s="54"/>
      <c r="JN126" s="54"/>
      <c r="JO126" s="54"/>
      <c r="JP126" s="54"/>
      <c r="JQ126" s="54"/>
      <c r="JR126" s="54"/>
      <c r="JS126" s="54"/>
      <c r="JT126" s="54"/>
      <c r="JU126" s="54"/>
      <c r="JV126" s="54"/>
      <c r="JW126" s="54"/>
      <c r="JX126" s="54"/>
      <c r="JY126" s="54"/>
      <c r="JZ126" s="54"/>
      <c r="KA126" s="54"/>
      <c r="KB126" s="54"/>
      <c r="KC126" s="54"/>
      <c r="KD126" s="54"/>
      <c r="KE126" s="54"/>
      <c r="KF126" s="54"/>
      <c r="KG126" s="54"/>
      <c r="KH126" s="54"/>
      <c r="KI126" s="54"/>
      <c r="KJ126" s="54"/>
      <c r="KK126" s="54"/>
      <c r="KL126" s="54"/>
      <c r="KM126" s="54"/>
      <c r="KN126" s="54"/>
      <c r="KO126" s="54"/>
      <c r="KP126" s="54"/>
      <c r="KQ126" s="54"/>
      <c r="KR126" s="54"/>
      <c r="KS126" s="54"/>
      <c r="KT126" s="54"/>
      <c r="KU126" s="54"/>
      <c r="KV126" s="54"/>
      <c r="KW126" s="54"/>
      <c r="KX126" s="54"/>
      <c r="KY126" s="54"/>
      <c r="KZ126" s="54"/>
      <c r="LA126" s="54"/>
      <c r="LB126" s="54"/>
      <c r="LC126" s="54"/>
      <c r="LD126" s="54"/>
      <c r="LE126" s="54"/>
      <c r="LF126" s="54"/>
      <c r="LG126" s="54"/>
      <c r="LH126" s="54"/>
      <c r="LI126" s="54"/>
      <c r="LJ126" s="54"/>
      <c r="LK126" s="54"/>
      <c r="LL126" s="54"/>
      <c r="LM126" s="54"/>
      <c r="LN126" s="54"/>
      <c r="LO126" s="54"/>
      <c r="LP126" s="54"/>
      <c r="LQ126" s="54"/>
      <c r="LR126" s="54"/>
      <c r="LS126" s="54"/>
      <c r="LT126" s="54"/>
      <c r="LU126" s="54"/>
      <c r="LV126" s="54"/>
      <c r="LW126" s="54"/>
      <c r="LX126" s="54"/>
      <c r="LY126" s="54"/>
      <c r="LZ126" s="54"/>
      <c r="MA126" s="54"/>
      <c r="MB126" s="54"/>
      <c r="MC126" s="54"/>
      <c r="MD126" s="54"/>
      <c r="ME126" s="54"/>
      <c r="MF126" s="54"/>
      <c r="MG126" s="54"/>
      <c r="MH126" s="54"/>
      <c r="MI126" s="54"/>
      <c r="MJ126" s="54"/>
      <c r="MK126" s="54"/>
      <c r="ML126" s="54"/>
      <c r="MM126" s="54"/>
      <c r="MN126" s="54"/>
      <c r="MO126" s="54"/>
      <c r="MP126" s="54"/>
      <c r="MQ126" s="54"/>
      <c r="MR126" s="54"/>
      <c r="MS126" s="54"/>
      <c r="MT126" s="54"/>
      <c r="MU126" s="54"/>
      <c r="MV126" s="54"/>
      <c r="MW126" s="54"/>
      <c r="MX126" s="54"/>
      <c r="MY126" s="54"/>
      <c r="MZ126" s="54"/>
      <c r="NA126" s="54"/>
      <c r="NB126" s="54"/>
      <c r="NC126" s="54"/>
      <c r="ND126" s="54"/>
      <c r="NE126" s="54"/>
      <c r="NF126" s="54"/>
      <c r="NG126" s="54"/>
      <c r="NH126" s="54"/>
      <c r="NI126" s="54"/>
      <c r="NJ126" s="54"/>
      <c r="NK126" s="54"/>
      <c r="NL126" s="54"/>
      <c r="NM126" s="54"/>
      <c r="NN126" s="54"/>
      <c r="NO126" s="54"/>
      <c r="NP126" s="54"/>
      <c r="NQ126" s="54"/>
      <c r="NR126" s="54"/>
      <c r="NS126" s="54"/>
      <c r="NT126" s="54"/>
      <c r="NU126" s="54"/>
      <c r="NV126" s="54"/>
      <c r="NW126" s="54"/>
      <c r="NX126" s="54"/>
      <c r="NY126" s="54"/>
      <c r="NZ126" s="54"/>
      <c r="OA126" s="54"/>
      <c r="OB126" s="54"/>
      <c r="OC126" s="54"/>
      <c r="OD126" s="54"/>
      <c r="OE126" s="54"/>
      <c r="OF126" s="54"/>
      <c r="OG126" s="54"/>
      <c r="OH126" s="54"/>
      <c r="OI126" s="54"/>
    </row>
    <row r="127" spans="1:399" s="43" customFormat="1" ht="30" customHeight="1" x14ac:dyDescent="0.2">
      <c r="A127" s="13"/>
      <c r="B127" s="138" t="s">
        <v>27</v>
      </c>
      <c r="C127" s="139" t="s">
        <v>25</v>
      </c>
      <c r="D127" s="140">
        <f>E123 +1</f>
        <v>30578</v>
      </c>
      <c r="E127" s="140">
        <f>D127+6</f>
        <v>30584</v>
      </c>
      <c r="F127" s="17"/>
      <c r="G127" s="5"/>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c r="DU127" s="54"/>
      <c r="DV127" s="54"/>
      <c r="DW127" s="54"/>
      <c r="DX127" s="54"/>
      <c r="DY127" s="54"/>
      <c r="DZ127" s="54"/>
      <c r="EA127" s="54"/>
      <c r="EB127" s="54"/>
      <c r="EC127" s="54"/>
      <c r="ED127" s="54"/>
      <c r="EE127" s="54"/>
      <c r="EF127" s="54"/>
      <c r="EG127" s="54"/>
      <c r="EH127" s="54"/>
      <c r="EI127" s="54"/>
      <c r="EJ127" s="54"/>
      <c r="EK127" s="54"/>
      <c r="EL127" s="54"/>
      <c r="EM127" s="54"/>
      <c r="EN127" s="54"/>
      <c r="EO127" s="54"/>
      <c r="EP127" s="54"/>
      <c r="EQ127" s="54"/>
      <c r="ER127" s="54"/>
      <c r="ES127" s="54"/>
      <c r="ET127" s="54"/>
      <c r="EU127" s="54"/>
      <c r="EV127" s="54"/>
      <c r="EW127" s="54"/>
      <c r="EX127" s="54"/>
      <c r="EY127" s="54"/>
      <c r="EZ127" s="54"/>
      <c r="FA127" s="54"/>
      <c r="FB127" s="54"/>
      <c r="FC127" s="54"/>
      <c r="FD127" s="54"/>
      <c r="FE127" s="54"/>
      <c r="FF127" s="54"/>
      <c r="FG127" s="54"/>
      <c r="FH127" s="54"/>
      <c r="FI127" s="54"/>
      <c r="FJ127" s="54"/>
      <c r="FK127" s="54"/>
      <c r="FL127" s="54"/>
      <c r="FM127" s="54"/>
      <c r="FN127" s="54"/>
      <c r="FO127" s="54"/>
      <c r="FP127" s="54"/>
      <c r="FQ127" s="54"/>
      <c r="FR127" s="54"/>
      <c r="FS127" s="54"/>
      <c r="FT127" s="54"/>
      <c r="FU127" s="54"/>
      <c r="FV127" s="54"/>
      <c r="FW127" s="54"/>
      <c r="FX127" s="54"/>
      <c r="FY127" s="54"/>
      <c r="FZ127" s="54"/>
      <c r="GA127" s="54"/>
      <c r="GB127" s="54"/>
      <c r="GC127" s="54"/>
      <c r="GD127" s="54"/>
      <c r="GE127" s="54"/>
      <c r="GF127" s="54"/>
      <c r="GG127" s="54"/>
      <c r="GH127" s="54"/>
      <c r="GI127" s="54"/>
      <c r="GJ127" s="54"/>
      <c r="GK127" s="54"/>
      <c r="GL127" s="54"/>
      <c r="GM127" s="54"/>
      <c r="GN127" s="54"/>
      <c r="GO127" s="54"/>
      <c r="GP127" s="54"/>
      <c r="GQ127" s="54"/>
      <c r="GR127" s="54"/>
      <c r="GS127" s="54"/>
      <c r="GT127" s="54"/>
      <c r="GU127" s="54"/>
      <c r="GV127" s="54"/>
      <c r="GW127" s="54"/>
      <c r="GX127" s="54"/>
      <c r="GY127" s="54"/>
      <c r="GZ127" s="54"/>
      <c r="HA127" s="54"/>
      <c r="HB127" s="54"/>
      <c r="HC127" s="54"/>
      <c r="HD127" s="54"/>
      <c r="HE127" s="54"/>
      <c r="HF127" s="54"/>
      <c r="HG127" s="54"/>
      <c r="HH127" s="54"/>
      <c r="HI127" s="54"/>
      <c r="HJ127" s="54"/>
      <c r="HK127" s="54"/>
      <c r="HL127" s="54"/>
      <c r="HM127" s="54"/>
      <c r="HN127" s="54"/>
      <c r="HO127" s="54"/>
      <c r="HP127" s="54"/>
      <c r="HQ127" s="54"/>
      <c r="HR127" s="54"/>
      <c r="HS127" s="54"/>
      <c r="HT127" s="54"/>
      <c r="HU127" s="54"/>
      <c r="HV127" s="54"/>
      <c r="HW127" s="54"/>
      <c r="HX127" s="54"/>
      <c r="HY127" s="54"/>
      <c r="HZ127" s="54"/>
      <c r="IA127" s="54"/>
      <c r="IB127" s="54"/>
      <c r="IC127" s="54"/>
      <c r="ID127" s="54"/>
      <c r="IE127" s="54"/>
      <c r="IF127" s="54"/>
      <c r="IG127" s="54"/>
      <c r="IH127" s="54"/>
      <c r="II127" s="54"/>
      <c r="IJ127" s="54"/>
      <c r="IK127" s="54"/>
      <c r="IL127" s="54"/>
      <c r="IM127" s="54"/>
      <c r="IN127" s="54"/>
      <c r="IO127" s="54"/>
      <c r="IP127" s="54"/>
      <c r="IQ127" s="54"/>
      <c r="IR127" s="54"/>
      <c r="IS127" s="54"/>
      <c r="IT127" s="54"/>
      <c r="IU127" s="54"/>
      <c r="IV127" s="54"/>
      <c r="IW127" s="54"/>
      <c r="IX127" s="54"/>
      <c r="IY127" s="54"/>
      <c r="IZ127" s="54"/>
      <c r="JA127" s="54"/>
      <c r="JB127" s="54"/>
      <c r="JC127" s="54"/>
      <c r="JD127" s="54"/>
      <c r="JE127" s="54"/>
      <c r="JF127" s="54"/>
      <c r="JG127" s="54"/>
      <c r="JH127" s="54"/>
      <c r="JI127" s="54"/>
      <c r="JJ127" s="54"/>
      <c r="JK127" s="54"/>
      <c r="JL127" s="54"/>
      <c r="JM127" s="54"/>
      <c r="JN127" s="54"/>
      <c r="JO127" s="54"/>
      <c r="JP127" s="54"/>
      <c r="JQ127" s="54"/>
      <c r="JR127" s="54"/>
      <c r="JS127" s="54"/>
      <c r="JT127" s="54"/>
      <c r="JU127" s="54"/>
      <c r="JV127" s="54"/>
      <c r="JW127" s="54"/>
      <c r="JX127" s="54"/>
      <c r="JY127" s="54"/>
      <c r="JZ127" s="54"/>
      <c r="KA127" s="54"/>
      <c r="KB127" s="54"/>
      <c r="KC127" s="54"/>
      <c r="KD127" s="54"/>
      <c r="KE127" s="54"/>
      <c r="KF127" s="54"/>
      <c r="KG127" s="54"/>
      <c r="KH127" s="54"/>
      <c r="KI127" s="54"/>
      <c r="KJ127" s="54"/>
      <c r="KK127" s="54"/>
      <c r="KL127" s="54"/>
      <c r="KM127" s="54"/>
      <c r="KN127" s="54"/>
      <c r="KO127" s="54"/>
      <c r="KP127" s="54"/>
      <c r="KQ127" s="54"/>
      <c r="KR127" s="54"/>
      <c r="KS127" s="54"/>
      <c r="KT127" s="54"/>
      <c r="KU127" s="54"/>
      <c r="KV127" s="54"/>
      <c r="KW127" s="54"/>
      <c r="KX127" s="54"/>
      <c r="KY127" s="54"/>
      <c r="KZ127" s="54"/>
      <c r="LA127" s="54"/>
      <c r="LB127" s="54"/>
      <c r="LC127" s="54"/>
      <c r="LD127" s="54"/>
      <c r="LE127" s="54"/>
      <c r="LF127" s="54"/>
      <c r="LG127" s="54"/>
      <c r="LH127" s="54"/>
      <c r="LI127" s="54"/>
      <c r="LJ127" s="54"/>
      <c r="LK127" s="54"/>
      <c r="LL127" s="54"/>
      <c r="LM127" s="54"/>
      <c r="LN127" s="54"/>
      <c r="LO127" s="54"/>
      <c r="LP127" s="54"/>
      <c r="LQ127" s="54"/>
      <c r="LR127" s="54"/>
      <c r="LS127" s="54"/>
      <c r="LT127" s="54"/>
      <c r="LU127" s="54"/>
      <c r="LV127" s="54"/>
      <c r="LW127" s="54"/>
      <c r="LX127" s="54"/>
      <c r="LY127" s="54"/>
      <c r="LZ127" s="54"/>
      <c r="MA127" s="54"/>
      <c r="MB127" s="54"/>
      <c r="MC127" s="54"/>
      <c r="MD127" s="54"/>
      <c r="ME127" s="54"/>
      <c r="MF127" s="54"/>
      <c r="MG127" s="54"/>
      <c r="MH127" s="54"/>
      <c r="MI127" s="54"/>
      <c r="MJ127" s="54"/>
      <c r="MK127" s="54"/>
      <c r="ML127" s="54"/>
      <c r="MM127" s="54"/>
      <c r="MN127" s="54"/>
      <c r="MO127" s="54"/>
      <c r="MP127" s="54"/>
      <c r="MQ127" s="54"/>
      <c r="MR127" s="54"/>
      <c r="MS127" s="54"/>
      <c r="MT127" s="54"/>
      <c r="MU127" s="54"/>
      <c r="MV127" s="54"/>
      <c r="MW127" s="54"/>
      <c r="MX127" s="54"/>
      <c r="MY127" s="54"/>
      <c r="MZ127" s="54"/>
      <c r="NA127" s="54"/>
      <c r="NB127" s="54"/>
      <c r="NC127" s="54"/>
      <c r="ND127" s="54"/>
      <c r="NE127" s="54"/>
      <c r="NF127" s="54"/>
      <c r="NG127" s="54"/>
      <c r="NH127" s="54"/>
      <c r="NI127" s="54"/>
      <c r="NJ127" s="54"/>
      <c r="NK127" s="54"/>
      <c r="NL127" s="54"/>
      <c r="NM127" s="54"/>
      <c r="NN127" s="54"/>
      <c r="NO127" s="54"/>
      <c r="NP127" s="54"/>
      <c r="NQ127" s="54"/>
      <c r="NR127" s="54"/>
      <c r="NS127" s="54"/>
      <c r="NT127" s="54"/>
      <c r="NU127" s="54"/>
      <c r="NV127" s="54"/>
      <c r="NW127" s="54"/>
      <c r="NX127" s="54"/>
      <c r="NY127" s="54"/>
      <c r="NZ127" s="54"/>
      <c r="OA127" s="54"/>
      <c r="OB127" s="54"/>
      <c r="OC127" s="54"/>
      <c r="OD127" s="54"/>
      <c r="OE127" s="54"/>
      <c r="OF127" s="54"/>
      <c r="OG127" s="54"/>
      <c r="OH127" s="54"/>
      <c r="OI127" s="54"/>
    </row>
    <row r="128" spans="1:399" s="43" customFormat="1" ht="30" customHeight="1" x14ac:dyDescent="0.2">
      <c r="A128" s="13"/>
      <c r="B128" s="138" t="s">
        <v>28</v>
      </c>
      <c r="C128" s="139" t="s">
        <v>15</v>
      </c>
      <c r="D128" s="140">
        <f>E126+1</f>
        <v>30585</v>
      </c>
      <c r="E128" s="140">
        <f>D128+6</f>
        <v>30591</v>
      </c>
      <c r="F128" s="17"/>
      <c r="G128" s="5"/>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c r="DU128" s="54"/>
      <c r="DV128" s="54"/>
      <c r="DW128" s="54"/>
      <c r="DX128" s="54"/>
      <c r="DY128" s="54"/>
      <c r="DZ128" s="54"/>
      <c r="EA128" s="54"/>
      <c r="EB128" s="54"/>
      <c r="EC128" s="54"/>
      <c r="ED128" s="54"/>
      <c r="EE128" s="54"/>
      <c r="EF128" s="54"/>
      <c r="EG128" s="54"/>
      <c r="EH128" s="54"/>
      <c r="EI128" s="54"/>
      <c r="EJ128" s="54"/>
      <c r="EK128" s="54"/>
      <c r="EL128" s="54"/>
      <c r="EM128" s="54"/>
      <c r="EN128" s="54"/>
      <c r="EO128" s="54"/>
      <c r="EP128" s="54"/>
      <c r="EQ128" s="54"/>
      <c r="ER128" s="54"/>
      <c r="ES128" s="54"/>
      <c r="ET128" s="54"/>
      <c r="EU128" s="54"/>
      <c r="EV128" s="54"/>
      <c r="EW128" s="54"/>
      <c r="EX128" s="54"/>
      <c r="EY128" s="54"/>
      <c r="EZ128" s="54"/>
      <c r="FA128" s="54"/>
      <c r="FB128" s="54"/>
      <c r="FC128" s="54"/>
      <c r="FD128" s="54"/>
      <c r="FE128" s="54"/>
      <c r="FF128" s="54"/>
      <c r="FG128" s="54"/>
      <c r="FH128" s="54"/>
      <c r="FI128" s="54"/>
      <c r="FJ128" s="54"/>
      <c r="FK128" s="54"/>
      <c r="FL128" s="54"/>
      <c r="FM128" s="54"/>
      <c r="FN128" s="54"/>
      <c r="FO128" s="54"/>
      <c r="FP128" s="54"/>
      <c r="FQ128" s="54"/>
      <c r="FR128" s="54"/>
      <c r="FS128" s="54"/>
      <c r="FT128" s="54"/>
      <c r="FU128" s="54"/>
      <c r="FV128" s="54"/>
      <c r="FW128" s="54"/>
      <c r="FX128" s="54"/>
      <c r="FY128" s="54"/>
      <c r="FZ128" s="54"/>
      <c r="GA128" s="54"/>
      <c r="GB128" s="54"/>
      <c r="GC128" s="54"/>
      <c r="GD128" s="54"/>
      <c r="GE128" s="54"/>
      <c r="GF128" s="54"/>
      <c r="GG128" s="54"/>
      <c r="GH128" s="54"/>
      <c r="GI128" s="54"/>
      <c r="GJ128" s="54"/>
      <c r="GK128" s="54"/>
      <c r="GL128" s="54"/>
      <c r="GM128" s="54"/>
      <c r="GN128" s="54"/>
      <c r="GO128" s="54"/>
      <c r="GP128" s="54"/>
      <c r="GQ128" s="54"/>
      <c r="GR128" s="54"/>
      <c r="GS128" s="54"/>
      <c r="GT128" s="54"/>
      <c r="GU128" s="54"/>
      <c r="GV128" s="54"/>
      <c r="GW128" s="54"/>
      <c r="GX128" s="54"/>
      <c r="GY128" s="54"/>
      <c r="GZ128" s="54"/>
      <c r="HA128" s="54"/>
      <c r="HB128" s="54"/>
      <c r="HC128" s="54"/>
      <c r="HD128" s="54"/>
      <c r="HE128" s="54"/>
      <c r="HF128" s="54"/>
      <c r="HG128" s="54"/>
      <c r="HH128" s="54"/>
      <c r="HI128" s="54"/>
      <c r="HJ128" s="54"/>
      <c r="HK128" s="54"/>
      <c r="HL128" s="54"/>
      <c r="HM128" s="54"/>
      <c r="HN128" s="54"/>
      <c r="HO128" s="54"/>
      <c r="HP128" s="54"/>
      <c r="HQ128" s="54"/>
      <c r="HR128" s="54"/>
      <c r="HS128" s="54"/>
      <c r="HT128" s="54"/>
      <c r="HU128" s="54"/>
      <c r="HV128" s="54"/>
      <c r="HW128" s="54"/>
      <c r="HX128" s="54"/>
      <c r="HY128" s="54"/>
      <c r="HZ128" s="54"/>
      <c r="IA128" s="54"/>
      <c r="IB128" s="54"/>
      <c r="IC128" s="54"/>
      <c r="ID128" s="54"/>
      <c r="IE128" s="54"/>
      <c r="IF128" s="54"/>
      <c r="IG128" s="54"/>
      <c r="IH128" s="54"/>
      <c r="II128" s="54"/>
      <c r="IJ128" s="54"/>
      <c r="IK128" s="54"/>
      <c r="IL128" s="54"/>
      <c r="IM128" s="54"/>
      <c r="IN128" s="54"/>
      <c r="IO128" s="54"/>
      <c r="IP128" s="54"/>
      <c r="IQ128" s="54"/>
      <c r="IR128" s="54"/>
      <c r="IS128" s="54"/>
      <c r="IT128" s="54"/>
      <c r="IU128" s="54"/>
      <c r="IV128" s="54"/>
      <c r="IW128" s="54"/>
      <c r="IX128" s="54"/>
      <c r="IY128" s="54"/>
      <c r="IZ128" s="54"/>
      <c r="JA128" s="54"/>
      <c r="JB128" s="54"/>
      <c r="JC128" s="54"/>
      <c r="JD128" s="54"/>
      <c r="JE128" s="54"/>
      <c r="JF128" s="54"/>
      <c r="JG128" s="54"/>
      <c r="JH128" s="54"/>
      <c r="JI128" s="54"/>
      <c r="JJ128" s="54"/>
      <c r="JK128" s="54"/>
      <c r="JL128" s="54"/>
      <c r="JM128" s="54"/>
      <c r="JN128" s="54"/>
      <c r="JO128" s="54"/>
      <c r="JP128" s="54"/>
      <c r="JQ128" s="54"/>
      <c r="JR128" s="54"/>
      <c r="JS128" s="54"/>
      <c r="JT128" s="54"/>
      <c r="JU128" s="54"/>
      <c r="JV128" s="54"/>
      <c r="JW128" s="54"/>
      <c r="JX128" s="54"/>
      <c r="JY128" s="54"/>
      <c r="JZ128" s="54"/>
      <c r="KA128" s="54"/>
      <c r="KB128" s="54"/>
      <c r="KC128" s="54"/>
      <c r="KD128" s="54"/>
      <c r="KE128" s="54"/>
      <c r="KF128" s="54"/>
      <c r="KG128" s="54"/>
      <c r="KH128" s="54"/>
      <c r="KI128" s="54"/>
      <c r="KJ128" s="54"/>
      <c r="KK128" s="54"/>
      <c r="KL128" s="54"/>
      <c r="KM128" s="54"/>
      <c r="KN128" s="54"/>
      <c r="KO128" s="54"/>
      <c r="KP128" s="54"/>
      <c r="KQ128" s="54"/>
      <c r="KR128" s="54"/>
      <c r="KS128" s="54"/>
      <c r="KT128" s="54"/>
      <c r="KU128" s="54"/>
      <c r="KV128" s="54"/>
      <c r="KW128" s="54"/>
      <c r="KX128" s="54"/>
      <c r="KY128" s="54"/>
      <c r="KZ128" s="54"/>
      <c r="LA128" s="54"/>
      <c r="LB128" s="54"/>
      <c r="LC128" s="54"/>
      <c r="LD128" s="54"/>
      <c r="LE128" s="54"/>
      <c r="LF128" s="54"/>
      <c r="LG128" s="54"/>
      <c r="LH128" s="54"/>
      <c r="LI128" s="54"/>
      <c r="LJ128" s="54"/>
      <c r="LK128" s="54"/>
      <c r="LL128" s="54"/>
      <c r="LM128" s="54"/>
      <c r="LN128" s="54"/>
      <c r="LO128" s="54"/>
      <c r="LP128" s="54"/>
      <c r="LQ128" s="54"/>
      <c r="LR128" s="54"/>
      <c r="LS128" s="54"/>
      <c r="LT128" s="54"/>
      <c r="LU128" s="54"/>
      <c r="LV128" s="54"/>
      <c r="LW128" s="54"/>
      <c r="LX128" s="54"/>
      <c r="LY128" s="54"/>
      <c r="LZ128" s="54"/>
      <c r="MA128" s="54"/>
      <c r="MB128" s="54"/>
      <c r="MC128" s="54"/>
      <c r="MD128" s="54"/>
      <c r="ME128" s="54"/>
      <c r="MF128" s="54"/>
      <c r="MG128" s="54"/>
      <c r="MH128" s="54"/>
      <c r="MI128" s="54"/>
      <c r="MJ128" s="54"/>
      <c r="MK128" s="54"/>
      <c r="ML128" s="54"/>
      <c r="MM128" s="54"/>
      <c r="MN128" s="54"/>
      <c r="MO128" s="54"/>
      <c r="MP128" s="54"/>
      <c r="MQ128" s="54"/>
      <c r="MR128" s="54"/>
      <c r="MS128" s="54"/>
      <c r="MT128" s="54"/>
      <c r="MU128" s="54"/>
      <c r="MV128" s="54"/>
      <c r="MW128" s="54"/>
      <c r="MX128" s="54"/>
      <c r="MY128" s="54"/>
      <c r="MZ128" s="54"/>
      <c r="NA128" s="54"/>
      <c r="NB128" s="54"/>
      <c r="NC128" s="54"/>
      <c r="ND128" s="54"/>
      <c r="NE128" s="54"/>
      <c r="NF128" s="54"/>
      <c r="NG128" s="54"/>
      <c r="NH128" s="54"/>
      <c r="NI128" s="54"/>
      <c r="NJ128" s="54"/>
      <c r="NK128" s="54"/>
      <c r="NL128" s="54"/>
      <c r="NM128" s="54"/>
      <c r="NN128" s="54"/>
      <c r="NO128" s="54"/>
      <c r="NP128" s="54"/>
      <c r="NQ128" s="54"/>
      <c r="NR128" s="54"/>
      <c r="NS128" s="54"/>
      <c r="NT128" s="54"/>
      <c r="NU128" s="54"/>
      <c r="NV128" s="54"/>
      <c r="NW128" s="54"/>
      <c r="NX128" s="54"/>
      <c r="NY128" s="54"/>
      <c r="NZ128" s="54"/>
      <c r="OA128" s="54"/>
      <c r="OB128" s="54"/>
      <c r="OC128" s="54"/>
      <c r="OD128" s="54"/>
      <c r="OE128" s="54"/>
      <c r="OF128" s="54"/>
      <c r="OG128" s="54"/>
      <c r="OH128" s="54"/>
      <c r="OI128" s="54"/>
    </row>
    <row r="129" spans="1:399" s="43" customFormat="1" ht="30" customHeight="1" x14ac:dyDescent="0.2">
      <c r="A129" s="13"/>
      <c r="B129" s="138" t="s">
        <v>29</v>
      </c>
      <c r="C129" s="139" t="s">
        <v>17</v>
      </c>
      <c r="D129" s="140">
        <f>E127+1</f>
        <v>30585</v>
      </c>
      <c r="E129" s="140">
        <f>D129+6</f>
        <v>30591</v>
      </c>
      <c r="F129" s="17"/>
      <c r="G129" s="5"/>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c r="DS129" s="54"/>
      <c r="DT129" s="54"/>
      <c r="DU129" s="54"/>
      <c r="DV129" s="54"/>
      <c r="DW129" s="54"/>
      <c r="DX129" s="54"/>
      <c r="DY129" s="54"/>
      <c r="DZ129" s="54"/>
      <c r="EA129" s="54"/>
      <c r="EB129" s="54"/>
      <c r="EC129" s="54"/>
      <c r="ED129" s="54"/>
      <c r="EE129" s="54"/>
      <c r="EF129" s="54"/>
      <c r="EG129" s="54"/>
      <c r="EH129" s="54"/>
      <c r="EI129" s="54"/>
      <c r="EJ129" s="54"/>
      <c r="EK129" s="54"/>
      <c r="EL129" s="54"/>
      <c r="EM129" s="54"/>
      <c r="EN129" s="54"/>
      <c r="EO129" s="54"/>
      <c r="EP129" s="54"/>
      <c r="EQ129" s="54"/>
      <c r="ER129" s="54"/>
      <c r="ES129" s="54"/>
      <c r="ET129" s="54"/>
      <c r="EU129" s="54"/>
      <c r="EV129" s="54"/>
      <c r="EW129" s="54"/>
      <c r="EX129" s="54"/>
      <c r="EY129" s="54"/>
      <c r="EZ129" s="54"/>
      <c r="FA129" s="54"/>
      <c r="FB129" s="54"/>
      <c r="FC129" s="54"/>
      <c r="FD129" s="54"/>
      <c r="FE129" s="54"/>
      <c r="FF129" s="54"/>
      <c r="FG129" s="54"/>
      <c r="FH129" s="54"/>
      <c r="FI129" s="54"/>
      <c r="FJ129" s="54"/>
      <c r="FK129" s="54"/>
      <c r="FL129" s="54"/>
      <c r="FM129" s="54"/>
      <c r="FN129" s="54"/>
      <c r="FO129" s="54"/>
      <c r="FP129" s="54"/>
      <c r="FQ129" s="54"/>
      <c r="FR129" s="54"/>
      <c r="FS129" s="54"/>
      <c r="FT129" s="54"/>
      <c r="FU129" s="54"/>
      <c r="FV129" s="54"/>
      <c r="FW129" s="54"/>
      <c r="FX129" s="54"/>
      <c r="FY129" s="54"/>
      <c r="FZ129" s="54"/>
      <c r="GA129" s="54"/>
      <c r="GB129" s="54"/>
      <c r="GC129" s="54"/>
      <c r="GD129" s="54"/>
      <c r="GE129" s="54"/>
      <c r="GF129" s="54"/>
      <c r="GG129" s="54"/>
      <c r="GH129" s="54"/>
      <c r="GI129" s="54"/>
      <c r="GJ129" s="54"/>
      <c r="GK129" s="54"/>
      <c r="GL129" s="54"/>
      <c r="GM129" s="54"/>
      <c r="GN129" s="54"/>
      <c r="GO129" s="54"/>
      <c r="GP129" s="54"/>
      <c r="GQ129" s="54"/>
      <c r="GR129" s="54"/>
      <c r="GS129" s="54"/>
      <c r="GT129" s="54"/>
      <c r="GU129" s="54"/>
      <c r="GV129" s="54"/>
      <c r="GW129" s="54"/>
      <c r="GX129" s="54"/>
      <c r="GY129" s="54"/>
      <c r="GZ129" s="54"/>
      <c r="HA129" s="54"/>
      <c r="HB129" s="54"/>
      <c r="HC129" s="54"/>
      <c r="HD129" s="54"/>
      <c r="HE129" s="54"/>
      <c r="HF129" s="54"/>
      <c r="HG129" s="54"/>
      <c r="HH129" s="54"/>
      <c r="HI129" s="54"/>
      <c r="HJ129" s="54"/>
      <c r="HK129" s="54"/>
      <c r="HL129" s="54"/>
      <c r="HM129" s="54"/>
      <c r="HN129" s="54"/>
      <c r="HO129" s="54"/>
      <c r="HP129" s="54"/>
      <c r="HQ129" s="54"/>
      <c r="HR129" s="54"/>
      <c r="HS129" s="54"/>
      <c r="HT129" s="54"/>
      <c r="HU129" s="54"/>
      <c r="HV129" s="54"/>
      <c r="HW129" s="54"/>
      <c r="HX129" s="54"/>
      <c r="HY129" s="54"/>
      <c r="HZ129" s="54"/>
      <c r="IA129" s="54"/>
      <c r="IB129" s="54"/>
      <c r="IC129" s="54"/>
      <c r="ID129" s="54"/>
      <c r="IE129" s="54"/>
      <c r="IF129" s="54"/>
      <c r="IG129" s="54"/>
      <c r="IH129" s="54"/>
      <c r="II129" s="54"/>
      <c r="IJ129" s="54"/>
      <c r="IK129" s="54"/>
      <c r="IL129" s="54"/>
      <c r="IM129" s="54"/>
      <c r="IN129" s="54"/>
      <c r="IO129" s="54"/>
      <c r="IP129" s="54"/>
      <c r="IQ129" s="54"/>
      <c r="IR129" s="54"/>
      <c r="IS129" s="54"/>
      <c r="IT129" s="54"/>
      <c r="IU129" s="54"/>
      <c r="IV129" s="54"/>
      <c r="IW129" s="54"/>
      <c r="IX129" s="54"/>
      <c r="IY129" s="54"/>
      <c r="IZ129" s="54"/>
      <c r="JA129" s="54"/>
      <c r="JB129" s="54"/>
      <c r="JC129" s="54"/>
      <c r="JD129" s="54"/>
      <c r="JE129" s="54"/>
      <c r="JF129" s="54"/>
      <c r="JG129" s="54"/>
      <c r="JH129" s="54"/>
      <c r="JI129" s="54"/>
      <c r="JJ129" s="54"/>
      <c r="JK129" s="54"/>
      <c r="JL129" s="54"/>
      <c r="JM129" s="54"/>
      <c r="JN129" s="54"/>
      <c r="JO129" s="54"/>
      <c r="JP129" s="54"/>
      <c r="JQ129" s="54"/>
      <c r="JR129" s="54"/>
      <c r="JS129" s="54"/>
      <c r="JT129" s="54"/>
      <c r="JU129" s="54"/>
      <c r="JV129" s="54"/>
      <c r="JW129" s="54"/>
      <c r="JX129" s="54"/>
      <c r="JY129" s="54"/>
      <c r="JZ129" s="54"/>
      <c r="KA129" s="54"/>
      <c r="KB129" s="54"/>
      <c r="KC129" s="54"/>
      <c r="KD129" s="54"/>
      <c r="KE129" s="54"/>
      <c r="KF129" s="54"/>
      <c r="KG129" s="54"/>
      <c r="KH129" s="54"/>
      <c r="KI129" s="54"/>
      <c r="KJ129" s="54"/>
      <c r="KK129" s="54"/>
      <c r="KL129" s="54"/>
      <c r="KM129" s="54"/>
      <c r="KN129" s="54"/>
      <c r="KO129" s="54"/>
      <c r="KP129" s="54"/>
      <c r="KQ129" s="54"/>
      <c r="KR129" s="54"/>
      <c r="KS129" s="54"/>
      <c r="KT129" s="54"/>
      <c r="KU129" s="54"/>
      <c r="KV129" s="54"/>
      <c r="KW129" s="54"/>
      <c r="KX129" s="54"/>
      <c r="KY129" s="54"/>
      <c r="KZ129" s="54"/>
      <c r="LA129" s="54"/>
      <c r="LB129" s="54"/>
      <c r="LC129" s="54"/>
      <c r="LD129" s="54"/>
      <c r="LE129" s="54"/>
      <c r="LF129" s="54"/>
      <c r="LG129" s="54"/>
      <c r="LH129" s="54"/>
      <c r="LI129" s="54"/>
      <c r="LJ129" s="54"/>
      <c r="LK129" s="54"/>
      <c r="LL129" s="54"/>
      <c r="LM129" s="54"/>
      <c r="LN129" s="54"/>
      <c r="LO129" s="54"/>
      <c r="LP129" s="54"/>
      <c r="LQ129" s="54"/>
      <c r="LR129" s="54"/>
      <c r="LS129" s="54"/>
      <c r="LT129" s="54"/>
      <c r="LU129" s="54"/>
      <c r="LV129" s="54"/>
      <c r="LW129" s="54"/>
      <c r="LX129" s="54"/>
      <c r="LY129" s="54"/>
      <c r="LZ129" s="54"/>
      <c r="MA129" s="54"/>
      <c r="MB129" s="54"/>
      <c r="MC129" s="54"/>
      <c r="MD129" s="54"/>
      <c r="ME129" s="54"/>
      <c r="MF129" s="54"/>
      <c r="MG129" s="54"/>
      <c r="MH129" s="54"/>
      <c r="MI129" s="54"/>
      <c r="MJ129" s="54"/>
      <c r="MK129" s="54"/>
      <c r="ML129" s="54"/>
      <c r="MM129" s="54"/>
      <c r="MN129" s="54"/>
      <c r="MO129" s="54"/>
      <c r="MP129" s="54"/>
      <c r="MQ129" s="54"/>
      <c r="MR129" s="54"/>
      <c r="MS129" s="54"/>
      <c r="MT129" s="54"/>
      <c r="MU129" s="54"/>
      <c r="MV129" s="54"/>
      <c r="MW129" s="54"/>
      <c r="MX129" s="54"/>
      <c r="MY129" s="54"/>
      <c r="MZ129" s="54"/>
      <c r="NA129" s="54"/>
      <c r="NB129" s="54"/>
      <c r="NC129" s="54"/>
      <c r="ND129" s="54"/>
      <c r="NE129" s="54"/>
      <c r="NF129" s="54"/>
      <c r="NG129" s="54"/>
      <c r="NH129" s="54"/>
      <c r="NI129" s="54"/>
      <c r="NJ129" s="54"/>
      <c r="NK129" s="54"/>
      <c r="NL129" s="54"/>
      <c r="NM129" s="54"/>
      <c r="NN129" s="54"/>
      <c r="NO129" s="54"/>
      <c r="NP129" s="54"/>
      <c r="NQ129" s="54"/>
      <c r="NR129" s="54"/>
      <c r="NS129" s="54"/>
      <c r="NT129" s="54"/>
      <c r="NU129" s="54"/>
      <c r="NV129" s="54"/>
      <c r="NW129" s="54"/>
      <c r="NX129" s="54"/>
      <c r="NY129" s="54"/>
      <c r="NZ129" s="54"/>
      <c r="OA129" s="54"/>
      <c r="OB129" s="54"/>
      <c r="OC129" s="54"/>
      <c r="OD129" s="54"/>
      <c r="OE129" s="54"/>
      <c r="OF129" s="54"/>
      <c r="OG129" s="54"/>
      <c r="OH129" s="54"/>
      <c r="OI129" s="54"/>
    </row>
    <row r="130" spans="1:399" s="43" customFormat="1" ht="30" customHeight="1" x14ac:dyDescent="0.2">
      <c r="A130" s="13"/>
      <c r="B130" s="138" t="s">
        <v>30</v>
      </c>
      <c r="C130" s="139" t="s">
        <v>23</v>
      </c>
      <c r="D130" s="140">
        <f>E128</f>
        <v>30591</v>
      </c>
      <c r="E130" s="140">
        <f>D130</f>
        <v>30591</v>
      </c>
      <c r="F130" s="17"/>
      <c r="G130" s="5"/>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c r="DS130" s="54"/>
      <c r="DT130" s="54"/>
      <c r="DU130" s="54"/>
      <c r="DV130" s="54"/>
      <c r="DW130" s="54"/>
      <c r="DX130" s="54"/>
      <c r="DY130" s="54"/>
      <c r="DZ130" s="54"/>
      <c r="EA130" s="54"/>
      <c r="EB130" s="54"/>
      <c r="EC130" s="54"/>
      <c r="ED130" s="54"/>
      <c r="EE130" s="54"/>
      <c r="EF130" s="54"/>
      <c r="EG130" s="54"/>
      <c r="EH130" s="54"/>
      <c r="EI130" s="54"/>
      <c r="EJ130" s="54"/>
      <c r="EK130" s="54"/>
      <c r="EL130" s="54"/>
      <c r="EM130" s="54"/>
      <c r="EN130" s="54"/>
      <c r="EO130" s="54"/>
      <c r="EP130" s="54"/>
      <c r="EQ130" s="54"/>
      <c r="ER130" s="54"/>
      <c r="ES130" s="54"/>
      <c r="ET130" s="54"/>
      <c r="EU130" s="54"/>
      <c r="EV130" s="54"/>
      <c r="EW130" s="54"/>
      <c r="EX130" s="54"/>
      <c r="EY130" s="54"/>
      <c r="EZ130" s="54"/>
      <c r="FA130" s="54"/>
      <c r="FB130" s="54"/>
      <c r="FC130" s="54"/>
      <c r="FD130" s="54"/>
      <c r="FE130" s="54"/>
      <c r="FF130" s="54"/>
      <c r="FG130" s="54"/>
      <c r="FH130" s="54"/>
      <c r="FI130" s="54"/>
      <c r="FJ130" s="54"/>
      <c r="FK130" s="54"/>
      <c r="FL130" s="54"/>
      <c r="FM130" s="54"/>
      <c r="FN130" s="54"/>
      <c r="FO130" s="54"/>
      <c r="FP130" s="54"/>
      <c r="FQ130" s="54"/>
      <c r="FR130" s="54"/>
      <c r="FS130" s="54"/>
      <c r="FT130" s="54"/>
      <c r="FU130" s="54"/>
      <c r="FV130" s="54"/>
      <c r="FW130" s="54"/>
      <c r="FX130" s="54"/>
      <c r="FY130" s="54"/>
      <c r="FZ130" s="54"/>
      <c r="GA130" s="54"/>
      <c r="GB130" s="54"/>
      <c r="GC130" s="54"/>
      <c r="GD130" s="54"/>
      <c r="GE130" s="54"/>
      <c r="GF130" s="54"/>
      <c r="GG130" s="54"/>
      <c r="GH130" s="54"/>
      <c r="GI130" s="54"/>
      <c r="GJ130" s="54"/>
      <c r="GK130" s="54"/>
      <c r="GL130" s="54"/>
      <c r="GM130" s="54"/>
      <c r="GN130" s="54"/>
      <c r="GO130" s="54"/>
      <c r="GP130" s="54"/>
      <c r="GQ130" s="54"/>
      <c r="GR130" s="54"/>
      <c r="GS130" s="54"/>
      <c r="GT130" s="54"/>
      <c r="GU130" s="54"/>
      <c r="GV130" s="54"/>
      <c r="GW130" s="54"/>
      <c r="GX130" s="54"/>
      <c r="GY130" s="54"/>
      <c r="GZ130" s="54"/>
      <c r="HA130" s="54"/>
      <c r="HB130" s="54"/>
      <c r="HC130" s="54"/>
      <c r="HD130" s="54"/>
      <c r="HE130" s="54"/>
      <c r="HF130" s="54"/>
      <c r="HG130" s="54"/>
      <c r="HH130" s="54"/>
      <c r="HI130" s="54"/>
      <c r="HJ130" s="54"/>
      <c r="HK130" s="54"/>
      <c r="HL130" s="54"/>
      <c r="HM130" s="54"/>
      <c r="HN130" s="54"/>
      <c r="HO130" s="54"/>
      <c r="HP130" s="54"/>
      <c r="HQ130" s="54"/>
      <c r="HR130" s="54"/>
      <c r="HS130" s="54"/>
      <c r="HT130" s="54"/>
      <c r="HU130" s="54"/>
      <c r="HV130" s="54"/>
      <c r="HW130" s="54"/>
      <c r="HX130" s="54"/>
      <c r="HY130" s="54"/>
      <c r="HZ130" s="54"/>
      <c r="IA130" s="54"/>
      <c r="IB130" s="54"/>
      <c r="IC130" s="54"/>
      <c r="ID130" s="54"/>
      <c r="IE130" s="54"/>
      <c r="IF130" s="54"/>
      <c r="IG130" s="54"/>
      <c r="IH130" s="54"/>
      <c r="II130" s="54"/>
      <c r="IJ130" s="54"/>
      <c r="IK130" s="54"/>
      <c r="IL130" s="54"/>
      <c r="IM130" s="54"/>
      <c r="IN130" s="54"/>
      <c r="IO130" s="54"/>
      <c r="IP130" s="54"/>
      <c r="IQ130" s="54"/>
      <c r="IR130" s="54"/>
      <c r="IS130" s="54"/>
      <c r="IT130" s="54"/>
      <c r="IU130" s="54"/>
      <c r="IV130" s="54"/>
      <c r="IW130" s="54"/>
      <c r="IX130" s="54"/>
      <c r="IY130" s="54"/>
      <c r="IZ130" s="54"/>
      <c r="JA130" s="54"/>
      <c r="JB130" s="54"/>
      <c r="JC130" s="54"/>
      <c r="JD130" s="54"/>
      <c r="JE130" s="54"/>
      <c r="JF130" s="54"/>
      <c r="JG130" s="54"/>
      <c r="JH130" s="54"/>
      <c r="JI130" s="54"/>
      <c r="JJ130" s="54"/>
      <c r="JK130" s="54"/>
      <c r="JL130" s="54"/>
      <c r="JM130" s="54"/>
      <c r="JN130" s="54"/>
      <c r="JO130" s="54"/>
      <c r="JP130" s="54"/>
      <c r="JQ130" s="54"/>
      <c r="JR130" s="54"/>
      <c r="JS130" s="54"/>
      <c r="JT130" s="54"/>
      <c r="JU130" s="54"/>
      <c r="JV130" s="54"/>
      <c r="JW130" s="54"/>
      <c r="JX130" s="54"/>
      <c r="JY130" s="54"/>
      <c r="JZ130" s="54"/>
      <c r="KA130" s="54"/>
      <c r="KB130" s="54"/>
      <c r="KC130" s="54"/>
      <c r="KD130" s="54"/>
      <c r="KE130" s="54"/>
      <c r="KF130" s="54"/>
      <c r="KG130" s="54"/>
      <c r="KH130" s="54"/>
      <c r="KI130" s="54"/>
      <c r="KJ130" s="54"/>
      <c r="KK130" s="54"/>
      <c r="KL130" s="54"/>
      <c r="KM130" s="54"/>
      <c r="KN130" s="54"/>
      <c r="KO130" s="54"/>
      <c r="KP130" s="54"/>
      <c r="KQ130" s="54"/>
      <c r="KR130" s="54"/>
      <c r="KS130" s="54"/>
      <c r="KT130" s="54"/>
      <c r="KU130" s="54"/>
      <c r="KV130" s="54"/>
      <c r="KW130" s="54"/>
      <c r="KX130" s="54"/>
      <c r="KY130" s="54"/>
      <c r="KZ130" s="54"/>
      <c r="LA130" s="54"/>
      <c r="LB130" s="54"/>
      <c r="LC130" s="54"/>
      <c r="LD130" s="54"/>
      <c r="LE130" s="54"/>
      <c r="LF130" s="54"/>
      <c r="LG130" s="54"/>
      <c r="LH130" s="54"/>
      <c r="LI130" s="54"/>
      <c r="LJ130" s="54"/>
      <c r="LK130" s="54"/>
      <c r="LL130" s="54"/>
      <c r="LM130" s="54"/>
      <c r="LN130" s="54"/>
      <c r="LO130" s="54"/>
      <c r="LP130" s="54"/>
      <c r="LQ130" s="54"/>
      <c r="LR130" s="54"/>
      <c r="LS130" s="54"/>
      <c r="LT130" s="54"/>
      <c r="LU130" s="54"/>
      <c r="LV130" s="54"/>
      <c r="LW130" s="54"/>
      <c r="LX130" s="54"/>
      <c r="LY130" s="54"/>
      <c r="LZ130" s="54"/>
      <c r="MA130" s="54"/>
      <c r="MB130" s="54"/>
      <c r="MC130" s="54"/>
      <c r="MD130" s="54"/>
      <c r="ME130" s="54"/>
      <c r="MF130" s="54"/>
      <c r="MG130" s="54"/>
      <c r="MH130" s="54"/>
      <c r="MI130" s="54"/>
      <c r="MJ130" s="54"/>
      <c r="MK130" s="54"/>
      <c r="ML130" s="54"/>
      <c r="MM130" s="54"/>
      <c r="MN130" s="54"/>
      <c r="MO130" s="54"/>
      <c r="MP130" s="54"/>
      <c r="MQ130" s="54"/>
      <c r="MR130" s="54"/>
      <c r="MS130" s="54"/>
      <c r="MT130" s="54"/>
      <c r="MU130" s="54"/>
      <c r="MV130" s="54"/>
      <c r="MW130" s="54"/>
      <c r="MX130" s="54"/>
      <c r="MY130" s="54"/>
      <c r="MZ130" s="54"/>
      <c r="NA130" s="54"/>
      <c r="NB130" s="54"/>
      <c r="NC130" s="54"/>
      <c r="ND130" s="54"/>
      <c r="NE130" s="54"/>
      <c r="NF130" s="54"/>
      <c r="NG130" s="54"/>
      <c r="NH130" s="54"/>
      <c r="NI130" s="54"/>
      <c r="NJ130" s="54"/>
      <c r="NK130" s="54"/>
      <c r="NL130" s="54"/>
      <c r="NM130" s="54"/>
      <c r="NN130" s="54"/>
      <c r="NO130" s="54"/>
      <c r="NP130" s="54"/>
      <c r="NQ130" s="54"/>
      <c r="NR130" s="54"/>
      <c r="NS130" s="54"/>
      <c r="NT130" s="54"/>
      <c r="NU130" s="54"/>
      <c r="NV130" s="54"/>
      <c r="NW130" s="54"/>
      <c r="NX130" s="54"/>
      <c r="NY130" s="54"/>
      <c r="NZ130" s="54"/>
      <c r="OA130" s="54"/>
      <c r="OB130" s="54"/>
      <c r="OC130" s="54"/>
      <c r="OD130" s="54"/>
      <c r="OE130" s="54"/>
      <c r="OF130" s="54"/>
      <c r="OG130" s="54"/>
      <c r="OH130" s="54"/>
      <c r="OI130" s="54"/>
    </row>
    <row r="131" spans="1:399" s="43" customFormat="1" ht="30" customHeight="1" x14ac:dyDescent="0.2">
      <c r="A131" s="13"/>
      <c r="B131" s="138" t="s">
        <v>31</v>
      </c>
      <c r="C131" s="139" t="s">
        <v>25</v>
      </c>
      <c r="D131" s="140">
        <f>E129</f>
        <v>30591</v>
      </c>
      <c r="E131" s="140">
        <f>D131</f>
        <v>30591</v>
      </c>
      <c r="F131" s="17"/>
      <c r="G131" s="5"/>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c r="DS131" s="54"/>
      <c r="DT131" s="54"/>
      <c r="DU131" s="54"/>
      <c r="DV131" s="54"/>
      <c r="DW131" s="54"/>
      <c r="DX131" s="54"/>
      <c r="DY131" s="54"/>
      <c r="DZ131" s="54"/>
      <c r="EA131" s="54"/>
      <c r="EB131" s="54"/>
      <c r="EC131" s="54"/>
      <c r="ED131" s="54"/>
      <c r="EE131" s="54"/>
      <c r="EF131" s="54"/>
      <c r="EG131" s="54"/>
      <c r="EH131" s="54"/>
      <c r="EI131" s="54"/>
      <c r="EJ131" s="54"/>
      <c r="EK131" s="54"/>
      <c r="EL131" s="54"/>
      <c r="EM131" s="54"/>
      <c r="EN131" s="54"/>
      <c r="EO131" s="54"/>
      <c r="EP131" s="54"/>
      <c r="EQ131" s="54"/>
      <c r="ER131" s="54"/>
      <c r="ES131" s="54"/>
      <c r="ET131" s="54"/>
      <c r="EU131" s="54"/>
      <c r="EV131" s="54"/>
      <c r="EW131" s="54"/>
      <c r="EX131" s="54"/>
      <c r="EY131" s="54"/>
      <c r="EZ131" s="54"/>
      <c r="FA131" s="54"/>
      <c r="FB131" s="54"/>
      <c r="FC131" s="54"/>
      <c r="FD131" s="54"/>
      <c r="FE131" s="54"/>
      <c r="FF131" s="54"/>
      <c r="FG131" s="54"/>
      <c r="FH131" s="54"/>
      <c r="FI131" s="54"/>
      <c r="FJ131" s="54"/>
      <c r="FK131" s="54"/>
      <c r="FL131" s="54"/>
      <c r="FM131" s="54"/>
      <c r="FN131" s="54"/>
      <c r="FO131" s="54"/>
      <c r="FP131" s="54"/>
      <c r="FQ131" s="54"/>
      <c r="FR131" s="54"/>
      <c r="FS131" s="54"/>
      <c r="FT131" s="54"/>
      <c r="FU131" s="54"/>
      <c r="FV131" s="54"/>
      <c r="FW131" s="54"/>
      <c r="FX131" s="54"/>
      <c r="FY131" s="54"/>
      <c r="FZ131" s="54"/>
      <c r="GA131" s="54"/>
      <c r="GB131" s="54"/>
      <c r="GC131" s="54"/>
      <c r="GD131" s="54"/>
      <c r="GE131" s="54"/>
      <c r="GF131" s="54"/>
      <c r="GG131" s="54"/>
      <c r="GH131" s="54"/>
      <c r="GI131" s="54"/>
      <c r="GJ131" s="54"/>
      <c r="GK131" s="54"/>
      <c r="GL131" s="54"/>
      <c r="GM131" s="54"/>
      <c r="GN131" s="54"/>
      <c r="GO131" s="54"/>
      <c r="GP131" s="54"/>
      <c r="GQ131" s="54"/>
      <c r="GR131" s="54"/>
      <c r="GS131" s="54"/>
      <c r="GT131" s="54"/>
      <c r="GU131" s="54"/>
      <c r="GV131" s="54"/>
      <c r="GW131" s="54"/>
      <c r="GX131" s="54"/>
      <c r="GY131" s="54"/>
      <c r="GZ131" s="54"/>
      <c r="HA131" s="54"/>
      <c r="HB131" s="54"/>
      <c r="HC131" s="54"/>
      <c r="HD131" s="54"/>
      <c r="HE131" s="54"/>
      <c r="HF131" s="54"/>
      <c r="HG131" s="54"/>
      <c r="HH131" s="54"/>
      <c r="HI131" s="54"/>
      <c r="HJ131" s="54"/>
      <c r="HK131" s="54"/>
      <c r="HL131" s="54"/>
      <c r="HM131" s="54"/>
      <c r="HN131" s="54"/>
      <c r="HO131" s="54"/>
      <c r="HP131" s="54"/>
      <c r="HQ131" s="54"/>
      <c r="HR131" s="54"/>
      <c r="HS131" s="54"/>
      <c r="HT131" s="54"/>
      <c r="HU131" s="54"/>
      <c r="HV131" s="54"/>
      <c r="HW131" s="54"/>
      <c r="HX131" s="54"/>
      <c r="HY131" s="54"/>
      <c r="HZ131" s="54"/>
      <c r="IA131" s="54"/>
      <c r="IB131" s="54"/>
      <c r="IC131" s="54"/>
      <c r="ID131" s="54"/>
      <c r="IE131" s="54"/>
      <c r="IF131" s="54"/>
      <c r="IG131" s="54"/>
      <c r="IH131" s="54"/>
      <c r="II131" s="54"/>
      <c r="IJ131" s="54"/>
      <c r="IK131" s="54"/>
      <c r="IL131" s="54"/>
      <c r="IM131" s="54"/>
      <c r="IN131" s="54"/>
      <c r="IO131" s="54"/>
      <c r="IP131" s="54"/>
      <c r="IQ131" s="54"/>
      <c r="IR131" s="54"/>
      <c r="IS131" s="54"/>
      <c r="IT131" s="54"/>
      <c r="IU131" s="54"/>
      <c r="IV131" s="54"/>
      <c r="IW131" s="54"/>
      <c r="IX131" s="54"/>
      <c r="IY131" s="54"/>
      <c r="IZ131" s="54"/>
      <c r="JA131" s="54"/>
      <c r="JB131" s="54"/>
      <c r="JC131" s="54"/>
      <c r="JD131" s="54"/>
      <c r="JE131" s="54"/>
      <c r="JF131" s="54"/>
      <c r="JG131" s="54"/>
      <c r="JH131" s="54"/>
      <c r="JI131" s="54"/>
      <c r="JJ131" s="54"/>
      <c r="JK131" s="54"/>
      <c r="JL131" s="54"/>
      <c r="JM131" s="54"/>
      <c r="JN131" s="54"/>
      <c r="JO131" s="54"/>
      <c r="JP131" s="54"/>
      <c r="JQ131" s="54"/>
      <c r="JR131" s="54"/>
      <c r="JS131" s="54"/>
      <c r="JT131" s="54"/>
      <c r="JU131" s="54"/>
      <c r="JV131" s="54"/>
      <c r="JW131" s="54"/>
      <c r="JX131" s="54"/>
      <c r="JY131" s="54"/>
      <c r="JZ131" s="54"/>
      <c r="KA131" s="54"/>
      <c r="KB131" s="54"/>
      <c r="KC131" s="54"/>
      <c r="KD131" s="54"/>
      <c r="KE131" s="54"/>
      <c r="KF131" s="54"/>
      <c r="KG131" s="54"/>
      <c r="KH131" s="54"/>
      <c r="KI131" s="54"/>
      <c r="KJ131" s="54"/>
      <c r="KK131" s="54"/>
      <c r="KL131" s="54"/>
      <c r="KM131" s="54"/>
      <c r="KN131" s="54"/>
      <c r="KO131" s="54"/>
      <c r="KP131" s="54"/>
      <c r="KQ131" s="54"/>
      <c r="KR131" s="54"/>
      <c r="KS131" s="54"/>
      <c r="KT131" s="54"/>
      <c r="KU131" s="54"/>
      <c r="KV131" s="54"/>
      <c r="KW131" s="54"/>
      <c r="KX131" s="54"/>
      <c r="KY131" s="54"/>
      <c r="KZ131" s="54"/>
      <c r="LA131" s="54"/>
      <c r="LB131" s="54"/>
      <c r="LC131" s="54"/>
      <c r="LD131" s="54"/>
      <c r="LE131" s="54"/>
      <c r="LF131" s="54"/>
      <c r="LG131" s="54"/>
      <c r="LH131" s="54"/>
      <c r="LI131" s="54"/>
      <c r="LJ131" s="54"/>
      <c r="LK131" s="54"/>
      <c r="LL131" s="54"/>
      <c r="LM131" s="54"/>
      <c r="LN131" s="54"/>
      <c r="LO131" s="54"/>
      <c r="LP131" s="54"/>
      <c r="LQ131" s="54"/>
      <c r="LR131" s="54"/>
      <c r="LS131" s="54"/>
      <c r="LT131" s="54"/>
      <c r="LU131" s="54"/>
      <c r="LV131" s="54"/>
      <c r="LW131" s="54"/>
      <c r="LX131" s="54"/>
      <c r="LY131" s="54"/>
      <c r="LZ131" s="54"/>
      <c r="MA131" s="54"/>
      <c r="MB131" s="54"/>
      <c r="MC131" s="54"/>
      <c r="MD131" s="54"/>
      <c r="ME131" s="54"/>
      <c r="MF131" s="54"/>
      <c r="MG131" s="54"/>
      <c r="MH131" s="54"/>
      <c r="MI131" s="54"/>
      <c r="MJ131" s="54"/>
      <c r="MK131" s="54"/>
      <c r="ML131" s="54"/>
      <c r="MM131" s="54"/>
      <c r="MN131" s="54"/>
      <c r="MO131" s="54"/>
      <c r="MP131" s="54"/>
      <c r="MQ131" s="54"/>
      <c r="MR131" s="54"/>
      <c r="MS131" s="54"/>
      <c r="MT131" s="54"/>
      <c r="MU131" s="54"/>
      <c r="MV131" s="54"/>
      <c r="MW131" s="54"/>
      <c r="MX131" s="54"/>
      <c r="MY131" s="54"/>
      <c r="MZ131" s="54"/>
      <c r="NA131" s="54"/>
      <c r="NB131" s="54"/>
      <c r="NC131" s="54"/>
      <c r="ND131" s="54"/>
      <c r="NE131" s="54"/>
      <c r="NF131" s="54"/>
      <c r="NG131" s="54"/>
      <c r="NH131" s="54"/>
      <c r="NI131" s="54"/>
      <c r="NJ131" s="54"/>
      <c r="NK131" s="54"/>
      <c r="NL131" s="54"/>
      <c r="NM131" s="54"/>
      <c r="NN131" s="54"/>
      <c r="NO131" s="54"/>
      <c r="NP131" s="54"/>
      <c r="NQ131" s="54"/>
      <c r="NR131" s="54"/>
      <c r="NS131" s="54"/>
      <c r="NT131" s="54"/>
      <c r="NU131" s="54"/>
      <c r="NV131" s="54"/>
      <c r="NW131" s="54"/>
      <c r="NX131" s="54"/>
      <c r="NY131" s="54"/>
      <c r="NZ131" s="54"/>
      <c r="OA131" s="54"/>
      <c r="OB131" s="54"/>
      <c r="OC131" s="54"/>
      <c r="OD131" s="54"/>
      <c r="OE131" s="54"/>
      <c r="OF131" s="54"/>
      <c r="OG131" s="54"/>
      <c r="OH131" s="54"/>
      <c r="OI131" s="54"/>
    </row>
    <row r="132" spans="1:399" s="43" customFormat="1" ht="30" customHeight="1" x14ac:dyDescent="0.2">
      <c r="A132" s="13"/>
      <c r="B132" s="138" t="s">
        <v>32</v>
      </c>
      <c r="C132" s="139" t="s">
        <v>23</v>
      </c>
      <c r="D132" s="140">
        <f>E130+1</f>
        <v>30592</v>
      </c>
      <c r="E132" s="140">
        <f>D132+13</f>
        <v>30605</v>
      </c>
      <c r="F132" s="17"/>
      <c r="G132" s="5"/>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c r="DS132" s="54"/>
      <c r="DT132" s="54"/>
      <c r="DU132" s="54"/>
      <c r="DV132" s="54"/>
      <c r="DW132" s="54"/>
      <c r="DX132" s="54"/>
      <c r="DY132" s="54"/>
      <c r="DZ132" s="54"/>
      <c r="EA132" s="54"/>
      <c r="EB132" s="54"/>
      <c r="EC132" s="54"/>
      <c r="ED132" s="54"/>
      <c r="EE132" s="54"/>
      <c r="EF132" s="54"/>
      <c r="EG132" s="54"/>
      <c r="EH132" s="54"/>
      <c r="EI132" s="54"/>
      <c r="EJ132" s="54"/>
      <c r="EK132" s="54"/>
      <c r="EL132" s="54"/>
      <c r="EM132" s="54"/>
      <c r="EN132" s="54"/>
      <c r="EO132" s="54"/>
      <c r="EP132" s="54"/>
      <c r="EQ132" s="54"/>
      <c r="ER132" s="54"/>
      <c r="ES132" s="54"/>
      <c r="ET132" s="54"/>
      <c r="EU132" s="54"/>
      <c r="EV132" s="54"/>
      <c r="EW132" s="54"/>
      <c r="EX132" s="54"/>
      <c r="EY132" s="54"/>
      <c r="EZ132" s="54"/>
      <c r="FA132" s="54"/>
      <c r="FB132" s="54"/>
      <c r="FC132" s="54"/>
      <c r="FD132" s="54"/>
      <c r="FE132" s="54"/>
      <c r="FF132" s="54"/>
      <c r="FG132" s="54"/>
      <c r="FH132" s="54"/>
      <c r="FI132" s="54"/>
      <c r="FJ132" s="54"/>
      <c r="FK132" s="54"/>
      <c r="FL132" s="54"/>
      <c r="FM132" s="54"/>
      <c r="FN132" s="54"/>
      <c r="FO132" s="54"/>
      <c r="FP132" s="54"/>
      <c r="FQ132" s="54"/>
      <c r="FR132" s="54"/>
      <c r="FS132" s="54"/>
      <c r="FT132" s="54"/>
      <c r="FU132" s="54"/>
      <c r="FV132" s="54"/>
      <c r="FW132" s="54"/>
      <c r="FX132" s="54"/>
      <c r="FY132" s="54"/>
      <c r="FZ132" s="54"/>
      <c r="GA132" s="54"/>
      <c r="GB132" s="54"/>
      <c r="GC132" s="54"/>
      <c r="GD132" s="54"/>
      <c r="GE132" s="54"/>
      <c r="GF132" s="54"/>
      <c r="GG132" s="54"/>
      <c r="GH132" s="54"/>
      <c r="GI132" s="54"/>
      <c r="GJ132" s="54"/>
      <c r="GK132" s="54"/>
      <c r="GL132" s="54"/>
      <c r="GM132" s="54"/>
      <c r="GN132" s="54"/>
      <c r="GO132" s="54"/>
      <c r="GP132" s="54"/>
      <c r="GQ132" s="54"/>
      <c r="GR132" s="54"/>
      <c r="GS132" s="54"/>
      <c r="GT132" s="54"/>
      <c r="GU132" s="54"/>
      <c r="GV132" s="54"/>
      <c r="GW132" s="54"/>
      <c r="GX132" s="54"/>
      <c r="GY132" s="54"/>
      <c r="GZ132" s="54"/>
      <c r="HA132" s="54"/>
      <c r="HB132" s="54"/>
      <c r="HC132" s="54"/>
      <c r="HD132" s="54"/>
      <c r="HE132" s="54"/>
      <c r="HF132" s="54"/>
      <c r="HG132" s="54"/>
      <c r="HH132" s="54"/>
      <c r="HI132" s="54"/>
      <c r="HJ132" s="54"/>
      <c r="HK132" s="54"/>
      <c r="HL132" s="54"/>
      <c r="HM132" s="54"/>
      <c r="HN132" s="54"/>
      <c r="HO132" s="54"/>
      <c r="HP132" s="54"/>
      <c r="HQ132" s="54"/>
      <c r="HR132" s="54"/>
      <c r="HS132" s="54"/>
      <c r="HT132" s="54"/>
      <c r="HU132" s="54"/>
      <c r="HV132" s="54"/>
      <c r="HW132" s="54"/>
      <c r="HX132" s="54"/>
      <c r="HY132" s="54"/>
      <c r="HZ132" s="54"/>
      <c r="IA132" s="54"/>
      <c r="IB132" s="54"/>
      <c r="IC132" s="54"/>
      <c r="ID132" s="54"/>
      <c r="IE132" s="54"/>
      <c r="IF132" s="54"/>
      <c r="IG132" s="54"/>
      <c r="IH132" s="54"/>
      <c r="II132" s="54"/>
      <c r="IJ132" s="54"/>
      <c r="IK132" s="54"/>
      <c r="IL132" s="54"/>
      <c r="IM132" s="54"/>
      <c r="IN132" s="54"/>
      <c r="IO132" s="54"/>
      <c r="IP132" s="54"/>
      <c r="IQ132" s="54"/>
      <c r="IR132" s="54"/>
      <c r="IS132" s="54"/>
      <c r="IT132" s="54"/>
      <c r="IU132" s="54"/>
      <c r="IV132" s="54"/>
      <c r="IW132" s="54"/>
      <c r="IX132" s="54"/>
      <c r="IY132" s="54"/>
      <c r="IZ132" s="54"/>
      <c r="JA132" s="54"/>
      <c r="JB132" s="54"/>
      <c r="JC132" s="54"/>
      <c r="JD132" s="54"/>
      <c r="JE132" s="54"/>
      <c r="JF132" s="54"/>
      <c r="JG132" s="54"/>
      <c r="JH132" s="54"/>
      <c r="JI132" s="54"/>
      <c r="JJ132" s="54"/>
      <c r="JK132" s="54"/>
      <c r="JL132" s="54"/>
      <c r="JM132" s="54"/>
      <c r="JN132" s="54"/>
      <c r="JO132" s="54"/>
      <c r="JP132" s="54"/>
      <c r="JQ132" s="54"/>
      <c r="JR132" s="54"/>
      <c r="JS132" s="54"/>
      <c r="JT132" s="54"/>
      <c r="JU132" s="54"/>
      <c r="JV132" s="54"/>
      <c r="JW132" s="54"/>
      <c r="JX132" s="54"/>
      <c r="JY132" s="54"/>
      <c r="JZ132" s="54"/>
      <c r="KA132" s="54"/>
      <c r="KB132" s="54"/>
      <c r="KC132" s="54"/>
      <c r="KD132" s="54"/>
      <c r="KE132" s="54"/>
      <c r="KF132" s="54"/>
      <c r="KG132" s="54"/>
      <c r="KH132" s="54"/>
      <c r="KI132" s="54"/>
      <c r="KJ132" s="54"/>
      <c r="KK132" s="54"/>
      <c r="KL132" s="54"/>
      <c r="KM132" s="54"/>
      <c r="KN132" s="54"/>
      <c r="KO132" s="54"/>
      <c r="KP132" s="54"/>
      <c r="KQ132" s="54"/>
      <c r="KR132" s="54"/>
      <c r="KS132" s="54"/>
      <c r="KT132" s="54"/>
      <c r="KU132" s="54"/>
      <c r="KV132" s="54"/>
      <c r="KW132" s="54"/>
      <c r="KX132" s="54"/>
      <c r="KY132" s="54"/>
      <c r="KZ132" s="54"/>
      <c r="LA132" s="54"/>
      <c r="LB132" s="54"/>
      <c r="LC132" s="54"/>
      <c r="LD132" s="54"/>
      <c r="LE132" s="54"/>
      <c r="LF132" s="54"/>
      <c r="LG132" s="54"/>
      <c r="LH132" s="54"/>
      <c r="LI132" s="54"/>
      <c r="LJ132" s="54"/>
      <c r="LK132" s="54"/>
      <c r="LL132" s="54"/>
      <c r="LM132" s="54"/>
      <c r="LN132" s="54"/>
      <c r="LO132" s="54"/>
      <c r="LP132" s="54"/>
      <c r="LQ132" s="54"/>
      <c r="LR132" s="54"/>
      <c r="LS132" s="54"/>
      <c r="LT132" s="54"/>
      <c r="LU132" s="54"/>
      <c r="LV132" s="54"/>
      <c r="LW132" s="54"/>
      <c r="LX132" s="54"/>
      <c r="LY132" s="54"/>
      <c r="LZ132" s="54"/>
      <c r="MA132" s="54"/>
      <c r="MB132" s="54"/>
      <c r="MC132" s="54"/>
      <c r="MD132" s="54"/>
      <c r="ME132" s="54"/>
      <c r="MF132" s="54"/>
      <c r="MG132" s="54"/>
      <c r="MH132" s="54"/>
      <c r="MI132" s="54"/>
      <c r="MJ132" s="54"/>
      <c r="MK132" s="54"/>
      <c r="ML132" s="54"/>
      <c r="MM132" s="54"/>
      <c r="MN132" s="54"/>
      <c r="MO132" s="54"/>
      <c r="MP132" s="54"/>
      <c r="MQ132" s="54"/>
      <c r="MR132" s="54"/>
      <c r="MS132" s="54"/>
      <c r="MT132" s="54"/>
      <c r="MU132" s="54"/>
      <c r="MV132" s="54"/>
      <c r="MW132" s="54"/>
      <c r="MX132" s="54"/>
      <c r="MY132" s="54"/>
      <c r="MZ132" s="54"/>
      <c r="NA132" s="54"/>
      <c r="NB132" s="54"/>
      <c r="NC132" s="54"/>
      <c r="ND132" s="54"/>
      <c r="NE132" s="54"/>
      <c r="NF132" s="54"/>
      <c r="NG132" s="54"/>
      <c r="NH132" s="54"/>
      <c r="NI132" s="54"/>
      <c r="NJ132" s="54"/>
      <c r="NK132" s="54"/>
      <c r="NL132" s="54"/>
      <c r="NM132" s="54"/>
      <c r="NN132" s="54"/>
      <c r="NO132" s="54"/>
      <c r="NP132" s="54"/>
      <c r="NQ132" s="54"/>
      <c r="NR132" s="54"/>
      <c r="NS132" s="54"/>
      <c r="NT132" s="54"/>
      <c r="NU132" s="54"/>
      <c r="NV132" s="54"/>
      <c r="NW132" s="54"/>
      <c r="NX132" s="54"/>
      <c r="NY132" s="54"/>
      <c r="NZ132" s="54"/>
      <c r="OA132" s="54"/>
      <c r="OB132" s="54"/>
      <c r="OC132" s="54"/>
      <c r="OD132" s="54"/>
      <c r="OE132" s="54"/>
      <c r="OF132" s="54"/>
      <c r="OG132" s="54"/>
      <c r="OH132" s="54"/>
      <c r="OI132" s="54"/>
    </row>
    <row r="133" spans="1:399" s="43" customFormat="1" ht="30" customHeight="1" x14ac:dyDescent="0.2">
      <c r="A133" s="13"/>
      <c r="B133" s="138" t="s">
        <v>33</v>
      </c>
      <c r="C133" s="139" t="s">
        <v>25</v>
      </c>
      <c r="D133" s="140">
        <f>E131+1</f>
        <v>30592</v>
      </c>
      <c r="E133" s="140">
        <f>D133+13</f>
        <v>30605</v>
      </c>
      <c r="F133" s="17"/>
      <c r="G133" s="5"/>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c r="DS133" s="54"/>
      <c r="DT133" s="54"/>
      <c r="DU133" s="54"/>
      <c r="DV133" s="54"/>
      <c r="DW133" s="54"/>
      <c r="DX133" s="54"/>
      <c r="DY133" s="54"/>
      <c r="DZ133" s="54"/>
      <c r="EA133" s="54"/>
      <c r="EB133" s="54"/>
      <c r="EC133" s="54"/>
      <c r="ED133" s="54"/>
      <c r="EE133" s="54"/>
      <c r="EF133" s="54"/>
      <c r="EG133" s="54"/>
      <c r="EH133" s="54"/>
      <c r="EI133" s="54"/>
      <c r="EJ133" s="54"/>
      <c r="EK133" s="54"/>
      <c r="EL133" s="54"/>
      <c r="EM133" s="54"/>
      <c r="EN133" s="54"/>
      <c r="EO133" s="54"/>
      <c r="EP133" s="54"/>
      <c r="EQ133" s="54"/>
      <c r="ER133" s="54"/>
      <c r="ES133" s="54"/>
      <c r="ET133" s="54"/>
      <c r="EU133" s="54"/>
      <c r="EV133" s="54"/>
      <c r="EW133" s="54"/>
      <c r="EX133" s="54"/>
      <c r="EY133" s="54"/>
      <c r="EZ133" s="54"/>
      <c r="FA133" s="54"/>
      <c r="FB133" s="54"/>
      <c r="FC133" s="54"/>
      <c r="FD133" s="54"/>
      <c r="FE133" s="54"/>
      <c r="FF133" s="54"/>
      <c r="FG133" s="54"/>
      <c r="FH133" s="54"/>
      <c r="FI133" s="54"/>
      <c r="FJ133" s="54"/>
      <c r="FK133" s="54"/>
      <c r="FL133" s="54"/>
      <c r="FM133" s="54"/>
      <c r="FN133" s="54"/>
      <c r="FO133" s="54"/>
      <c r="FP133" s="54"/>
      <c r="FQ133" s="54"/>
      <c r="FR133" s="54"/>
      <c r="FS133" s="54"/>
      <c r="FT133" s="54"/>
      <c r="FU133" s="54"/>
      <c r="FV133" s="54"/>
      <c r="FW133" s="54"/>
      <c r="FX133" s="54"/>
      <c r="FY133" s="54"/>
      <c r="FZ133" s="54"/>
      <c r="GA133" s="54"/>
      <c r="GB133" s="54"/>
      <c r="GC133" s="54"/>
      <c r="GD133" s="54"/>
      <c r="GE133" s="54"/>
      <c r="GF133" s="54"/>
      <c r="GG133" s="54"/>
      <c r="GH133" s="54"/>
      <c r="GI133" s="54"/>
      <c r="GJ133" s="54"/>
      <c r="GK133" s="54"/>
      <c r="GL133" s="54"/>
      <c r="GM133" s="54"/>
      <c r="GN133" s="54"/>
      <c r="GO133" s="54"/>
      <c r="GP133" s="54"/>
      <c r="GQ133" s="54"/>
      <c r="GR133" s="54"/>
      <c r="GS133" s="54"/>
      <c r="GT133" s="54"/>
      <c r="GU133" s="54"/>
      <c r="GV133" s="54"/>
      <c r="GW133" s="54"/>
      <c r="GX133" s="54"/>
      <c r="GY133" s="54"/>
      <c r="GZ133" s="54"/>
      <c r="HA133" s="54"/>
      <c r="HB133" s="54"/>
      <c r="HC133" s="54"/>
      <c r="HD133" s="54"/>
      <c r="HE133" s="54"/>
      <c r="HF133" s="54"/>
      <c r="HG133" s="54"/>
      <c r="HH133" s="54"/>
      <c r="HI133" s="54"/>
      <c r="HJ133" s="54"/>
      <c r="HK133" s="54"/>
      <c r="HL133" s="54"/>
      <c r="HM133" s="54"/>
      <c r="HN133" s="54"/>
      <c r="HO133" s="54"/>
      <c r="HP133" s="54"/>
      <c r="HQ133" s="54"/>
      <c r="HR133" s="54"/>
      <c r="HS133" s="54"/>
      <c r="HT133" s="54"/>
      <c r="HU133" s="54"/>
      <c r="HV133" s="54"/>
      <c r="HW133" s="54"/>
      <c r="HX133" s="54"/>
      <c r="HY133" s="54"/>
      <c r="HZ133" s="54"/>
      <c r="IA133" s="54"/>
      <c r="IB133" s="54"/>
      <c r="IC133" s="54"/>
      <c r="ID133" s="54"/>
      <c r="IE133" s="54"/>
      <c r="IF133" s="54"/>
      <c r="IG133" s="54"/>
      <c r="IH133" s="54"/>
      <c r="II133" s="54"/>
      <c r="IJ133" s="54"/>
      <c r="IK133" s="54"/>
      <c r="IL133" s="54"/>
      <c r="IM133" s="54"/>
      <c r="IN133" s="54"/>
      <c r="IO133" s="54"/>
      <c r="IP133" s="54"/>
      <c r="IQ133" s="54"/>
      <c r="IR133" s="54"/>
      <c r="IS133" s="54"/>
      <c r="IT133" s="54"/>
      <c r="IU133" s="54"/>
      <c r="IV133" s="54"/>
      <c r="IW133" s="54"/>
      <c r="IX133" s="54"/>
      <c r="IY133" s="54"/>
      <c r="IZ133" s="54"/>
      <c r="JA133" s="54"/>
      <c r="JB133" s="54"/>
      <c r="JC133" s="54"/>
      <c r="JD133" s="54"/>
      <c r="JE133" s="54"/>
      <c r="JF133" s="54"/>
      <c r="JG133" s="54"/>
      <c r="JH133" s="54"/>
      <c r="JI133" s="54"/>
      <c r="JJ133" s="54"/>
      <c r="JK133" s="54"/>
      <c r="JL133" s="54"/>
      <c r="JM133" s="54"/>
      <c r="JN133" s="54"/>
      <c r="JO133" s="54"/>
      <c r="JP133" s="54"/>
      <c r="JQ133" s="54"/>
      <c r="JR133" s="54"/>
      <c r="JS133" s="54"/>
      <c r="JT133" s="54"/>
      <c r="JU133" s="54"/>
      <c r="JV133" s="54"/>
      <c r="JW133" s="54"/>
      <c r="JX133" s="54"/>
      <c r="JY133" s="54"/>
      <c r="JZ133" s="54"/>
      <c r="KA133" s="54"/>
      <c r="KB133" s="54"/>
      <c r="KC133" s="54"/>
      <c r="KD133" s="54"/>
      <c r="KE133" s="54"/>
      <c r="KF133" s="54"/>
      <c r="KG133" s="54"/>
      <c r="KH133" s="54"/>
      <c r="KI133" s="54"/>
      <c r="KJ133" s="54"/>
      <c r="KK133" s="54"/>
      <c r="KL133" s="54"/>
      <c r="KM133" s="54"/>
      <c r="KN133" s="54"/>
      <c r="KO133" s="54"/>
      <c r="KP133" s="54"/>
      <c r="KQ133" s="54"/>
      <c r="KR133" s="54"/>
      <c r="KS133" s="54"/>
      <c r="KT133" s="54"/>
      <c r="KU133" s="54"/>
      <c r="KV133" s="54"/>
      <c r="KW133" s="54"/>
      <c r="KX133" s="54"/>
      <c r="KY133" s="54"/>
      <c r="KZ133" s="54"/>
      <c r="LA133" s="54"/>
      <c r="LB133" s="54"/>
      <c r="LC133" s="54"/>
      <c r="LD133" s="54"/>
      <c r="LE133" s="54"/>
      <c r="LF133" s="54"/>
      <c r="LG133" s="54"/>
      <c r="LH133" s="54"/>
      <c r="LI133" s="54"/>
      <c r="LJ133" s="54"/>
      <c r="LK133" s="54"/>
      <c r="LL133" s="54"/>
      <c r="LM133" s="54"/>
      <c r="LN133" s="54"/>
      <c r="LO133" s="54"/>
      <c r="LP133" s="54"/>
      <c r="LQ133" s="54"/>
      <c r="LR133" s="54"/>
      <c r="LS133" s="54"/>
      <c r="LT133" s="54"/>
      <c r="LU133" s="54"/>
      <c r="LV133" s="54"/>
      <c r="LW133" s="54"/>
      <c r="LX133" s="54"/>
      <c r="LY133" s="54"/>
      <c r="LZ133" s="54"/>
      <c r="MA133" s="54"/>
      <c r="MB133" s="54"/>
      <c r="MC133" s="54"/>
      <c r="MD133" s="54"/>
      <c r="ME133" s="54"/>
      <c r="MF133" s="54"/>
      <c r="MG133" s="54"/>
      <c r="MH133" s="54"/>
      <c r="MI133" s="54"/>
      <c r="MJ133" s="54"/>
      <c r="MK133" s="54"/>
      <c r="ML133" s="54"/>
      <c r="MM133" s="54"/>
      <c r="MN133" s="54"/>
      <c r="MO133" s="54"/>
      <c r="MP133" s="54"/>
      <c r="MQ133" s="54"/>
      <c r="MR133" s="54"/>
      <c r="MS133" s="54"/>
      <c r="MT133" s="54"/>
      <c r="MU133" s="54"/>
      <c r="MV133" s="54"/>
      <c r="MW133" s="54"/>
      <c r="MX133" s="54"/>
      <c r="MY133" s="54"/>
      <c r="MZ133" s="54"/>
      <c r="NA133" s="54"/>
      <c r="NB133" s="54"/>
      <c r="NC133" s="54"/>
      <c r="ND133" s="54"/>
      <c r="NE133" s="54"/>
      <c r="NF133" s="54"/>
      <c r="NG133" s="54"/>
      <c r="NH133" s="54"/>
      <c r="NI133" s="54"/>
      <c r="NJ133" s="54"/>
      <c r="NK133" s="54"/>
      <c r="NL133" s="54"/>
      <c r="NM133" s="54"/>
      <c r="NN133" s="54"/>
      <c r="NO133" s="54"/>
      <c r="NP133" s="54"/>
      <c r="NQ133" s="54"/>
      <c r="NR133" s="54"/>
      <c r="NS133" s="54"/>
      <c r="NT133" s="54"/>
      <c r="NU133" s="54"/>
      <c r="NV133" s="54"/>
      <c r="NW133" s="54"/>
      <c r="NX133" s="54"/>
      <c r="NY133" s="54"/>
      <c r="NZ133" s="54"/>
      <c r="OA133" s="54"/>
      <c r="OB133" s="54"/>
      <c r="OC133" s="54"/>
      <c r="OD133" s="54"/>
      <c r="OE133" s="54"/>
      <c r="OF133" s="54"/>
      <c r="OG133" s="54"/>
      <c r="OH133" s="54"/>
      <c r="OI133" s="54"/>
    </row>
    <row r="134" spans="1:399" s="43" customFormat="1" ht="30" customHeight="1" x14ac:dyDescent="0.2">
      <c r="A134" s="13"/>
      <c r="B134" s="138" t="s">
        <v>34</v>
      </c>
      <c r="C134" s="139" t="s">
        <v>15</v>
      </c>
      <c r="D134" s="140">
        <f>E132</f>
        <v>30605</v>
      </c>
      <c r="E134" s="140">
        <f>D134</f>
        <v>30605</v>
      </c>
      <c r="F134" s="17"/>
      <c r="G134" s="5"/>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c r="DS134" s="54"/>
      <c r="DT134" s="54"/>
      <c r="DU134" s="54"/>
      <c r="DV134" s="54"/>
      <c r="DW134" s="54"/>
      <c r="DX134" s="54"/>
      <c r="DY134" s="54"/>
      <c r="DZ134" s="54"/>
      <c r="EA134" s="54"/>
      <c r="EB134" s="54"/>
      <c r="EC134" s="54"/>
      <c r="ED134" s="54"/>
      <c r="EE134" s="54"/>
      <c r="EF134" s="54"/>
      <c r="EG134" s="54"/>
      <c r="EH134" s="54"/>
      <c r="EI134" s="54"/>
      <c r="EJ134" s="54"/>
      <c r="EK134" s="54"/>
      <c r="EL134" s="54"/>
      <c r="EM134" s="54"/>
      <c r="EN134" s="54"/>
      <c r="EO134" s="54"/>
      <c r="EP134" s="54"/>
      <c r="EQ134" s="54"/>
      <c r="ER134" s="54"/>
      <c r="ES134" s="54"/>
      <c r="ET134" s="54"/>
      <c r="EU134" s="54"/>
      <c r="EV134" s="54"/>
      <c r="EW134" s="54"/>
      <c r="EX134" s="54"/>
      <c r="EY134" s="54"/>
      <c r="EZ134" s="54"/>
      <c r="FA134" s="54"/>
      <c r="FB134" s="54"/>
      <c r="FC134" s="54"/>
      <c r="FD134" s="54"/>
      <c r="FE134" s="54"/>
      <c r="FF134" s="54"/>
      <c r="FG134" s="54"/>
      <c r="FH134" s="54"/>
      <c r="FI134" s="54"/>
      <c r="FJ134" s="54"/>
      <c r="FK134" s="54"/>
      <c r="FL134" s="54"/>
      <c r="FM134" s="54"/>
      <c r="FN134" s="54"/>
      <c r="FO134" s="54"/>
      <c r="FP134" s="54"/>
      <c r="FQ134" s="54"/>
      <c r="FR134" s="54"/>
      <c r="FS134" s="54"/>
      <c r="FT134" s="54"/>
      <c r="FU134" s="54"/>
      <c r="FV134" s="54"/>
      <c r="FW134" s="54"/>
      <c r="FX134" s="54"/>
      <c r="FY134" s="54"/>
      <c r="FZ134" s="54"/>
      <c r="GA134" s="54"/>
      <c r="GB134" s="54"/>
      <c r="GC134" s="54"/>
      <c r="GD134" s="54"/>
      <c r="GE134" s="54"/>
      <c r="GF134" s="54"/>
      <c r="GG134" s="54"/>
      <c r="GH134" s="54"/>
      <c r="GI134" s="54"/>
      <c r="GJ134" s="54"/>
      <c r="GK134" s="54"/>
      <c r="GL134" s="54"/>
      <c r="GM134" s="54"/>
      <c r="GN134" s="54"/>
      <c r="GO134" s="54"/>
      <c r="GP134" s="54"/>
      <c r="GQ134" s="54"/>
      <c r="GR134" s="54"/>
      <c r="GS134" s="54"/>
      <c r="GT134" s="54"/>
      <c r="GU134" s="54"/>
      <c r="GV134" s="54"/>
      <c r="GW134" s="54"/>
      <c r="GX134" s="54"/>
      <c r="GY134" s="54"/>
      <c r="GZ134" s="54"/>
      <c r="HA134" s="54"/>
      <c r="HB134" s="54"/>
      <c r="HC134" s="54"/>
      <c r="HD134" s="54"/>
      <c r="HE134" s="54"/>
      <c r="HF134" s="54"/>
      <c r="HG134" s="54"/>
      <c r="HH134" s="54"/>
      <c r="HI134" s="54"/>
      <c r="HJ134" s="54"/>
      <c r="HK134" s="54"/>
      <c r="HL134" s="54"/>
      <c r="HM134" s="54"/>
      <c r="HN134" s="54"/>
      <c r="HO134" s="54"/>
      <c r="HP134" s="54"/>
      <c r="HQ134" s="54"/>
      <c r="HR134" s="54"/>
      <c r="HS134" s="54"/>
      <c r="HT134" s="54"/>
      <c r="HU134" s="54"/>
      <c r="HV134" s="54"/>
      <c r="HW134" s="54"/>
      <c r="HX134" s="54"/>
      <c r="HY134" s="54"/>
      <c r="HZ134" s="54"/>
      <c r="IA134" s="54"/>
      <c r="IB134" s="54"/>
      <c r="IC134" s="54"/>
      <c r="ID134" s="54"/>
      <c r="IE134" s="54"/>
      <c r="IF134" s="54"/>
      <c r="IG134" s="54"/>
      <c r="IH134" s="54"/>
      <c r="II134" s="54"/>
      <c r="IJ134" s="54"/>
      <c r="IK134" s="54"/>
      <c r="IL134" s="54"/>
      <c r="IM134" s="54"/>
      <c r="IN134" s="54"/>
      <c r="IO134" s="54"/>
      <c r="IP134" s="54"/>
      <c r="IQ134" s="54"/>
      <c r="IR134" s="54"/>
      <c r="IS134" s="54"/>
      <c r="IT134" s="54"/>
      <c r="IU134" s="54"/>
      <c r="IV134" s="54"/>
      <c r="IW134" s="54"/>
      <c r="IX134" s="54"/>
      <c r="IY134" s="54"/>
      <c r="IZ134" s="54"/>
      <c r="JA134" s="54"/>
      <c r="JB134" s="54"/>
      <c r="JC134" s="54"/>
      <c r="JD134" s="54"/>
      <c r="JE134" s="54"/>
      <c r="JF134" s="54"/>
      <c r="JG134" s="54"/>
      <c r="JH134" s="54"/>
      <c r="JI134" s="54"/>
      <c r="JJ134" s="54"/>
      <c r="JK134" s="54"/>
      <c r="JL134" s="54"/>
      <c r="JM134" s="54"/>
      <c r="JN134" s="54"/>
      <c r="JO134" s="54"/>
      <c r="JP134" s="54"/>
      <c r="JQ134" s="54"/>
      <c r="JR134" s="54"/>
      <c r="JS134" s="54"/>
      <c r="JT134" s="54"/>
      <c r="JU134" s="54"/>
      <c r="JV134" s="54"/>
      <c r="JW134" s="54"/>
      <c r="JX134" s="54"/>
      <c r="JY134" s="54"/>
      <c r="JZ134" s="54"/>
      <c r="KA134" s="54"/>
      <c r="KB134" s="54"/>
      <c r="KC134" s="54"/>
      <c r="KD134" s="54"/>
      <c r="KE134" s="54"/>
      <c r="KF134" s="54"/>
      <c r="KG134" s="54"/>
      <c r="KH134" s="54"/>
      <c r="KI134" s="54"/>
      <c r="KJ134" s="54"/>
      <c r="KK134" s="54"/>
      <c r="KL134" s="54"/>
      <c r="KM134" s="54"/>
      <c r="KN134" s="54"/>
      <c r="KO134" s="54"/>
      <c r="KP134" s="54"/>
      <c r="KQ134" s="54"/>
      <c r="KR134" s="54"/>
      <c r="KS134" s="54"/>
      <c r="KT134" s="54"/>
      <c r="KU134" s="54"/>
      <c r="KV134" s="54"/>
      <c r="KW134" s="54"/>
      <c r="KX134" s="54"/>
      <c r="KY134" s="54"/>
      <c r="KZ134" s="54"/>
      <c r="LA134" s="54"/>
      <c r="LB134" s="54"/>
      <c r="LC134" s="54"/>
      <c r="LD134" s="54"/>
      <c r="LE134" s="54"/>
      <c r="LF134" s="54"/>
      <c r="LG134" s="54"/>
      <c r="LH134" s="54"/>
      <c r="LI134" s="54"/>
      <c r="LJ134" s="54"/>
      <c r="LK134" s="54"/>
      <c r="LL134" s="54"/>
      <c r="LM134" s="54"/>
      <c r="LN134" s="54"/>
      <c r="LO134" s="54"/>
      <c r="LP134" s="54"/>
      <c r="LQ134" s="54"/>
      <c r="LR134" s="54"/>
      <c r="LS134" s="54"/>
      <c r="LT134" s="54"/>
      <c r="LU134" s="54"/>
      <c r="LV134" s="54"/>
      <c r="LW134" s="54"/>
      <c r="LX134" s="54"/>
      <c r="LY134" s="54"/>
      <c r="LZ134" s="54"/>
      <c r="MA134" s="54"/>
      <c r="MB134" s="54"/>
      <c r="MC134" s="54"/>
      <c r="MD134" s="54"/>
      <c r="ME134" s="54"/>
      <c r="MF134" s="54"/>
      <c r="MG134" s="54"/>
      <c r="MH134" s="54"/>
      <c r="MI134" s="54"/>
      <c r="MJ134" s="54"/>
      <c r="MK134" s="54"/>
      <c r="ML134" s="54"/>
      <c r="MM134" s="54"/>
      <c r="MN134" s="54"/>
      <c r="MO134" s="54"/>
      <c r="MP134" s="54"/>
      <c r="MQ134" s="54"/>
      <c r="MR134" s="54"/>
      <c r="MS134" s="54"/>
      <c r="MT134" s="54"/>
      <c r="MU134" s="54"/>
      <c r="MV134" s="54"/>
      <c r="MW134" s="54"/>
      <c r="MX134" s="54"/>
      <c r="MY134" s="54"/>
      <c r="MZ134" s="54"/>
      <c r="NA134" s="54"/>
      <c r="NB134" s="54"/>
      <c r="NC134" s="54"/>
      <c r="ND134" s="54"/>
      <c r="NE134" s="54"/>
      <c r="NF134" s="54"/>
      <c r="NG134" s="54"/>
      <c r="NH134" s="54"/>
      <c r="NI134" s="54"/>
      <c r="NJ134" s="54"/>
      <c r="NK134" s="54"/>
      <c r="NL134" s="54"/>
      <c r="NM134" s="54"/>
      <c r="NN134" s="54"/>
      <c r="NO134" s="54"/>
      <c r="NP134" s="54"/>
      <c r="NQ134" s="54"/>
      <c r="NR134" s="54"/>
      <c r="NS134" s="54"/>
      <c r="NT134" s="54"/>
      <c r="NU134" s="54"/>
      <c r="NV134" s="54"/>
      <c r="NW134" s="54"/>
      <c r="NX134" s="54"/>
      <c r="NY134" s="54"/>
      <c r="NZ134" s="54"/>
      <c r="OA134" s="54"/>
      <c r="OB134" s="54"/>
      <c r="OC134" s="54"/>
      <c r="OD134" s="54"/>
      <c r="OE134" s="54"/>
      <c r="OF134" s="54"/>
      <c r="OG134" s="54"/>
      <c r="OH134" s="54"/>
      <c r="OI134" s="54"/>
    </row>
    <row r="135" spans="1:399" s="43" customFormat="1" ht="30" customHeight="1" x14ac:dyDescent="0.2">
      <c r="A135" s="13"/>
      <c r="B135" s="138" t="s">
        <v>35</v>
      </c>
      <c r="C135" s="139" t="s">
        <v>17</v>
      </c>
      <c r="D135" s="140">
        <f>E133</f>
        <v>30605</v>
      </c>
      <c r="E135" s="140">
        <f>D135</f>
        <v>30605</v>
      </c>
      <c r="F135" s="17"/>
      <c r="G135" s="5"/>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c r="DS135" s="54"/>
      <c r="DT135" s="54"/>
      <c r="DU135" s="54"/>
      <c r="DV135" s="54"/>
      <c r="DW135" s="54"/>
      <c r="DX135" s="54"/>
      <c r="DY135" s="54"/>
      <c r="DZ135" s="54"/>
      <c r="EA135" s="54"/>
      <c r="EB135" s="54"/>
      <c r="EC135" s="54"/>
      <c r="ED135" s="54"/>
      <c r="EE135" s="54"/>
      <c r="EF135" s="54"/>
      <c r="EG135" s="54"/>
      <c r="EH135" s="54"/>
      <c r="EI135" s="54"/>
      <c r="EJ135" s="54"/>
      <c r="EK135" s="54"/>
      <c r="EL135" s="54"/>
      <c r="EM135" s="54"/>
      <c r="EN135" s="54"/>
      <c r="EO135" s="54"/>
      <c r="EP135" s="54"/>
      <c r="EQ135" s="54"/>
      <c r="ER135" s="54"/>
      <c r="ES135" s="54"/>
      <c r="ET135" s="54"/>
      <c r="EU135" s="54"/>
      <c r="EV135" s="54"/>
      <c r="EW135" s="54"/>
      <c r="EX135" s="54"/>
      <c r="EY135" s="54"/>
      <c r="EZ135" s="54"/>
      <c r="FA135" s="54"/>
      <c r="FB135" s="54"/>
      <c r="FC135" s="54"/>
      <c r="FD135" s="54"/>
      <c r="FE135" s="54"/>
      <c r="FF135" s="54"/>
      <c r="FG135" s="54"/>
      <c r="FH135" s="54"/>
      <c r="FI135" s="54"/>
      <c r="FJ135" s="54"/>
      <c r="FK135" s="54"/>
      <c r="FL135" s="54"/>
      <c r="FM135" s="54"/>
      <c r="FN135" s="54"/>
      <c r="FO135" s="54"/>
      <c r="FP135" s="54"/>
      <c r="FQ135" s="54"/>
      <c r="FR135" s="54"/>
      <c r="FS135" s="54"/>
      <c r="FT135" s="54"/>
      <c r="FU135" s="54"/>
      <c r="FV135" s="54"/>
      <c r="FW135" s="54"/>
      <c r="FX135" s="54"/>
      <c r="FY135" s="54"/>
      <c r="FZ135" s="54"/>
      <c r="GA135" s="54"/>
      <c r="GB135" s="54"/>
      <c r="GC135" s="54"/>
      <c r="GD135" s="54"/>
      <c r="GE135" s="54"/>
      <c r="GF135" s="54"/>
      <c r="GG135" s="54"/>
      <c r="GH135" s="54"/>
      <c r="GI135" s="54"/>
      <c r="GJ135" s="54"/>
      <c r="GK135" s="54"/>
      <c r="GL135" s="54"/>
      <c r="GM135" s="54"/>
      <c r="GN135" s="54"/>
      <c r="GO135" s="54"/>
      <c r="GP135" s="54"/>
      <c r="GQ135" s="54"/>
      <c r="GR135" s="54"/>
      <c r="GS135" s="54"/>
      <c r="GT135" s="54"/>
      <c r="GU135" s="54"/>
      <c r="GV135" s="54"/>
      <c r="GW135" s="54"/>
      <c r="GX135" s="54"/>
      <c r="GY135" s="54"/>
      <c r="GZ135" s="54"/>
      <c r="HA135" s="54"/>
      <c r="HB135" s="54"/>
      <c r="HC135" s="54"/>
      <c r="HD135" s="54"/>
      <c r="HE135" s="54"/>
      <c r="HF135" s="54"/>
      <c r="HG135" s="54"/>
      <c r="HH135" s="54"/>
      <c r="HI135" s="54"/>
      <c r="HJ135" s="54"/>
      <c r="HK135" s="54"/>
      <c r="HL135" s="54"/>
      <c r="HM135" s="54"/>
      <c r="HN135" s="54"/>
      <c r="HO135" s="54"/>
      <c r="HP135" s="54"/>
      <c r="HQ135" s="54"/>
      <c r="HR135" s="54"/>
      <c r="HS135" s="54"/>
      <c r="HT135" s="54"/>
      <c r="HU135" s="54"/>
      <c r="HV135" s="54"/>
      <c r="HW135" s="54"/>
      <c r="HX135" s="54"/>
      <c r="HY135" s="54"/>
      <c r="HZ135" s="54"/>
      <c r="IA135" s="54"/>
      <c r="IB135" s="54"/>
      <c r="IC135" s="54"/>
      <c r="ID135" s="54"/>
      <c r="IE135" s="54"/>
      <c r="IF135" s="54"/>
      <c r="IG135" s="54"/>
      <c r="IH135" s="54"/>
      <c r="II135" s="54"/>
      <c r="IJ135" s="54"/>
      <c r="IK135" s="54"/>
      <c r="IL135" s="54"/>
      <c r="IM135" s="54"/>
      <c r="IN135" s="54"/>
      <c r="IO135" s="54"/>
      <c r="IP135" s="54"/>
      <c r="IQ135" s="54"/>
      <c r="IR135" s="54"/>
      <c r="IS135" s="54"/>
      <c r="IT135" s="54"/>
      <c r="IU135" s="54"/>
      <c r="IV135" s="54"/>
      <c r="IW135" s="54"/>
      <c r="IX135" s="54"/>
      <c r="IY135" s="54"/>
      <c r="IZ135" s="54"/>
      <c r="JA135" s="54"/>
      <c r="JB135" s="54"/>
      <c r="JC135" s="54"/>
      <c r="JD135" s="54"/>
      <c r="JE135" s="54"/>
      <c r="JF135" s="54"/>
      <c r="JG135" s="54"/>
      <c r="JH135" s="54"/>
      <c r="JI135" s="54"/>
      <c r="JJ135" s="54"/>
      <c r="JK135" s="54"/>
      <c r="JL135" s="54"/>
      <c r="JM135" s="54"/>
      <c r="JN135" s="54"/>
      <c r="JO135" s="54"/>
      <c r="JP135" s="54"/>
      <c r="JQ135" s="54"/>
      <c r="JR135" s="54"/>
      <c r="JS135" s="54"/>
      <c r="JT135" s="54"/>
      <c r="JU135" s="54"/>
      <c r="JV135" s="54"/>
      <c r="JW135" s="54"/>
      <c r="JX135" s="54"/>
      <c r="JY135" s="54"/>
      <c r="JZ135" s="54"/>
      <c r="KA135" s="54"/>
      <c r="KB135" s="54"/>
      <c r="KC135" s="54"/>
      <c r="KD135" s="54"/>
      <c r="KE135" s="54"/>
      <c r="KF135" s="54"/>
      <c r="KG135" s="54"/>
      <c r="KH135" s="54"/>
      <c r="KI135" s="54"/>
      <c r="KJ135" s="54"/>
      <c r="KK135" s="54"/>
      <c r="KL135" s="54"/>
      <c r="KM135" s="54"/>
      <c r="KN135" s="54"/>
      <c r="KO135" s="54"/>
      <c r="KP135" s="54"/>
      <c r="KQ135" s="54"/>
      <c r="KR135" s="54"/>
      <c r="KS135" s="54"/>
      <c r="KT135" s="54"/>
      <c r="KU135" s="54"/>
      <c r="KV135" s="54"/>
      <c r="KW135" s="54"/>
      <c r="KX135" s="54"/>
      <c r="KY135" s="54"/>
      <c r="KZ135" s="54"/>
      <c r="LA135" s="54"/>
      <c r="LB135" s="54"/>
      <c r="LC135" s="54"/>
      <c r="LD135" s="54"/>
      <c r="LE135" s="54"/>
      <c r="LF135" s="54"/>
      <c r="LG135" s="54"/>
      <c r="LH135" s="54"/>
      <c r="LI135" s="54"/>
      <c r="LJ135" s="54"/>
      <c r="LK135" s="54"/>
      <c r="LL135" s="54"/>
      <c r="LM135" s="54"/>
      <c r="LN135" s="54"/>
      <c r="LO135" s="54"/>
      <c r="LP135" s="54"/>
      <c r="LQ135" s="54"/>
      <c r="LR135" s="54"/>
      <c r="LS135" s="54"/>
      <c r="LT135" s="54"/>
      <c r="LU135" s="54"/>
      <c r="LV135" s="54"/>
      <c r="LW135" s="54"/>
      <c r="LX135" s="54"/>
      <c r="LY135" s="54"/>
      <c r="LZ135" s="54"/>
      <c r="MA135" s="54"/>
      <c r="MB135" s="54"/>
      <c r="MC135" s="54"/>
      <c r="MD135" s="54"/>
      <c r="ME135" s="54"/>
      <c r="MF135" s="54"/>
      <c r="MG135" s="54"/>
      <c r="MH135" s="54"/>
      <c r="MI135" s="54"/>
      <c r="MJ135" s="54"/>
      <c r="MK135" s="54"/>
      <c r="ML135" s="54"/>
      <c r="MM135" s="54"/>
      <c r="MN135" s="54"/>
      <c r="MO135" s="54"/>
      <c r="MP135" s="54"/>
      <c r="MQ135" s="54"/>
      <c r="MR135" s="54"/>
      <c r="MS135" s="54"/>
      <c r="MT135" s="54"/>
      <c r="MU135" s="54"/>
      <c r="MV135" s="54"/>
      <c r="MW135" s="54"/>
      <c r="MX135" s="54"/>
      <c r="MY135" s="54"/>
      <c r="MZ135" s="54"/>
      <c r="NA135" s="54"/>
      <c r="NB135" s="54"/>
      <c r="NC135" s="54"/>
      <c r="ND135" s="54"/>
      <c r="NE135" s="54"/>
      <c r="NF135" s="54"/>
      <c r="NG135" s="54"/>
      <c r="NH135" s="54"/>
      <c r="NI135" s="54"/>
      <c r="NJ135" s="54"/>
      <c r="NK135" s="54"/>
      <c r="NL135" s="54"/>
      <c r="NM135" s="54"/>
      <c r="NN135" s="54"/>
      <c r="NO135" s="54"/>
      <c r="NP135" s="54"/>
      <c r="NQ135" s="54"/>
      <c r="NR135" s="54"/>
      <c r="NS135" s="54"/>
      <c r="NT135" s="54"/>
      <c r="NU135" s="54"/>
      <c r="NV135" s="54"/>
      <c r="NW135" s="54"/>
      <c r="NX135" s="54"/>
      <c r="NY135" s="54"/>
      <c r="NZ135" s="54"/>
      <c r="OA135" s="54"/>
      <c r="OB135" s="54"/>
      <c r="OC135" s="54"/>
      <c r="OD135" s="54"/>
      <c r="OE135" s="54"/>
      <c r="OF135" s="54"/>
      <c r="OG135" s="54"/>
      <c r="OH135" s="54"/>
      <c r="OI135" s="54"/>
    </row>
    <row r="136" spans="1:399" s="43" customFormat="1" ht="30" customHeight="1" x14ac:dyDescent="0.2">
      <c r="A136" s="13"/>
      <c r="B136" s="138" t="s">
        <v>36</v>
      </c>
      <c r="C136" s="139" t="s">
        <v>12</v>
      </c>
      <c r="D136" s="140">
        <f>E136-2</f>
        <v>30603</v>
      </c>
      <c r="E136" s="140">
        <f>E135</f>
        <v>30605</v>
      </c>
      <c r="F136" s="17"/>
      <c r="G136" s="5"/>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c r="DS136" s="54"/>
      <c r="DT136" s="54"/>
      <c r="DU136" s="54"/>
      <c r="DV136" s="54"/>
      <c r="DW136" s="54"/>
      <c r="DX136" s="54"/>
      <c r="DY136" s="54"/>
      <c r="DZ136" s="54"/>
      <c r="EA136" s="54"/>
      <c r="EB136" s="54"/>
      <c r="EC136" s="54"/>
      <c r="ED136" s="54"/>
      <c r="EE136" s="54"/>
      <c r="EF136" s="54"/>
      <c r="EG136" s="54"/>
      <c r="EH136" s="54"/>
      <c r="EI136" s="54"/>
      <c r="EJ136" s="54"/>
      <c r="EK136" s="54"/>
      <c r="EL136" s="54"/>
      <c r="EM136" s="54"/>
      <c r="EN136" s="54"/>
      <c r="EO136" s="54"/>
      <c r="EP136" s="54"/>
      <c r="EQ136" s="54"/>
      <c r="ER136" s="54"/>
      <c r="ES136" s="54"/>
      <c r="ET136" s="54"/>
      <c r="EU136" s="54"/>
      <c r="EV136" s="54"/>
      <c r="EW136" s="54"/>
      <c r="EX136" s="54"/>
      <c r="EY136" s="54"/>
      <c r="EZ136" s="54"/>
      <c r="FA136" s="54"/>
      <c r="FB136" s="54"/>
      <c r="FC136" s="54"/>
      <c r="FD136" s="54"/>
      <c r="FE136" s="54"/>
      <c r="FF136" s="54"/>
      <c r="FG136" s="54"/>
      <c r="FH136" s="54"/>
      <c r="FI136" s="54"/>
      <c r="FJ136" s="54"/>
      <c r="FK136" s="54"/>
      <c r="FL136" s="54"/>
      <c r="FM136" s="54"/>
      <c r="FN136" s="54"/>
      <c r="FO136" s="54"/>
      <c r="FP136" s="54"/>
      <c r="FQ136" s="54"/>
      <c r="FR136" s="54"/>
      <c r="FS136" s="54"/>
      <c r="FT136" s="54"/>
      <c r="FU136" s="54"/>
      <c r="FV136" s="54"/>
      <c r="FW136" s="54"/>
      <c r="FX136" s="54"/>
      <c r="FY136" s="54"/>
      <c r="FZ136" s="54"/>
      <c r="GA136" s="54"/>
      <c r="GB136" s="54"/>
      <c r="GC136" s="54"/>
      <c r="GD136" s="54"/>
      <c r="GE136" s="54"/>
      <c r="GF136" s="54"/>
      <c r="GG136" s="54"/>
      <c r="GH136" s="54"/>
      <c r="GI136" s="54"/>
      <c r="GJ136" s="54"/>
      <c r="GK136" s="54"/>
      <c r="GL136" s="54"/>
      <c r="GM136" s="54"/>
      <c r="GN136" s="54"/>
      <c r="GO136" s="54"/>
      <c r="GP136" s="54"/>
      <c r="GQ136" s="54"/>
      <c r="GR136" s="54"/>
      <c r="GS136" s="54"/>
      <c r="GT136" s="54"/>
      <c r="GU136" s="54"/>
      <c r="GV136" s="54"/>
      <c r="GW136" s="54"/>
      <c r="GX136" s="54"/>
      <c r="GY136" s="54"/>
      <c r="GZ136" s="54"/>
      <c r="HA136" s="54"/>
      <c r="HB136" s="54"/>
      <c r="HC136" s="54"/>
      <c r="HD136" s="54"/>
      <c r="HE136" s="54"/>
      <c r="HF136" s="54"/>
      <c r="HG136" s="54"/>
      <c r="HH136" s="54"/>
      <c r="HI136" s="54"/>
      <c r="HJ136" s="54"/>
      <c r="HK136" s="54"/>
      <c r="HL136" s="54"/>
      <c r="HM136" s="54"/>
      <c r="HN136" s="54"/>
      <c r="HO136" s="54"/>
      <c r="HP136" s="54"/>
      <c r="HQ136" s="54"/>
      <c r="HR136" s="54"/>
      <c r="HS136" s="54"/>
      <c r="HT136" s="54"/>
      <c r="HU136" s="54"/>
      <c r="HV136" s="54"/>
      <c r="HW136" s="54"/>
      <c r="HX136" s="54"/>
      <c r="HY136" s="54"/>
      <c r="HZ136" s="54"/>
      <c r="IA136" s="54"/>
      <c r="IB136" s="54"/>
      <c r="IC136" s="54"/>
      <c r="ID136" s="54"/>
      <c r="IE136" s="54"/>
      <c r="IF136" s="54"/>
      <c r="IG136" s="54"/>
      <c r="IH136" s="54"/>
      <c r="II136" s="54"/>
      <c r="IJ136" s="54"/>
      <c r="IK136" s="54"/>
      <c r="IL136" s="54"/>
      <c r="IM136" s="54"/>
      <c r="IN136" s="54"/>
      <c r="IO136" s="54"/>
      <c r="IP136" s="54"/>
      <c r="IQ136" s="54"/>
      <c r="IR136" s="54"/>
      <c r="IS136" s="54"/>
      <c r="IT136" s="54"/>
      <c r="IU136" s="54"/>
      <c r="IV136" s="54"/>
      <c r="IW136" s="54"/>
      <c r="IX136" s="54"/>
      <c r="IY136" s="54"/>
      <c r="IZ136" s="54"/>
      <c r="JA136" s="54"/>
      <c r="JB136" s="54"/>
      <c r="JC136" s="54"/>
      <c r="JD136" s="54"/>
      <c r="JE136" s="54"/>
      <c r="JF136" s="54"/>
      <c r="JG136" s="54"/>
      <c r="JH136" s="54"/>
      <c r="JI136" s="54"/>
      <c r="JJ136" s="54"/>
      <c r="JK136" s="54"/>
      <c r="JL136" s="54"/>
      <c r="JM136" s="54"/>
      <c r="JN136" s="54"/>
      <c r="JO136" s="54"/>
      <c r="JP136" s="54"/>
      <c r="JQ136" s="54"/>
      <c r="JR136" s="54"/>
      <c r="JS136" s="54"/>
      <c r="JT136" s="54"/>
      <c r="JU136" s="54"/>
      <c r="JV136" s="54"/>
      <c r="JW136" s="54"/>
      <c r="JX136" s="54"/>
      <c r="JY136" s="54"/>
      <c r="JZ136" s="54"/>
      <c r="KA136" s="54"/>
      <c r="KB136" s="54"/>
      <c r="KC136" s="54"/>
      <c r="KD136" s="54"/>
      <c r="KE136" s="54"/>
      <c r="KF136" s="54"/>
      <c r="KG136" s="54"/>
      <c r="KH136" s="54"/>
      <c r="KI136" s="54"/>
      <c r="KJ136" s="54"/>
      <c r="KK136" s="54"/>
      <c r="KL136" s="54"/>
      <c r="KM136" s="54"/>
      <c r="KN136" s="54"/>
      <c r="KO136" s="54"/>
      <c r="KP136" s="54"/>
      <c r="KQ136" s="54"/>
      <c r="KR136" s="54"/>
      <c r="KS136" s="54"/>
      <c r="KT136" s="54"/>
      <c r="KU136" s="54"/>
      <c r="KV136" s="54"/>
      <c r="KW136" s="54"/>
      <c r="KX136" s="54"/>
      <c r="KY136" s="54"/>
      <c r="KZ136" s="54"/>
      <c r="LA136" s="54"/>
      <c r="LB136" s="54"/>
      <c r="LC136" s="54"/>
      <c r="LD136" s="54"/>
      <c r="LE136" s="54"/>
      <c r="LF136" s="54"/>
      <c r="LG136" s="54"/>
      <c r="LH136" s="54"/>
      <c r="LI136" s="54"/>
      <c r="LJ136" s="54"/>
      <c r="LK136" s="54"/>
      <c r="LL136" s="54"/>
      <c r="LM136" s="54"/>
      <c r="LN136" s="54"/>
      <c r="LO136" s="54"/>
      <c r="LP136" s="54"/>
      <c r="LQ136" s="54"/>
      <c r="LR136" s="54"/>
      <c r="LS136" s="54"/>
      <c r="LT136" s="54"/>
      <c r="LU136" s="54"/>
      <c r="LV136" s="54"/>
      <c r="LW136" s="54"/>
      <c r="LX136" s="54"/>
      <c r="LY136" s="54"/>
      <c r="LZ136" s="54"/>
      <c r="MA136" s="54"/>
      <c r="MB136" s="54"/>
      <c r="MC136" s="54"/>
      <c r="MD136" s="54"/>
      <c r="ME136" s="54"/>
      <c r="MF136" s="54"/>
      <c r="MG136" s="54"/>
      <c r="MH136" s="54"/>
      <c r="MI136" s="54"/>
      <c r="MJ136" s="54"/>
      <c r="MK136" s="54"/>
      <c r="ML136" s="54"/>
      <c r="MM136" s="54"/>
      <c r="MN136" s="54"/>
      <c r="MO136" s="54"/>
      <c r="MP136" s="54"/>
      <c r="MQ136" s="54"/>
      <c r="MR136" s="54"/>
      <c r="MS136" s="54"/>
      <c r="MT136" s="54"/>
      <c r="MU136" s="54"/>
      <c r="MV136" s="54"/>
      <c r="MW136" s="54"/>
      <c r="MX136" s="54"/>
      <c r="MY136" s="54"/>
      <c r="MZ136" s="54"/>
      <c r="NA136" s="54"/>
      <c r="NB136" s="54"/>
      <c r="NC136" s="54"/>
      <c r="ND136" s="54"/>
      <c r="NE136" s="54"/>
      <c r="NF136" s="54"/>
      <c r="NG136" s="54"/>
      <c r="NH136" s="54"/>
      <c r="NI136" s="54"/>
      <c r="NJ136" s="54"/>
      <c r="NK136" s="54"/>
      <c r="NL136" s="54"/>
      <c r="NM136" s="54"/>
      <c r="NN136" s="54"/>
      <c r="NO136" s="54"/>
      <c r="NP136" s="54"/>
      <c r="NQ136" s="54"/>
      <c r="NR136" s="54"/>
      <c r="NS136" s="54"/>
      <c r="NT136" s="54"/>
      <c r="NU136" s="54"/>
      <c r="NV136" s="54"/>
      <c r="NW136" s="54"/>
      <c r="NX136" s="54"/>
      <c r="NY136" s="54"/>
      <c r="NZ136" s="54"/>
      <c r="OA136" s="54"/>
      <c r="OB136" s="54"/>
      <c r="OC136" s="54"/>
      <c r="OD136" s="54"/>
      <c r="OE136" s="54"/>
      <c r="OF136" s="54"/>
      <c r="OG136" s="54"/>
      <c r="OH136" s="54"/>
      <c r="OI136" s="54"/>
    </row>
    <row r="137" spans="1:399" s="43" customFormat="1" ht="30" customHeight="1" x14ac:dyDescent="0.2">
      <c r="A137" s="13"/>
      <c r="B137" s="138" t="s">
        <v>37</v>
      </c>
      <c r="C137" s="139" t="s">
        <v>12</v>
      </c>
      <c r="D137" s="140">
        <f>E137-2</f>
        <v>30603</v>
      </c>
      <c r="E137" s="140">
        <f>E136</f>
        <v>30605</v>
      </c>
      <c r="F137" s="17"/>
      <c r="G137" s="5"/>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c r="DS137" s="54"/>
      <c r="DT137" s="54"/>
      <c r="DU137" s="54"/>
      <c r="DV137" s="54"/>
      <c r="DW137" s="54"/>
      <c r="DX137" s="54"/>
      <c r="DY137" s="54"/>
      <c r="DZ137" s="54"/>
      <c r="EA137" s="54"/>
      <c r="EB137" s="54"/>
      <c r="EC137" s="54"/>
      <c r="ED137" s="54"/>
      <c r="EE137" s="54"/>
      <c r="EF137" s="54"/>
      <c r="EG137" s="54"/>
      <c r="EH137" s="54"/>
      <c r="EI137" s="54"/>
      <c r="EJ137" s="54"/>
      <c r="EK137" s="54"/>
      <c r="EL137" s="54"/>
      <c r="EM137" s="54"/>
      <c r="EN137" s="54"/>
      <c r="EO137" s="54"/>
      <c r="EP137" s="54"/>
      <c r="EQ137" s="54"/>
      <c r="ER137" s="54"/>
      <c r="ES137" s="54"/>
      <c r="ET137" s="54"/>
      <c r="EU137" s="54"/>
      <c r="EV137" s="54"/>
      <c r="EW137" s="54"/>
      <c r="EX137" s="54"/>
      <c r="EY137" s="54"/>
      <c r="EZ137" s="54"/>
      <c r="FA137" s="54"/>
      <c r="FB137" s="54"/>
      <c r="FC137" s="54"/>
      <c r="FD137" s="54"/>
      <c r="FE137" s="54"/>
      <c r="FF137" s="54"/>
      <c r="FG137" s="54"/>
      <c r="FH137" s="54"/>
      <c r="FI137" s="54"/>
      <c r="FJ137" s="54"/>
      <c r="FK137" s="54"/>
      <c r="FL137" s="54"/>
      <c r="FM137" s="54"/>
      <c r="FN137" s="54"/>
      <c r="FO137" s="54"/>
      <c r="FP137" s="54"/>
      <c r="FQ137" s="54"/>
      <c r="FR137" s="54"/>
      <c r="FS137" s="54"/>
      <c r="FT137" s="54"/>
      <c r="FU137" s="54"/>
      <c r="FV137" s="54"/>
      <c r="FW137" s="54"/>
      <c r="FX137" s="54"/>
      <c r="FY137" s="54"/>
      <c r="FZ137" s="54"/>
      <c r="GA137" s="54"/>
      <c r="GB137" s="54"/>
      <c r="GC137" s="54"/>
      <c r="GD137" s="54"/>
      <c r="GE137" s="54"/>
      <c r="GF137" s="54"/>
      <c r="GG137" s="54"/>
      <c r="GH137" s="54"/>
      <c r="GI137" s="54"/>
      <c r="GJ137" s="54"/>
      <c r="GK137" s="54"/>
      <c r="GL137" s="54"/>
      <c r="GM137" s="54"/>
      <c r="GN137" s="54"/>
      <c r="GO137" s="54"/>
      <c r="GP137" s="54"/>
      <c r="GQ137" s="54"/>
      <c r="GR137" s="54"/>
      <c r="GS137" s="54"/>
      <c r="GT137" s="54"/>
      <c r="GU137" s="54"/>
      <c r="GV137" s="54"/>
      <c r="GW137" s="54"/>
      <c r="GX137" s="54"/>
      <c r="GY137" s="54"/>
      <c r="GZ137" s="54"/>
      <c r="HA137" s="54"/>
      <c r="HB137" s="54"/>
      <c r="HC137" s="54"/>
      <c r="HD137" s="54"/>
      <c r="HE137" s="54"/>
      <c r="HF137" s="54"/>
      <c r="HG137" s="54"/>
      <c r="HH137" s="54"/>
      <c r="HI137" s="54"/>
      <c r="HJ137" s="54"/>
      <c r="HK137" s="54"/>
      <c r="HL137" s="54"/>
      <c r="HM137" s="54"/>
      <c r="HN137" s="54"/>
      <c r="HO137" s="54"/>
      <c r="HP137" s="54"/>
      <c r="HQ137" s="54"/>
      <c r="HR137" s="54"/>
      <c r="HS137" s="54"/>
      <c r="HT137" s="54"/>
      <c r="HU137" s="54"/>
      <c r="HV137" s="54"/>
      <c r="HW137" s="54"/>
      <c r="HX137" s="54"/>
      <c r="HY137" s="54"/>
      <c r="HZ137" s="54"/>
      <c r="IA137" s="54"/>
      <c r="IB137" s="54"/>
      <c r="IC137" s="54"/>
      <c r="ID137" s="54"/>
      <c r="IE137" s="54"/>
      <c r="IF137" s="54"/>
      <c r="IG137" s="54"/>
      <c r="IH137" s="54"/>
      <c r="II137" s="54"/>
      <c r="IJ137" s="54"/>
      <c r="IK137" s="54"/>
      <c r="IL137" s="54"/>
      <c r="IM137" s="54"/>
      <c r="IN137" s="54"/>
      <c r="IO137" s="54"/>
      <c r="IP137" s="54"/>
      <c r="IQ137" s="54"/>
      <c r="IR137" s="54"/>
      <c r="IS137" s="54"/>
      <c r="IT137" s="54"/>
      <c r="IU137" s="54"/>
      <c r="IV137" s="54"/>
      <c r="IW137" s="54"/>
      <c r="IX137" s="54"/>
      <c r="IY137" s="54"/>
      <c r="IZ137" s="54"/>
      <c r="JA137" s="54"/>
      <c r="JB137" s="54"/>
      <c r="JC137" s="54"/>
      <c r="JD137" s="54"/>
      <c r="JE137" s="54"/>
      <c r="JF137" s="54"/>
      <c r="JG137" s="54"/>
      <c r="JH137" s="54"/>
      <c r="JI137" s="54"/>
      <c r="JJ137" s="54"/>
      <c r="JK137" s="54"/>
      <c r="JL137" s="54"/>
      <c r="JM137" s="54"/>
      <c r="JN137" s="54"/>
      <c r="JO137" s="54"/>
      <c r="JP137" s="54"/>
      <c r="JQ137" s="54"/>
      <c r="JR137" s="54"/>
      <c r="JS137" s="54"/>
      <c r="JT137" s="54"/>
      <c r="JU137" s="54"/>
      <c r="JV137" s="54"/>
      <c r="JW137" s="54"/>
      <c r="JX137" s="54"/>
      <c r="JY137" s="54"/>
      <c r="JZ137" s="54"/>
      <c r="KA137" s="54"/>
      <c r="KB137" s="54"/>
      <c r="KC137" s="54"/>
      <c r="KD137" s="54"/>
      <c r="KE137" s="54"/>
      <c r="KF137" s="54"/>
      <c r="KG137" s="54"/>
      <c r="KH137" s="54"/>
      <c r="KI137" s="54"/>
      <c r="KJ137" s="54"/>
      <c r="KK137" s="54"/>
      <c r="KL137" s="54"/>
      <c r="KM137" s="54"/>
      <c r="KN137" s="54"/>
      <c r="KO137" s="54"/>
      <c r="KP137" s="54"/>
      <c r="KQ137" s="54"/>
      <c r="KR137" s="54"/>
      <c r="KS137" s="54"/>
      <c r="KT137" s="54"/>
      <c r="KU137" s="54"/>
      <c r="KV137" s="54"/>
      <c r="KW137" s="54"/>
      <c r="KX137" s="54"/>
      <c r="KY137" s="54"/>
      <c r="KZ137" s="54"/>
      <c r="LA137" s="54"/>
      <c r="LB137" s="54"/>
      <c r="LC137" s="54"/>
      <c r="LD137" s="54"/>
      <c r="LE137" s="54"/>
      <c r="LF137" s="54"/>
      <c r="LG137" s="54"/>
      <c r="LH137" s="54"/>
      <c r="LI137" s="54"/>
      <c r="LJ137" s="54"/>
      <c r="LK137" s="54"/>
      <c r="LL137" s="54"/>
      <c r="LM137" s="54"/>
      <c r="LN137" s="54"/>
      <c r="LO137" s="54"/>
      <c r="LP137" s="54"/>
      <c r="LQ137" s="54"/>
      <c r="LR137" s="54"/>
      <c r="LS137" s="54"/>
      <c r="LT137" s="54"/>
      <c r="LU137" s="54"/>
      <c r="LV137" s="54"/>
      <c r="LW137" s="54"/>
      <c r="LX137" s="54"/>
      <c r="LY137" s="54"/>
      <c r="LZ137" s="54"/>
      <c r="MA137" s="54"/>
      <c r="MB137" s="54"/>
      <c r="MC137" s="54"/>
      <c r="MD137" s="54"/>
      <c r="ME137" s="54"/>
      <c r="MF137" s="54"/>
      <c r="MG137" s="54"/>
      <c r="MH137" s="54"/>
      <c r="MI137" s="54"/>
      <c r="MJ137" s="54"/>
      <c r="MK137" s="54"/>
      <c r="ML137" s="54"/>
      <c r="MM137" s="54"/>
      <c r="MN137" s="54"/>
      <c r="MO137" s="54"/>
      <c r="MP137" s="54"/>
      <c r="MQ137" s="54"/>
      <c r="MR137" s="54"/>
      <c r="MS137" s="54"/>
      <c r="MT137" s="54"/>
      <c r="MU137" s="54"/>
      <c r="MV137" s="54"/>
      <c r="MW137" s="54"/>
      <c r="MX137" s="54"/>
      <c r="MY137" s="54"/>
      <c r="MZ137" s="54"/>
      <c r="NA137" s="54"/>
      <c r="NB137" s="54"/>
      <c r="NC137" s="54"/>
      <c r="ND137" s="54"/>
      <c r="NE137" s="54"/>
      <c r="NF137" s="54"/>
      <c r="NG137" s="54"/>
      <c r="NH137" s="54"/>
      <c r="NI137" s="54"/>
      <c r="NJ137" s="54"/>
      <c r="NK137" s="54"/>
      <c r="NL137" s="54"/>
      <c r="NM137" s="54"/>
      <c r="NN137" s="54"/>
      <c r="NO137" s="54"/>
      <c r="NP137" s="54"/>
      <c r="NQ137" s="54"/>
      <c r="NR137" s="54"/>
      <c r="NS137" s="54"/>
      <c r="NT137" s="54"/>
      <c r="NU137" s="54"/>
      <c r="NV137" s="54"/>
      <c r="NW137" s="54"/>
      <c r="NX137" s="54"/>
      <c r="NY137" s="54"/>
      <c r="NZ137" s="54"/>
      <c r="OA137" s="54"/>
      <c r="OB137" s="54"/>
      <c r="OC137" s="54"/>
      <c r="OD137" s="54"/>
      <c r="OE137" s="54"/>
      <c r="OF137" s="54"/>
      <c r="OG137" s="54"/>
      <c r="OH137" s="54"/>
      <c r="OI137" s="54"/>
    </row>
    <row r="138" spans="1:399" s="43" customFormat="1" ht="30" customHeight="1" x14ac:dyDescent="0.2">
      <c r="A138" s="13"/>
      <c r="B138" s="138" t="s">
        <v>38</v>
      </c>
      <c r="C138" s="139" t="s">
        <v>39</v>
      </c>
      <c r="D138" s="140">
        <f>E138</f>
        <v>30602</v>
      </c>
      <c r="E138" s="140">
        <f>D136-1</f>
        <v>30602</v>
      </c>
      <c r="F138" s="17"/>
      <c r="G138" s="5"/>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c r="DS138" s="54"/>
      <c r="DT138" s="54"/>
      <c r="DU138" s="54"/>
      <c r="DV138" s="54"/>
      <c r="DW138" s="54"/>
      <c r="DX138" s="54"/>
      <c r="DY138" s="54"/>
      <c r="DZ138" s="54"/>
      <c r="EA138" s="54"/>
      <c r="EB138" s="54"/>
      <c r="EC138" s="54"/>
      <c r="ED138" s="54"/>
      <c r="EE138" s="54"/>
      <c r="EF138" s="54"/>
      <c r="EG138" s="54"/>
      <c r="EH138" s="54"/>
      <c r="EI138" s="54"/>
      <c r="EJ138" s="54"/>
      <c r="EK138" s="54"/>
      <c r="EL138" s="54"/>
      <c r="EM138" s="54"/>
      <c r="EN138" s="54"/>
      <c r="EO138" s="54"/>
      <c r="EP138" s="54"/>
      <c r="EQ138" s="54"/>
      <c r="ER138" s="54"/>
      <c r="ES138" s="54"/>
      <c r="ET138" s="54"/>
      <c r="EU138" s="54"/>
      <c r="EV138" s="54"/>
      <c r="EW138" s="54"/>
      <c r="EX138" s="54"/>
      <c r="EY138" s="54"/>
      <c r="EZ138" s="54"/>
      <c r="FA138" s="54"/>
      <c r="FB138" s="54"/>
      <c r="FC138" s="54"/>
      <c r="FD138" s="54"/>
      <c r="FE138" s="54"/>
      <c r="FF138" s="54"/>
      <c r="FG138" s="54"/>
      <c r="FH138" s="54"/>
      <c r="FI138" s="54"/>
      <c r="FJ138" s="54"/>
      <c r="FK138" s="54"/>
      <c r="FL138" s="54"/>
      <c r="FM138" s="54"/>
      <c r="FN138" s="54"/>
      <c r="FO138" s="54"/>
      <c r="FP138" s="54"/>
      <c r="FQ138" s="54"/>
      <c r="FR138" s="54"/>
      <c r="FS138" s="54"/>
      <c r="FT138" s="54"/>
      <c r="FU138" s="54"/>
      <c r="FV138" s="54"/>
      <c r="FW138" s="54"/>
      <c r="FX138" s="54"/>
      <c r="FY138" s="54"/>
      <c r="FZ138" s="54"/>
      <c r="GA138" s="54"/>
      <c r="GB138" s="54"/>
      <c r="GC138" s="54"/>
      <c r="GD138" s="54"/>
      <c r="GE138" s="54"/>
      <c r="GF138" s="54"/>
      <c r="GG138" s="54"/>
      <c r="GH138" s="54"/>
      <c r="GI138" s="54"/>
      <c r="GJ138" s="54"/>
      <c r="GK138" s="54"/>
      <c r="GL138" s="54"/>
      <c r="GM138" s="54"/>
      <c r="GN138" s="54"/>
      <c r="GO138" s="54"/>
      <c r="GP138" s="54"/>
      <c r="GQ138" s="54"/>
      <c r="GR138" s="54"/>
      <c r="GS138" s="54"/>
      <c r="GT138" s="54"/>
      <c r="GU138" s="54"/>
      <c r="GV138" s="54"/>
      <c r="GW138" s="54"/>
      <c r="GX138" s="54"/>
      <c r="GY138" s="54"/>
      <c r="GZ138" s="54"/>
      <c r="HA138" s="54"/>
      <c r="HB138" s="54"/>
      <c r="HC138" s="54"/>
      <c r="HD138" s="54"/>
      <c r="HE138" s="54"/>
      <c r="HF138" s="54"/>
      <c r="HG138" s="54"/>
      <c r="HH138" s="54"/>
      <c r="HI138" s="54"/>
      <c r="HJ138" s="54"/>
      <c r="HK138" s="54"/>
      <c r="HL138" s="54"/>
      <c r="HM138" s="54"/>
      <c r="HN138" s="54"/>
      <c r="HO138" s="54"/>
      <c r="HP138" s="54"/>
      <c r="HQ138" s="54"/>
      <c r="HR138" s="54"/>
      <c r="HS138" s="54"/>
      <c r="HT138" s="54"/>
      <c r="HU138" s="54"/>
      <c r="HV138" s="54"/>
      <c r="HW138" s="54"/>
      <c r="HX138" s="54"/>
      <c r="HY138" s="54"/>
      <c r="HZ138" s="54"/>
      <c r="IA138" s="54"/>
      <c r="IB138" s="54"/>
      <c r="IC138" s="54"/>
      <c r="ID138" s="54"/>
      <c r="IE138" s="54"/>
      <c r="IF138" s="54"/>
      <c r="IG138" s="54"/>
      <c r="IH138" s="54"/>
      <c r="II138" s="54"/>
      <c r="IJ138" s="54"/>
      <c r="IK138" s="54"/>
      <c r="IL138" s="54"/>
      <c r="IM138" s="54"/>
      <c r="IN138" s="54"/>
      <c r="IO138" s="54"/>
      <c r="IP138" s="54"/>
      <c r="IQ138" s="54"/>
      <c r="IR138" s="54"/>
      <c r="IS138" s="54"/>
      <c r="IT138" s="54"/>
      <c r="IU138" s="54"/>
      <c r="IV138" s="54"/>
      <c r="IW138" s="54"/>
      <c r="IX138" s="54"/>
      <c r="IY138" s="54"/>
      <c r="IZ138" s="54"/>
      <c r="JA138" s="54"/>
      <c r="JB138" s="54"/>
      <c r="JC138" s="54"/>
      <c r="JD138" s="54"/>
      <c r="JE138" s="54"/>
      <c r="JF138" s="54"/>
      <c r="JG138" s="54"/>
      <c r="JH138" s="54"/>
      <c r="JI138" s="54"/>
      <c r="JJ138" s="54"/>
      <c r="JK138" s="54"/>
      <c r="JL138" s="54"/>
      <c r="JM138" s="54"/>
      <c r="JN138" s="54"/>
      <c r="JO138" s="54"/>
      <c r="JP138" s="54"/>
      <c r="JQ138" s="54"/>
      <c r="JR138" s="54"/>
      <c r="JS138" s="54"/>
      <c r="JT138" s="54"/>
      <c r="JU138" s="54"/>
      <c r="JV138" s="54"/>
      <c r="JW138" s="54"/>
      <c r="JX138" s="54"/>
      <c r="JY138" s="54"/>
      <c r="JZ138" s="54"/>
      <c r="KA138" s="54"/>
      <c r="KB138" s="54"/>
      <c r="KC138" s="54"/>
      <c r="KD138" s="54"/>
      <c r="KE138" s="54"/>
      <c r="KF138" s="54"/>
      <c r="KG138" s="54"/>
      <c r="KH138" s="54"/>
      <c r="KI138" s="54"/>
      <c r="KJ138" s="54"/>
      <c r="KK138" s="54"/>
      <c r="KL138" s="54"/>
      <c r="KM138" s="54"/>
      <c r="KN138" s="54"/>
      <c r="KO138" s="54"/>
      <c r="KP138" s="54"/>
      <c r="KQ138" s="54"/>
      <c r="KR138" s="54"/>
      <c r="KS138" s="54"/>
      <c r="KT138" s="54"/>
      <c r="KU138" s="54"/>
      <c r="KV138" s="54"/>
      <c r="KW138" s="54"/>
      <c r="KX138" s="54"/>
      <c r="KY138" s="54"/>
      <c r="KZ138" s="54"/>
      <c r="LA138" s="54"/>
      <c r="LB138" s="54"/>
      <c r="LC138" s="54"/>
      <c r="LD138" s="54"/>
      <c r="LE138" s="54"/>
      <c r="LF138" s="54"/>
      <c r="LG138" s="54"/>
      <c r="LH138" s="54"/>
      <c r="LI138" s="54"/>
      <c r="LJ138" s="54"/>
      <c r="LK138" s="54"/>
      <c r="LL138" s="54"/>
      <c r="LM138" s="54"/>
      <c r="LN138" s="54"/>
      <c r="LO138" s="54"/>
      <c r="LP138" s="54"/>
      <c r="LQ138" s="54"/>
      <c r="LR138" s="54"/>
      <c r="LS138" s="54"/>
      <c r="LT138" s="54"/>
      <c r="LU138" s="54"/>
      <c r="LV138" s="54"/>
      <c r="LW138" s="54"/>
      <c r="LX138" s="54"/>
      <c r="LY138" s="54"/>
      <c r="LZ138" s="54"/>
      <c r="MA138" s="54"/>
      <c r="MB138" s="54"/>
      <c r="MC138" s="54"/>
      <c r="MD138" s="54"/>
      <c r="ME138" s="54"/>
      <c r="MF138" s="54"/>
      <c r="MG138" s="54"/>
      <c r="MH138" s="54"/>
      <c r="MI138" s="54"/>
      <c r="MJ138" s="54"/>
      <c r="MK138" s="54"/>
      <c r="ML138" s="54"/>
      <c r="MM138" s="54"/>
      <c r="MN138" s="54"/>
      <c r="MO138" s="54"/>
      <c r="MP138" s="54"/>
      <c r="MQ138" s="54"/>
      <c r="MR138" s="54"/>
      <c r="MS138" s="54"/>
      <c r="MT138" s="54"/>
      <c r="MU138" s="54"/>
      <c r="MV138" s="54"/>
      <c r="MW138" s="54"/>
      <c r="MX138" s="54"/>
      <c r="MY138" s="54"/>
      <c r="MZ138" s="54"/>
      <c r="NA138" s="54"/>
      <c r="NB138" s="54"/>
      <c r="NC138" s="54"/>
      <c r="ND138" s="54"/>
      <c r="NE138" s="54"/>
      <c r="NF138" s="54"/>
      <c r="NG138" s="54"/>
      <c r="NH138" s="54"/>
      <c r="NI138" s="54"/>
      <c r="NJ138" s="54"/>
      <c r="NK138" s="54"/>
      <c r="NL138" s="54"/>
      <c r="NM138" s="54"/>
      <c r="NN138" s="54"/>
      <c r="NO138" s="54"/>
      <c r="NP138" s="54"/>
      <c r="NQ138" s="54"/>
      <c r="NR138" s="54"/>
      <c r="NS138" s="54"/>
      <c r="NT138" s="54"/>
      <c r="NU138" s="54"/>
      <c r="NV138" s="54"/>
      <c r="NW138" s="54"/>
      <c r="NX138" s="54"/>
      <c r="NY138" s="54"/>
      <c r="NZ138" s="54"/>
      <c r="OA138" s="54"/>
      <c r="OB138" s="54"/>
      <c r="OC138" s="54"/>
      <c r="OD138" s="54"/>
      <c r="OE138" s="54"/>
      <c r="OF138" s="54"/>
      <c r="OG138" s="54"/>
      <c r="OH138" s="54"/>
      <c r="OI138" s="54"/>
    </row>
    <row r="139" spans="1:399" s="43" customFormat="1" ht="30" customHeight="1" x14ac:dyDescent="0.2">
      <c r="A139" s="13"/>
      <c r="B139" s="141" t="s">
        <v>46</v>
      </c>
      <c r="C139" s="142"/>
      <c r="D139" s="143"/>
      <c r="E139" s="144"/>
      <c r="F139" s="17"/>
      <c r="G139" s="5"/>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c r="DS139" s="54"/>
      <c r="DT139" s="54"/>
      <c r="DU139" s="54"/>
      <c r="DV139" s="54"/>
      <c r="DW139" s="54"/>
      <c r="DX139" s="54"/>
      <c r="DY139" s="54"/>
      <c r="DZ139" s="54"/>
      <c r="EA139" s="54"/>
      <c r="EB139" s="54"/>
      <c r="EC139" s="54"/>
      <c r="ED139" s="54"/>
      <c r="EE139" s="54"/>
      <c r="EF139" s="54"/>
      <c r="EG139" s="54"/>
      <c r="EH139" s="54"/>
      <c r="EI139" s="54"/>
      <c r="EJ139" s="54"/>
      <c r="EK139" s="54"/>
      <c r="EL139" s="54"/>
      <c r="EM139" s="54"/>
      <c r="EN139" s="54"/>
      <c r="EO139" s="54"/>
      <c r="EP139" s="54"/>
      <c r="EQ139" s="54"/>
      <c r="ER139" s="54"/>
      <c r="ES139" s="54"/>
      <c r="ET139" s="54"/>
      <c r="EU139" s="54"/>
      <c r="EV139" s="54"/>
      <c r="EW139" s="54"/>
      <c r="EX139" s="54"/>
      <c r="EY139" s="54"/>
      <c r="EZ139" s="54"/>
      <c r="FA139" s="54"/>
      <c r="FB139" s="54"/>
      <c r="FC139" s="54"/>
      <c r="FD139" s="54"/>
      <c r="FE139" s="54"/>
      <c r="FF139" s="54"/>
      <c r="FG139" s="54"/>
      <c r="FH139" s="54"/>
      <c r="FI139" s="54"/>
      <c r="FJ139" s="54"/>
      <c r="FK139" s="54"/>
      <c r="FL139" s="54"/>
      <c r="FM139" s="54"/>
      <c r="FN139" s="54"/>
      <c r="FO139" s="54"/>
      <c r="FP139" s="54"/>
      <c r="FQ139" s="54"/>
      <c r="FR139" s="54"/>
      <c r="FS139" s="54"/>
      <c r="FT139" s="54"/>
      <c r="FU139" s="54"/>
      <c r="FV139" s="54"/>
      <c r="FW139" s="54"/>
      <c r="FX139" s="54"/>
      <c r="FY139" s="54"/>
      <c r="FZ139" s="54"/>
      <c r="GA139" s="54"/>
      <c r="GB139" s="54"/>
      <c r="GC139" s="54"/>
      <c r="GD139" s="54"/>
      <c r="GE139" s="54"/>
      <c r="GF139" s="54"/>
      <c r="GG139" s="54"/>
      <c r="GH139" s="54"/>
      <c r="GI139" s="54"/>
      <c r="GJ139" s="54"/>
      <c r="GK139" s="54"/>
      <c r="GL139" s="54"/>
      <c r="GM139" s="54"/>
      <c r="GN139" s="54"/>
      <c r="GO139" s="54"/>
      <c r="GP139" s="54"/>
      <c r="GQ139" s="54"/>
      <c r="GR139" s="54"/>
      <c r="GS139" s="54"/>
      <c r="GT139" s="54"/>
      <c r="GU139" s="54"/>
      <c r="GV139" s="54"/>
      <c r="GW139" s="54"/>
      <c r="GX139" s="54"/>
      <c r="GY139" s="54"/>
      <c r="GZ139" s="54"/>
      <c r="HA139" s="54"/>
      <c r="HB139" s="54"/>
      <c r="HC139" s="54"/>
      <c r="HD139" s="54"/>
      <c r="HE139" s="54"/>
      <c r="HF139" s="54"/>
      <c r="HG139" s="54"/>
      <c r="HH139" s="54"/>
      <c r="HI139" s="54"/>
      <c r="HJ139" s="54"/>
      <c r="HK139" s="54"/>
      <c r="HL139" s="54"/>
      <c r="HM139" s="54"/>
      <c r="HN139" s="54"/>
      <c r="HO139" s="54"/>
      <c r="HP139" s="54"/>
      <c r="HQ139" s="54"/>
      <c r="HR139" s="54"/>
      <c r="HS139" s="54"/>
      <c r="HT139" s="54"/>
      <c r="HU139" s="54"/>
      <c r="HV139" s="54"/>
      <c r="HW139" s="54"/>
      <c r="HX139" s="54"/>
      <c r="HY139" s="54"/>
      <c r="HZ139" s="54"/>
      <c r="IA139" s="54"/>
      <c r="IB139" s="54"/>
      <c r="IC139" s="54"/>
      <c r="ID139" s="54"/>
      <c r="IE139" s="54"/>
      <c r="IF139" s="54"/>
      <c r="IG139" s="54"/>
      <c r="IH139" s="54"/>
      <c r="II139" s="54"/>
      <c r="IJ139" s="54"/>
      <c r="IK139" s="54"/>
      <c r="IL139" s="54"/>
      <c r="IM139" s="54"/>
      <c r="IN139" s="54"/>
      <c r="IO139" s="54"/>
      <c r="IP139" s="54"/>
      <c r="IQ139" s="54"/>
      <c r="IR139" s="54"/>
      <c r="IS139" s="54"/>
      <c r="IT139" s="54"/>
      <c r="IU139" s="54"/>
      <c r="IV139" s="54"/>
      <c r="IW139" s="54"/>
      <c r="IX139" s="54"/>
      <c r="IY139" s="54"/>
      <c r="IZ139" s="54"/>
      <c r="JA139" s="54"/>
      <c r="JB139" s="54"/>
      <c r="JC139" s="54"/>
      <c r="JD139" s="54"/>
      <c r="JE139" s="54"/>
      <c r="JF139" s="54"/>
      <c r="JG139" s="54"/>
      <c r="JH139" s="54"/>
      <c r="JI139" s="54"/>
      <c r="JJ139" s="54"/>
      <c r="JK139" s="54"/>
      <c r="JL139" s="54"/>
      <c r="JM139" s="54"/>
      <c r="JN139" s="54"/>
      <c r="JO139" s="54"/>
      <c r="JP139" s="54"/>
      <c r="JQ139" s="54"/>
      <c r="JR139" s="54"/>
      <c r="JS139" s="54"/>
      <c r="JT139" s="54"/>
      <c r="JU139" s="54"/>
      <c r="JV139" s="54"/>
      <c r="JW139" s="54"/>
      <c r="JX139" s="54"/>
      <c r="JY139" s="54"/>
      <c r="JZ139" s="54"/>
      <c r="KA139" s="54"/>
      <c r="KB139" s="54"/>
      <c r="KC139" s="54"/>
      <c r="KD139" s="54"/>
      <c r="KE139" s="54"/>
      <c r="KF139" s="54"/>
      <c r="KG139" s="54"/>
      <c r="KH139" s="54"/>
      <c r="KI139" s="54"/>
      <c r="KJ139" s="54"/>
      <c r="KK139" s="54"/>
      <c r="KL139" s="54"/>
      <c r="KM139" s="54"/>
      <c r="KN139" s="54"/>
      <c r="KO139" s="54"/>
      <c r="KP139" s="54"/>
      <c r="KQ139" s="54"/>
      <c r="KR139" s="54"/>
      <c r="KS139" s="54"/>
      <c r="KT139" s="54"/>
      <c r="KU139" s="54"/>
      <c r="KV139" s="54"/>
      <c r="KW139" s="54"/>
      <c r="KX139" s="54"/>
      <c r="KY139" s="54"/>
      <c r="KZ139" s="54"/>
      <c r="LA139" s="54"/>
      <c r="LB139" s="54"/>
      <c r="LC139" s="54"/>
      <c r="LD139" s="54"/>
      <c r="LE139" s="54"/>
      <c r="LF139" s="54"/>
      <c r="LG139" s="54"/>
      <c r="LH139" s="54"/>
      <c r="LI139" s="54"/>
      <c r="LJ139" s="54"/>
      <c r="LK139" s="54"/>
      <c r="LL139" s="54"/>
      <c r="LM139" s="54"/>
      <c r="LN139" s="54"/>
      <c r="LO139" s="54"/>
      <c r="LP139" s="54"/>
      <c r="LQ139" s="54"/>
      <c r="LR139" s="54"/>
      <c r="LS139" s="54"/>
      <c r="LT139" s="54"/>
      <c r="LU139" s="54"/>
      <c r="LV139" s="54"/>
      <c r="LW139" s="54"/>
      <c r="LX139" s="54"/>
      <c r="LY139" s="54"/>
      <c r="LZ139" s="54"/>
      <c r="MA139" s="54"/>
      <c r="MB139" s="54"/>
      <c r="MC139" s="54"/>
      <c r="MD139" s="54"/>
      <c r="ME139" s="54"/>
      <c r="MF139" s="54"/>
      <c r="MG139" s="54"/>
      <c r="MH139" s="54"/>
      <c r="MI139" s="54"/>
      <c r="MJ139" s="54"/>
      <c r="MK139" s="54"/>
      <c r="ML139" s="54"/>
      <c r="MM139" s="54"/>
      <c r="MN139" s="54"/>
      <c r="MO139" s="54"/>
      <c r="MP139" s="54"/>
      <c r="MQ139" s="54"/>
      <c r="MR139" s="54"/>
      <c r="MS139" s="54"/>
      <c r="MT139" s="54"/>
      <c r="MU139" s="54"/>
      <c r="MV139" s="54"/>
      <c r="MW139" s="54"/>
      <c r="MX139" s="54"/>
      <c r="MY139" s="54"/>
      <c r="MZ139" s="54"/>
      <c r="NA139" s="54"/>
      <c r="NB139" s="54"/>
      <c r="NC139" s="54"/>
      <c r="ND139" s="54"/>
      <c r="NE139" s="54"/>
      <c r="NF139" s="54"/>
      <c r="NG139" s="54"/>
      <c r="NH139" s="54"/>
      <c r="NI139" s="54"/>
      <c r="NJ139" s="54"/>
      <c r="NK139" s="54"/>
      <c r="NL139" s="54"/>
      <c r="NM139" s="54"/>
      <c r="NN139" s="54"/>
      <c r="NO139" s="54"/>
      <c r="NP139" s="54"/>
      <c r="NQ139" s="54"/>
      <c r="NR139" s="54"/>
      <c r="NS139" s="54"/>
      <c r="NT139" s="54"/>
      <c r="NU139" s="54"/>
      <c r="NV139" s="54"/>
      <c r="NW139" s="54"/>
      <c r="NX139" s="54"/>
      <c r="NY139" s="54"/>
      <c r="NZ139" s="54"/>
      <c r="OA139" s="54"/>
      <c r="OB139" s="54"/>
      <c r="OC139" s="54"/>
      <c r="OD139" s="54"/>
      <c r="OE139" s="54"/>
      <c r="OF139" s="54"/>
      <c r="OG139" s="54"/>
      <c r="OH139" s="54"/>
      <c r="OI139" s="54"/>
    </row>
    <row r="140" spans="1:399" s="43" customFormat="1" ht="30" customHeight="1" x14ac:dyDescent="0.2">
      <c r="A140" s="13"/>
      <c r="B140" s="145" t="s">
        <v>19</v>
      </c>
      <c r="C140" s="146" t="s">
        <v>20</v>
      </c>
      <c r="D140" s="147">
        <f>E137+1</f>
        <v>30606</v>
      </c>
      <c r="E140" s="147">
        <f>D140+13</f>
        <v>30619</v>
      </c>
      <c r="F140" s="17"/>
      <c r="G140" s="5"/>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c r="DS140" s="54"/>
      <c r="DT140" s="54"/>
      <c r="DU140" s="54"/>
      <c r="DV140" s="54"/>
      <c r="DW140" s="54"/>
      <c r="DX140" s="54"/>
      <c r="DY140" s="54"/>
      <c r="DZ140" s="54"/>
      <c r="EA140" s="54"/>
      <c r="EB140" s="54"/>
      <c r="EC140" s="54"/>
      <c r="ED140" s="54"/>
      <c r="EE140" s="54"/>
      <c r="EF140" s="54"/>
      <c r="EG140" s="54"/>
      <c r="EH140" s="54"/>
      <c r="EI140" s="54"/>
      <c r="EJ140" s="54"/>
      <c r="EK140" s="54"/>
      <c r="EL140" s="54"/>
      <c r="EM140" s="54"/>
      <c r="EN140" s="54"/>
      <c r="EO140" s="54"/>
      <c r="EP140" s="54"/>
      <c r="EQ140" s="54"/>
      <c r="ER140" s="54"/>
      <c r="ES140" s="54"/>
      <c r="ET140" s="54"/>
      <c r="EU140" s="54"/>
      <c r="EV140" s="54"/>
      <c r="EW140" s="54"/>
      <c r="EX140" s="54"/>
      <c r="EY140" s="54"/>
      <c r="EZ140" s="54"/>
      <c r="FA140" s="54"/>
      <c r="FB140" s="54"/>
      <c r="FC140" s="54"/>
      <c r="FD140" s="54"/>
      <c r="FE140" s="54"/>
      <c r="FF140" s="54"/>
      <c r="FG140" s="54"/>
      <c r="FH140" s="54"/>
      <c r="FI140" s="54"/>
      <c r="FJ140" s="54"/>
      <c r="FK140" s="54"/>
      <c r="FL140" s="54"/>
      <c r="FM140" s="54"/>
      <c r="FN140" s="54"/>
      <c r="FO140" s="54"/>
      <c r="FP140" s="54"/>
      <c r="FQ140" s="54"/>
      <c r="FR140" s="54"/>
      <c r="FS140" s="54"/>
      <c r="FT140" s="54"/>
      <c r="FU140" s="54"/>
      <c r="FV140" s="54"/>
      <c r="FW140" s="54"/>
      <c r="FX140" s="54"/>
      <c r="FY140" s="54"/>
      <c r="FZ140" s="54"/>
      <c r="GA140" s="54"/>
      <c r="GB140" s="54"/>
      <c r="GC140" s="54"/>
      <c r="GD140" s="54"/>
      <c r="GE140" s="54"/>
      <c r="GF140" s="54"/>
      <c r="GG140" s="54"/>
      <c r="GH140" s="54"/>
      <c r="GI140" s="54"/>
      <c r="GJ140" s="54"/>
      <c r="GK140" s="54"/>
      <c r="GL140" s="54"/>
      <c r="GM140" s="54"/>
      <c r="GN140" s="54"/>
      <c r="GO140" s="54"/>
      <c r="GP140" s="54"/>
      <c r="GQ140" s="54"/>
      <c r="GR140" s="54"/>
      <c r="GS140" s="54"/>
      <c r="GT140" s="54"/>
      <c r="GU140" s="54"/>
      <c r="GV140" s="54"/>
      <c r="GW140" s="54"/>
      <c r="GX140" s="54"/>
      <c r="GY140" s="54"/>
      <c r="GZ140" s="54"/>
      <c r="HA140" s="54"/>
      <c r="HB140" s="54"/>
      <c r="HC140" s="54"/>
      <c r="HD140" s="54"/>
      <c r="HE140" s="54"/>
      <c r="HF140" s="54"/>
      <c r="HG140" s="54"/>
      <c r="HH140" s="54"/>
      <c r="HI140" s="54"/>
      <c r="HJ140" s="54"/>
      <c r="HK140" s="54"/>
      <c r="HL140" s="54"/>
      <c r="HM140" s="54"/>
      <c r="HN140" s="54"/>
      <c r="HO140" s="54"/>
      <c r="HP140" s="54"/>
      <c r="HQ140" s="54"/>
      <c r="HR140" s="54"/>
      <c r="HS140" s="54"/>
      <c r="HT140" s="54"/>
      <c r="HU140" s="54"/>
      <c r="HV140" s="54"/>
      <c r="HW140" s="54"/>
      <c r="HX140" s="54"/>
      <c r="HY140" s="54"/>
      <c r="HZ140" s="54"/>
      <c r="IA140" s="54"/>
      <c r="IB140" s="54"/>
      <c r="IC140" s="54"/>
      <c r="ID140" s="54"/>
      <c r="IE140" s="54"/>
      <c r="IF140" s="54"/>
      <c r="IG140" s="54"/>
      <c r="IH140" s="54"/>
      <c r="II140" s="54"/>
      <c r="IJ140" s="54"/>
      <c r="IK140" s="54"/>
      <c r="IL140" s="54"/>
      <c r="IM140" s="54"/>
      <c r="IN140" s="54"/>
      <c r="IO140" s="54"/>
      <c r="IP140" s="54"/>
      <c r="IQ140" s="54"/>
      <c r="IR140" s="54"/>
      <c r="IS140" s="54"/>
      <c r="IT140" s="54"/>
      <c r="IU140" s="54"/>
      <c r="IV140" s="54"/>
      <c r="IW140" s="54"/>
      <c r="IX140" s="54"/>
      <c r="IY140" s="54"/>
      <c r="IZ140" s="54"/>
      <c r="JA140" s="54"/>
      <c r="JB140" s="54"/>
      <c r="JC140" s="54"/>
      <c r="JD140" s="54"/>
      <c r="JE140" s="54"/>
      <c r="JF140" s="54"/>
      <c r="JG140" s="54"/>
      <c r="JH140" s="54"/>
      <c r="JI140" s="54"/>
      <c r="JJ140" s="54"/>
      <c r="JK140" s="54"/>
      <c r="JL140" s="54"/>
      <c r="JM140" s="54"/>
      <c r="JN140" s="54"/>
      <c r="JO140" s="54"/>
      <c r="JP140" s="54"/>
      <c r="JQ140" s="54"/>
      <c r="JR140" s="54"/>
      <c r="JS140" s="54"/>
      <c r="JT140" s="54"/>
      <c r="JU140" s="54"/>
      <c r="JV140" s="54"/>
      <c r="JW140" s="54"/>
      <c r="JX140" s="54"/>
      <c r="JY140" s="54"/>
      <c r="JZ140" s="54"/>
      <c r="KA140" s="54"/>
      <c r="KB140" s="54"/>
      <c r="KC140" s="54"/>
      <c r="KD140" s="54"/>
      <c r="KE140" s="54"/>
      <c r="KF140" s="54"/>
      <c r="KG140" s="54"/>
      <c r="KH140" s="54"/>
      <c r="KI140" s="54"/>
      <c r="KJ140" s="54"/>
      <c r="KK140" s="54"/>
      <c r="KL140" s="54"/>
      <c r="KM140" s="54"/>
      <c r="KN140" s="54"/>
      <c r="KO140" s="54"/>
      <c r="KP140" s="54"/>
      <c r="KQ140" s="54"/>
      <c r="KR140" s="54"/>
      <c r="KS140" s="54"/>
      <c r="KT140" s="54"/>
      <c r="KU140" s="54"/>
      <c r="KV140" s="54"/>
      <c r="KW140" s="54"/>
      <c r="KX140" s="54"/>
      <c r="KY140" s="54"/>
      <c r="KZ140" s="54"/>
      <c r="LA140" s="54"/>
      <c r="LB140" s="54"/>
      <c r="LC140" s="54"/>
      <c r="LD140" s="54"/>
      <c r="LE140" s="54"/>
      <c r="LF140" s="54"/>
      <c r="LG140" s="54"/>
      <c r="LH140" s="54"/>
      <c r="LI140" s="54"/>
      <c r="LJ140" s="54"/>
      <c r="LK140" s="54"/>
      <c r="LL140" s="54"/>
      <c r="LM140" s="54"/>
      <c r="LN140" s="54"/>
      <c r="LO140" s="54"/>
      <c r="LP140" s="54"/>
      <c r="LQ140" s="54"/>
      <c r="LR140" s="54"/>
      <c r="LS140" s="54"/>
      <c r="LT140" s="54"/>
      <c r="LU140" s="54"/>
      <c r="LV140" s="54"/>
      <c r="LW140" s="54"/>
      <c r="LX140" s="54"/>
      <c r="LY140" s="54"/>
      <c r="LZ140" s="54"/>
      <c r="MA140" s="54"/>
      <c r="MB140" s="54"/>
      <c r="MC140" s="54"/>
      <c r="MD140" s="54"/>
      <c r="ME140" s="54"/>
      <c r="MF140" s="54"/>
      <c r="MG140" s="54"/>
      <c r="MH140" s="54"/>
      <c r="MI140" s="54"/>
      <c r="MJ140" s="54"/>
      <c r="MK140" s="54"/>
      <c r="ML140" s="54"/>
      <c r="MM140" s="54"/>
      <c r="MN140" s="54"/>
      <c r="MO140" s="54"/>
      <c r="MP140" s="54"/>
      <c r="MQ140" s="54"/>
      <c r="MR140" s="54"/>
      <c r="MS140" s="54"/>
      <c r="MT140" s="54"/>
      <c r="MU140" s="54"/>
      <c r="MV140" s="54"/>
      <c r="MW140" s="54"/>
      <c r="MX140" s="54"/>
      <c r="MY140" s="54"/>
      <c r="MZ140" s="54"/>
      <c r="NA140" s="54"/>
      <c r="NB140" s="54"/>
      <c r="NC140" s="54"/>
      <c r="ND140" s="54"/>
      <c r="NE140" s="54"/>
      <c r="NF140" s="54"/>
      <c r="NG140" s="54"/>
      <c r="NH140" s="54"/>
      <c r="NI140" s="54"/>
      <c r="NJ140" s="54"/>
      <c r="NK140" s="54"/>
      <c r="NL140" s="54"/>
      <c r="NM140" s="54"/>
      <c r="NN140" s="54"/>
      <c r="NO140" s="54"/>
      <c r="NP140" s="54"/>
      <c r="NQ140" s="54"/>
      <c r="NR140" s="54"/>
      <c r="NS140" s="54"/>
      <c r="NT140" s="54"/>
      <c r="NU140" s="54"/>
      <c r="NV140" s="54"/>
      <c r="NW140" s="54"/>
      <c r="NX140" s="54"/>
      <c r="NY140" s="54"/>
      <c r="NZ140" s="54"/>
      <c r="OA140" s="54"/>
      <c r="OB140" s="54"/>
      <c r="OC140" s="54"/>
      <c r="OD140" s="54"/>
      <c r="OE140" s="54"/>
      <c r="OF140" s="54"/>
      <c r="OG140" s="54"/>
      <c r="OH140" s="54"/>
      <c r="OI140" s="54"/>
    </row>
    <row r="141" spans="1:399" s="43" customFormat="1" ht="30" customHeight="1" x14ac:dyDescent="0.2">
      <c r="A141" s="13"/>
      <c r="B141" s="145" t="s">
        <v>21</v>
      </c>
      <c r="C141" s="146" t="s">
        <v>17</v>
      </c>
      <c r="D141" s="147">
        <f>D140</f>
        <v>30606</v>
      </c>
      <c r="E141" s="147">
        <f>D141+13</f>
        <v>30619</v>
      </c>
      <c r="F141" s="17"/>
      <c r="G141" s="5"/>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c r="DU141" s="54"/>
      <c r="DV141" s="54"/>
      <c r="DW141" s="54"/>
      <c r="DX141" s="54"/>
      <c r="DY141" s="54"/>
      <c r="DZ141" s="54"/>
      <c r="EA141" s="54"/>
      <c r="EB141" s="54"/>
      <c r="EC141" s="54"/>
      <c r="ED141" s="54"/>
      <c r="EE141" s="54"/>
      <c r="EF141" s="54"/>
      <c r="EG141" s="54"/>
      <c r="EH141" s="54"/>
      <c r="EI141" s="54"/>
      <c r="EJ141" s="54"/>
      <c r="EK141" s="54"/>
      <c r="EL141" s="54"/>
      <c r="EM141" s="54"/>
      <c r="EN141" s="54"/>
      <c r="EO141" s="54"/>
      <c r="EP141" s="54"/>
      <c r="EQ141" s="54"/>
      <c r="ER141" s="54"/>
      <c r="ES141" s="54"/>
      <c r="ET141" s="54"/>
      <c r="EU141" s="54"/>
      <c r="EV141" s="54"/>
      <c r="EW141" s="54"/>
      <c r="EX141" s="54"/>
      <c r="EY141" s="54"/>
      <c r="EZ141" s="54"/>
      <c r="FA141" s="54"/>
      <c r="FB141" s="54"/>
      <c r="FC141" s="54"/>
      <c r="FD141" s="54"/>
      <c r="FE141" s="54"/>
      <c r="FF141" s="54"/>
      <c r="FG141" s="54"/>
      <c r="FH141" s="54"/>
      <c r="FI141" s="54"/>
      <c r="FJ141" s="54"/>
      <c r="FK141" s="54"/>
      <c r="FL141" s="54"/>
      <c r="FM141" s="54"/>
      <c r="FN141" s="54"/>
      <c r="FO141" s="54"/>
      <c r="FP141" s="54"/>
      <c r="FQ141" s="54"/>
      <c r="FR141" s="54"/>
      <c r="FS141" s="54"/>
      <c r="FT141" s="54"/>
      <c r="FU141" s="54"/>
      <c r="FV141" s="54"/>
      <c r="FW141" s="54"/>
      <c r="FX141" s="54"/>
      <c r="FY141" s="54"/>
      <c r="FZ141" s="54"/>
      <c r="GA141" s="54"/>
      <c r="GB141" s="54"/>
      <c r="GC141" s="54"/>
      <c r="GD141" s="54"/>
      <c r="GE141" s="54"/>
      <c r="GF141" s="54"/>
      <c r="GG141" s="54"/>
      <c r="GH141" s="54"/>
      <c r="GI141" s="54"/>
      <c r="GJ141" s="54"/>
      <c r="GK141" s="54"/>
      <c r="GL141" s="54"/>
      <c r="GM141" s="54"/>
      <c r="GN141" s="54"/>
      <c r="GO141" s="54"/>
      <c r="GP141" s="54"/>
      <c r="GQ141" s="54"/>
      <c r="GR141" s="54"/>
      <c r="GS141" s="54"/>
      <c r="GT141" s="54"/>
      <c r="GU141" s="54"/>
      <c r="GV141" s="54"/>
      <c r="GW141" s="54"/>
      <c r="GX141" s="54"/>
      <c r="GY141" s="54"/>
      <c r="GZ141" s="54"/>
      <c r="HA141" s="54"/>
      <c r="HB141" s="54"/>
      <c r="HC141" s="54"/>
      <c r="HD141" s="54"/>
      <c r="HE141" s="54"/>
      <c r="HF141" s="54"/>
      <c r="HG141" s="54"/>
      <c r="HH141" s="54"/>
      <c r="HI141" s="54"/>
      <c r="HJ141" s="54"/>
      <c r="HK141" s="54"/>
      <c r="HL141" s="54"/>
      <c r="HM141" s="54"/>
      <c r="HN141" s="54"/>
      <c r="HO141" s="54"/>
      <c r="HP141" s="54"/>
      <c r="HQ141" s="54"/>
      <c r="HR141" s="54"/>
      <c r="HS141" s="54"/>
      <c r="HT141" s="54"/>
      <c r="HU141" s="54"/>
      <c r="HV141" s="54"/>
      <c r="HW141" s="54"/>
      <c r="HX141" s="54"/>
      <c r="HY141" s="54"/>
      <c r="HZ141" s="54"/>
      <c r="IA141" s="54"/>
      <c r="IB141" s="54"/>
      <c r="IC141" s="54"/>
      <c r="ID141" s="54"/>
      <c r="IE141" s="54"/>
      <c r="IF141" s="54"/>
      <c r="IG141" s="54"/>
      <c r="IH141" s="54"/>
      <c r="II141" s="54"/>
      <c r="IJ141" s="54"/>
      <c r="IK141" s="54"/>
      <c r="IL141" s="54"/>
      <c r="IM141" s="54"/>
      <c r="IN141" s="54"/>
      <c r="IO141" s="54"/>
      <c r="IP141" s="54"/>
      <c r="IQ141" s="54"/>
      <c r="IR141" s="54"/>
      <c r="IS141" s="54"/>
      <c r="IT141" s="54"/>
      <c r="IU141" s="54"/>
      <c r="IV141" s="54"/>
      <c r="IW141" s="54"/>
      <c r="IX141" s="54"/>
      <c r="IY141" s="54"/>
      <c r="IZ141" s="54"/>
      <c r="JA141" s="54"/>
      <c r="JB141" s="54"/>
      <c r="JC141" s="54"/>
      <c r="JD141" s="54"/>
      <c r="JE141" s="54"/>
      <c r="JF141" s="54"/>
      <c r="JG141" s="54"/>
      <c r="JH141" s="54"/>
      <c r="JI141" s="54"/>
      <c r="JJ141" s="54"/>
      <c r="JK141" s="54"/>
      <c r="JL141" s="54"/>
      <c r="JM141" s="54"/>
      <c r="JN141" s="54"/>
      <c r="JO141" s="54"/>
      <c r="JP141" s="54"/>
      <c r="JQ141" s="54"/>
      <c r="JR141" s="54"/>
      <c r="JS141" s="54"/>
      <c r="JT141" s="54"/>
      <c r="JU141" s="54"/>
      <c r="JV141" s="54"/>
      <c r="JW141" s="54"/>
      <c r="JX141" s="54"/>
      <c r="JY141" s="54"/>
      <c r="JZ141" s="54"/>
      <c r="KA141" s="54"/>
      <c r="KB141" s="54"/>
      <c r="KC141" s="54"/>
      <c r="KD141" s="54"/>
      <c r="KE141" s="54"/>
      <c r="KF141" s="54"/>
      <c r="KG141" s="54"/>
      <c r="KH141" s="54"/>
      <c r="KI141" s="54"/>
      <c r="KJ141" s="54"/>
      <c r="KK141" s="54"/>
      <c r="KL141" s="54"/>
      <c r="KM141" s="54"/>
      <c r="KN141" s="54"/>
      <c r="KO141" s="54"/>
      <c r="KP141" s="54"/>
      <c r="KQ141" s="54"/>
      <c r="KR141" s="54"/>
      <c r="KS141" s="54"/>
      <c r="KT141" s="54"/>
      <c r="KU141" s="54"/>
      <c r="KV141" s="54"/>
      <c r="KW141" s="54"/>
      <c r="KX141" s="54"/>
      <c r="KY141" s="54"/>
      <c r="KZ141" s="54"/>
      <c r="LA141" s="54"/>
      <c r="LB141" s="54"/>
      <c r="LC141" s="54"/>
      <c r="LD141" s="54"/>
      <c r="LE141" s="54"/>
      <c r="LF141" s="54"/>
      <c r="LG141" s="54"/>
      <c r="LH141" s="54"/>
      <c r="LI141" s="54"/>
      <c r="LJ141" s="54"/>
      <c r="LK141" s="54"/>
      <c r="LL141" s="54"/>
      <c r="LM141" s="54"/>
      <c r="LN141" s="54"/>
      <c r="LO141" s="54"/>
      <c r="LP141" s="54"/>
      <c r="LQ141" s="54"/>
      <c r="LR141" s="54"/>
      <c r="LS141" s="54"/>
      <c r="LT141" s="54"/>
      <c r="LU141" s="54"/>
      <c r="LV141" s="54"/>
      <c r="LW141" s="54"/>
      <c r="LX141" s="54"/>
      <c r="LY141" s="54"/>
      <c r="LZ141" s="54"/>
      <c r="MA141" s="54"/>
      <c r="MB141" s="54"/>
      <c r="MC141" s="54"/>
      <c r="MD141" s="54"/>
      <c r="ME141" s="54"/>
      <c r="MF141" s="54"/>
      <c r="MG141" s="54"/>
      <c r="MH141" s="54"/>
      <c r="MI141" s="54"/>
      <c r="MJ141" s="54"/>
      <c r="MK141" s="54"/>
      <c r="ML141" s="54"/>
      <c r="MM141" s="54"/>
      <c r="MN141" s="54"/>
      <c r="MO141" s="54"/>
      <c r="MP141" s="54"/>
      <c r="MQ141" s="54"/>
      <c r="MR141" s="54"/>
      <c r="MS141" s="54"/>
      <c r="MT141" s="54"/>
      <c r="MU141" s="54"/>
      <c r="MV141" s="54"/>
      <c r="MW141" s="54"/>
      <c r="MX141" s="54"/>
      <c r="MY141" s="54"/>
      <c r="MZ141" s="54"/>
      <c r="NA141" s="54"/>
      <c r="NB141" s="54"/>
      <c r="NC141" s="54"/>
      <c r="ND141" s="54"/>
      <c r="NE141" s="54"/>
      <c r="NF141" s="54"/>
      <c r="NG141" s="54"/>
      <c r="NH141" s="54"/>
      <c r="NI141" s="54"/>
      <c r="NJ141" s="54"/>
      <c r="NK141" s="54"/>
      <c r="NL141" s="54"/>
      <c r="NM141" s="54"/>
      <c r="NN141" s="54"/>
      <c r="NO141" s="54"/>
      <c r="NP141" s="54"/>
      <c r="NQ141" s="54"/>
      <c r="NR141" s="54"/>
      <c r="NS141" s="54"/>
      <c r="NT141" s="54"/>
      <c r="NU141" s="54"/>
      <c r="NV141" s="54"/>
      <c r="NW141" s="54"/>
      <c r="NX141" s="54"/>
      <c r="NY141" s="54"/>
      <c r="NZ141" s="54"/>
      <c r="OA141" s="54"/>
      <c r="OB141" s="54"/>
      <c r="OC141" s="54"/>
      <c r="OD141" s="54"/>
      <c r="OE141" s="54"/>
      <c r="OF141" s="54"/>
      <c r="OG141" s="54"/>
      <c r="OH141" s="54"/>
      <c r="OI141" s="54"/>
    </row>
    <row r="142" spans="1:399" s="43" customFormat="1" ht="30" customHeight="1" x14ac:dyDescent="0.2">
      <c r="A142" s="13"/>
      <c r="B142" s="145" t="s">
        <v>22</v>
      </c>
      <c r="C142" s="146" t="s">
        <v>23</v>
      </c>
      <c r="D142" s="147">
        <f>E141</f>
        <v>30619</v>
      </c>
      <c r="E142" s="147">
        <f>D142</f>
        <v>30619</v>
      </c>
      <c r="F142" s="17"/>
      <c r="G142" s="5"/>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c r="DS142" s="54"/>
      <c r="DT142" s="54"/>
      <c r="DU142" s="54"/>
      <c r="DV142" s="54"/>
      <c r="DW142" s="54"/>
      <c r="DX142" s="54"/>
      <c r="DY142" s="54"/>
      <c r="DZ142" s="54"/>
      <c r="EA142" s="54"/>
      <c r="EB142" s="54"/>
      <c r="EC142" s="54"/>
      <c r="ED142" s="54"/>
      <c r="EE142" s="54"/>
      <c r="EF142" s="54"/>
      <c r="EG142" s="54"/>
      <c r="EH142" s="54"/>
      <c r="EI142" s="54"/>
      <c r="EJ142" s="54"/>
      <c r="EK142" s="54"/>
      <c r="EL142" s="54"/>
      <c r="EM142" s="54"/>
      <c r="EN142" s="54"/>
      <c r="EO142" s="54"/>
      <c r="EP142" s="54"/>
      <c r="EQ142" s="54"/>
      <c r="ER142" s="54"/>
      <c r="ES142" s="54"/>
      <c r="ET142" s="54"/>
      <c r="EU142" s="54"/>
      <c r="EV142" s="54"/>
      <c r="EW142" s="54"/>
      <c r="EX142" s="54"/>
      <c r="EY142" s="54"/>
      <c r="EZ142" s="54"/>
      <c r="FA142" s="54"/>
      <c r="FB142" s="54"/>
      <c r="FC142" s="54"/>
      <c r="FD142" s="54"/>
      <c r="FE142" s="54"/>
      <c r="FF142" s="54"/>
      <c r="FG142" s="54"/>
      <c r="FH142" s="54"/>
      <c r="FI142" s="54"/>
      <c r="FJ142" s="54"/>
      <c r="FK142" s="54"/>
      <c r="FL142" s="54"/>
      <c r="FM142" s="54"/>
      <c r="FN142" s="54"/>
      <c r="FO142" s="54"/>
      <c r="FP142" s="54"/>
      <c r="FQ142" s="54"/>
      <c r="FR142" s="54"/>
      <c r="FS142" s="54"/>
      <c r="FT142" s="54"/>
      <c r="FU142" s="54"/>
      <c r="FV142" s="54"/>
      <c r="FW142" s="54"/>
      <c r="FX142" s="54"/>
      <c r="FY142" s="54"/>
      <c r="FZ142" s="54"/>
      <c r="GA142" s="54"/>
      <c r="GB142" s="54"/>
      <c r="GC142" s="54"/>
      <c r="GD142" s="54"/>
      <c r="GE142" s="54"/>
      <c r="GF142" s="54"/>
      <c r="GG142" s="54"/>
      <c r="GH142" s="54"/>
      <c r="GI142" s="54"/>
      <c r="GJ142" s="54"/>
      <c r="GK142" s="54"/>
      <c r="GL142" s="54"/>
      <c r="GM142" s="54"/>
      <c r="GN142" s="54"/>
      <c r="GO142" s="54"/>
      <c r="GP142" s="54"/>
      <c r="GQ142" s="54"/>
      <c r="GR142" s="54"/>
      <c r="GS142" s="54"/>
      <c r="GT142" s="54"/>
      <c r="GU142" s="54"/>
      <c r="GV142" s="54"/>
      <c r="GW142" s="54"/>
      <c r="GX142" s="54"/>
      <c r="GY142" s="54"/>
      <c r="GZ142" s="54"/>
      <c r="HA142" s="54"/>
      <c r="HB142" s="54"/>
      <c r="HC142" s="54"/>
      <c r="HD142" s="54"/>
      <c r="HE142" s="54"/>
      <c r="HF142" s="54"/>
      <c r="HG142" s="54"/>
      <c r="HH142" s="54"/>
      <c r="HI142" s="54"/>
      <c r="HJ142" s="54"/>
      <c r="HK142" s="54"/>
      <c r="HL142" s="54"/>
      <c r="HM142" s="54"/>
      <c r="HN142" s="54"/>
      <c r="HO142" s="54"/>
      <c r="HP142" s="54"/>
      <c r="HQ142" s="54"/>
      <c r="HR142" s="54"/>
      <c r="HS142" s="54"/>
      <c r="HT142" s="54"/>
      <c r="HU142" s="54"/>
      <c r="HV142" s="54"/>
      <c r="HW142" s="54"/>
      <c r="HX142" s="54"/>
      <c r="HY142" s="54"/>
      <c r="HZ142" s="54"/>
      <c r="IA142" s="54"/>
      <c r="IB142" s="54"/>
      <c r="IC142" s="54"/>
      <c r="ID142" s="54"/>
      <c r="IE142" s="54"/>
      <c r="IF142" s="54"/>
      <c r="IG142" s="54"/>
      <c r="IH142" s="54"/>
      <c r="II142" s="54"/>
      <c r="IJ142" s="54"/>
      <c r="IK142" s="54"/>
      <c r="IL142" s="54"/>
      <c r="IM142" s="54"/>
      <c r="IN142" s="54"/>
      <c r="IO142" s="54"/>
      <c r="IP142" s="54"/>
      <c r="IQ142" s="54"/>
      <c r="IR142" s="54"/>
      <c r="IS142" s="54"/>
      <c r="IT142" s="54"/>
      <c r="IU142" s="54"/>
      <c r="IV142" s="54"/>
      <c r="IW142" s="54"/>
      <c r="IX142" s="54"/>
      <c r="IY142" s="54"/>
      <c r="IZ142" s="54"/>
      <c r="JA142" s="54"/>
      <c r="JB142" s="54"/>
      <c r="JC142" s="54"/>
      <c r="JD142" s="54"/>
      <c r="JE142" s="54"/>
      <c r="JF142" s="54"/>
      <c r="JG142" s="54"/>
      <c r="JH142" s="54"/>
      <c r="JI142" s="54"/>
      <c r="JJ142" s="54"/>
      <c r="JK142" s="54"/>
      <c r="JL142" s="54"/>
      <c r="JM142" s="54"/>
      <c r="JN142" s="54"/>
      <c r="JO142" s="54"/>
      <c r="JP142" s="54"/>
      <c r="JQ142" s="54"/>
      <c r="JR142" s="54"/>
      <c r="JS142" s="54"/>
      <c r="JT142" s="54"/>
      <c r="JU142" s="54"/>
      <c r="JV142" s="54"/>
      <c r="JW142" s="54"/>
      <c r="JX142" s="54"/>
      <c r="JY142" s="54"/>
      <c r="JZ142" s="54"/>
      <c r="KA142" s="54"/>
      <c r="KB142" s="54"/>
      <c r="KC142" s="54"/>
      <c r="KD142" s="54"/>
      <c r="KE142" s="54"/>
      <c r="KF142" s="54"/>
      <c r="KG142" s="54"/>
      <c r="KH142" s="54"/>
      <c r="KI142" s="54"/>
      <c r="KJ142" s="54"/>
      <c r="KK142" s="54"/>
      <c r="KL142" s="54"/>
      <c r="KM142" s="54"/>
      <c r="KN142" s="54"/>
      <c r="KO142" s="54"/>
      <c r="KP142" s="54"/>
      <c r="KQ142" s="54"/>
      <c r="KR142" s="54"/>
      <c r="KS142" s="54"/>
      <c r="KT142" s="54"/>
      <c r="KU142" s="54"/>
      <c r="KV142" s="54"/>
      <c r="KW142" s="54"/>
      <c r="KX142" s="54"/>
      <c r="KY142" s="54"/>
      <c r="KZ142" s="54"/>
      <c r="LA142" s="54"/>
      <c r="LB142" s="54"/>
      <c r="LC142" s="54"/>
      <c r="LD142" s="54"/>
      <c r="LE142" s="54"/>
      <c r="LF142" s="54"/>
      <c r="LG142" s="54"/>
      <c r="LH142" s="54"/>
      <c r="LI142" s="54"/>
      <c r="LJ142" s="54"/>
      <c r="LK142" s="54"/>
      <c r="LL142" s="54"/>
      <c r="LM142" s="54"/>
      <c r="LN142" s="54"/>
      <c r="LO142" s="54"/>
      <c r="LP142" s="54"/>
      <c r="LQ142" s="54"/>
      <c r="LR142" s="54"/>
      <c r="LS142" s="54"/>
      <c r="LT142" s="54"/>
      <c r="LU142" s="54"/>
      <c r="LV142" s="54"/>
      <c r="LW142" s="54"/>
      <c r="LX142" s="54"/>
      <c r="LY142" s="54"/>
      <c r="LZ142" s="54"/>
      <c r="MA142" s="54"/>
      <c r="MB142" s="54"/>
      <c r="MC142" s="54"/>
      <c r="MD142" s="54"/>
      <c r="ME142" s="54"/>
      <c r="MF142" s="54"/>
      <c r="MG142" s="54"/>
      <c r="MH142" s="54"/>
      <c r="MI142" s="54"/>
      <c r="MJ142" s="54"/>
      <c r="MK142" s="54"/>
      <c r="ML142" s="54"/>
      <c r="MM142" s="54"/>
      <c r="MN142" s="54"/>
      <c r="MO142" s="54"/>
      <c r="MP142" s="54"/>
      <c r="MQ142" s="54"/>
      <c r="MR142" s="54"/>
      <c r="MS142" s="54"/>
      <c r="MT142" s="54"/>
      <c r="MU142" s="54"/>
      <c r="MV142" s="54"/>
      <c r="MW142" s="54"/>
      <c r="MX142" s="54"/>
      <c r="MY142" s="54"/>
      <c r="MZ142" s="54"/>
      <c r="NA142" s="54"/>
      <c r="NB142" s="54"/>
      <c r="NC142" s="54"/>
      <c r="ND142" s="54"/>
      <c r="NE142" s="54"/>
      <c r="NF142" s="54"/>
      <c r="NG142" s="54"/>
      <c r="NH142" s="54"/>
      <c r="NI142" s="54"/>
      <c r="NJ142" s="54"/>
      <c r="NK142" s="54"/>
      <c r="NL142" s="54"/>
      <c r="NM142" s="54"/>
      <c r="NN142" s="54"/>
      <c r="NO142" s="54"/>
      <c r="NP142" s="54"/>
      <c r="NQ142" s="54"/>
      <c r="NR142" s="54"/>
      <c r="NS142" s="54"/>
      <c r="NT142" s="54"/>
      <c r="NU142" s="54"/>
      <c r="NV142" s="54"/>
      <c r="NW142" s="54"/>
      <c r="NX142" s="54"/>
      <c r="NY142" s="54"/>
      <c r="NZ142" s="54"/>
      <c r="OA142" s="54"/>
      <c r="OB142" s="54"/>
      <c r="OC142" s="54"/>
      <c r="OD142" s="54"/>
      <c r="OE142" s="54"/>
      <c r="OF142" s="54"/>
      <c r="OG142" s="54"/>
      <c r="OH142" s="54"/>
      <c r="OI142" s="54"/>
    </row>
    <row r="143" spans="1:399" s="43" customFormat="1" ht="30" customHeight="1" x14ac:dyDescent="0.2">
      <c r="A143" s="13"/>
      <c r="B143" s="145" t="s">
        <v>24</v>
      </c>
      <c r="C143" s="146" t="s">
        <v>25</v>
      </c>
      <c r="D143" s="147">
        <f>D142</f>
        <v>30619</v>
      </c>
      <c r="E143" s="147">
        <f>D143</f>
        <v>30619</v>
      </c>
      <c r="F143" s="17"/>
      <c r="G143" s="5"/>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c r="DS143" s="54"/>
      <c r="DT143" s="54"/>
      <c r="DU143" s="54"/>
      <c r="DV143" s="54"/>
      <c r="DW143" s="54"/>
      <c r="DX143" s="54"/>
      <c r="DY143" s="54"/>
      <c r="DZ143" s="54"/>
      <c r="EA143" s="54"/>
      <c r="EB143" s="54"/>
      <c r="EC143" s="54"/>
      <c r="ED143" s="54"/>
      <c r="EE143" s="54"/>
      <c r="EF143" s="54"/>
      <c r="EG143" s="54"/>
      <c r="EH143" s="54"/>
      <c r="EI143" s="54"/>
      <c r="EJ143" s="54"/>
      <c r="EK143" s="54"/>
      <c r="EL143" s="54"/>
      <c r="EM143" s="54"/>
      <c r="EN143" s="54"/>
      <c r="EO143" s="54"/>
      <c r="EP143" s="54"/>
      <c r="EQ143" s="54"/>
      <c r="ER143" s="54"/>
      <c r="ES143" s="54"/>
      <c r="ET143" s="54"/>
      <c r="EU143" s="54"/>
      <c r="EV143" s="54"/>
      <c r="EW143" s="54"/>
      <c r="EX143" s="54"/>
      <c r="EY143" s="54"/>
      <c r="EZ143" s="54"/>
      <c r="FA143" s="54"/>
      <c r="FB143" s="54"/>
      <c r="FC143" s="54"/>
      <c r="FD143" s="54"/>
      <c r="FE143" s="54"/>
      <c r="FF143" s="54"/>
      <c r="FG143" s="54"/>
      <c r="FH143" s="54"/>
      <c r="FI143" s="54"/>
      <c r="FJ143" s="54"/>
      <c r="FK143" s="54"/>
      <c r="FL143" s="54"/>
      <c r="FM143" s="54"/>
      <c r="FN143" s="54"/>
      <c r="FO143" s="54"/>
      <c r="FP143" s="54"/>
      <c r="FQ143" s="54"/>
      <c r="FR143" s="54"/>
      <c r="FS143" s="54"/>
      <c r="FT143" s="54"/>
      <c r="FU143" s="54"/>
      <c r="FV143" s="54"/>
      <c r="FW143" s="54"/>
      <c r="FX143" s="54"/>
      <c r="FY143" s="54"/>
      <c r="FZ143" s="54"/>
      <c r="GA143" s="54"/>
      <c r="GB143" s="54"/>
      <c r="GC143" s="54"/>
      <c r="GD143" s="54"/>
      <c r="GE143" s="54"/>
      <c r="GF143" s="54"/>
      <c r="GG143" s="54"/>
      <c r="GH143" s="54"/>
      <c r="GI143" s="54"/>
      <c r="GJ143" s="54"/>
      <c r="GK143" s="54"/>
      <c r="GL143" s="54"/>
      <c r="GM143" s="54"/>
      <c r="GN143" s="54"/>
      <c r="GO143" s="54"/>
      <c r="GP143" s="54"/>
      <c r="GQ143" s="54"/>
      <c r="GR143" s="54"/>
      <c r="GS143" s="54"/>
      <c r="GT143" s="54"/>
      <c r="GU143" s="54"/>
      <c r="GV143" s="54"/>
      <c r="GW143" s="54"/>
      <c r="GX143" s="54"/>
      <c r="GY143" s="54"/>
      <c r="GZ143" s="54"/>
      <c r="HA143" s="54"/>
      <c r="HB143" s="54"/>
      <c r="HC143" s="54"/>
      <c r="HD143" s="54"/>
      <c r="HE143" s="54"/>
      <c r="HF143" s="54"/>
      <c r="HG143" s="54"/>
      <c r="HH143" s="54"/>
      <c r="HI143" s="54"/>
      <c r="HJ143" s="54"/>
      <c r="HK143" s="54"/>
      <c r="HL143" s="54"/>
      <c r="HM143" s="54"/>
      <c r="HN143" s="54"/>
      <c r="HO143" s="54"/>
      <c r="HP143" s="54"/>
      <c r="HQ143" s="54"/>
      <c r="HR143" s="54"/>
      <c r="HS143" s="54"/>
      <c r="HT143" s="54"/>
      <c r="HU143" s="54"/>
      <c r="HV143" s="54"/>
      <c r="HW143" s="54"/>
      <c r="HX143" s="54"/>
      <c r="HY143" s="54"/>
      <c r="HZ143" s="54"/>
      <c r="IA143" s="54"/>
      <c r="IB143" s="54"/>
      <c r="IC143" s="54"/>
      <c r="ID143" s="54"/>
      <c r="IE143" s="54"/>
      <c r="IF143" s="54"/>
      <c r="IG143" s="54"/>
      <c r="IH143" s="54"/>
      <c r="II143" s="54"/>
      <c r="IJ143" s="54"/>
      <c r="IK143" s="54"/>
      <c r="IL143" s="54"/>
      <c r="IM143" s="54"/>
      <c r="IN143" s="54"/>
      <c r="IO143" s="54"/>
      <c r="IP143" s="54"/>
      <c r="IQ143" s="54"/>
      <c r="IR143" s="54"/>
      <c r="IS143" s="54"/>
      <c r="IT143" s="54"/>
      <c r="IU143" s="54"/>
      <c r="IV143" s="54"/>
      <c r="IW143" s="54"/>
      <c r="IX143" s="54"/>
      <c r="IY143" s="54"/>
      <c r="IZ143" s="54"/>
      <c r="JA143" s="54"/>
      <c r="JB143" s="54"/>
      <c r="JC143" s="54"/>
      <c r="JD143" s="54"/>
      <c r="JE143" s="54"/>
      <c r="JF143" s="54"/>
      <c r="JG143" s="54"/>
      <c r="JH143" s="54"/>
      <c r="JI143" s="54"/>
      <c r="JJ143" s="54"/>
      <c r="JK143" s="54"/>
      <c r="JL143" s="54"/>
      <c r="JM143" s="54"/>
      <c r="JN143" s="54"/>
      <c r="JO143" s="54"/>
      <c r="JP143" s="54"/>
      <c r="JQ143" s="54"/>
      <c r="JR143" s="54"/>
      <c r="JS143" s="54"/>
      <c r="JT143" s="54"/>
      <c r="JU143" s="54"/>
      <c r="JV143" s="54"/>
      <c r="JW143" s="54"/>
      <c r="JX143" s="54"/>
      <c r="JY143" s="54"/>
      <c r="JZ143" s="54"/>
      <c r="KA143" s="54"/>
      <c r="KB143" s="54"/>
      <c r="KC143" s="54"/>
      <c r="KD143" s="54"/>
      <c r="KE143" s="54"/>
      <c r="KF143" s="54"/>
      <c r="KG143" s="54"/>
      <c r="KH143" s="54"/>
      <c r="KI143" s="54"/>
      <c r="KJ143" s="54"/>
      <c r="KK143" s="54"/>
      <c r="KL143" s="54"/>
      <c r="KM143" s="54"/>
      <c r="KN143" s="54"/>
      <c r="KO143" s="54"/>
      <c r="KP143" s="54"/>
      <c r="KQ143" s="54"/>
      <c r="KR143" s="54"/>
      <c r="KS143" s="54"/>
      <c r="KT143" s="54"/>
      <c r="KU143" s="54"/>
      <c r="KV143" s="54"/>
      <c r="KW143" s="54"/>
      <c r="KX143" s="54"/>
      <c r="KY143" s="54"/>
      <c r="KZ143" s="54"/>
      <c r="LA143" s="54"/>
      <c r="LB143" s="54"/>
      <c r="LC143" s="54"/>
      <c r="LD143" s="54"/>
      <c r="LE143" s="54"/>
      <c r="LF143" s="54"/>
      <c r="LG143" s="54"/>
      <c r="LH143" s="54"/>
      <c r="LI143" s="54"/>
      <c r="LJ143" s="54"/>
      <c r="LK143" s="54"/>
      <c r="LL143" s="54"/>
      <c r="LM143" s="54"/>
      <c r="LN143" s="54"/>
      <c r="LO143" s="54"/>
      <c r="LP143" s="54"/>
      <c r="LQ143" s="54"/>
      <c r="LR143" s="54"/>
      <c r="LS143" s="54"/>
      <c r="LT143" s="54"/>
      <c r="LU143" s="54"/>
      <c r="LV143" s="54"/>
      <c r="LW143" s="54"/>
      <c r="LX143" s="54"/>
      <c r="LY143" s="54"/>
      <c r="LZ143" s="54"/>
      <c r="MA143" s="54"/>
      <c r="MB143" s="54"/>
      <c r="MC143" s="54"/>
      <c r="MD143" s="54"/>
      <c r="ME143" s="54"/>
      <c r="MF143" s="54"/>
      <c r="MG143" s="54"/>
      <c r="MH143" s="54"/>
      <c r="MI143" s="54"/>
      <c r="MJ143" s="54"/>
      <c r="MK143" s="54"/>
      <c r="ML143" s="54"/>
      <c r="MM143" s="54"/>
      <c r="MN143" s="54"/>
      <c r="MO143" s="54"/>
      <c r="MP143" s="54"/>
      <c r="MQ143" s="54"/>
      <c r="MR143" s="54"/>
      <c r="MS143" s="54"/>
      <c r="MT143" s="54"/>
      <c r="MU143" s="54"/>
      <c r="MV143" s="54"/>
      <c r="MW143" s="54"/>
      <c r="MX143" s="54"/>
      <c r="MY143" s="54"/>
      <c r="MZ143" s="54"/>
      <c r="NA143" s="54"/>
      <c r="NB143" s="54"/>
      <c r="NC143" s="54"/>
      <c r="ND143" s="54"/>
      <c r="NE143" s="54"/>
      <c r="NF143" s="54"/>
      <c r="NG143" s="54"/>
      <c r="NH143" s="54"/>
      <c r="NI143" s="54"/>
      <c r="NJ143" s="54"/>
      <c r="NK143" s="54"/>
      <c r="NL143" s="54"/>
      <c r="NM143" s="54"/>
      <c r="NN143" s="54"/>
      <c r="NO143" s="54"/>
      <c r="NP143" s="54"/>
      <c r="NQ143" s="54"/>
      <c r="NR143" s="54"/>
      <c r="NS143" s="54"/>
      <c r="NT143" s="54"/>
      <c r="NU143" s="54"/>
      <c r="NV143" s="54"/>
      <c r="NW143" s="54"/>
      <c r="NX143" s="54"/>
      <c r="NY143" s="54"/>
      <c r="NZ143" s="54"/>
      <c r="OA143" s="54"/>
      <c r="OB143" s="54"/>
      <c r="OC143" s="54"/>
      <c r="OD143" s="54"/>
      <c r="OE143" s="54"/>
      <c r="OF143" s="54"/>
      <c r="OG143" s="54"/>
      <c r="OH143" s="54"/>
      <c r="OI143" s="54"/>
    </row>
    <row r="144" spans="1:399" s="43" customFormat="1" ht="30" customHeight="1" x14ac:dyDescent="0.2">
      <c r="A144" s="13"/>
      <c r="B144" s="145" t="s">
        <v>26</v>
      </c>
      <c r="C144" s="146" t="s">
        <v>15</v>
      </c>
      <c r="D144" s="147">
        <f>E141+1</f>
        <v>30620</v>
      </c>
      <c r="E144" s="147">
        <f>D144+6</f>
        <v>30626</v>
      </c>
      <c r="F144" s="17"/>
      <c r="G144" s="5"/>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c r="EC144" s="54"/>
      <c r="ED144" s="54"/>
      <c r="EE144" s="54"/>
      <c r="EF144" s="54"/>
      <c r="EG144" s="54"/>
      <c r="EH144" s="54"/>
      <c r="EI144" s="54"/>
      <c r="EJ144" s="54"/>
      <c r="EK144" s="54"/>
      <c r="EL144" s="54"/>
      <c r="EM144" s="54"/>
      <c r="EN144" s="54"/>
      <c r="EO144" s="54"/>
      <c r="EP144" s="54"/>
      <c r="EQ144" s="54"/>
      <c r="ER144" s="54"/>
      <c r="ES144" s="54"/>
      <c r="ET144" s="54"/>
      <c r="EU144" s="54"/>
      <c r="EV144" s="54"/>
      <c r="EW144" s="54"/>
      <c r="EX144" s="54"/>
      <c r="EY144" s="54"/>
      <c r="EZ144" s="54"/>
      <c r="FA144" s="54"/>
      <c r="FB144" s="54"/>
      <c r="FC144" s="54"/>
      <c r="FD144" s="54"/>
      <c r="FE144" s="54"/>
      <c r="FF144" s="54"/>
      <c r="FG144" s="54"/>
      <c r="FH144" s="54"/>
      <c r="FI144" s="54"/>
      <c r="FJ144" s="54"/>
      <c r="FK144" s="54"/>
      <c r="FL144" s="54"/>
      <c r="FM144" s="54"/>
      <c r="FN144" s="54"/>
      <c r="FO144" s="54"/>
      <c r="FP144" s="54"/>
      <c r="FQ144" s="54"/>
      <c r="FR144" s="54"/>
      <c r="FS144" s="54"/>
      <c r="FT144" s="54"/>
      <c r="FU144" s="54"/>
      <c r="FV144" s="54"/>
      <c r="FW144" s="54"/>
      <c r="FX144" s="54"/>
      <c r="FY144" s="54"/>
      <c r="FZ144" s="54"/>
      <c r="GA144" s="54"/>
      <c r="GB144" s="54"/>
      <c r="GC144" s="54"/>
      <c r="GD144" s="54"/>
      <c r="GE144" s="54"/>
      <c r="GF144" s="54"/>
      <c r="GG144" s="54"/>
      <c r="GH144" s="54"/>
      <c r="GI144" s="54"/>
      <c r="GJ144" s="54"/>
      <c r="GK144" s="54"/>
      <c r="GL144" s="54"/>
      <c r="GM144" s="54"/>
      <c r="GN144" s="54"/>
      <c r="GO144" s="54"/>
      <c r="GP144" s="54"/>
      <c r="GQ144" s="54"/>
      <c r="GR144" s="54"/>
      <c r="GS144" s="54"/>
      <c r="GT144" s="54"/>
      <c r="GU144" s="54"/>
      <c r="GV144" s="54"/>
      <c r="GW144" s="54"/>
      <c r="GX144" s="54"/>
      <c r="GY144" s="54"/>
      <c r="GZ144" s="54"/>
      <c r="HA144" s="54"/>
      <c r="HB144" s="54"/>
      <c r="HC144" s="54"/>
      <c r="HD144" s="54"/>
      <c r="HE144" s="54"/>
      <c r="HF144" s="54"/>
      <c r="HG144" s="54"/>
      <c r="HH144" s="54"/>
      <c r="HI144" s="54"/>
      <c r="HJ144" s="54"/>
      <c r="HK144" s="54"/>
      <c r="HL144" s="54"/>
      <c r="HM144" s="54"/>
      <c r="HN144" s="54"/>
      <c r="HO144" s="54"/>
      <c r="HP144" s="54"/>
      <c r="HQ144" s="54"/>
      <c r="HR144" s="54"/>
      <c r="HS144" s="54"/>
      <c r="HT144" s="54"/>
      <c r="HU144" s="54"/>
      <c r="HV144" s="54"/>
      <c r="HW144" s="54"/>
      <c r="HX144" s="54"/>
      <c r="HY144" s="54"/>
      <c r="HZ144" s="54"/>
      <c r="IA144" s="54"/>
      <c r="IB144" s="54"/>
      <c r="IC144" s="54"/>
      <c r="ID144" s="54"/>
      <c r="IE144" s="54"/>
      <c r="IF144" s="54"/>
      <c r="IG144" s="54"/>
      <c r="IH144" s="54"/>
      <c r="II144" s="54"/>
      <c r="IJ144" s="54"/>
      <c r="IK144" s="54"/>
      <c r="IL144" s="54"/>
      <c r="IM144" s="54"/>
      <c r="IN144" s="54"/>
      <c r="IO144" s="54"/>
      <c r="IP144" s="54"/>
      <c r="IQ144" s="54"/>
      <c r="IR144" s="54"/>
      <c r="IS144" s="54"/>
      <c r="IT144" s="54"/>
      <c r="IU144" s="54"/>
      <c r="IV144" s="54"/>
      <c r="IW144" s="54"/>
      <c r="IX144" s="54"/>
      <c r="IY144" s="54"/>
      <c r="IZ144" s="54"/>
      <c r="JA144" s="54"/>
      <c r="JB144" s="54"/>
      <c r="JC144" s="54"/>
      <c r="JD144" s="54"/>
      <c r="JE144" s="54"/>
      <c r="JF144" s="54"/>
      <c r="JG144" s="54"/>
      <c r="JH144" s="54"/>
      <c r="JI144" s="54"/>
      <c r="JJ144" s="54"/>
      <c r="JK144" s="54"/>
      <c r="JL144" s="54"/>
      <c r="JM144" s="54"/>
      <c r="JN144" s="54"/>
      <c r="JO144" s="54"/>
      <c r="JP144" s="54"/>
      <c r="JQ144" s="54"/>
      <c r="JR144" s="54"/>
      <c r="JS144" s="54"/>
      <c r="JT144" s="54"/>
      <c r="JU144" s="54"/>
      <c r="JV144" s="54"/>
      <c r="JW144" s="54"/>
      <c r="JX144" s="54"/>
      <c r="JY144" s="54"/>
      <c r="JZ144" s="54"/>
      <c r="KA144" s="54"/>
      <c r="KB144" s="54"/>
      <c r="KC144" s="54"/>
      <c r="KD144" s="54"/>
      <c r="KE144" s="54"/>
      <c r="KF144" s="54"/>
      <c r="KG144" s="54"/>
      <c r="KH144" s="54"/>
      <c r="KI144" s="54"/>
      <c r="KJ144" s="54"/>
      <c r="KK144" s="54"/>
      <c r="KL144" s="54"/>
      <c r="KM144" s="54"/>
      <c r="KN144" s="54"/>
      <c r="KO144" s="54"/>
      <c r="KP144" s="54"/>
      <c r="KQ144" s="54"/>
      <c r="KR144" s="54"/>
      <c r="KS144" s="54"/>
      <c r="KT144" s="54"/>
      <c r="KU144" s="54"/>
      <c r="KV144" s="54"/>
      <c r="KW144" s="54"/>
      <c r="KX144" s="54"/>
      <c r="KY144" s="54"/>
      <c r="KZ144" s="54"/>
      <c r="LA144" s="54"/>
      <c r="LB144" s="54"/>
      <c r="LC144" s="54"/>
      <c r="LD144" s="54"/>
      <c r="LE144" s="54"/>
      <c r="LF144" s="54"/>
      <c r="LG144" s="54"/>
      <c r="LH144" s="54"/>
      <c r="LI144" s="54"/>
      <c r="LJ144" s="54"/>
      <c r="LK144" s="54"/>
      <c r="LL144" s="54"/>
      <c r="LM144" s="54"/>
      <c r="LN144" s="54"/>
      <c r="LO144" s="54"/>
      <c r="LP144" s="54"/>
      <c r="LQ144" s="54"/>
      <c r="LR144" s="54"/>
      <c r="LS144" s="54"/>
      <c r="LT144" s="54"/>
      <c r="LU144" s="54"/>
      <c r="LV144" s="54"/>
      <c r="LW144" s="54"/>
      <c r="LX144" s="54"/>
      <c r="LY144" s="54"/>
      <c r="LZ144" s="54"/>
      <c r="MA144" s="54"/>
      <c r="MB144" s="54"/>
      <c r="MC144" s="54"/>
      <c r="MD144" s="54"/>
      <c r="ME144" s="54"/>
      <c r="MF144" s="54"/>
      <c r="MG144" s="54"/>
      <c r="MH144" s="54"/>
      <c r="MI144" s="54"/>
      <c r="MJ144" s="54"/>
      <c r="MK144" s="54"/>
      <c r="ML144" s="54"/>
      <c r="MM144" s="54"/>
      <c r="MN144" s="54"/>
      <c r="MO144" s="54"/>
      <c r="MP144" s="54"/>
      <c r="MQ144" s="54"/>
      <c r="MR144" s="54"/>
      <c r="MS144" s="54"/>
      <c r="MT144" s="54"/>
      <c r="MU144" s="54"/>
      <c r="MV144" s="54"/>
      <c r="MW144" s="54"/>
      <c r="MX144" s="54"/>
      <c r="MY144" s="54"/>
      <c r="MZ144" s="54"/>
      <c r="NA144" s="54"/>
      <c r="NB144" s="54"/>
      <c r="NC144" s="54"/>
      <c r="ND144" s="54"/>
      <c r="NE144" s="54"/>
      <c r="NF144" s="54"/>
      <c r="NG144" s="54"/>
      <c r="NH144" s="54"/>
      <c r="NI144" s="54"/>
      <c r="NJ144" s="54"/>
      <c r="NK144" s="54"/>
      <c r="NL144" s="54"/>
      <c r="NM144" s="54"/>
      <c r="NN144" s="54"/>
      <c r="NO144" s="54"/>
      <c r="NP144" s="54"/>
      <c r="NQ144" s="54"/>
      <c r="NR144" s="54"/>
      <c r="NS144" s="54"/>
      <c r="NT144" s="54"/>
      <c r="NU144" s="54"/>
      <c r="NV144" s="54"/>
      <c r="NW144" s="54"/>
      <c r="NX144" s="54"/>
      <c r="NY144" s="54"/>
      <c r="NZ144" s="54"/>
      <c r="OA144" s="54"/>
      <c r="OB144" s="54"/>
      <c r="OC144" s="54"/>
      <c r="OD144" s="54"/>
      <c r="OE144" s="54"/>
      <c r="OF144" s="54"/>
      <c r="OG144" s="54"/>
      <c r="OH144" s="54"/>
      <c r="OI144" s="54"/>
    </row>
    <row r="145" spans="1:399" s="43" customFormat="1" ht="30" customHeight="1" x14ac:dyDescent="0.2">
      <c r="A145" s="13"/>
      <c r="B145" s="145" t="s">
        <v>27</v>
      </c>
      <c r="C145" s="146" t="s">
        <v>25</v>
      </c>
      <c r="D145" s="147">
        <f>E141 +1</f>
        <v>30620</v>
      </c>
      <c r="E145" s="147">
        <f>D145+6</f>
        <v>30626</v>
      </c>
      <c r="F145" s="17"/>
      <c r="G145" s="5"/>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c r="DS145" s="54"/>
      <c r="DT145" s="54"/>
      <c r="DU145" s="54"/>
      <c r="DV145" s="54"/>
      <c r="DW145" s="54"/>
      <c r="DX145" s="54"/>
      <c r="DY145" s="54"/>
      <c r="DZ145" s="54"/>
      <c r="EA145" s="54"/>
      <c r="EB145" s="54"/>
      <c r="EC145" s="54"/>
      <c r="ED145" s="54"/>
      <c r="EE145" s="54"/>
      <c r="EF145" s="54"/>
      <c r="EG145" s="54"/>
      <c r="EH145" s="54"/>
      <c r="EI145" s="54"/>
      <c r="EJ145" s="54"/>
      <c r="EK145" s="54"/>
      <c r="EL145" s="54"/>
      <c r="EM145" s="54"/>
      <c r="EN145" s="54"/>
      <c r="EO145" s="54"/>
      <c r="EP145" s="54"/>
      <c r="EQ145" s="54"/>
      <c r="ER145" s="54"/>
      <c r="ES145" s="54"/>
      <c r="ET145" s="54"/>
      <c r="EU145" s="54"/>
      <c r="EV145" s="54"/>
      <c r="EW145" s="54"/>
      <c r="EX145" s="54"/>
      <c r="EY145" s="54"/>
      <c r="EZ145" s="54"/>
      <c r="FA145" s="54"/>
      <c r="FB145" s="54"/>
      <c r="FC145" s="54"/>
      <c r="FD145" s="54"/>
      <c r="FE145" s="54"/>
      <c r="FF145" s="54"/>
      <c r="FG145" s="54"/>
      <c r="FH145" s="54"/>
      <c r="FI145" s="54"/>
      <c r="FJ145" s="54"/>
      <c r="FK145" s="54"/>
      <c r="FL145" s="54"/>
      <c r="FM145" s="54"/>
      <c r="FN145" s="54"/>
      <c r="FO145" s="54"/>
      <c r="FP145" s="54"/>
      <c r="FQ145" s="54"/>
      <c r="FR145" s="54"/>
      <c r="FS145" s="54"/>
      <c r="FT145" s="54"/>
      <c r="FU145" s="54"/>
      <c r="FV145" s="54"/>
      <c r="FW145" s="54"/>
      <c r="FX145" s="54"/>
      <c r="FY145" s="54"/>
      <c r="FZ145" s="54"/>
      <c r="GA145" s="54"/>
      <c r="GB145" s="54"/>
      <c r="GC145" s="54"/>
      <c r="GD145" s="54"/>
      <c r="GE145" s="54"/>
      <c r="GF145" s="54"/>
      <c r="GG145" s="54"/>
      <c r="GH145" s="54"/>
      <c r="GI145" s="54"/>
      <c r="GJ145" s="54"/>
      <c r="GK145" s="54"/>
      <c r="GL145" s="54"/>
      <c r="GM145" s="54"/>
      <c r="GN145" s="54"/>
      <c r="GO145" s="54"/>
      <c r="GP145" s="54"/>
      <c r="GQ145" s="54"/>
      <c r="GR145" s="54"/>
      <c r="GS145" s="54"/>
      <c r="GT145" s="54"/>
      <c r="GU145" s="54"/>
      <c r="GV145" s="54"/>
      <c r="GW145" s="54"/>
      <c r="GX145" s="54"/>
      <c r="GY145" s="54"/>
      <c r="GZ145" s="54"/>
      <c r="HA145" s="54"/>
      <c r="HB145" s="54"/>
      <c r="HC145" s="54"/>
      <c r="HD145" s="54"/>
      <c r="HE145" s="54"/>
      <c r="HF145" s="54"/>
      <c r="HG145" s="54"/>
      <c r="HH145" s="54"/>
      <c r="HI145" s="54"/>
      <c r="HJ145" s="54"/>
      <c r="HK145" s="54"/>
      <c r="HL145" s="54"/>
      <c r="HM145" s="54"/>
      <c r="HN145" s="54"/>
      <c r="HO145" s="54"/>
      <c r="HP145" s="54"/>
      <c r="HQ145" s="54"/>
      <c r="HR145" s="54"/>
      <c r="HS145" s="54"/>
      <c r="HT145" s="54"/>
      <c r="HU145" s="54"/>
      <c r="HV145" s="54"/>
      <c r="HW145" s="54"/>
      <c r="HX145" s="54"/>
      <c r="HY145" s="54"/>
      <c r="HZ145" s="54"/>
      <c r="IA145" s="54"/>
      <c r="IB145" s="54"/>
      <c r="IC145" s="54"/>
      <c r="ID145" s="54"/>
      <c r="IE145" s="54"/>
      <c r="IF145" s="54"/>
      <c r="IG145" s="54"/>
      <c r="IH145" s="54"/>
      <c r="II145" s="54"/>
      <c r="IJ145" s="54"/>
      <c r="IK145" s="54"/>
      <c r="IL145" s="54"/>
      <c r="IM145" s="54"/>
      <c r="IN145" s="54"/>
      <c r="IO145" s="54"/>
      <c r="IP145" s="54"/>
      <c r="IQ145" s="54"/>
      <c r="IR145" s="54"/>
      <c r="IS145" s="54"/>
      <c r="IT145" s="54"/>
      <c r="IU145" s="54"/>
      <c r="IV145" s="54"/>
      <c r="IW145" s="54"/>
      <c r="IX145" s="54"/>
      <c r="IY145" s="54"/>
      <c r="IZ145" s="54"/>
      <c r="JA145" s="54"/>
      <c r="JB145" s="54"/>
      <c r="JC145" s="54"/>
      <c r="JD145" s="54"/>
      <c r="JE145" s="54"/>
      <c r="JF145" s="54"/>
      <c r="JG145" s="54"/>
      <c r="JH145" s="54"/>
      <c r="JI145" s="54"/>
      <c r="JJ145" s="54"/>
      <c r="JK145" s="54"/>
      <c r="JL145" s="54"/>
      <c r="JM145" s="54"/>
      <c r="JN145" s="54"/>
      <c r="JO145" s="54"/>
      <c r="JP145" s="54"/>
      <c r="JQ145" s="54"/>
      <c r="JR145" s="54"/>
      <c r="JS145" s="54"/>
      <c r="JT145" s="54"/>
      <c r="JU145" s="54"/>
      <c r="JV145" s="54"/>
      <c r="JW145" s="54"/>
      <c r="JX145" s="54"/>
      <c r="JY145" s="54"/>
      <c r="JZ145" s="54"/>
      <c r="KA145" s="54"/>
      <c r="KB145" s="54"/>
      <c r="KC145" s="54"/>
      <c r="KD145" s="54"/>
      <c r="KE145" s="54"/>
      <c r="KF145" s="54"/>
      <c r="KG145" s="54"/>
      <c r="KH145" s="54"/>
      <c r="KI145" s="54"/>
      <c r="KJ145" s="54"/>
      <c r="KK145" s="54"/>
      <c r="KL145" s="54"/>
      <c r="KM145" s="54"/>
      <c r="KN145" s="54"/>
      <c r="KO145" s="54"/>
      <c r="KP145" s="54"/>
      <c r="KQ145" s="54"/>
      <c r="KR145" s="54"/>
      <c r="KS145" s="54"/>
      <c r="KT145" s="54"/>
      <c r="KU145" s="54"/>
      <c r="KV145" s="54"/>
      <c r="KW145" s="54"/>
      <c r="KX145" s="54"/>
      <c r="KY145" s="54"/>
      <c r="KZ145" s="54"/>
      <c r="LA145" s="54"/>
      <c r="LB145" s="54"/>
      <c r="LC145" s="54"/>
      <c r="LD145" s="54"/>
      <c r="LE145" s="54"/>
      <c r="LF145" s="54"/>
      <c r="LG145" s="54"/>
      <c r="LH145" s="54"/>
      <c r="LI145" s="54"/>
      <c r="LJ145" s="54"/>
      <c r="LK145" s="54"/>
      <c r="LL145" s="54"/>
      <c r="LM145" s="54"/>
      <c r="LN145" s="54"/>
      <c r="LO145" s="54"/>
      <c r="LP145" s="54"/>
      <c r="LQ145" s="54"/>
      <c r="LR145" s="54"/>
      <c r="LS145" s="54"/>
      <c r="LT145" s="54"/>
      <c r="LU145" s="54"/>
      <c r="LV145" s="54"/>
      <c r="LW145" s="54"/>
      <c r="LX145" s="54"/>
      <c r="LY145" s="54"/>
      <c r="LZ145" s="54"/>
      <c r="MA145" s="54"/>
      <c r="MB145" s="54"/>
      <c r="MC145" s="54"/>
      <c r="MD145" s="54"/>
      <c r="ME145" s="54"/>
      <c r="MF145" s="54"/>
      <c r="MG145" s="54"/>
      <c r="MH145" s="54"/>
      <c r="MI145" s="54"/>
      <c r="MJ145" s="54"/>
      <c r="MK145" s="54"/>
      <c r="ML145" s="54"/>
      <c r="MM145" s="54"/>
      <c r="MN145" s="54"/>
      <c r="MO145" s="54"/>
      <c r="MP145" s="54"/>
      <c r="MQ145" s="54"/>
      <c r="MR145" s="54"/>
      <c r="MS145" s="54"/>
      <c r="MT145" s="54"/>
      <c r="MU145" s="54"/>
      <c r="MV145" s="54"/>
      <c r="MW145" s="54"/>
      <c r="MX145" s="54"/>
      <c r="MY145" s="54"/>
      <c r="MZ145" s="54"/>
      <c r="NA145" s="54"/>
      <c r="NB145" s="54"/>
      <c r="NC145" s="54"/>
      <c r="ND145" s="54"/>
      <c r="NE145" s="54"/>
      <c r="NF145" s="54"/>
      <c r="NG145" s="54"/>
      <c r="NH145" s="54"/>
      <c r="NI145" s="54"/>
      <c r="NJ145" s="54"/>
      <c r="NK145" s="54"/>
      <c r="NL145" s="54"/>
      <c r="NM145" s="54"/>
      <c r="NN145" s="54"/>
      <c r="NO145" s="54"/>
      <c r="NP145" s="54"/>
      <c r="NQ145" s="54"/>
      <c r="NR145" s="54"/>
      <c r="NS145" s="54"/>
      <c r="NT145" s="54"/>
      <c r="NU145" s="54"/>
      <c r="NV145" s="54"/>
      <c r="NW145" s="54"/>
      <c r="NX145" s="54"/>
      <c r="NY145" s="54"/>
      <c r="NZ145" s="54"/>
      <c r="OA145" s="54"/>
      <c r="OB145" s="54"/>
      <c r="OC145" s="54"/>
      <c r="OD145" s="54"/>
      <c r="OE145" s="54"/>
      <c r="OF145" s="54"/>
      <c r="OG145" s="54"/>
      <c r="OH145" s="54"/>
      <c r="OI145" s="54"/>
    </row>
    <row r="146" spans="1:399" s="43" customFormat="1" ht="30" customHeight="1" x14ac:dyDescent="0.2">
      <c r="A146" s="13"/>
      <c r="B146" s="145" t="s">
        <v>28</v>
      </c>
      <c r="C146" s="146" t="s">
        <v>15</v>
      </c>
      <c r="D146" s="147">
        <f>E144+1</f>
        <v>30627</v>
      </c>
      <c r="E146" s="147">
        <f>D146+6</f>
        <v>30633</v>
      </c>
      <c r="F146" s="17"/>
      <c r="G146" s="5"/>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c r="DS146" s="54"/>
      <c r="DT146" s="54"/>
      <c r="DU146" s="54"/>
      <c r="DV146" s="54"/>
      <c r="DW146" s="54"/>
      <c r="DX146" s="54"/>
      <c r="DY146" s="54"/>
      <c r="DZ146" s="54"/>
      <c r="EA146" s="54"/>
      <c r="EB146" s="54"/>
      <c r="EC146" s="54"/>
      <c r="ED146" s="54"/>
      <c r="EE146" s="54"/>
      <c r="EF146" s="54"/>
      <c r="EG146" s="54"/>
      <c r="EH146" s="54"/>
      <c r="EI146" s="54"/>
      <c r="EJ146" s="54"/>
      <c r="EK146" s="54"/>
      <c r="EL146" s="54"/>
      <c r="EM146" s="54"/>
      <c r="EN146" s="54"/>
      <c r="EO146" s="54"/>
      <c r="EP146" s="54"/>
      <c r="EQ146" s="54"/>
      <c r="ER146" s="54"/>
      <c r="ES146" s="54"/>
      <c r="ET146" s="54"/>
      <c r="EU146" s="54"/>
      <c r="EV146" s="54"/>
      <c r="EW146" s="54"/>
      <c r="EX146" s="54"/>
      <c r="EY146" s="54"/>
      <c r="EZ146" s="54"/>
      <c r="FA146" s="54"/>
      <c r="FB146" s="54"/>
      <c r="FC146" s="54"/>
      <c r="FD146" s="54"/>
      <c r="FE146" s="54"/>
      <c r="FF146" s="54"/>
      <c r="FG146" s="54"/>
      <c r="FH146" s="54"/>
      <c r="FI146" s="54"/>
      <c r="FJ146" s="54"/>
      <c r="FK146" s="54"/>
      <c r="FL146" s="54"/>
      <c r="FM146" s="54"/>
      <c r="FN146" s="54"/>
      <c r="FO146" s="54"/>
      <c r="FP146" s="54"/>
      <c r="FQ146" s="54"/>
      <c r="FR146" s="54"/>
      <c r="FS146" s="54"/>
      <c r="FT146" s="54"/>
      <c r="FU146" s="54"/>
      <c r="FV146" s="54"/>
      <c r="FW146" s="54"/>
      <c r="FX146" s="54"/>
      <c r="FY146" s="54"/>
      <c r="FZ146" s="54"/>
      <c r="GA146" s="54"/>
      <c r="GB146" s="54"/>
      <c r="GC146" s="54"/>
      <c r="GD146" s="54"/>
      <c r="GE146" s="54"/>
      <c r="GF146" s="54"/>
      <c r="GG146" s="54"/>
      <c r="GH146" s="54"/>
      <c r="GI146" s="54"/>
      <c r="GJ146" s="54"/>
      <c r="GK146" s="54"/>
      <c r="GL146" s="54"/>
      <c r="GM146" s="54"/>
      <c r="GN146" s="54"/>
      <c r="GO146" s="54"/>
      <c r="GP146" s="54"/>
      <c r="GQ146" s="54"/>
      <c r="GR146" s="54"/>
      <c r="GS146" s="54"/>
      <c r="GT146" s="54"/>
      <c r="GU146" s="54"/>
      <c r="GV146" s="54"/>
      <c r="GW146" s="54"/>
      <c r="GX146" s="54"/>
      <c r="GY146" s="54"/>
      <c r="GZ146" s="54"/>
      <c r="HA146" s="54"/>
      <c r="HB146" s="54"/>
      <c r="HC146" s="54"/>
      <c r="HD146" s="54"/>
      <c r="HE146" s="54"/>
      <c r="HF146" s="54"/>
      <c r="HG146" s="54"/>
      <c r="HH146" s="54"/>
      <c r="HI146" s="54"/>
      <c r="HJ146" s="54"/>
      <c r="HK146" s="54"/>
      <c r="HL146" s="54"/>
      <c r="HM146" s="54"/>
      <c r="HN146" s="54"/>
      <c r="HO146" s="54"/>
      <c r="HP146" s="54"/>
      <c r="HQ146" s="54"/>
      <c r="HR146" s="54"/>
      <c r="HS146" s="54"/>
      <c r="HT146" s="54"/>
      <c r="HU146" s="54"/>
      <c r="HV146" s="54"/>
      <c r="HW146" s="54"/>
      <c r="HX146" s="54"/>
      <c r="HY146" s="54"/>
      <c r="HZ146" s="54"/>
      <c r="IA146" s="54"/>
      <c r="IB146" s="54"/>
      <c r="IC146" s="54"/>
      <c r="ID146" s="54"/>
      <c r="IE146" s="54"/>
      <c r="IF146" s="54"/>
      <c r="IG146" s="54"/>
      <c r="IH146" s="54"/>
      <c r="II146" s="54"/>
      <c r="IJ146" s="54"/>
      <c r="IK146" s="54"/>
      <c r="IL146" s="54"/>
      <c r="IM146" s="54"/>
      <c r="IN146" s="54"/>
      <c r="IO146" s="54"/>
      <c r="IP146" s="54"/>
      <c r="IQ146" s="54"/>
      <c r="IR146" s="54"/>
      <c r="IS146" s="54"/>
      <c r="IT146" s="54"/>
      <c r="IU146" s="54"/>
      <c r="IV146" s="54"/>
      <c r="IW146" s="54"/>
      <c r="IX146" s="54"/>
      <c r="IY146" s="54"/>
      <c r="IZ146" s="54"/>
      <c r="JA146" s="54"/>
      <c r="JB146" s="54"/>
      <c r="JC146" s="54"/>
      <c r="JD146" s="54"/>
      <c r="JE146" s="54"/>
      <c r="JF146" s="54"/>
      <c r="JG146" s="54"/>
      <c r="JH146" s="54"/>
      <c r="JI146" s="54"/>
      <c r="JJ146" s="54"/>
      <c r="JK146" s="54"/>
      <c r="JL146" s="54"/>
      <c r="JM146" s="54"/>
      <c r="JN146" s="54"/>
      <c r="JO146" s="54"/>
      <c r="JP146" s="54"/>
      <c r="JQ146" s="54"/>
      <c r="JR146" s="54"/>
      <c r="JS146" s="54"/>
      <c r="JT146" s="54"/>
      <c r="JU146" s="54"/>
      <c r="JV146" s="54"/>
      <c r="JW146" s="54"/>
      <c r="JX146" s="54"/>
      <c r="JY146" s="54"/>
      <c r="JZ146" s="54"/>
      <c r="KA146" s="54"/>
      <c r="KB146" s="54"/>
      <c r="KC146" s="54"/>
      <c r="KD146" s="54"/>
      <c r="KE146" s="54"/>
      <c r="KF146" s="54"/>
      <c r="KG146" s="54"/>
      <c r="KH146" s="54"/>
      <c r="KI146" s="54"/>
      <c r="KJ146" s="54"/>
      <c r="KK146" s="54"/>
      <c r="KL146" s="54"/>
      <c r="KM146" s="54"/>
      <c r="KN146" s="54"/>
      <c r="KO146" s="54"/>
      <c r="KP146" s="54"/>
      <c r="KQ146" s="54"/>
      <c r="KR146" s="54"/>
      <c r="KS146" s="54"/>
      <c r="KT146" s="54"/>
      <c r="KU146" s="54"/>
      <c r="KV146" s="54"/>
      <c r="KW146" s="54"/>
      <c r="KX146" s="54"/>
      <c r="KY146" s="54"/>
      <c r="KZ146" s="54"/>
      <c r="LA146" s="54"/>
      <c r="LB146" s="54"/>
      <c r="LC146" s="54"/>
      <c r="LD146" s="54"/>
      <c r="LE146" s="54"/>
      <c r="LF146" s="54"/>
      <c r="LG146" s="54"/>
      <c r="LH146" s="54"/>
      <c r="LI146" s="54"/>
      <c r="LJ146" s="54"/>
      <c r="LK146" s="54"/>
      <c r="LL146" s="54"/>
      <c r="LM146" s="54"/>
      <c r="LN146" s="54"/>
      <c r="LO146" s="54"/>
      <c r="LP146" s="54"/>
      <c r="LQ146" s="54"/>
      <c r="LR146" s="54"/>
      <c r="LS146" s="54"/>
      <c r="LT146" s="54"/>
      <c r="LU146" s="54"/>
      <c r="LV146" s="54"/>
      <c r="LW146" s="54"/>
      <c r="LX146" s="54"/>
      <c r="LY146" s="54"/>
      <c r="LZ146" s="54"/>
      <c r="MA146" s="54"/>
      <c r="MB146" s="54"/>
      <c r="MC146" s="54"/>
      <c r="MD146" s="54"/>
      <c r="ME146" s="54"/>
      <c r="MF146" s="54"/>
      <c r="MG146" s="54"/>
      <c r="MH146" s="54"/>
      <c r="MI146" s="54"/>
      <c r="MJ146" s="54"/>
      <c r="MK146" s="54"/>
      <c r="ML146" s="54"/>
      <c r="MM146" s="54"/>
      <c r="MN146" s="54"/>
      <c r="MO146" s="54"/>
      <c r="MP146" s="54"/>
      <c r="MQ146" s="54"/>
      <c r="MR146" s="54"/>
      <c r="MS146" s="54"/>
      <c r="MT146" s="54"/>
      <c r="MU146" s="54"/>
      <c r="MV146" s="54"/>
      <c r="MW146" s="54"/>
      <c r="MX146" s="54"/>
      <c r="MY146" s="54"/>
      <c r="MZ146" s="54"/>
      <c r="NA146" s="54"/>
      <c r="NB146" s="54"/>
      <c r="NC146" s="54"/>
      <c r="ND146" s="54"/>
      <c r="NE146" s="54"/>
      <c r="NF146" s="54"/>
      <c r="NG146" s="54"/>
      <c r="NH146" s="54"/>
      <c r="NI146" s="54"/>
      <c r="NJ146" s="54"/>
      <c r="NK146" s="54"/>
      <c r="NL146" s="54"/>
      <c r="NM146" s="54"/>
      <c r="NN146" s="54"/>
      <c r="NO146" s="54"/>
      <c r="NP146" s="54"/>
      <c r="NQ146" s="54"/>
      <c r="NR146" s="54"/>
      <c r="NS146" s="54"/>
      <c r="NT146" s="54"/>
      <c r="NU146" s="54"/>
      <c r="NV146" s="54"/>
      <c r="NW146" s="54"/>
      <c r="NX146" s="54"/>
      <c r="NY146" s="54"/>
      <c r="NZ146" s="54"/>
      <c r="OA146" s="54"/>
      <c r="OB146" s="54"/>
      <c r="OC146" s="54"/>
      <c r="OD146" s="54"/>
      <c r="OE146" s="54"/>
      <c r="OF146" s="54"/>
      <c r="OG146" s="54"/>
      <c r="OH146" s="54"/>
      <c r="OI146" s="54"/>
    </row>
    <row r="147" spans="1:399" s="43" customFormat="1" ht="30" customHeight="1" x14ac:dyDescent="0.2">
      <c r="A147" s="13"/>
      <c r="B147" s="145" t="s">
        <v>29</v>
      </c>
      <c r="C147" s="146" t="s">
        <v>17</v>
      </c>
      <c r="D147" s="147">
        <f>E145+1</f>
        <v>30627</v>
      </c>
      <c r="E147" s="147">
        <f>D147+6</f>
        <v>30633</v>
      </c>
      <c r="F147" s="17"/>
      <c r="G147" s="5"/>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c r="DS147" s="54"/>
      <c r="DT147" s="54"/>
      <c r="DU147" s="54"/>
      <c r="DV147" s="54"/>
      <c r="DW147" s="54"/>
      <c r="DX147" s="54"/>
      <c r="DY147" s="54"/>
      <c r="DZ147" s="54"/>
      <c r="EA147" s="54"/>
      <c r="EB147" s="54"/>
      <c r="EC147" s="54"/>
      <c r="ED147" s="54"/>
      <c r="EE147" s="54"/>
      <c r="EF147" s="54"/>
      <c r="EG147" s="54"/>
      <c r="EH147" s="54"/>
      <c r="EI147" s="54"/>
      <c r="EJ147" s="54"/>
      <c r="EK147" s="54"/>
      <c r="EL147" s="54"/>
      <c r="EM147" s="54"/>
      <c r="EN147" s="54"/>
      <c r="EO147" s="54"/>
      <c r="EP147" s="54"/>
      <c r="EQ147" s="54"/>
      <c r="ER147" s="54"/>
      <c r="ES147" s="54"/>
      <c r="ET147" s="54"/>
      <c r="EU147" s="54"/>
      <c r="EV147" s="54"/>
      <c r="EW147" s="54"/>
      <c r="EX147" s="54"/>
      <c r="EY147" s="54"/>
      <c r="EZ147" s="54"/>
      <c r="FA147" s="54"/>
      <c r="FB147" s="54"/>
      <c r="FC147" s="54"/>
      <c r="FD147" s="54"/>
      <c r="FE147" s="54"/>
      <c r="FF147" s="54"/>
      <c r="FG147" s="54"/>
      <c r="FH147" s="54"/>
      <c r="FI147" s="54"/>
      <c r="FJ147" s="54"/>
      <c r="FK147" s="54"/>
      <c r="FL147" s="54"/>
      <c r="FM147" s="54"/>
      <c r="FN147" s="54"/>
      <c r="FO147" s="54"/>
      <c r="FP147" s="54"/>
      <c r="FQ147" s="54"/>
      <c r="FR147" s="54"/>
      <c r="FS147" s="54"/>
      <c r="FT147" s="54"/>
      <c r="FU147" s="54"/>
      <c r="FV147" s="54"/>
      <c r="FW147" s="54"/>
      <c r="FX147" s="54"/>
      <c r="FY147" s="54"/>
      <c r="FZ147" s="54"/>
      <c r="GA147" s="54"/>
      <c r="GB147" s="54"/>
      <c r="GC147" s="54"/>
      <c r="GD147" s="54"/>
      <c r="GE147" s="54"/>
      <c r="GF147" s="54"/>
      <c r="GG147" s="54"/>
      <c r="GH147" s="54"/>
      <c r="GI147" s="54"/>
      <c r="GJ147" s="54"/>
      <c r="GK147" s="54"/>
      <c r="GL147" s="54"/>
      <c r="GM147" s="54"/>
      <c r="GN147" s="54"/>
      <c r="GO147" s="54"/>
      <c r="GP147" s="54"/>
      <c r="GQ147" s="54"/>
      <c r="GR147" s="54"/>
      <c r="GS147" s="54"/>
      <c r="GT147" s="54"/>
      <c r="GU147" s="54"/>
      <c r="GV147" s="54"/>
      <c r="GW147" s="54"/>
      <c r="GX147" s="54"/>
      <c r="GY147" s="54"/>
      <c r="GZ147" s="54"/>
      <c r="HA147" s="54"/>
      <c r="HB147" s="54"/>
      <c r="HC147" s="54"/>
      <c r="HD147" s="54"/>
      <c r="HE147" s="54"/>
      <c r="HF147" s="54"/>
      <c r="HG147" s="54"/>
      <c r="HH147" s="54"/>
      <c r="HI147" s="54"/>
      <c r="HJ147" s="54"/>
      <c r="HK147" s="54"/>
      <c r="HL147" s="54"/>
      <c r="HM147" s="54"/>
      <c r="HN147" s="54"/>
      <c r="HO147" s="54"/>
      <c r="HP147" s="54"/>
      <c r="HQ147" s="54"/>
      <c r="HR147" s="54"/>
      <c r="HS147" s="54"/>
      <c r="HT147" s="54"/>
      <c r="HU147" s="54"/>
      <c r="HV147" s="54"/>
      <c r="HW147" s="54"/>
      <c r="HX147" s="54"/>
      <c r="HY147" s="54"/>
      <c r="HZ147" s="54"/>
      <c r="IA147" s="54"/>
      <c r="IB147" s="54"/>
      <c r="IC147" s="54"/>
      <c r="ID147" s="54"/>
      <c r="IE147" s="54"/>
      <c r="IF147" s="54"/>
      <c r="IG147" s="54"/>
      <c r="IH147" s="54"/>
      <c r="II147" s="54"/>
      <c r="IJ147" s="54"/>
      <c r="IK147" s="54"/>
      <c r="IL147" s="54"/>
      <c r="IM147" s="54"/>
      <c r="IN147" s="54"/>
      <c r="IO147" s="54"/>
      <c r="IP147" s="54"/>
      <c r="IQ147" s="54"/>
      <c r="IR147" s="54"/>
      <c r="IS147" s="54"/>
      <c r="IT147" s="54"/>
      <c r="IU147" s="54"/>
      <c r="IV147" s="54"/>
      <c r="IW147" s="54"/>
      <c r="IX147" s="54"/>
      <c r="IY147" s="54"/>
      <c r="IZ147" s="54"/>
      <c r="JA147" s="54"/>
      <c r="JB147" s="54"/>
      <c r="JC147" s="54"/>
      <c r="JD147" s="54"/>
      <c r="JE147" s="54"/>
      <c r="JF147" s="54"/>
      <c r="JG147" s="54"/>
      <c r="JH147" s="54"/>
      <c r="JI147" s="54"/>
      <c r="JJ147" s="54"/>
      <c r="JK147" s="54"/>
      <c r="JL147" s="54"/>
      <c r="JM147" s="54"/>
      <c r="JN147" s="54"/>
      <c r="JO147" s="54"/>
      <c r="JP147" s="54"/>
      <c r="JQ147" s="54"/>
      <c r="JR147" s="54"/>
      <c r="JS147" s="54"/>
      <c r="JT147" s="54"/>
      <c r="JU147" s="54"/>
      <c r="JV147" s="54"/>
      <c r="JW147" s="54"/>
      <c r="JX147" s="54"/>
      <c r="JY147" s="54"/>
      <c r="JZ147" s="54"/>
      <c r="KA147" s="54"/>
      <c r="KB147" s="54"/>
      <c r="KC147" s="54"/>
      <c r="KD147" s="54"/>
      <c r="KE147" s="54"/>
      <c r="KF147" s="54"/>
      <c r="KG147" s="54"/>
      <c r="KH147" s="54"/>
      <c r="KI147" s="54"/>
      <c r="KJ147" s="54"/>
      <c r="KK147" s="54"/>
      <c r="KL147" s="54"/>
      <c r="KM147" s="54"/>
      <c r="KN147" s="54"/>
      <c r="KO147" s="54"/>
      <c r="KP147" s="54"/>
      <c r="KQ147" s="54"/>
      <c r="KR147" s="54"/>
      <c r="KS147" s="54"/>
      <c r="KT147" s="54"/>
      <c r="KU147" s="54"/>
      <c r="KV147" s="54"/>
      <c r="KW147" s="54"/>
      <c r="KX147" s="54"/>
      <c r="KY147" s="54"/>
      <c r="KZ147" s="54"/>
      <c r="LA147" s="54"/>
      <c r="LB147" s="54"/>
      <c r="LC147" s="54"/>
      <c r="LD147" s="54"/>
      <c r="LE147" s="54"/>
      <c r="LF147" s="54"/>
      <c r="LG147" s="54"/>
      <c r="LH147" s="54"/>
      <c r="LI147" s="54"/>
      <c r="LJ147" s="54"/>
      <c r="LK147" s="54"/>
      <c r="LL147" s="54"/>
      <c r="LM147" s="54"/>
      <c r="LN147" s="54"/>
      <c r="LO147" s="54"/>
      <c r="LP147" s="54"/>
      <c r="LQ147" s="54"/>
      <c r="LR147" s="54"/>
      <c r="LS147" s="54"/>
      <c r="LT147" s="54"/>
      <c r="LU147" s="54"/>
      <c r="LV147" s="54"/>
      <c r="LW147" s="54"/>
      <c r="LX147" s="54"/>
      <c r="LY147" s="54"/>
      <c r="LZ147" s="54"/>
      <c r="MA147" s="54"/>
      <c r="MB147" s="54"/>
      <c r="MC147" s="54"/>
      <c r="MD147" s="54"/>
      <c r="ME147" s="54"/>
      <c r="MF147" s="54"/>
      <c r="MG147" s="54"/>
      <c r="MH147" s="54"/>
      <c r="MI147" s="54"/>
      <c r="MJ147" s="54"/>
      <c r="MK147" s="54"/>
      <c r="ML147" s="54"/>
      <c r="MM147" s="54"/>
      <c r="MN147" s="54"/>
      <c r="MO147" s="54"/>
      <c r="MP147" s="54"/>
      <c r="MQ147" s="54"/>
      <c r="MR147" s="54"/>
      <c r="MS147" s="54"/>
      <c r="MT147" s="54"/>
      <c r="MU147" s="54"/>
      <c r="MV147" s="54"/>
      <c r="MW147" s="54"/>
      <c r="MX147" s="54"/>
      <c r="MY147" s="54"/>
      <c r="MZ147" s="54"/>
      <c r="NA147" s="54"/>
      <c r="NB147" s="54"/>
      <c r="NC147" s="54"/>
      <c r="ND147" s="54"/>
      <c r="NE147" s="54"/>
      <c r="NF147" s="54"/>
      <c r="NG147" s="54"/>
      <c r="NH147" s="54"/>
      <c r="NI147" s="54"/>
      <c r="NJ147" s="54"/>
      <c r="NK147" s="54"/>
      <c r="NL147" s="54"/>
      <c r="NM147" s="54"/>
      <c r="NN147" s="54"/>
      <c r="NO147" s="54"/>
      <c r="NP147" s="54"/>
      <c r="NQ147" s="54"/>
      <c r="NR147" s="54"/>
      <c r="NS147" s="54"/>
      <c r="NT147" s="54"/>
      <c r="NU147" s="54"/>
      <c r="NV147" s="54"/>
      <c r="NW147" s="54"/>
      <c r="NX147" s="54"/>
      <c r="NY147" s="54"/>
      <c r="NZ147" s="54"/>
      <c r="OA147" s="54"/>
      <c r="OB147" s="54"/>
      <c r="OC147" s="54"/>
      <c r="OD147" s="54"/>
      <c r="OE147" s="54"/>
      <c r="OF147" s="54"/>
      <c r="OG147" s="54"/>
      <c r="OH147" s="54"/>
      <c r="OI147" s="54"/>
    </row>
    <row r="148" spans="1:399" s="43" customFormat="1" ht="30" customHeight="1" x14ac:dyDescent="0.2">
      <c r="A148" s="13"/>
      <c r="B148" s="145" t="s">
        <v>30</v>
      </c>
      <c r="C148" s="146" t="s">
        <v>23</v>
      </c>
      <c r="D148" s="147">
        <f>E146</f>
        <v>30633</v>
      </c>
      <c r="E148" s="147">
        <f>D148</f>
        <v>30633</v>
      </c>
      <c r="F148" s="17"/>
      <c r="G148" s="5"/>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c r="DS148" s="54"/>
      <c r="DT148" s="54"/>
      <c r="DU148" s="54"/>
      <c r="DV148" s="54"/>
      <c r="DW148" s="54"/>
      <c r="DX148" s="54"/>
      <c r="DY148" s="54"/>
      <c r="DZ148" s="54"/>
      <c r="EA148" s="54"/>
      <c r="EB148" s="54"/>
      <c r="EC148" s="54"/>
      <c r="ED148" s="54"/>
      <c r="EE148" s="54"/>
      <c r="EF148" s="54"/>
      <c r="EG148" s="54"/>
      <c r="EH148" s="54"/>
      <c r="EI148" s="54"/>
      <c r="EJ148" s="54"/>
      <c r="EK148" s="54"/>
      <c r="EL148" s="54"/>
      <c r="EM148" s="54"/>
      <c r="EN148" s="54"/>
      <c r="EO148" s="54"/>
      <c r="EP148" s="54"/>
      <c r="EQ148" s="54"/>
      <c r="ER148" s="54"/>
      <c r="ES148" s="54"/>
      <c r="ET148" s="54"/>
      <c r="EU148" s="54"/>
      <c r="EV148" s="54"/>
      <c r="EW148" s="54"/>
      <c r="EX148" s="54"/>
      <c r="EY148" s="54"/>
      <c r="EZ148" s="54"/>
      <c r="FA148" s="54"/>
      <c r="FB148" s="54"/>
      <c r="FC148" s="54"/>
      <c r="FD148" s="54"/>
      <c r="FE148" s="54"/>
      <c r="FF148" s="54"/>
      <c r="FG148" s="54"/>
      <c r="FH148" s="54"/>
      <c r="FI148" s="54"/>
      <c r="FJ148" s="54"/>
      <c r="FK148" s="54"/>
      <c r="FL148" s="54"/>
      <c r="FM148" s="54"/>
      <c r="FN148" s="54"/>
      <c r="FO148" s="54"/>
      <c r="FP148" s="54"/>
      <c r="FQ148" s="54"/>
      <c r="FR148" s="54"/>
      <c r="FS148" s="54"/>
      <c r="FT148" s="54"/>
      <c r="FU148" s="54"/>
      <c r="FV148" s="54"/>
      <c r="FW148" s="54"/>
      <c r="FX148" s="54"/>
      <c r="FY148" s="54"/>
      <c r="FZ148" s="54"/>
      <c r="GA148" s="54"/>
      <c r="GB148" s="54"/>
      <c r="GC148" s="54"/>
      <c r="GD148" s="54"/>
      <c r="GE148" s="54"/>
      <c r="GF148" s="54"/>
      <c r="GG148" s="54"/>
      <c r="GH148" s="54"/>
      <c r="GI148" s="54"/>
      <c r="GJ148" s="54"/>
      <c r="GK148" s="54"/>
      <c r="GL148" s="54"/>
      <c r="GM148" s="54"/>
      <c r="GN148" s="54"/>
      <c r="GO148" s="54"/>
      <c r="GP148" s="54"/>
      <c r="GQ148" s="54"/>
      <c r="GR148" s="54"/>
      <c r="GS148" s="54"/>
      <c r="GT148" s="54"/>
      <c r="GU148" s="54"/>
      <c r="GV148" s="54"/>
      <c r="GW148" s="54"/>
      <c r="GX148" s="54"/>
      <c r="GY148" s="54"/>
      <c r="GZ148" s="54"/>
      <c r="HA148" s="54"/>
      <c r="HB148" s="54"/>
      <c r="HC148" s="54"/>
      <c r="HD148" s="54"/>
      <c r="HE148" s="54"/>
      <c r="HF148" s="54"/>
      <c r="HG148" s="54"/>
      <c r="HH148" s="54"/>
      <c r="HI148" s="54"/>
      <c r="HJ148" s="54"/>
      <c r="HK148" s="54"/>
      <c r="HL148" s="54"/>
      <c r="HM148" s="54"/>
      <c r="HN148" s="54"/>
      <c r="HO148" s="54"/>
      <c r="HP148" s="54"/>
      <c r="HQ148" s="54"/>
      <c r="HR148" s="54"/>
      <c r="HS148" s="54"/>
      <c r="HT148" s="54"/>
      <c r="HU148" s="54"/>
      <c r="HV148" s="54"/>
      <c r="HW148" s="54"/>
      <c r="HX148" s="54"/>
      <c r="HY148" s="54"/>
      <c r="HZ148" s="54"/>
      <c r="IA148" s="54"/>
      <c r="IB148" s="54"/>
      <c r="IC148" s="54"/>
      <c r="ID148" s="54"/>
      <c r="IE148" s="54"/>
      <c r="IF148" s="54"/>
      <c r="IG148" s="54"/>
      <c r="IH148" s="54"/>
      <c r="II148" s="54"/>
      <c r="IJ148" s="54"/>
      <c r="IK148" s="54"/>
      <c r="IL148" s="54"/>
      <c r="IM148" s="54"/>
      <c r="IN148" s="54"/>
      <c r="IO148" s="54"/>
      <c r="IP148" s="54"/>
      <c r="IQ148" s="54"/>
      <c r="IR148" s="54"/>
      <c r="IS148" s="54"/>
      <c r="IT148" s="54"/>
      <c r="IU148" s="54"/>
      <c r="IV148" s="54"/>
      <c r="IW148" s="54"/>
      <c r="IX148" s="54"/>
      <c r="IY148" s="54"/>
      <c r="IZ148" s="54"/>
      <c r="JA148" s="54"/>
      <c r="JB148" s="54"/>
      <c r="JC148" s="54"/>
      <c r="JD148" s="54"/>
      <c r="JE148" s="54"/>
      <c r="JF148" s="54"/>
      <c r="JG148" s="54"/>
      <c r="JH148" s="54"/>
      <c r="JI148" s="54"/>
      <c r="JJ148" s="54"/>
      <c r="JK148" s="54"/>
      <c r="JL148" s="54"/>
      <c r="JM148" s="54"/>
      <c r="JN148" s="54"/>
      <c r="JO148" s="54"/>
      <c r="JP148" s="54"/>
      <c r="JQ148" s="54"/>
      <c r="JR148" s="54"/>
      <c r="JS148" s="54"/>
      <c r="JT148" s="54"/>
      <c r="JU148" s="54"/>
      <c r="JV148" s="54"/>
      <c r="JW148" s="54"/>
      <c r="JX148" s="54"/>
      <c r="JY148" s="54"/>
      <c r="JZ148" s="54"/>
      <c r="KA148" s="54"/>
      <c r="KB148" s="54"/>
      <c r="KC148" s="54"/>
      <c r="KD148" s="54"/>
      <c r="KE148" s="54"/>
      <c r="KF148" s="54"/>
      <c r="KG148" s="54"/>
      <c r="KH148" s="54"/>
      <c r="KI148" s="54"/>
      <c r="KJ148" s="54"/>
      <c r="KK148" s="54"/>
      <c r="KL148" s="54"/>
      <c r="KM148" s="54"/>
      <c r="KN148" s="54"/>
      <c r="KO148" s="54"/>
      <c r="KP148" s="54"/>
      <c r="KQ148" s="54"/>
      <c r="KR148" s="54"/>
      <c r="KS148" s="54"/>
      <c r="KT148" s="54"/>
      <c r="KU148" s="54"/>
      <c r="KV148" s="54"/>
      <c r="KW148" s="54"/>
      <c r="KX148" s="54"/>
      <c r="KY148" s="54"/>
      <c r="KZ148" s="54"/>
      <c r="LA148" s="54"/>
      <c r="LB148" s="54"/>
      <c r="LC148" s="54"/>
      <c r="LD148" s="54"/>
      <c r="LE148" s="54"/>
      <c r="LF148" s="54"/>
      <c r="LG148" s="54"/>
      <c r="LH148" s="54"/>
      <c r="LI148" s="54"/>
      <c r="LJ148" s="54"/>
      <c r="LK148" s="54"/>
      <c r="LL148" s="54"/>
      <c r="LM148" s="54"/>
      <c r="LN148" s="54"/>
      <c r="LO148" s="54"/>
      <c r="LP148" s="54"/>
      <c r="LQ148" s="54"/>
      <c r="LR148" s="54"/>
      <c r="LS148" s="54"/>
      <c r="LT148" s="54"/>
      <c r="LU148" s="54"/>
      <c r="LV148" s="54"/>
      <c r="LW148" s="54"/>
      <c r="LX148" s="54"/>
      <c r="LY148" s="54"/>
      <c r="LZ148" s="54"/>
      <c r="MA148" s="54"/>
      <c r="MB148" s="54"/>
      <c r="MC148" s="54"/>
      <c r="MD148" s="54"/>
      <c r="ME148" s="54"/>
      <c r="MF148" s="54"/>
      <c r="MG148" s="54"/>
      <c r="MH148" s="54"/>
      <c r="MI148" s="54"/>
      <c r="MJ148" s="54"/>
      <c r="MK148" s="54"/>
      <c r="ML148" s="54"/>
      <c r="MM148" s="54"/>
      <c r="MN148" s="54"/>
      <c r="MO148" s="54"/>
      <c r="MP148" s="54"/>
      <c r="MQ148" s="54"/>
      <c r="MR148" s="54"/>
      <c r="MS148" s="54"/>
      <c r="MT148" s="54"/>
      <c r="MU148" s="54"/>
      <c r="MV148" s="54"/>
      <c r="MW148" s="54"/>
      <c r="MX148" s="54"/>
      <c r="MY148" s="54"/>
      <c r="MZ148" s="54"/>
      <c r="NA148" s="54"/>
      <c r="NB148" s="54"/>
      <c r="NC148" s="54"/>
      <c r="ND148" s="54"/>
      <c r="NE148" s="54"/>
      <c r="NF148" s="54"/>
      <c r="NG148" s="54"/>
      <c r="NH148" s="54"/>
      <c r="NI148" s="54"/>
      <c r="NJ148" s="54"/>
      <c r="NK148" s="54"/>
      <c r="NL148" s="54"/>
      <c r="NM148" s="54"/>
      <c r="NN148" s="54"/>
      <c r="NO148" s="54"/>
      <c r="NP148" s="54"/>
      <c r="NQ148" s="54"/>
      <c r="NR148" s="54"/>
      <c r="NS148" s="54"/>
      <c r="NT148" s="54"/>
      <c r="NU148" s="54"/>
      <c r="NV148" s="54"/>
      <c r="NW148" s="54"/>
      <c r="NX148" s="54"/>
      <c r="NY148" s="54"/>
      <c r="NZ148" s="54"/>
      <c r="OA148" s="54"/>
      <c r="OB148" s="54"/>
      <c r="OC148" s="54"/>
      <c r="OD148" s="54"/>
      <c r="OE148" s="54"/>
      <c r="OF148" s="54"/>
      <c r="OG148" s="54"/>
      <c r="OH148" s="54"/>
      <c r="OI148" s="54"/>
    </row>
    <row r="149" spans="1:399" s="43" customFormat="1" ht="30" customHeight="1" x14ac:dyDescent="0.2">
      <c r="A149" s="13"/>
      <c r="B149" s="145" t="s">
        <v>31</v>
      </c>
      <c r="C149" s="146" t="s">
        <v>25</v>
      </c>
      <c r="D149" s="147">
        <f>E147</f>
        <v>30633</v>
      </c>
      <c r="E149" s="147">
        <f>D149</f>
        <v>30633</v>
      </c>
      <c r="F149" s="17"/>
      <c r="G149" s="5"/>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c r="DS149" s="54"/>
      <c r="DT149" s="54"/>
      <c r="DU149" s="54"/>
      <c r="DV149" s="54"/>
      <c r="DW149" s="54"/>
      <c r="DX149" s="54"/>
      <c r="DY149" s="54"/>
      <c r="DZ149" s="54"/>
      <c r="EA149" s="54"/>
      <c r="EB149" s="54"/>
      <c r="EC149" s="54"/>
      <c r="ED149" s="54"/>
      <c r="EE149" s="54"/>
      <c r="EF149" s="54"/>
      <c r="EG149" s="54"/>
      <c r="EH149" s="54"/>
      <c r="EI149" s="54"/>
      <c r="EJ149" s="54"/>
      <c r="EK149" s="54"/>
      <c r="EL149" s="54"/>
      <c r="EM149" s="54"/>
      <c r="EN149" s="54"/>
      <c r="EO149" s="54"/>
      <c r="EP149" s="54"/>
      <c r="EQ149" s="54"/>
      <c r="ER149" s="54"/>
      <c r="ES149" s="54"/>
      <c r="ET149" s="54"/>
      <c r="EU149" s="54"/>
      <c r="EV149" s="54"/>
      <c r="EW149" s="54"/>
      <c r="EX149" s="54"/>
      <c r="EY149" s="54"/>
      <c r="EZ149" s="54"/>
      <c r="FA149" s="54"/>
      <c r="FB149" s="54"/>
      <c r="FC149" s="54"/>
      <c r="FD149" s="54"/>
      <c r="FE149" s="54"/>
      <c r="FF149" s="54"/>
      <c r="FG149" s="54"/>
      <c r="FH149" s="54"/>
      <c r="FI149" s="54"/>
      <c r="FJ149" s="54"/>
      <c r="FK149" s="54"/>
      <c r="FL149" s="54"/>
      <c r="FM149" s="54"/>
      <c r="FN149" s="54"/>
      <c r="FO149" s="54"/>
      <c r="FP149" s="54"/>
      <c r="FQ149" s="54"/>
      <c r="FR149" s="54"/>
      <c r="FS149" s="54"/>
      <c r="FT149" s="54"/>
      <c r="FU149" s="54"/>
      <c r="FV149" s="54"/>
      <c r="FW149" s="54"/>
      <c r="FX149" s="54"/>
      <c r="FY149" s="54"/>
      <c r="FZ149" s="54"/>
      <c r="GA149" s="54"/>
      <c r="GB149" s="54"/>
      <c r="GC149" s="54"/>
      <c r="GD149" s="54"/>
      <c r="GE149" s="54"/>
      <c r="GF149" s="54"/>
      <c r="GG149" s="54"/>
      <c r="GH149" s="54"/>
      <c r="GI149" s="54"/>
      <c r="GJ149" s="54"/>
      <c r="GK149" s="54"/>
      <c r="GL149" s="54"/>
      <c r="GM149" s="54"/>
      <c r="GN149" s="54"/>
      <c r="GO149" s="54"/>
      <c r="GP149" s="54"/>
      <c r="GQ149" s="54"/>
      <c r="GR149" s="54"/>
      <c r="GS149" s="54"/>
      <c r="GT149" s="54"/>
      <c r="GU149" s="54"/>
      <c r="GV149" s="54"/>
      <c r="GW149" s="54"/>
      <c r="GX149" s="54"/>
      <c r="GY149" s="54"/>
      <c r="GZ149" s="54"/>
      <c r="HA149" s="54"/>
      <c r="HB149" s="54"/>
      <c r="HC149" s="54"/>
      <c r="HD149" s="54"/>
      <c r="HE149" s="54"/>
      <c r="HF149" s="54"/>
      <c r="HG149" s="54"/>
      <c r="HH149" s="54"/>
      <c r="HI149" s="54"/>
      <c r="HJ149" s="54"/>
      <c r="HK149" s="54"/>
      <c r="HL149" s="54"/>
      <c r="HM149" s="54"/>
      <c r="HN149" s="54"/>
      <c r="HO149" s="54"/>
      <c r="HP149" s="54"/>
      <c r="HQ149" s="54"/>
      <c r="HR149" s="54"/>
      <c r="HS149" s="54"/>
      <c r="HT149" s="54"/>
      <c r="HU149" s="54"/>
      <c r="HV149" s="54"/>
      <c r="HW149" s="54"/>
      <c r="HX149" s="54"/>
      <c r="HY149" s="54"/>
      <c r="HZ149" s="54"/>
      <c r="IA149" s="54"/>
      <c r="IB149" s="54"/>
      <c r="IC149" s="54"/>
      <c r="ID149" s="54"/>
      <c r="IE149" s="54"/>
      <c r="IF149" s="54"/>
      <c r="IG149" s="54"/>
      <c r="IH149" s="54"/>
      <c r="II149" s="54"/>
      <c r="IJ149" s="54"/>
      <c r="IK149" s="54"/>
      <c r="IL149" s="54"/>
      <c r="IM149" s="54"/>
      <c r="IN149" s="54"/>
      <c r="IO149" s="54"/>
      <c r="IP149" s="54"/>
      <c r="IQ149" s="54"/>
      <c r="IR149" s="54"/>
      <c r="IS149" s="54"/>
      <c r="IT149" s="54"/>
      <c r="IU149" s="54"/>
      <c r="IV149" s="54"/>
      <c r="IW149" s="54"/>
      <c r="IX149" s="54"/>
      <c r="IY149" s="54"/>
      <c r="IZ149" s="54"/>
      <c r="JA149" s="54"/>
      <c r="JB149" s="54"/>
      <c r="JC149" s="54"/>
      <c r="JD149" s="54"/>
      <c r="JE149" s="54"/>
      <c r="JF149" s="54"/>
      <c r="JG149" s="54"/>
      <c r="JH149" s="54"/>
      <c r="JI149" s="54"/>
      <c r="JJ149" s="54"/>
      <c r="JK149" s="54"/>
      <c r="JL149" s="54"/>
      <c r="JM149" s="54"/>
      <c r="JN149" s="54"/>
      <c r="JO149" s="54"/>
      <c r="JP149" s="54"/>
      <c r="JQ149" s="54"/>
      <c r="JR149" s="54"/>
      <c r="JS149" s="54"/>
      <c r="JT149" s="54"/>
      <c r="JU149" s="54"/>
      <c r="JV149" s="54"/>
      <c r="JW149" s="54"/>
      <c r="JX149" s="54"/>
      <c r="JY149" s="54"/>
      <c r="JZ149" s="54"/>
      <c r="KA149" s="54"/>
      <c r="KB149" s="54"/>
      <c r="KC149" s="54"/>
      <c r="KD149" s="54"/>
      <c r="KE149" s="54"/>
      <c r="KF149" s="54"/>
      <c r="KG149" s="54"/>
      <c r="KH149" s="54"/>
      <c r="KI149" s="54"/>
      <c r="KJ149" s="54"/>
      <c r="KK149" s="54"/>
      <c r="KL149" s="54"/>
      <c r="KM149" s="54"/>
      <c r="KN149" s="54"/>
      <c r="KO149" s="54"/>
      <c r="KP149" s="54"/>
      <c r="KQ149" s="54"/>
      <c r="KR149" s="54"/>
      <c r="KS149" s="54"/>
      <c r="KT149" s="54"/>
      <c r="KU149" s="54"/>
      <c r="KV149" s="54"/>
      <c r="KW149" s="54"/>
      <c r="KX149" s="54"/>
      <c r="KY149" s="54"/>
      <c r="KZ149" s="54"/>
      <c r="LA149" s="54"/>
      <c r="LB149" s="54"/>
      <c r="LC149" s="54"/>
      <c r="LD149" s="54"/>
      <c r="LE149" s="54"/>
      <c r="LF149" s="54"/>
      <c r="LG149" s="54"/>
      <c r="LH149" s="54"/>
      <c r="LI149" s="54"/>
      <c r="LJ149" s="54"/>
      <c r="LK149" s="54"/>
      <c r="LL149" s="54"/>
      <c r="LM149" s="54"/>
      <c r="LN149" s="54"/>
      <c r="LO149" s="54"/>
      <c r="LP149" s="54"/>
      <c r="LQ149" s="54"/>
      <c r="LR149" s="54"/>
      <c r="LS149" s="54"/>
      <c r="LT149" s="54"/>
      <c r="LU149" s="54"/>
      <c r="LV149" s="54"/>
      <c r="LW149" s="54"/>
      <c r="LX149" s="54"/>
      <c r="LY149" s="54"/>
      <c r="LZ149" s="54"/>
      <c r="MA149" s="54"/>
      <c r="MB149" s="54"/>
      <c r="MC149" s="54"/>
      <c r="MD149" s="54"/>
      <c r="ME149" s="54"/>
      <c r="MF149" s="54"/>
      <c r="MG149" s="54"/>
      <c r="MH149" s="54"/>
      <c r="MI149" s="54"/>
      <c r="MJ149" s="54"/>
      <c r="MK149" s="54"/>
      <c r="ML149" s="54"/>
      <c r="MM149" s="54"/>
      <c r="MN149" s="54"/>
      <c r="MO149" s="54"/>
      <c r="MP149" s="54"/>
      <c r="MQ149" s="54"/>
      <c r="MR149" s="54"/>
      <c r="MS149" s="54"/>
      <c r="MT149" s="54"/>
      <c r="MU149" s="54"/>
      <c r="MV149" s="54"/>
      <c r="MW149" s="54"/>
      <c r="MX149" s="54"/>
      <c r="MY149" s="54"/>
      <c r="MZ149" s="54"/>
      <c r="NA149" s="54"/>
      <c r="NB149" s="54"/>
      <c r="NC149" s="54"/>
      <c r="ND149" s="54"/>
      <c r="NE149" s="54"/>
      <c r="NF149" s="54"/>
      <c r="NG149" s="54"/>
      <c r="NH149" s="54"/>
      <c r="NI149" s="54"/>
      <c r="NJ149" s="54"/>
      <c r="NK149" s="54"/>
      <c r="NL149" s="54"/>
      <c r="NM149" s="54"/>
      <c r="NN149" s="54"/>
      <c r="NO149" s="54"/>
      <c r="NP149" s="54"/>
      <c r="NQ149" s="54"/>
      <c r="NR149" s="54"/>
      <c r="NS149" s="54"/>
      <c r="NT149" s="54"/>
      <c r="NU149" s="54"/>
      <c r="NV149" s="54"/>
      <c r="NW149" s="54"/>
      <c r="NX149" s="54"/>
      <c r="NY149" s="54"/>
      <c r="NZ149" s="54"/>
      <c r="OA149" s="54"/>
      <c r="OB149" s="54"/>
      <c r="OC149" s="54"/>
      <c r="OD149" s="54"/>
      <c r="OE149" s="54"/>
      <c r="OF149" s="54"/>
      <c r="OG149" s="54"/>
      <c r="OH149" s="54"/>
      <c r="OI149" s="54"/>
    </row>
    <row r="150" spans="1:399" s="43" customFormat="1" ht="30" customHeight="1" x14ac:dyDescent="0.2">
      <c r="A150" s="13"/>
      <c r="B150" s="145" t="s">
        <v>32</v>
      </c>
      <c r="C150" s="146" t="s">
        <v>23</v>
      </c>
      <c r="D150" s="147">
        <f>E148+1</f>
        <v>30634</v>
      </c>
      <c r="E150" s="147">
        <f>D150+13</f>
        <v>30647</v>
      </c>
      <c r="F150" s="17"/>
      <c r="G150" s="5"/>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c r="DS150" s="54"/>
      <c r="DT150" s="54"/>
      <c r="DU150" s="54"/>
      <c r="DV150" s="54"/>
      <c r="DW150" s="54"/>
      <c r="DX150" s="54"/>
      <c r="DY150" s="54"/>
      <c r="DZ150" s="54"/>
      <c r="EA150" s="54"/>
      <c r="EB150" s="54"/>
      <c r="EC150" s="54"/>
      <c r="ED150" s="54"/>
      <c r="EE150" s="54"/>
      <c r="EF150" s="54"/>
      <c r="EG150" s="54"/>
      <c r="EH150" s="54"/>
      <c r="EI150" s="54"/>
      <c r="EJ150" s="54"/>
      <c r="EK150" s="54"/>
      <c r="EL150" s="54"/>
      <c r="EM150" s="54"/>
      <c r="EN150" s="54"/>
      <c r="EO150" s="54"/>
      <c r="EP150" s="54"/>
      <c r="EQ150" s="54"/>
      <c r="ER150" s="54"/>
      <c r="ES150" s="54"/>
      <c r="ET150" s="54"/>
      <c r="EU150" s="54"/>
      <c r="EV150" s="54"/>
      <c r="EW150" s="54"/>
      <c r="EX150" s="54"/>
      <c r="EY150" s="54"/>
      <c r="EZ150" s="54"/>
      <c r="FA150" s="54"/>
      <c r="FB150" s="54"/>
      <c r="FC150" s="54"/>
      <c r="FD150" s="54"/>
      <c r="FE150" s="54"/>
      <c r="FF150" s="54"/>
      <c r="FG150" s="54"/>
      <c r="FH150" s="54"/>
      <c r="FI150" s="54"/>
      <c r="FJ150" s="54"/>
      <c r="FK150" s="54"/>
      <c r="FL150" s="54"/>
      <c r="FM150" s="54"/>
      <c r="FN150" s="54"/>
      <c r="FO150" s="54"/>
      <c r="FP150" s="54"/>
      <c r="FQ150" s="54"/>
      <c r="FR150" s="54"/>
      <c r="FS150" s="54"/>
      <c r="FT150" s="54"/>
      <c r="FU150" s="54"/>
      <c r="FV150" s="54"/>
      <c r="FW150" s="54"/>
      <c r="FX150" s="54"/>
      <c r="FY150" s="54"/>
      <c r="FZ150" s="54"/>
      <c r="GA150" s="54"/>
      <c r="GB150" s="54"/>
      <c r="GC150" s="54"/>
      <c r="GD150" s="54"/>
      <c r="GE150" s="54"/>
      <c r="GF150" s="54"/>
      <c r="GG150" s="54"/>
      <c r="GH150" s="54"/>
      <c r="GI150" s="54"/>
      <c r="GJ150" s="54"/>
      <c r="GK150" s="54"/>
      <c r="GL150" s="54"/>
      <c r="GM150" s="54"/>
      <c r="GN150" s="54"/>
      <c r="GO150" s="54"/>
      <c r="GP150" s="54"/>
      <c r="GQ150" s="54"/>
      <c r="GR150" s="54"/>
      <c r="GS150" s="54"/>
      <c r="GT150" s="54"/>
      <c r="GU150" s="54"/>
      <c r="GV150" s="54"/>
      <c r="GW150" s="54"/>
      <c r="GX150" s="54"/>
      <c r="GY150" s="54"/>
      <c r="GZ150" s="54"/>
      <c r="HA150" s="54"/>
      <c r="HB150" s="54"/>
      <c r="HC150" s="54"/>
      <c r="HD150" s="54"/>
      <c r="HE150" s="54"/>
      <c r="HF150" s="54"/>
      <c r="HG150" s="54"/>
      <c r="HH150" s="54"/>
      <c r="HI150" s="54"/>
      <c r="HJ150" s="54"/>
      <c r="HK150" s="54"/>
      <c r="HL150" s="54"/>
      <c r="HM150" s="54"/>
      <c r="HN150" s="54"/>
      <c r="HO150" s="54"/>
      <c r="HP150" s="54"/>
      <c r="HQ150" s="54"/>
      <c r="HR150" s="54"/>
      <c r="HS150" s="54"/>
      <c r="HT150" s="54"/>
      <c r="HU150" s="54"/>
      <c r="HV150" s="54"/>
      <c r="HW150" s="54"/>
      <c r="HX150" s="54"/>
      <c r="HY150" s="54"/>
      <c r="HZ150" s="54"/>
      <c r="IA150" s="54"/>
      <c r="IB150" s="54"/>
      <c r="IC150" s="54"/>
      <c r="ID150" s="54"/>
      <c r="IE150" s="54"/>
      <c r="IF150" s="54"/>
      <c r="IG150" s="54"/>
      <c r="IH150" s="54"/>
      <c r="II150" s="54"/>
      <c r="IJ150" s="54"/>
      <c r="IK150" s="54"/>
      <c r="IL150" s="54"/>
      <c r="IM150" s="54"/>
      <c r="IN150" s="54"/>
      <c r="IO150" s="54"/>
      <c r="IP150" s="54"/>
      <c r="IQ150" s="54"/>
      <c r="IR150" s="54"/>
      <c r="IS150" s="54"/>
      <c r="IT150" s="54"/>
      <c r="IU150" s="54"/>
      <c r="IV150" s="54"/>
      <c r="IW150" s="54"/>
      <c r="IX150" s="54"/>
      <c r="IY150" s="54"/>
      <c r="IZ150" s="54"/>
      <c r="JA150" s="54"/>
      <c r="JB150" s="54"/>
      <c r="JC150" s="54"/>
      <c r="JD150" s="54"/>
      <c r="JE150" s="54"/>
      <c r="JF150" s="54"/>
      <c r="JG150" s="54"/>
      <c r="JH150" s="54"/>
      <c r="JI150" s="54"/>
      <c r="JJ150" s="54"/>
      <c r="JK150" s="54"/>
      <c r="JL150" s="54"/>
      <c r="JM150" s="54"/>
      <c r="JN150" s="54"/>
      <c r="JO150" s="54"/>
      <c r="JP150" s="54"/>
      <c r="JQ150" s="54"/>
      <c r="JR150" s="54"/>
      <c r="JS150" s="54"/>
      <c r="JT150" s="54"/>
      <c r="JU150" s="54"/>
      <c r="JV150" s="54"/>
      <c r="JW150" s="54"/>
      <c r="JX150" s="54"/>
      <c r="JY150" s="54"/>
      <c r="JZ150" s="54"/>
      <c r="KA150" s="54"/>
      <c r="KB150" s="54"/>
      <c r="KC150" s="54"/>
      <c r="KD150" s="54"/>
      <c r="KE150" s="54"/>
      <c r="KF150" s="54"/>
      <c r="KG150" s="54"/>
      <c r="KH150" s="54"/>
      <c r="KI150" s="54"/>
      <c r="KJ150" s="54"/>
      <c r="KK150" s="54"/>
      <c r="KL150" s="54"/>
      <c r="KM150" s="54"/>
      <c r="KN150" s="54"/>
      <c r="KO150" s="54"/>
      <c r="KP150" s="54"/>
      <c r="KQ150" s="54"/>
      <c r="KR150" s="54"/>
      <c r="KS150" s="54"/>
      <c r="KT150" s="54"/>
      <c r="KU150" s="54"/>
      <c r="KV150" s="54"/>
      <c r="KW150" s="54"/>
      <c r="KX150" s="54"/>
      <c r="KY150" s="54"/>
      <c r="KZ150" s="54"/>
      <c r="LA150" s="54"/>
      <c r="LB150" s="54"/>
      <c r="LC150" s="54"/>
      <c r="LD150" s="54"/>
      <c r="LE150" s="54"/>
      <c r="LF150" s="54"/>
      <c r="LG150" s="54"/>
      <c r="LH150" s="54"/>
      <c r="LI150" s="54"/>
      <c r="LJ150" s="54"/>
      <c r="LK150" s="54"/>
      <c r="LL150" s="54"/>
      <c r="LM150" s="54"/>
      <c r="LN150" s="54"/>
      <c r="LO150" s="54"/>
      <c r="LP150" s="54"/>
      <c r="LQ150" s="54"/>
      <c r="LR150" s="54"/>
      <c r="LS150" s="54"/>
      <c r="LT150" s="54"/>
      <c r="LU150" s="54"/>
      <c r="LV150" s="54"/>
      <c r="LW150" s="54"/>
      <c r="LX150" s="54"/>
      <c r="LY150" s="54"/>
      <c r="LZ150" s="54"/>
      <c r="MA150" s="54"/>
      <c r="MB150" s="54"/>
      <c r="MC150" s="54"/>
      <c r="MD150" s="54"/>
      <c r="ME150" s="54"/>
      <c r="MF150" s="54"/>
      <c r="MG150" s="54"/>
      <c r="MH150" s="54"/>
      <c r="MI150" s="54"/>
      <c r="MJ150" s="54"/>
      <c r="MK150" s="54"/>
      <c r="ML150" s="54"/>
      <c r="MM150" s="54"/>
      <c r="MN150" s="54"/>
      <c r="MO150" s="54"/>
      <c r="MP150" s="54"/>
      <c r="MQ150" s="54"/>
      <c r="MR150" s="54"/>
      <c r="MS150" s="54"/>
      <c r="MT150" s="54"/>
      <c r="MU150" s="54"/>
      <c r="MV150" s="54"/>
      <c r="MW150" s="54"/>
      <c r="MX150" s="54"/>
      <c r="MY150" s="54"/>
      <c r="MZ150" s="54"/>
      <c r="NA150" s="54"/>
      <c r="NB150" s="54"/>
      <c r="NC150" s="54"/>
      <c r="ND150" s="54"/>
      <c r="NE150" s="54"/>
      <c r="NF150" s="54"/>
      <c r="NG150" s="54"/>
      <c r="NH150" s="54"/>
      <c r="NI150" s="54"/>
      <c r="NJ150" s="54"/>
      <c r="NK150" s="54"/>
      <c r="NL150" s="54"/>
      <c r="NM150" s="54"/>
      <c r="NN150" s="54"/>
      <c r="NO150" s="54"/>
      <c r="NP150" s="54"/>
      <c r="NQ150" s="54"/>
      <c r="NR150" s="54"/>
      <c r="NS150" s="54"/>
      <c r="NT150" s="54"/>
      <c r="NU150" s="54"/>
      <c r="NV150" s="54"/>
      <c r="NW150" s="54"/>
      <c r="NX150" s="54"/>
      <c r="NY150" s="54"/>
      <c r="NZ150" s="54"/>
      <c r="OA150" s="54"/>
      <c r="OB150" s="54"/>
      <c r="OC150" s="54"/>
      <c r="OD150" s="54"/>
      <c r="OE150" s="54"/>
      <c r="OF150" s="54"/>
      <c r="OG150" s="54"/>
      <c r="OH150" s="54"/>
      <c r="OI150" s="54"/>
    </row>
    <row r="151" spans="1:399" s="43" customFormat="1" ht="30" customHeight="1" x14ac:dyDescent="0.2">
      <c r="A151" s="13"/>
      <c r="B151" s="145" t="s">
        <v>33</v>
      </c>
      <c r="C151" s="146" t="s">
        <v>25</v>
      </c>
      <c r="D151" s="147">
        <f>E149+1</f>
        <v>30634</v>
      </c>
      <c r="E151" s="147">
        <f>D151+13</f>
        <v>30647</v>
      </c>
      <c r="F151" s="17"/>
      <c r="G151" s="5"/>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c r="DS151" s="54"/>
      <c r="DT151" s="54"/>
      <c r="DU151" s="54"/>
      <c r="DV151" s="54"/>
      <c r="DW151" s="54"/>
      <c r="DX151" s="54"/>
      <c r="DY151" s="54"/>
      <c r="DZ151" s="54"/>
      <c r="EA151" s="54"/>
      <c r="EB151" s="54"/>
      <c r="EC151" s="54"/>
      <c r="ED151" s="54"/>
      <c r="EE151" s="54"/>
      <c r="EF151" s="54"/>
      <c r="EG151" s="54"/>
      <c r="EH151" s="54"/>
      <c r="EI151" s="54"/>
      <c r="EJ151" s="54"/>
      <c r="EK151" s="54"/>
      <c r="EL151" s="54"/>
      <c r="EM151" s="54"/>
      <c r="EN151" s="54"/>
      <c r="EO151" s="54"/>
      <c r="EP151" s="54"/>
      <c r="EQ151" s="54"/>
      <c r="ER151" s="54"/>
      <c r="ES151" s="54"/>
      <c r="ET151" s="54"/>
      <c r="EU151" s="54"/>
      <c r="EV151" s="54"/>
      <c r="EW151" s="54"/>
      <c r="EX151" s="54"/>
      <c r="EY151" s="54"/>
      <c r="EZ151" s="54"/>
      <c r="FA151" s="54"/>
      <c r="FB151" s="54"/>
      <c r="FC151" s="54"/>
      <c r="FD151" s="54"/>
      <c r="FE151" s="54"/>
      <c r="FF151" s="54"/>
      <c r="FG151" s="54"/>
      <c r="FH151" s="54"/>
      <c r="FI151" s="54"/>
      <c r="FJ151" s="54"/>
      <c r="FK151" s="54"/>
      <c r="FL151" s="54"/>
      <c r="FM151" s="54"/>
      <c r="FN151" s="54"/>
      <c r="FO151" s="54"/>
      <c r="FP151" s="54"/>
      <c r="FQ151" s="54"/>
      <c r="FR151" s="54"/>
      <c r="FS151" s="54"/>
      <c r="FT151" s="54"/>
      <c r="FU151" s="54"/>
      <c r="FV151" s="54"/>
      <c r="FW151" s="54"/>
      <c r="FX151" s="54"/>
      <c r="FY151" s="54"/>
      <c r="FZ151" s="54"/>
      <c r="GA151" s="54"/>
      <c r="GB151" s="54"/>
      <c r="GC151" s="54"/>
      <c r="GD151" s="54"/>
      <c r="GE151" s="54"/>
      <c r="GF151" s="54"/>
      <c r="GG151" s="54"/>
      <c r="GH151" s="54"/>
      <c r="GI151" s="54"/>
      <c r="GJ151" s="54"/>
      <c r="GK151" s="54"/>
      <c r="GL151" s="54"/>
      <c r="GM151" s="54"/>
      <c r="GN151" s="54"/>
      <c r="GO151" s="54"/>
      <c r="GP151" s="54"/>
      <c r="GQ151" s="54"/>
      <c r="GR151" s="54"/>
      <c r="GS151" s="54"/>
      <c r="GT151" s="54"/>
      <c r="GU151" s="54"/>
      <c r="GV151" s="54"/>
      <c r="GW151" s="54"/>
      <c r="GX151" s="54"/>
      <c r="GY151" s="54"/>
      <c r="GZ151" s="54"/>
      <c r="HA151" s="54"/>
      <c r="HB151" s="54"/>
      <c r="HC151" s="54"/>
      <c r="HD151" s="54"/>
      <c r="HE151" s="54"/>
      <c r="HF151" s="54"/>
      <c r="HG151" s="54"/>
      <c r="HH151" s="54"/>
      <c r="HI151" s="54"/>
      <c r="HJ151" s="54"/>
      <c r="HK151" s="54"/>
      <c r="HL151" s="54"/>
      <c r="HM151" s="54"/>
      <c r="HN151" s="54"/>
      <c r="HO151" s="54"/>
      <c r="HP151" s="54"/>
      <c r="HQ151" s="54"/>
      <c r="HR151" s="54"/>
      <c r="HS151" s="54"/>
      <c r="HT151" s="54"/>
      <c r="HU151" s="54"/>
      <c r="HV151" s="54"/>
      <c r="HW151" s="54"/>
      <c r="HX151" s="54"/>
      <c r="HY151" s="54"/>
      <c r="HZ151" s="54"/>
      <c r="IA151" s="54"/>
      <c r="IB151" s="54"/>
      <c r="IC151" s="54"/>
      <c r="ID151" s="54"/>
      <c r="IE151" s="54"/>
      <c r="IF151" s="54"/>
      <c r="IG151" s="54"/>
      <c r="IH151" s="54"/>
      <c r="II151" s="54"/>
      <c r="IJ151" s="54"/>
      <c r="IK151" s="54"/>
      <c r="IL151" s="54"/>
      <c r="IM151" s="54"/>
      <c r="IN151" s="54"/>
      <c r="IO151" s="54"/>
      <c r="IP151" s="54"/>
      <c r="IQ151" s="54"/>
      <c r="IR151" s="54"/>
      <c r="IS151" s="54"/>
      <c r="IT151" s="54"/>
      <c r="IU151" s="54"/>
      <c r="IV151" s="54"/>
      <c r="IW151" s="54"/>
      <c r="IX151" s="54"/>
      <c r="IY151" s="54"/>
      <c r="IZ151" s="54"/>
      <c r="JA151" s="54"/>
      <c r="JB151" s="54"/>
      <c r="JC151" s="54"/>
      <c r="JD151" s="54"/>
      <c r="JE151" s="54"/>
      <c r="JF151" s="54"/>
      <c r="JG151" s="54"/>
      <c r="JH151" s="54"/>
      <c r="JI151" s="54"/>
      <c r="JJ151" s="54"/>
      <c r="JK151" s="54"/>
      <c r="JL151" s="54"/>
      <c r="JM151" s="54"/>
      <c r="JN151" s="54"/>
      <c r="JO151" s="54"/>
      <c r="JP151" s="54"/>
      <c r="JQ151" s="54"/>
      <c r="JR151" s="54"/>
      <c r="JS151" s="54"/>
      <c r="JT151" s="54"/>
      <c r="JU151" s="54"/>
      <c r="JV151" s="54"/>
      <c r="JW151" s="54"/>
      <c r="JX151" s="54"/>
      <c r="JY151" s="54"/>
      <c r="JZ151" s="54"/>
      <c r="KA151" s="54"/>
      <c r="KB151" s="54"/>
      <c r="KC151" s="54"/>
      <c r="KD151" s="54"/>
      <c r="KE151" s="54"/>
      <c r="KF151" s="54"/>
      <c r="KG151" s="54"/>
      <c r="KH151" s="54"/>
      <c r="KI151" s="54"/>
      <c r="KJ151" s="54"/>
      <c r="KK151" s="54"/>
      <c r="KL151" s="54"/>
      <c r="KM151" s="54"/>
      <c r="KN151" s="54"/>
      <c r="KO151" s="54"/>
      <c r="KP151" s="54"/>
      <c r="KQ151" s="54"/>
      <c r="KR151" s="54"/>
      <c r="KS151" s="54"/>
      <c r="KT151" s="54"/>
      <c r="KU151" s="54"/>
      <c r="KV151" s="54"/>
      <c r="KW151" s="54"/>
      <c r="KX151" s="54"/>
      <c r="KY151" s="54"/>
      <c r="KZ151" s="54"/>
      <c r="LA151" s="54"/>
      <c r="LB151" s="54"/>
      <c r="LC151" s="54"/>
      <c r="LD151" s="54"/>
      <c r="LE151" s="54"/>
      <c r="LF151" s="54"/>
      <c r="LG151" s="54"/>
      <c r="LH151" s="54"/>
      <c r="LI151" s="54"/>
      <c r="LJ151" s="54"/>
      <c r="LK151" s="54"/>
      <c r="LL151" s="54"/>
      <c r="LM151" s="54"/>
      <c r="LN151" s="54"/>
      <c r="LO151" s="54"/>
      <c r="LP151" s="54"/>
      <c r="LQ151" s="54"/>
      <c r="LR151" s="54"/>
      <c r="LS151" s="54"/>
      <c r="LT151" s="54"/>
      <c r="LU151" s="54"/>
      <c r="LV151" s="54"/>
      <c r="LW151" s="54"/>
      <c r="LX151" s="54"/>
      <c r="LY151" s="54"/>
      <c r="LZ151" s="54"/>
      <c r="MA151" s="54"/>
      <c r="MB151" s="54"/>
      <c r="MC151" s="54"/>
      <c r="MD151" s="54"/>
      <c r="ME151" s="54"/>
      <c r="MF151" s="54"/>
      <c r="MG151" s="54"/>
      <c r="MH151" s="54"/>
      <c r="MI151" s="54"/>
      <c r="MJ151" s="54"/>
      <c r="MK151" s="54"/>
      <c r="ML151" s="54"/>
      <c r="MM151" s="54"/>
      <c r="MN151" s="54"/>
      <c r="MO151" s="54"/>
      <c r="MP151" s="54"/>
      <c r="MQ151" s="54"/>
      <c r="MR151" s="54"/>
      <c r="MS151" s="54"/>
      <c r="MT151" s="54"/>
      <c r="MU151" s="54"/>
      <c r="MV151" s="54"/>
      <c r="MW151" s="54"/>
      <c r="MX151" s="54"/>
      <c r="MY151" s="54"/>
      <c r="MZ151" s="54"/>
      <c r="NA151" s="54"/>
      <c r="NB151" s="54"/>
      <c r="NC151" s="54"/>
      <c r="ND151" s="54"/>
      <c r="NE151" s="54"/>
      <c r="NF151" s="54"/>
      <c r="NG151" s="54"/>
      <c r="NH151" s="54"/>
      <c r="NI151" s="54"/>
      <c r="NJ151" s="54"/>
      <c r="NK151" s="54"/>
      <c r="NL151" s="54"/>
      <c r="NM151" s="54"/>
      <c r="NN151" s="54"/>
      <c r="NO151" s="54"/>
      <c r="NP151" s="54"/>
      <c r="NQ151" s="54"/>
      <c r="NR151" s="54"/>
      <c r="NS151" s="54"/>
      <c r="NT151" s="54"/>
      <c r="NU151" s="54"/>
      <c r="NV151" s="54"/>
      <c r="NW151" s="54"/>
      <c r="NX151" s="54"/>
      <c r="NY151" s="54"/>
      <c r="NZ151" s="54"/>
      <c r="OA151" s="54"/>
      <c r="OB151" s="54"/>
      <c r="OC151" s="54"/>
      <c r="OD151" s="54"/>
      <c r="OE151" s="54"/>
      <c r="OF151" s="54"/>
      <c r="OG151" s="54"/>
      <c r="OH151" s="54"/>
      <c r="OI151" s="54"/>
    </row>
    <row r="152" spans="1:399" s="43" customFormat="1" ht="30" customHeight="1" x14ac:dyDescent="0.2">
      <c r="A152" s="13"/>
      <c r="B152" s="145" t="s">
        <v>34</v>
      </c>
      <c r="C152" s="146" t="s">
        <v>15</v>
      </c>
      <c r="D152" s="147">
        <f>E150</f>
        <v>30647</v>
      </c>
      <c r="E152" s="147">
        <f>D152</f>
        <v>30647</v>
      </c>
      <c r="F152" s="17"/>
      <c r="G152" s="5"/>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c r="DS152" s="54"/>
      <c r="DT152" s="54"/>
      <c r="DU152" s="54"/>
      <c r="DV152" s="54"/>
      <c r="DW152" s="54"/>
      <c r="DX152" s="54"/>
      <c r="DY152" s="54"/>
      <c r="DZ152" s="54"/>
      <c r="EA152" s="54"/>
      <c r="EB152" s="54"/>
      <c r="EC152" s="54"/>
      <c r="ED152" s="54"/>
      <c r="EE152" s="54"/>
      <c r="EF152" s="54"/>
      <c r="EG152" s="54"/>
      <c r="EH152" s="54"/>
      <c r="EI152" s="54"/>
      <c r="EJ152" s="54"/>
      <c r="EK152" s="54"/>
      <c r="EL152" s="54"/>
      <c r="EM152" s="54"/>
      <c r="EN152" s="54"/>
      <c r="EO152" s="54"/>
      <c r="EP152" s="54"/>
      <c r="EQ152" s="54"/>
      <c r="ER152" s="54"/>
      <c r="ES152" s="54"/>
      <c r="ET152" s="54"/>
      <c r="EU152" s="54"/>
      <c r="EV152" s="54"/>
      <c r="EW152" s="54"/>
      <c r="EX152" s="54"/>
      <c r="EY152" s="54"/>
      <c r="EZ152" s="54"/>
      <c r="FA152" s="54"/>
      <c r="FB152" s="54"/>
      <c r="FC152" s="54"/>
      <c r="FD152" s="54"/>
      <c r="FE152" s="54"/>
      <c r="FF152" s="54"/>
      <c r="FG152" s="54"/>
      <c r="FH152" s="54"/>
      <c r="FI152" s="54"/>
      <c r="FJ152" s="54"/>
      <c r="FK152" s="54"/>
      <c r="FL152" s="54"/>
      <c r="FM152" s="54"/>
      <c r="FN152" s="54"/>
      <c r="FO152" s="54"/>
      <c r="FP152" s="54"/>
      <c r="FQ152" s="54"/>
      <c r="FR152" s="54"/>
      <c r="FS152" s="54"/>
      <c r="FT152" s="54"/>
      <c r="FU152" s="54"/>
      <c r="FV152" s="54"/>
      <c r="FW152" s="54"/>
      <c r="FX152" s="54"/>
      <c r="FY152" s="54"/>
      <c r="FZ152" s="54"/>
      <c r="GA152" s="54"/>
      <c r="GB152" s="54"/>
      <c r="GC152" s="54"/>
      <c r="GD152" s="54"/>
      <c r="GE152" s="54"/>
      <c r="GF152" s="54"/>
      <c r="GG152" s="54"/>
      <c r="GH152" s="54"/>
      <c r="GI152" s="54"/>
      <c r="GJ152" s="54"/>
      <c r="GK152" s="54"/>
      <c r="GL152" s="54"/>
      <c r="GM152" s="54"/>
      <c r="GN152" s="54"/>
      <c r="GO152" s="54"/>
      <c r="GP152" s="54"/>
      <c r="GQ152" s="54"/>
      <c r="GR152" s="54"/>
      <c r="GS152" s="54"/>
      <c r="GT152" s="54"/>
      <c r="GU152" s="54"/>
      <c r="GV152" s="54"/>
      <c r="GW152" s="54"/>
      <c r="GX152" s="54"/>
      <c r="GY152" s="54"/>
      <c r="GZ152" s="54"/>
      <c r="HA152" s="54"/>
      <c r="HB152" s="54"/>
      <c r="HC152" s="54"/>
      <c r="HD152" s="54"/>
      <c r="HE152" s="54"/>
      <c r="HF152" s="54"/>
      <c r="HG152" s="54"/>
      <c r="HH152" s="54"/>
      <c r="HI152" s="54"/>
      <c r="HJ152" s="54"/>
      <c r="HK152" s="54"/>
      <c r="HL152" s="54"/>
      <c r="HM152" s="54"/>
      <c r="HN152" s="54"/>
      <c r="HO152" s="54"/>
      <c r="HP152" s="54"/>
      <c r="HQ152" s="54"/>
      <c r="HR152" s="54"/>
      <c r="HS152" s="54"/>
      <c r="HT152" s="54"/>
      <c r="HU152" s="54"/>
      <c r="HV152" s="54"/>
      <c r="HW152" s="54"/>
      <c r="HX152" s="54"/>
      <c r="HY152" s="54"/>
      <c r="HZ152" s="54"/>
      <c r="IA152" s="54"/>
      <c r="IB152" s="54"/>
      <c r="IC152" s="54"/>
      <c r="ID152" s="54"/>
      <c r="IE152" s="54"/>
      <c r="IF152" s="54"/>
      <c r="IG152" s="54"/>
      <c r="IH152" s="54"/>
      <c r="II152" s="54"/>
      <c r="IJ152" s="54"/>
      <c r="IK152" s="54"/>
      <c r="IL152" s="54"/>
      <c r="IM152" s="54"/>
      <c r="IN152" s="54"/>
      <c r="IO152" s="54"/>
      <c r="IP152" s="54"/>
      <c r="IQ152" s="54"/>
      <c r="IR152" s="54"/>
      <c r="IS152" s="54"/>
      <c r="IT152" s="54"/>
      <c r="IU152" s="54"/>
      <c r="IV152" s="54"/>
      <c r="IW152" s="54"/>
      <c r="IX152" s="54"/>
      <c r="IY152" s="54"/>
      <c r="IZ152" s="54"/>
      <c r="JA152" s="54"/>
      <c r="JB152" s="54"/>
      <c r="JC152" s="54"/>
      <c r="JD152" s="54"/>
      <c r="JE152" s="54"/>
      <c r="JF152" s="54"/>
      <c r="JG152" s="54"/>
      <c r="JH152" s="54"/>
      <c r="JI152" s="54"/>
      <c r="JJ152" s="54"/>
      <c r="JK152" s="54"/>
      <c r="JL152" s="54"/>
      <c r="JM152" s="54"/>
      <c r="JN152" s="54"/>
      <c r="JO152" s="54"/>
      <c r="JP152" s="54"/>
      <c r="JQ152" s="54"/>
      <c r="JR152" s="54"/>
      <c r="JS152" s="54"/>
      <c r="JT152" s="54"/>
      <c r="JU152" s="54"/>
      <c r="JV152" s="54"/>
      <c r="JW152" s="54"/>
      <c r="JX152" s="54"/>
      <c r="JY152" s="54"/>
      <c r="JZ152" s="54"/>
      <c r="KA152" s="54"/>
      <c r="KB152" s="54"/>
      <c r="KC152" s="54"/>
      <c r="KD152" s="54"/>
      <c r="KE152" s="54"/>
      <c r="KF152" s="54"/>
      <c r="KG152" s="54"/>
      <c r="KH152" s="54"/>
      <c r="KI152" s="54"/>
      <c r="KJ152" s="54"/>
      <c r="KK152" s="54"/>
      <c r="KL152" s="54"/>
      <c r="KM152" s="54"/>
      <c r="KN152" s="54"/>
      <c r="KO152" s="54"/>
      <c r="KP152" s="54"/>
      <c r="KQ152" s="54"/>
      <c r="KR152" s="54"/>
      <c r="KS152" s="54"/>
      <c r="KT152" s="54"/>
      <c r="KU152" s="54"/>
      <c r="KV152" s="54"/>
      <c r="KW152" s="54"/>
      <c r="KX152" s="54"/>
      <c r="KY152" s="54"/>
      <c r="KZ152" s="54"/>
      <c r="LA152" s="54"/>
      <c r="LB152" s="54"/>
      <c r="LC152" s="54"/>
      <c r="LD152" s="54"/>
      <c r="LE152" s="54"/>
      <c r="LF152" s="54"/>
      <c r="LG152" s="54"/>
      <c r="LH152" s="54"/>
      <c r="LI152" s="54"/>
      <c r="LJ152" s="54"/>
      <c r="LK152" s="54"/>
      <c r="LL152" s="54"/>
      <c r="LM152" s="54"/>
      <c r="LN152" s="54"/>
      <c r="LO152" s="54"/>
      <c r="LP152" s="54"/>
      <c r="LQ152" s="54"/>
      <c r="LR152" s="54"/>
      <c r="LS152" s="54"/>
      <c r="LT152" s="54"/>
      <c r="LU152" s="54"/>
      <c r="LV152" s="54"/>
      <c r="LW152" s="54"/>
      <c r="LX152" s="54"/>
      <c r="LY152" s="54"/>
      <c r="LZ152" s="54"/>
      <c r="MA152" s="54"/>
      <c r="MB152" s="54"/>
      <c r="MC152" s="54"/>
      <c r="MD152" s="54"/>
      <c r="ME152" s="54"/>
      <c r="MF152" s="54"/>
      <c r="MG152" s="54"/>
      <c r="MH152" s="54"/>
      <c r="MI152" s="54"/>
      <c r="MJ152" s="54"/>
      <c r="MK152" s="54"/>
      <c r="ML152" s="54"/>
      <c r="MM152" s="54"/>
      <c r="MN152" s="54"/>
      <c r="MO152" s="54"/>
      <c r="MP152" s="54"/>
      <c r="MQ152" s="54"/>
      <c r="MR152" s="54"/>
      <c r="MS152" s="54"/>
      <c r="MT152" s="54"/>
      <c r="MU152" s="54"/>
      <c r="MV152" s="54"/>
      <c r="MW152" s="54"/>
      <c r="MX152" s="54"/>
      <c r="MY152" s="54"/>
      <c r="MZ152" s="54"/>
      <c r="NA152" s="54"/>
      <c r="NB152" s="54"/>
      <c r="NC152" s="54"/>
      <c r="ND152" s="54"/>
      <c r="NE152" s="54"/>
      <c r="NF152" s="54"/>
      <c r="NG152" s="54"/>
      <c r="NH152" s="54"/>
      <c r="NI152" s="54"/>
      <c r="NJ152" s="54"/>
      <c r="NK152" s="54"/>
      <c r="NL152" s="54"/>
      <c r="NM152" s="54"/>
      <c r="NN152" s="54"/>
      <c r="NO152" s="54"/>
      <c r="NP152" s="54"/>
      <c r="NQ152" s="54"/>
      <c r="NR152" s="54"/>
      <c r="NS152" s="54"/>
      <c r="NT152" s="54"/>
      <c r="NU152" s="54"/>
      <c r="NV152" s="54"/>
      <c r="NW152" s="54"/>
      <c r="NX152" s="54"/>
      <c r="NY152" s="54"/>
      <c r="NZ152" s="54"/>
      <c r="OA152" s="54"/>
      <c r="OB152" s="54"/>
      <c r="OC152" s="54"/>
      <c r="OD152" s="54"/>
      <c r="OE152" s="54"/>
      <c r="OF152" s="54"/>
      <c r="OG152" s="54"/>
      <c r="OH152" s="54"/>
      <c r="OI152" s="54"/>
    </row>
    <row r="153" spans="1:399" s="43" customFormat="1" ht="30" customHeight="1" x14ac:dyDescent="0.2">
      <c r="A153" s="13"/>
      <c r="B153" s="145" t="s">
        <v>35</v>
      </c>
      <c r="C153" s="146" t="s">
        <v>17</v>
      </c>
      <c r="D153" s="147">
        <f>E151</f>
        <v>30647</v>
      </c>
      <c r="E153" s="147">
        <f>D153</f>
        <v>30647</v>
      </c>
      <c r="F153" s="17"/>
      <c r="G153" s="5"/>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c r="DS153" s="54"/>
      <c r="DT153" s="54"/>
      <c r="DU153" s="54"/>
      <c r="DV153" s="54"/>
      <c r="DW153" s="54"/>
      <c r="DX153" s="54"/>
      <c r="DY153" s="54"/>
      <c r="DZ153" s="54"/>
      <c r="EA153" s="54"/>
      <c r="EB153" s="54"/>
      <c r="EC153" s="54"/>
      <c r="ED153" s="54"/>
      <c r="EE153" s="54"/>
      <c r="EF153" s="54"/>
      <c r="EG153" s="54"/>
      <c r="EH153" s="54"/>
      <c r="EI153" s="54"/>
      <c r="EJ153" s="54"/>
      <c r="EK153" s="54"/>
      <c r="EL153" s="54"/>
      <c r="EM153" s="54"/>
      <c r="EN153" s="54"/>
      <c r="EO153" s="54"/>
      <c r="EP153" s="54"/>
      <c r="EQ153" s="54"/>
      <c r="ER153" s="54"/>
      <c r="ES153" s="54"/>
      <c r="ET153" s="54"/>
      <c r="EU153" s="54"/>
      <c r="EV153" s="54"/>
      <c r="EW153" s="54"/>
      <c r="EX153" s="54"/>
      <c r="EY153" s="54"/>
      <c r="EZ153" s="54"/>
      <c r="FA153" s="54"/>
      <c r="FB153" s="54"/>
      <c r="FC153" s="54"/>
      <c r="FD153" s="54"/>
      <c r="FE153" s="54"/>
      <c r="FF153" s="54"/>
      <c r="FG153" s="54"/>
      <c r="FH153" s="54"/>
      <c r="FI153" s="54"/>
      <c r="FJ153" s="54"/>
      <c r="FK153" s="54"/>
      <c r="FL153" s="54"/>
      <c r="FM153" s="54"/>
      <c r="FN153" s="54"/>
      <c r="FO153" s="54"/>
      <c r="FP153" s="54"/>
      <c r="FQ153" s="54"/>
      <c r="FR153" s="54"/>
      <c r="FS153" s="54"/>
      <c r="FT153" s="54"/>
      <c r="FU153" s="54"/>
      <c r="FV153" s="54"/>
      <c r="FW153" s="54"/>
      <c r="FX153" s="54"/>
      <c r="FY153" s="54"/>
      <c r="FZ153" s="54"/>
      <c r="GA153" s="54"/>
      <c r="GB153" s="54"/>
      <c r="GC153" s="54"/>
      <c r="GD153" s="54"/>
      <c r="GE153" s="54"/>
      <c r="GF153" s="54"/>
      <c r="GG153" s="54"/>
      <c r="GH153" s="54"/>
      <c r="GI153" s="54"/>
      <c r="GJ153" s="54"/>
      <c r="GK153" s="54"/>
      <c r="GL153" s="54"/>
      <c r="GM153" s="54"/>
      <c r="GN153" s="54"/>
      <c r="GO153" s="54"/>
      <c r="GP153" s="54"/>
      <c r="GQ153" s="54"/>
      <c r="GR153" s="54"/>
      <c r="GS153" s="54"/>
      <c r="GT153" s="54"/>
      <c r="GU153" s="54"/>
      <c r="GV153" s="54"/>
      <c r="GW153" s="54"/>
      <c r="GX153" s="54"/>
      <c r="GY153" s="54"/>
      <c r="GZ153" s="54"/>
      <c r="HA153" s="54"/>
      <c r="HB153" s="54"/>
      <c r="HC153" s="54"/>
      <c r="HD153" s="54"/>
      <c r="HE153" s="54"/>
      <c r="HF153" s="54"/>
      <c r="HG153" s="54"/>
      <c r="HH153" s="54"/>
      <c r="HI153" s="54"/>
      <c r="HJ153" s="54"/>
      <c r="HK153" s="54"/>
      <c r="HL153" s="54"/>
      <c r="HM153" s="54"/>
      <c r="HN153" s="54"/>
      <c r="HO153" s="54"/>
      <c r="HP153" s="54"/>
      <c r="HQ153" s="54"/>
      <c r="HR153" s="54"/>
      <c r="HS153" s="54"/>
      <c r="HT153" s="54"/>
      <c r="HU153" s="54"/>
      <c r="HV153" s="54"/>
      <c r="HW153" s="54"/>
      <c r="HX153" s="54"/>
      <c r="HY153" s="54"/>
      <c r="HZ153" s="54"/>
      <c r="IA153" s="54"/>
      <c r="IB153" s="54"/>
      <c r="IC153" s="54"/>
      <c r="ID153" s="54"/>
      <c r="IE153" s="54"/>
      <c r="IF153" s="54"/>
      <c r="IG153" s="54"/>
      <c r="IH153" s="54"/>
      <c r="II153" s="54"/>
      <c r="IJ153" s="54"/>
      <c r="IK153" s="54"/>
      <c r="IL153" s="54"/>
      <c r="IM153" s="54"/>
      <c r="IN153" s="54"/>
      <c r="IO153" s="54"/>
      <c r="IP153" s="54"/>
      <c r="IQ153" s="54"/>
      <c r="IR153" s="54"/>
      <c r="IS153" s="54"/>
      <c r="IT153" s="54"/>
      <c r="IU153" s="54"/>
      <c r="IV153" s="54"/>
      <c r="IW153" s="54"/>
      <c r="IX153" s="54"/>
      <c r="IY153" s="54"/>
      <c r="IZ153" s="54"/>
      <c r="JA153" s="54"/>
      <c r="JB153" s="54"/>
      <c r="JC153" s="54"/>
      <c r="JD153" s="54"/>
      <c r="JE153" s="54"/>
      <c r="JF153" s="54"/>
      <c r="JG153" s="54"/>
      <c r="JH153" s="54"/>
      <c r="JI153" s="54"/>
      <c r="JJ153" s="54"/>
      <c r="JK153" s="54"/>
      <c r="JL153" s="54"/>
      <c r="JM153" s="54"/>
      <c r="JN153" s="54"/>
      <c r="JO153" s="54"/>
      <c r="JP153" s="54"/>
      <c r="JQ153" s="54"/>
      <c r="JR153" s="54"/>
      <c r="JS153" s="54"/>
      <c r="JT153" s="54"/>
      <c r="JU153" s="54"/>
      <c r="JV153" s="54"/>
      <c r="JW153" s="54"/>
      <c r="JX153" s="54"/>
      <c r="JY153" s="54"/>
      <c r="JZ153" s="54"/>
      <c r="KA153" s="54"/>
      <c r="KB153" s="54"/>
      <c r="KC153" s="54"/>
      <c r="KD153" s="54"/>
      <c r="KE153" s="54"/>
      <c r="KF153" s="54"/>
      <c r="KG153" s="54"/>
      <c r="KH153" s="54"/>
      <c r="KI153" s="54"/>
      <c r="KJ153" s="54"/>
      <c r="KK153" s="54"/>
      <c r="KL153" s="54"/>
      <c r="KM153" s="54"/>
      <c r="KN153" s="54"/>
      <c r="KO153" s="54"/>
      <c r="KP153" s="54"/>
      <c r="KQ153" s="54"/>
      <c r="KR153" s="54"/>
      <c r="KS153" s="54"/>
      <c r="KT153" s="54"/>
      <c r="KU153" s="54"/>
      <c r="KV153" s="54"/>
      <c r="KW153" s="54"/>
      <c r="KX153" s="54"/>
      <c r="KY153" s="54"/>
      <c r="KZ153" s="54"/>
      <c r="LA153" s="54"/>
      <c r="LB153" s="54"/>
      <c r="LC153" s="54"/>
      <c r="LD153" s="54"/>
      <c r="LE153" s="54"/>
      <c r="LF153" s="54"/>
      <c r="LG153" s="54"/>
      <c r="LH153" s="54"/>
      <c r="LI153" s="54"/>
      <c r="LJ153" s="54"/>
      <c r="LK153" s="54"/>
      <c r="LL153" s="54"/>
      <c r="LM153" s="54"/>
      <c r="LN153" s="54"/>
      <c r="LO153" s="54"/>
      <c r="LP153" s="54"/>
      <c r="LQ153" s="54"/>
      <c r="LR153" s="54"/>
      <c r="LS153" s="54"/>
      <c r="LT153" s="54"/>
      <c r="LU153" s="54"/>
      <c r="LV153" s="54"/>
      <c r="LW153" s="54"/>
      <c r="LX153" s="54"/>
      <c r="LY153" s="54"/>
      <c r="LZ153" s="54"/>
      <c r="MA153" s="54"/>
      <c r="MB153" s="54"/>
      <c r="MC153" s="54"/>
      <c r="MD153" s="54"/>
      <c r="ME153" s="54"/>
      <c r="MF153" s="54"/>
      <c r="MG153" s="54"/>
      <c r="MH153" s="54"/>
      <c r="MI153" s="54"/>
      <c r="MJ153" s="54"/>
      <c r="MK153" s="54"/>
      <c r="ML153" s="54"/>
      <c r="MM153" s="54"/>
      <c r="MN153" s="54"/>
      <c r="MO153" s="54"/>
      <c r="MP153" s="54"/>
      <c r="MQ153" s="54"/>
      <c r="MR153" s="54"/>
      <c r="MS153" s="54"/>
      <c r="MT153" s="54"/>
      <c r="MU153" s="54"/>
      <c r="MV153" s="54"/>
      <c r="MW153" s="54"/>
      <c r="MX153" s="54"/>
      <c r="MY153" s="54"/>
      <c r="MZ153" s="54"/>
      <c r="NA153" s="54"/>
      <c r="NB153" s="54"/>
      <c r="NC153" s="54"/>
      <c r="ND153" s="54"/>
      <c r="NE153" s="54"/>
      <c r="NF153" s="54"/>
      <c r="NG153" s="54"/>
      <c r="NH153" s="54"/>
      <c r="NI153" s="54"/>
      <c r="NJ153" s="54"/>
      <c r="NK153" s="54"/>
      <c r="NL153" s="54"/>
      <c r="NM153" s="54"/>
      <c r="NN153" s="54"/>
      <c r="NO153" s="54"/>
      <c r="NP153" s="54"/>
      <c r="NQ153" s="54"/>
      <c r="NR153" s="54"/>
      <c r="NS153" s="54"/>
      <c r="NT153" s="54"/>
      <c r="NU153" s="54"/>
      <c r="NV153" s="54"/>
      <c r="NW153" s="54"/>
      <c r="NX153" s="54"/>
      <c r="NY153" s="54"/>
      <c r="NZ153" s="54"/>
      <c r="OA153" s="54"/>
      <c r="OB153" s="54"/>
      <c r="OC153" s="54"/>
      <c r="OD153" s="54"/>
      <c r="OE153" s="54"/>
      <c r="OF153" s="54"/>
      <c r="OG153" s="54"/>
      <c r="OH153" s="54"/>
      <c r="OI153" s="54"/>
    </row>
    <row r="154" spans="1:399" s="43" customFormat="1" ht="30" customHeight="1" x14ac:dyDescent="0.2">
      <c r="A154" s="13"/>
      <c r="B154" s="145" t="s">
        <v>36</v>
      </c>
      <c r="C154" s="146" t="s">
        <v>12</v>
      </c>
      <c r="D154" s="147">
        <f>E154-2</f>
        <v>30645</v>
      </c>
      <c r="E154" s="147">
        <f>E153</f>
        <v>30647</v>
      </c>
      <c r="F154" s="17"/>
      <c r="G154" s="5"/>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c r="DS154" s="54"/>
      <c r="DT154" s="54"/>
      <c r="DU154" s="54"/>
      <c r="DV154" s="54"/>
      <c r="DW154" s="54"/>
      <c r="DX154" s="54"/>
      <c r="DY154" s="54"/>
      <c r="DZ154" s="54"/>
      <c r="EA154" s="54"/>
      <c r="EB154" s="54"/>
      <c r="EC154" s="54"/>
      <c r="ED154" s="54"/>
      <c r="EE154" s="54"/>
      <c r="EF154" s="54"/>
      <c r="EG154" s="54"/>
      <c r="EH154" s="54"/>
      <c r="EI154" s="54"/>
      <c r="EJ154" s="54"/>
      <c r="EK154" s="54"/>
      <c r="EL154" s="54"/>
      <c r="EM154" s="54"/>
      <c r="EN154" s="54"/>
      <c r="EO154" s="54"/>
      <c r="EP154" s="54"/>
      <c r="EQ154" s="54"/>
      <c r="ER154" s="54"/>
      <c r="ES154" s="54"/>
      <c r="ET154" s="54"/>
      <c r="EU154" s="54"/>
      <c r="EV154" s="54"/>
      <c r="EW154" s="54"/>
      <c r="EX154" s="54"/>
      <c r="EY154" s="54"/>
      <c r="EZ154" s="54"/>
      <c r="FA154" s="54"/>
      <c r="FB154" s="54"/>
      <c r="FC154" s="54"/>
      <c r="FD154" s="54"/>
      <c r="FE154" s="54"/>
      <c r="FF154" s="54"/>
      <c r="FG154" s="54"/>
      <c r="FH154" s="54"/>
      <c r="FI154" s="54"/>
      <c r="FJ154" s="54"/>
      <c r="FK154" s="54"/>
      <c r="FL154" s="54"/>
      <c r="FM154" s="54"/>
      <c r="FN154" s="54"/>
      <c r="FO154" s="54"/>
      <c r="FP154" s="54"/>
      <c r="FQ154" s="54"/>
      <c r="FR154" s="54"/>
      <c r="FS154" s="54"/>
      <c r="FT154" s="54"/>
      <c r="FU154" s="54"/>
      <c r="FV154" s="54"/>
      <c r="FW154" s="54"/>
      <c r="FX154" s="54"/>
      <c r="FY154" s="54"/>
      <c r="FZ154" s="54"/>
      <c r="GA154" s="54"/>
      <c r="GB154" s="54"/>
      <c r="GC154" s="54"/>
      <c r="GD154" s="54"/>
      <c r="GE154" s="54"/>
      <c r="GF154" s="54"/>
      <c r="GG154" s="54"/>
      <c r="GH154" s="54"/>
      <c r="GI154" s="54"/>
      <c r="GJ154" s="54"/>
      <c r="GK154" s="54"/>
      <c r="GL154" s="54"/>
      <c r="GM154" s="54"/>
      <c r="GN154" s="54"/>
      <c r="GO154" s="54"/>
      <c r="GP154" s="54"/>
      <c r="GQ154" s="54"/>
      <c r="GR154" s="54"/>
      <c r="GS154" s="54"/>
      <c r="GT154" s="54"/>
      <c r="GU154" s="54"/>
      <c r="GV154" s="54"/>
      <c r="GW154" s="54"/>
      <c r="GX154" s="54"/>
      <c r="GY154" s="54"/>
      <c r="GZ154" s="54"/>
      <c r="HA154" s="54"/>
      <c r="HB154" s="54"/>
      <c r="HC154" s="54"/>
      <c r="HD154" s="54"/>
      <c r="HE154" s="54"/>
      <c r="HF154" s="54"/>
      <c r="HG154" s="54"/>
      <c r="HH154" s="54"/>
      <c r="HI154" s="54"/>
      <c r="HJ154" s="54"/>
      <c r="HK154" s="54"/>
      <c r="HL154" s="54"/>
      <c r="HM154" s="54"/>
      <c r="HN154" s="54"/>
      <c r="HO154" s="54"/>
      <c r="HP154" s="54"/>
      <c r="HQ154" s="54"/>
      <c r="HR154" s="54"/>
      <c r="HS154" s="54"/>
      <c r="HT154" s="54"/>
      <c r="HU154" s="54"/>
      <c r="HV154" s="54"/>
      <c r="HW154" s="54"/>
      <c r="HX154" s="54"/>
      <c r="HY154" s="54"/>
      <c r="HZ154" s="54"/>
      <c r="IA154" s="54"/>
      <c r="IB154" s="54"/>
      <c r="IC154" s="54"/>
      <c r="ID154" s="54"/>
      <c r="IE154" s="54"/>
      <c r="IF154" s="54"/>
      <c r="IG154" s="54"/>
      <c r="IH154" s="54"/>
      <c r="II154" s="54"/>
      <c r="IJ154" s="54"/>
      <c r="IK154" s="54"/>
      <c r="IL154" s="54"/>
      <c r="IM154" s="54"/>
      <c r="IN154" s="54"/>
      <c r="IO154" s="54"/>
      <c r="IP154" s="54"/>
      <c r="IQ154" s="54"/>
      <c r="IR154" s="54"/>
      <c r="IS154" s="54"/>
      <c r="IT154" s="54"/>
      <c r="IU154" s="54"/>
      <c r="IV154" s="54"/>
      <c r="IW154" s="54"/>
      <c r="IX154" s="54"/>
      <c r="IY154" s="54"/>
      <c r="IZ154" s="54"/>
      <c r="JA154" s="54"/>
      <c r="JB154" s="54"/>
      <c r="JC154" s="54"/>
      <c r="JD154" s="54"/>
      <c r="JE154" s="54"/>
      <c r="JF154" s="54"/>
      <c r="JG154" s="54"/>
      <c r="JH154" s="54"/>
      <c r="JI154" s="54"/>
      <c r="JJ154" s="54"/>
      <c r="JK154" s="54"/>
      <c r="JL154" s="54"/>
      <c r="JM154" s="54"/>
      <c r="JN154" s="54"/>
      <c r="JO154" s="54"/>
      <c r="JP154" s="54"/>
      <c r="JQ154" s="54"/>
      <c r="JR154" s="54"/>
      <c r="JS154" s="54"/>
      <c r="JT154" s="54"/>
      <c r="JU154" s="54"/>
      <c r="JV154" s="54"/>
      <c r="JW154" s="54"/>
      <c r="JX154" s="54"/>
      <c r="JY154" s="54"/>
      <c r="JZ154" s="54"/>
      <c r="KA154" s="54"/>
      <c r="KB154" s="54"/>
      <c r="KC154" s="54"/>
      <c r="KD154" s="54"/>
      <c r="KE154" s="54"/>
      <c r="KF154" s="54"/>
      <c r="KG154" s="54"/>
      <c r="KH154" s="54"/>
      <c r="KI154" s="54"/>
      <c r="KJ154" s="54"/>
      <c r="KK154" s="54"/>
      <c r="KL154" s="54"/>
      <c r="KM154" s="54"/>
      <c r="KN154" s="54"/>
      <c r="KO154" s="54"/>
      <c r="KP154" s="54"/>
      <c r="KQ154" s="54"/>
      <c r="KR154" s="54"/>
      <c r="KS154" s="54"/>
      <c r="KT154" s="54"/>
      <c r="KU154" s="54"/>
      <c r="KV154" s="54"/>
      <c r="KW154" s="54"/>
      <c r="KX154" s="54"/>
      <c r="KY154" s="54"/>
      <c r="KZ154" s="54"/>
      <c r="LA154" s="54"/>
      <c r="LB154" s="54"/>
      <c r="LC154" s="54"/>
      <c r="LD154" s="54"/>
      <c r="LE154" s="54"/>
      <c r="LF154" s="54"/>
      <c r="LG154" s="54"/>
      <c r="LH154" s="54"/>
      <c r="LI154" s="54"/>
      <c r="LJ154" s="54"/>
      <c r="LK154" s="54"/>
      <c r="LL154" s="54"/>
      <c r="LM154" s="54"/>
      <c r="LN154" s="54"/>
      <c r="LO154" s="54"/>
      <c r="LP154" s="54"/>
      <c r="LQ154" s="54"/>
      <c r="LR154" s="54"/>
      <c r="LS154" s="54"/>
      <c r="LT154" s="54"/>
      <c r="LU154" s="54"/>
      <c r="LV154" s="54"/>
      <c r="LW154" s="54"/>
      <c r="LX154" s="54"/>
      <c r="LY154" s="54"/>
      <c r="LZ154" s="54"/>
      <c r="MA154" s="54"/>
      <c r="MB154" s="54"/>
      <c r="MC154" s="54"/>
      <c r="MD154" s="54"/>
      <c r="ME154" s="54"/>
      <c r="MF154" s="54"/>
      <c r="MG154" s="54"/>
      <c r="MH154" s="54"/>
      <c r="MI154" s="54"/>
      <c r="MJ154" s="54"/>
      <c r="MK154" s="54"/>
      <c r="ML154" s="54"/>
      <c r="MM154" s="54"/>
      <c r="MN154" s="54"/>
      <c r="MO154" s="54"/>
      <c r="MP154" s="54"/>
      <c r="MQ154" s="54"/>
      <c r="MR154" s="54"/>
      <c r="MS154" s="54"/>
      <c r="MT154" s="54"/>
      <c r="MU154" s="54"/>
      <c r="MV154" s="54"/>
      <c r="MW154" s="54"/>
      <c r="MX154" s="54"/>
      <c r="MY154" s="54"/>
      <c r="MZ154" s="54"/>
      <c r="NA154" s="54"/>
      <c r="NB154" s="54"/>
      <c r="NC154" s="54"/>
      <c r="ND154" s="54"/>
      <c r="NE154" s="54"/>
      <c r="NF154" s="54"/>
      <c r="NG154" s="54"/>
      <c r="NH154" s="54"/>
      <c r="NI154" s="54"/>
      <c r="NJ154" s="54"/>
      <c r="NK154" s="54"/>
      <c r="NL154" s="54"/>
      <c r="NM154" s="54"/>
      <c r="NN154" s="54"/>
      <c r="NO154" s="54"/>
      <c r="NP154" s="54"/>
      <c r="NQ154" s="54"/>
      <c r="NR154" s="54"/>
      <c r="NS154" s="54"/>
      <c r="NT154" s="54"/>
      <c r="NU154" s="54"/>
      <c r="NV154" s="54"/>
      <c r="NW154" s="54"/>
      <c r="NX154" s="54"/>
      <c r="NY154" s="54"/>
      <c r="NZ154" s="54"/>
      <c r="OA154" s="54"/>
      <c r="OB154" s="54"/>
      <c r="OC154" s="54"/>
      <c r="OD154" s="54"/>
      <c r="OE154" s="54"/>
      <c r="OF154" s="54"/>
      <c r="OG154" s="54"/>
      <c r="OH154" s="54"/>
      <c r="OI154" s="54"/>
    </row>
    <row r="155" spans="1:399" s="43" customFormat="1" ht="30" customHeight="1" x14ac:dyDescent="0.2">
      <c r="A155" s="13"/>
      <c r="B155" s="145" t="s">
        <v>37</v>
      </c>
      <c r="C155" s="146" t="s">
        <v>12</v>
      </c>
      <c r="D155" s="147">
        <f>E155-2</f>
        <v>30645</v>
      </c>
      <c r="E155" s="147">
        <f>E154</f>
        <v>30647</v>
      </c>
      <c r="F155" s="17"/>
      <c r="G155" s="5"/>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c r="DS155" s="54"/>
      <c r="DT155" s="54"/>
      <c r="DU155" s="54"/>
      <c r="DV155" s="54"/>
      <c r="DW155" s="54"/>
      <c r="DX155" s="54"/>
      <c r="DY155" s="54"/>
      <c r="DZ155" s="54"/>
      <c r="EA155" s="54"/>
      <c r="EB155" s="54"/>
      <c r="EC155" s="54"/>
      <c r="ED155" s="54"/>
      <c r="EE155" s="54"/>
      <c r="EF155" s="54"/>
      <c r="EG155" s="54"/>
      <c r="EH155" s="54"/>
      <c r="EI155" s="54"/>
      <c r="EJ155" s="54"/>
      <c r="EK155" s="54"/>
      <c r="EL155" s="54"/>
      <c r="EM155" s="54"/>
      <c r="EN155" s="54"/>
      <c r="EO155" s="54"/>
      <c r="EP155" s="54"/>
      <c r="EQ155" s="54"/>
      <c r="ER155" s="54"/>
      <c r="ES155" s="54"/>
      <c r="ET155" s="54"/>
      <c r="EU155" s="54"/>
      <c r="EV155" s="54"/>
      <c r="EW155" s="54"/>
      <c r="EX155" s="54"/>
      <c r="EY155" s="54"/>
      <c r="EZ155" s="54"/>
      <c r="FA155" s="54"/>
      <c r="FB155" s="54"/>
      <c r="FC155" s="54"/>
      <c r="FD155" s="54"/>
      <c r="FE155" s="54"/>
      <c r="FF155" s="54"/>
      <c r="FG155" s="54"/>
      <c r="FH155" s="54"/>
      <c r="FI155" s="54"/>
      <c r="FJ155" s="54"/>
      <c r="FK155" s="54"/>
      <c r="FL155" s="54"/>
      <c r="FM155" s="54"/>
      <c r="FN155" s="54"/>
      <c r="FO155" s="54"/>
      <c r="FP155" s="54"/>
      <c r="FQ155" s="54"/>
      <c r="FR155" s="54"/>
      <c r="FS155" s="54"/>
      <c r="FT155" s="54"/>
      <c r="FU155" s="54"/>
      <c r="FV155" s="54"/>
      <c r="FW155" s="54"/>
      <c r="FX155" s="54"/>
      <c r="FY155" s="54"/>
      <c r="FZ155" s="54"/>
      <c r="GA155" s="54"/>
      <c r="GB155" s="54"/>
      <c r="GC155" s="54"/>
      <c r="GD155" s="54"/>
      <c r="GE155" s="54"/>
      <c r="GF155" s="54"/>
      <c r="GG155" s="54"/>
      <c r="GH155" s="54"/>
      <c r="GI155" s="54"/>
      <c r="GJ155" s="54"/>
      <c r="GK155" s="54"/>
      <c r="GL155" s="54"/>
      <c r="GM155" s="54"/>
      <c r="GN155" s="54"/>
      <c r="GO155" s="54"/>
      <c r="GP155" s="54"/>
      <c r="GQ155" s="54"/>
      <c r="GR155" s="54"/>
      <c r="GS155" s="54"/>
      <c r="GT155" s="54"/>
      <c r="GU155" s="54"/>
      <c r="GV155" s="54"/>
      <c r="GW155" s="54"/>
      <c r="GX155" s="54"/>
      <c r="GY155" s="54"/>
      <c r="GZ155" s="54"/>
      <c r="HA155" s="54"/>
      <c r="HB155" s="54"/>
      <c r="HC155" s="54"/>
      <c r="HD155" s="54"/>
      <c r="HE155" s="54"/>
      <c r="HF155" s="54"/>
      <c r="HG155" s="54"/>
      <c r="HH155" s="54"/>
      <c r="HI155" s="54"/>
      <c r="HJ155" s="54"/>
      <c r="HK155" s="54"/>
      <c r="HL155" s="54"/>
      <c r="HM155" s="54"/>
      <c r="HN155" s="54"/>
      <c r="HO155" s="54"/>
      <c r="HP155" s="54"/>
      <c r="HQ155" s="54"/>
      <c r="HR155" s="54"/>
      <c r="HS155" s="54"/>
      <c r="HT155" s="54"/>
      <c r="HU155" s="54"/>
      <c r="HV155" s="54"/>
      <c r="HW155" s="54"/>
      <c r="HX155" s="54"/>
      <c r="HY155" s="54"/>
      <c r="HZ155" s="54"/>
      <c r="IA155" s="54"/>
      <c r="IB155" s="54"/>
      <c r="IC155" s="54"/>
      <c r="ID155" s="54"/>
      <c r="IE155" s="54"/>
      <c r="IF155" s="54"/>
      <c r="IG155" s="54"/>
      <c r="IH155" s="54"/>
      <c r="II155" s="54"/>
      <c r="IJ155" s="54"/>
      <c r="IK155" s="54"/>
      <c r="IL155" s="54"/>
      <c r="IM155" s="54"/>
      <c r="IN155" s="54"/>
      <c r="IO155" s="54"/>
      <c r="IP155" s="54"/>
      <c r="IQ155" s="54"/>
      <c r="IR155" s="54"/>
      <c r="IS155" s="54"/>
      <c r="IT155" s="54"/>
      <c r="IU155" s="54"/>
      <c r="IV155" s="54"/>
      <c r="IW155" s="54"/>
      <c r="IX155" s="54"/>
      <c r="IY155" s="54"/>
      <c r="IZ155" s="54"/>
      <c r="JA155" s="54"/>
      <c r="JB155" s="54"/>
      <c r="JC155" s="54"/>
      <c r="JD155" s="54"/>
      <c r="JE155" s="54"/>
      <c r="JF155" s="54"/>
      <c r="JG155" s="54"/>
      <c r="JH155" s="54"/>
      <c r="JI155" s="54"/>
      <c r="JJ155" s="54"/>
      <c r="JK155" s="54"/>
      <c r="JL155" s="54"/>
      <c r="JM155" s="54"/>
      <c r="JN155" s="54"/>
      <c r="JO155" s="54"/>
      <c r="JP155" s="54"/>
      <c r="JQ155" s="54"/>
      <c r="JR155" s="54"/>
      <c r="JS155" s="54"/>
      <c r="JT155" s="54"/>
      <c r="JU155" s="54"/>
      <c r="JV155" s="54"/>
      <c r="JW155" s="54"/>
      <c r="JX155" s="54"/>
      <c r="JY155" s="54"/>
      <c r="JZ155" s="54"/>
      <c r="KA155" s="54"/>
      <c r="KB155" s="54"/>
      <c r="KC155" s="54"/>
      <c r="KD155" s="54"/>
      <c r="KE155" s="54"/>
      <c r="KF155" s="54"/>
      <c r="KG155" s="54"/>
      <c r="KH155" s="54"/>
      <c r="KI155" s="54"/>
      <c r="KJ155" s="54"/>
      <c r="KK155" s="54"/>
      <c r="KL155" s="54"/>
      <c r="KM155" s="54"/>
      <c r="KN155" s="54"/>
      <c r="KO155" s="54"/>
      <c r="KP155" s="54"/>
      <c r="KQ155" s="54"/>
      <c r="KR155" s="54"/>
      <c r="KS155" s="54"/>
      <c r="KT155" s="54"/>
      <c r="KU155" s="54"/>
      <c r="KV155" s="54"/>
      <c r="KW155" s="54"/>
      <c r="KX155" s="54"/>
      <c r="KY155" s="54"/>
      <c r="KZ155" s="54"/>
      <c r="LA155" s="54"/>
      <c r="LB155" s="54"/>
      <c r="LC155" s="54"/>
      <c r="LD155" s="54"/>
      <c r="LE155" s="54"/>
      <c r="LF155" s="54"/>
      <c r="LG155" s="54"/>
      <c r="LH155" s="54"/>
      <c r="LI155" s="54"/>
      <c r="LJ155" s="54"/>
      <c r="LK155" s="54"/>
      <c r="LL155" s="54"/>
      <c r="LM155" s="54"/>
      <c r="LN155" s="54"/>
      <c r="LO155" s="54"/>
      <c r="LP155" s="54"/>
      <c r="LQ155" s="54"/>
      <c r="LR155" s="54"/>
      <c r="LS155" s="54"/>
      <c r="LT155" s="54"/>
      <c r="LU155" s="54"/>
      <c r="LV155" s="54"/>
      <c r="LW155" s="54"/>
      <c r="LX155" s="54"/>
      <c r="LY155" s="54"/>
      <c r="LZ155" s="54"/>
      <c r="MA155" s="54"/>
      <c r="MB155" s="54"/>
      <c r="MC155" s="54"/>
      <c r="MD155" s="54"/>
      <c r="ME155" s="54"/>
      <c r="MF155" s="54"/>
      <c r="MG155" s="54"/>
      <c r="MH155" s="54"/>
      <c r="MI155" s="54"/>
      <c r="MJ155" s="54"/>
      <c r="MK155" s="54"/>
      <c r="ML155" s="54"/>
      <c r="MM155" s="54"/>
      <c r="MN155" s="54"/>
      <c r="MO155" s="54"/>
      <c r="MP155" s="54"/>
      <c r="MQ155" s="54"/>
      <c r="MR155" s="54"/>
      <c r="MS155" s="54"/>
      <c r="MT155" s="54"/>
      <c r="MU155" s="54"/>
      <c r="MV155" s="54"/>
      <c r="MW155" s="54"/>
      <c r="MX155" s="54"/>
      <c r="MY155" s="54"/>
      <c r="MZ155" s="54"/>
      <c r="NA155" s="54"/>
      <c r="NB155" s="54"/>
      <c r="NC155" s="54"/>
      <c r="ND155" s="54"/>
      <c r="NE155" s="54"/>
      <c r="NF155" s="54"/>
      <c r="NG155" s="54"/>
      <c r="NH155" s="54"/>
      <c r="NI155" s="54"/>
      <c r="NJ155" s="54"/>
      <c r="NK155" s="54"/>
      <c r="NL155" s="54"/>
      <c r="NM155" s="54"/>
      <c r="NN155" s="54"/>
      <c r="NO155" s="54"/>
      <c r="NP155" s="54"/>
      <c r="NQ155" s="54"/>
      <c r="NR155" s="54"/>
      <c r="NS155" s="54"/>
      <c r="NT155" s="54"/>
      <c r="NU155" s="54"/>
      <c r="NV155" s="54"/>
      <c r="NW155" s="54"/>
      <c r="NX155" s="54"/>
      <c r="NY155" s="54"/>
      <c r="NZ155" s="54"/>
      <c r="OA155" s="54"/>
      <c r="OB155" s="54"/>
      <c r="OC155" s="54"/>
      <c r="OD155" s="54"/>
      <c r="OE155" s="54"/>
      <c r="OF155" s="54"/>
      <c r="OG155" s="54"/>
      <c r="OH155" s="54"/>
      <c r="OI155" s="54"/>
    </row>
    <row r="156" spans="1:399" s="43" customFormat="1" ht="30" customHeight="1" x14ac:dyDescent="0.2">
      <c r="A156" s="13"/>
      <c r="B156" s="145" t="s">
        <v>38</v>
      </c>
      <c r="C156" s="146" t="s">
        <v>39</v>
      </c>
      <c r="D156" s="147">
        <f>E156</f>
        <v>30644</v>
      </c>
      <c r="E156" s="147">
        <f>D154-1</f>
        <v>30644</v>
      </c>
      <c r="F156" s="17"/>
      <c r="G156" s="5">
        <f t="shared" si="252"/>
        <v>1</v>
      </c>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c r="DS156" s="54"/>
      <c r="DT156" s="54"/>
      <c r="DU156" s="54"/>
      <c r="DV156" s="54"/>
      <c r="DW156" s="54"/>
      <c r="DX156" s="54"/>
      <c r="DY156" s="54"/>
      <c r="DZ156" s="54"/>
      <c r="EA156" s="54"/>
      <c r="EB156" s="54"/>
      <c r="EC156" s="54"/>
      <c r="ED156" s="54"/>
      <c r="EE156" s="54"/>
      <c r="EF156" s="54"/>
      <c r="EG156" s="54"/>
      <c r="EH156" s="54"/>
      <c r="EI156" s="54"/>
      <c r="EJ156" s="54"/>
      <c r="EK156" s="54"/>
      <c r="EL156" s="54"/>
      <c r="EM156" s="54"/>
      <c r="EN156" s="54"/>
      <c r="EO156" s="54"/>
      <c r="EP156" s="54"/>
      <c r="EQ156" s="54"/>
      <c r="ER156" s="54"/>
      <c r="ES156" s="54"/>
      <c r="ET156" s="54"/>
      <c r="EU156" s="54"/>
      <c r="EV156" s="54"/>
      <c r="EW156" s="54"/>
      <c r="EX156" s="54"/>
      <c r="EY156" s="54"/>
      <c r="EZ156" s="54"/>
      <c r="FA156" s="54"/>
      <c r="FB156" s="54"/>
      <c r="FC156" s="54"/>
      <c r="FD156" s="54"/>
      <c r="FE156" s="54"/>
      <c r="FF156" s="54"/>
      <c r="FG156" s="54"/>
      <c r="FH156" s="54"/>
      <c r="FI156" s="54"/>
      <c r="FJ156" s="54"/>
      <c r="FK156" s="54"/>
      <c r="FL156" s="54"/>
      <c r="FM156" s="54"/>
      <c r="FN156" s="54"/>
      <c r="FO156" s="54"/>
      <c r="FP156" s="54"/>
      <c r="FQ156" s="54"/>
      <c r="FR156" s="54"/>
      <c r="FS156" s="54"/>
      <c r="FT156" s="54"/>
      <c r="FU156" s="54"/>
      <c r="FV156" s="54"/>
      <c r="FW156" s="54"/>
      <c r="FX156" s="54"/>
      <c r="FY156" s="54"/>
      <c r="FZ156" s="54"/>
      <c r="GA156" s="54"/>
      <c r="GB156" s="54"/>
      <c r="GC156" s="54"/>
      <c r="GD156" s="54"/>
      <c r="GE156" s="54"/>
      <c r="GF156" s="54"/>
      <c r="GG156" s="54"/>
      <c r="GH156" s="54"/>
      <c r="GI156" s="54"/>
      <c r="GJ156" s="54"/>
      <c r="GK156" s="54"/>
      <c r="GL156" s="54"/>
      <c r="GM156" s="54"/>
      <c r="GN156" s="54"/>
      <c r="GO156" s="54"/>
      <c r="GP156" s="54"/>
      <c r="GQ156" s="54"/>
      <c r="GR156" s="54"/>
      <c r="GS156" s="54"/>
      <c r="GT156" s="54"/>
      <c r="GU156" s="54"/>
      <c r="GV156" s="54"/>
      <c r="GW156" s="54"/>
      <c r="GX156" s="54"/>
      <c r="GY156" s="54"/>
      <c r="GZ156" s="54"/>
      <c r="HA156" s="54"/>
      <c r="HB156" s="54"/>
      <c r="HC156" s="54"/>
      <c r="HD156" s="54"/>
      <c r="HE156" s="54"/>
      <c r="HF156" s="54"/>
      <c r="HG156" s="54"/>
      <c r="HH156" s="54"/>
      <c r="HI156" s="54"/>
      <c r="HJ156" s="54"/>
      <c r="HK156" s="54"/>
      <c r="HL156" s="54"/>
      <c r="HM156" s="54"/>
      <c r="HN156" s="54"/>
      <c r="HO156" s="54"/>
      <c r="HP156" s="54"/>
      <c r="HQ156" s="54"/>
      <c r="HR156" s="54"/>
      <c r="HS156" s="54"/>
      <c r="HT156" s="54"/>
      <c r="HU156" s="54"/>
      <c r="HV156" s="54"/>
      <c r="HW156" s="54"/>
      <c r="HX156" s="54"/>
      <c r="HY156" s="54"/>
      <c r="HZ156" s="54"/>
      <c r="IA156" s="54"/>
      <c r="IB156" s="54"/>
      <c r="IC156" s="54"/>
      <c r="ID156" s="54"/>
      <c r="IE156" s="54"/>
      <c r="IF156" s="54"/>
      <c r="IG156" s="54"/>
      <c r="IH156" s="54"/>
      <c r="II156" s="54"/>
      <c r="IJ156" s="54"/>
      <c r="IK156" s="54"/>
      <c r="IL156" s="54"/>
      <c r="IM156" s="54"/>
      <c r="IN156" s="54"/>
      <c r="IO156" s="54"/>
      <c r="IP156" s="54"/>
      <c r="IQ156" s="54"/>
      <c r="IR156" s="54"/>
      <c r="IS156" s="54"/>
      <c r="IT156" s="54"/>
      <c r="IU156" s="54"/>
      <c r="IV156" s="54"/>
      <c r="IW156" s="54"/>
      <c r="IX156" s="54"/>
      <c r="IY156" s="54"/>
      <c r="IZ156" s="54"/>
      <c r="JA156" s="54"/>
      <c r="JB156" s="54"/>
      <c r="JC156" s="54"/>
      <c r="JD156" s="54"/>
      <c r="JE156" s="54"/>
      <c r="JF156" s="54"/>
      <c r="JG156" s="54"/>
      <c r="JH156" s="54"/>
      <c r="JI156" s="54"/>
      <c r="JJ156" s="54"/>
      <c r="JK156" s="54"/>
      <c r="JL156" s="54"/>
      <c r="JM156" s="54"/>
      <c r="JN156" s="54"/>
      <c r="JO156" s="54"/>
      <c r="JP156" s="54"/>
      <c r="JQ156" s="54"/>
      <c r="JR156" s="54"/>
      <c r="JS156" s="54"/>
      <c r="JT156" s="54"/>
      <c r="JU156" s="54"/>
      <c r="JV156" s="54"/>
      <c r="JW156" s="54"/>
      <c r="JX156" s="54"/>
      <c r="JY156" s="54"/>
      <c r="JZ156" s="54"/>
      <c r="KA156" s="54"/>
      <c r="KB156" s="54"/>
      <c r="KC156" s="54"/>
      <c r="KD156" s="54"/>
      <c r="KE156" s="54"/>
      <c r="KF156" s="54"/>
      <c r="KG156" s="54"/>
      <c r="KH156" s="54"/>
      <c r="KI156" s="54"/>
      <c r="KJ156" s="54"/>
      <c r="KK156" s="54"/>
      <c r="KL156" s="54"/>
      <c r="KM156" s="54"/>
      <c r="KN156" s="54"/>
      <c r="KO156" s="54"/>
      <c r="KP156" s="54"/>
      <c r="KQ156" s="54"/>
      <c r="KR156" s="54"/>
      <c r="KS156" s="54"/>
      <c r="KT156" s="54"/>
      <c r="KU156" s="54"/>
      <c r="KV156" s="54"/>
      <c r="KW156" s="54"/>
      <c r="KX156" s="54"/>
      <c r="KY156" s="54"/>
      <c r="KZ156" s="54"/>
      <c r="LA156" s="54"/>
      <c r="LB156" s="54"/>
      <c r="LC156" s="54"/>
      <c r="LD156" s="54"/>
      <c r="LE156" s="54"/>
      <c r="LF156" s="54"/>
      <c r="LG156" s="54"/>
      <c r="LH156" s="54"/>
      <c r="LI156" s="54"/>
      <c r="LJ156" s="54"/>
      <c r="LK156" s="54"/>
      <c r="LL156" s="54"/>
      <c r="LM156" s="54"/>
      <c r="LN156" s="54"/>
      <c r="LO156" s="54"/>
      <c r="LP156" s="54"/>
      <c r="LQ156" s="54"/>
      <c r="LR156" s="54"/>
      <c r="LS156" s="54"/>
      <c r="LT156" s="54"/>
      <c r="LU156" s="54"/>
      <c r="LV156" s="54"/>
      <c r="LW156" s="54"/>
      <c r="LX156" s="54"/>
      <c r="LY156" s="54"/>
      <c r="LZ156" s="54"/>
      <c r="MA156" s="54"/>
      <c r="MB156" s="54"/>
      <c r="MC156" s="54"/>
      <c r="MD156" s="54"/>
      <c r="ME156" s="54"/>
      <c r="MF156" s="54"/>
      <c r="MG156" s="54"/>
      <c r="MH156" s="54"/>
      <c r="MI156" s="54"/>
      <c r="MJ156" s="54"/>
      <c r="MK156" s="54"/>
      <c r="ML156" s="54"/>
      <c r="MM156" s="54"/>
      <c r="MN156" s="54"/>
      <c r="MO156" s="54"/>
      <c r="MP156" s="54"/>
      <c r="MQ156" s="54"/>
      <c r="MR156" s="54"/>
      <c r="MS156" s="54"/>
      <c r="MT156" s="54"/>
      <c r="MU156" s="54"/>
      <c r="MV156" s="54"/>
      <c r="MW156" s="54"/>
      <c r="MX156" s="54"/>
      <c r="MY156" s="54"/>
      <c r="MZ156" s="54"/>
      <c r="NA156" s="54"/>
      <c r="NB156" s="54"/>
      <c r="NC156" s="54"/>
      <c r="ND156" s="54"/>
      <c r="NE156" s="54"/>
      <c r="NF156" s="54"/>
      <c r="NG156" s="54"/>
      <c r="NH156" s="54"/>
      <c r="NI156" s="54"/>
      <c r="NJ156" s="54"/>
      <c r="NK156" s="54"/>
      <c r="NL156" s="54"/>
      <c r="NM156" s="54"/>
      <c r="NN156" s="54"/>
      <c r="NO156" s="54"/>
      <c r="NP156" s="54"/>
      <c r="NQ156" s="54"/>
      <c r="NR156" s="54"/>
      <c r="NS156" s="54"/>
      <c r="NT156" s="54"/>
      <c r="NU156" s="54"/>
      <c r="NV156" s="54"/>
      <c r="NW156" s="54"/>
      <c r="NX156" s="54"/>
      <c r="NY156" s="54"/>
      <c r="NZ156" s="54"/>
      <c r="OA156" s="54"/>
      <c r="OB156" s="54"/>
      <c r="OC156" s="54"/>
      <c r="OD156" s="54"/>
      <c r="OE156" s="54"/>
      <c r="OF156" s="54"/>
      <c r="OG156" s="54"/>
      <c r="OH156" s="54"/>
      <c r="OI156" s="54"/>
    </row>
    <row r="157" spans="1:399" s="43" customFormat="1" ht="30" customHeight="1" x14ac:dyDescent="0.2">
      <c r="A157" s="13"/>
      <c r="B157" s="81" t="s">
        <v>47</v>
      </c>
      <c r="C157" s="82"/>
      <c r="D157" s="83"/>
      <c r="E157" s="83"/>
      <c r="F157" s="17"/>
      <c r="G157" s="5"/>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c r="EC157" s="54"/>
      <c r="ED157" s="54"/>
      <c r="EE157" s="54"/>
      <c r="EF157" s="54"/>
      <c r="EG157" s="54"/>
      <c r="EH157" s="54"/>
      <c r="EI157" s="54"/>
      <c r="EJ157" s="54"/>
      <c r="EK157" s="54"/>
      <c r="EL157" s="54"/>
      <c r="EM157" s="54"/>
      <c r="EN157" s="54"/>
      <c r="EO157" s="54"/>
      <c r="EP157" s="54"/>
      <c r="EQ157" s="54"/>
      <c r="ER157" s="54"/>
      <c r="ES157" s="54"/>
      <c r="ET157" s="54"/>
      <c r="EU157" s="54"/>
      <c r="EV157" s="54"/>
      <c r="EW157" s="54"/>
      <c r="EX157" s="54"/>
      <c r="EY157" s="54"/>
      <c r="EZ157" s="54"/>
      <c r="FA157" s="54"/>
      <c r="FB157" s="54"/>
      <c r="FC157" s="54"/>
      <c r="FD157" s="54"/>
      <c r="FE157" s="54"/>
      <c r="FF157" s="54"/>
      <c r="FG157" s="54"/>
      <c r="FH157" s="54"/>
      <c r="FI157" s="54"/>
      <c r="FJ157" s="54"/>
      <c r="FK157" s="54"/>
      <c r="FL157" s="54"/>
      <c r="FM157" s="54"/>
      <c r="FN157" s="54"/>
      <c r="FO157" s="54"/>
      <c r="FP157" s="54"/>
      <c r="FQ157" s="54"/>
      <c r="FR157" s="54"/>
      <c r="FS157" s="54"/>
      <c r="FT157" s="54"/>
      <c r="FU157" s="54"/>
      <c r="FV157" s="54"/>
      <c r="FW157" s="54"/>
      <c r="FX157" s="54"/>
      <c r="FY157" s="54"/>
      <c r="FZ157" s="54"/>
      <c r="GA157" s="54"/>
      <c r="GB157" s="54"/>
      <c r="GC157" s="54"/>
      <c r="GD157" s="54"/>
      <c r="GE157" s="54"/>
      <c r="GF157" s="54"/>
      <c r="GG157" s="54"/>
      <c r="GH157" s="54"/>
      <c r="GI157" s="54"/>
      <c r="GJ157" s="54"/>
      <c r="GK157" s="54"/>
      <c r="GL157" s="54"/>
      <c r="GM157" s="54"/>
      <c r="GN157" s="54"/>
      <c r="GO157" s="54"/>
      <c r="GP157" s="54"/>
      <c r="GQ157" s="54"/>
      <c r="GR157" s="54"/>
      <c r="GS157" s="54"/>
      <c r="GT157" s="54"/>
      <c r="GU157" s="54"/>
      <c r="GV157" s="54"/>
      <c r="GW157" s="54"/>
      <c r="GX157" s="54"/>
      <c r="GY157" s="54"/>
      <c r="GZ157" s="54"/>
      <c r="HA157" s="54"/>
      <c r="HB157" s="54"/>
      <c r="HC157" s="54"/>
      <c r="HD157" s="54"/>
      <c r="HE157" s="54"/>
      <c r="HF157" s="54"/>
      <c r="HG157" s="54"/>
      <c r="HH157" s="54"/>
      <c r="HI157" s="54"/>
      <c r="HJ157" s="54"/>
      <c r="HK157" s="54"/>
      <c r="HL157" s="54"/>
      <c r="HM157" s="54"/>
      <c r="HN157" s="54"/>
      <c r="HO157" s="54"/>
      <c r="HP157" s="54"/>
      <c r="HQ157" s="54"/>
      <c r="HR157" s="54"/>
      <c r="HS157" s="54"/>
      <c r="HT157" s="54"/>
      <c r="HU157" s="54"/>
      <c r="HV157" s="54"/>
      <c r="HW157" s="54"/>
      <c r="HX157" s="54"/>
      <c r="HY157" s="54"/>
      <c r="HZ157" s="54"/>
      <c r="IA157" s="54"/>
      <c r="IB157" s="54"/>
      <c r="IC157" s="54"/>
      <c r="ID157" s="54"/>
      <c r="IE157" s="54"/>
      <c r="IF157" s="54"/>
      <c r="IG157" s="54"/>
      <c r="IH157" s="54"/>
      <c r="II157" s="54"/>
      <c r="IJ157" s="54"/>
      <c r="IK157" s="54"/>
      <c r="IL157" s="54"/>
      <c r="IM157" s="54"/>
      <c r="IN157" s="54"/>
      <c r="IO157" s="54"/>
      <c r="IP157" s="54"/>
      <c r="IQ157" s="54"/>
      <c r="IR157" s="54"/>
      <c r="IS157" s="54"/>
      <c r="IT157" s="54"/>
      <c r="IU157" s="54"/>
      <c r="IV157" s="54"/>
      <c r="IW157" s="54"/>
      <c r="IX157" s="54"/>
      <c r="IY157" s="54"/>
      <c r="IZ157" s="54"/>
      <c r="JA157" s="54"/>
      <c r="JB157" s="54"/>
      <c r="JC157" s="54"/>
      <c r="JD157" s="54"/>
      <c r="JE157" s="54"/>
      <c r="JF157" s="54"/>
      <c r="JG157" s="54"/>
      <c r="JH157" s="54"/>
      <c r="JI157" s="54"/>
      <c r="JJ157" s="54"/>
      <c r="JK157" s="54"/>
      <c r="JL157" s="54"/>
      <c r="JM157" s="54"/>
      <c r="JN157" s="54"/>
      <c r="JO157" s="54"/>
      <c r="JP157" s="54"/>
      <c r="JQ157" s="54"/>
      <c r="JR157" s="54"/>
      <c r="JS157" s="54"/>
      <c r="JT157" s="54"/>
      <c r="JU157" s="54"/>
      <c r="JV157" s="54"/>
      <c r="JW157" s="54"/>
      <c r="JX157" s="54"/>
      <c r="JY157" s="54"/>
      <c r="JZ157" s="54"/>
      <c r="KA157" s="54"/>
      <c r="KB157" s="54"/>
      <c r="KC157" s="54"/>
      <c r="KD157" s="54"/>
      <c r="KE157" s="54"/>
      <c r="KF157" s="54"/>
      <c r="KG157" s="54"/>
      <c r="KH157" s="54"/>
      <c r="KI157" s="54"/>
      <c r="KJ157" s="54"/>
      <c r="KK157" s="54"/>
      <c r="KL157" s="54"/>
      <c r="KM157" s="54"/>
      <c r="KN157" s="54"/>
      <c r="KO157" s="54"/>
      <c r="KP157" s="54"/>
      <c r="KQ157" s="54"/>
      <c r="KR157" s="54"/>
      <c r="KS157" s="54"/>
      <c r="KT157" s="54"/>
      <c r="KU157" s="54"/>
      <c r="KV157" s="54"/>
      <c r="KW157" s="54"/>
      <c r="KX157" s="54"/>
      <c r="KY157" s="54"/>
      <c r="KZ157" s="54"/>
      <c r="LA157" s="54"/>
      <c r="LB157" s="54"/>
      <c r="LC157" s="54"/>
      <c r="LD157" s="54"/>
      <c r="LE157" s="54"/>
      <c r="LF157" s="54"/>
      <c r="LG157" s="54"/>
      <c r="LH157" s="54"/>
      <c r="LI157" s="54"/>
      <c r="LJ157" s="54"/>
      <c r="LK157" s="54"/>
      <c r="LL157" s="54"/>
      <c r="LM157" s="54"/>
      <c r="LN157" s="54"/>
      <c r="LO157" s="54"/>
      <c r="LP157" s="54"/>
      <c r="LQ157" s="54"/>
      <c r="LR157" s="54"/>
      <c r="LS157" s="54"/>
      <c r="LT157" s="54"/>
      <c r="LU157" s="54"/>
      <c r="LV157" s="54"/>
      <c r="LW157" s="54"/>
      <c r="LX157" s="54"/>
      <c r="LY157" s="54"/>
      <c r="LZ157" s="54"/>
      <c r="MA157" s="54"/>
      <c r="MB157" s="54"/>
      <c r="MC157" s="54"/>
      <c r="MD157" s="54"/>
      <c r="ME157" s="54"/>
      <c r="MF157" s="54"/>
      <c r="MG157" s="54"/>
      <c r="MH157" s="54"/>
      <c r="MI157" s="54"/>
      <c r="MJ157" s="54"/>
      <c r="MK157" s="54"/>
      <c r="ML157" s="54"/>
      <c r="MM157" s="54"/>
      <c r="MN157" s="54"/>
      <c r="MO157" s="54"/>
      <c r="MP157" s="54"/>
      <c r="MQ157" s="54"/>
      <c r="MR157" s="54"/>
      <c r="MS157" s="54"/>
      <c r="MT157" s="54"/>
      <c r="MU157" s="54"/>
      <c r="MV157" s="54"/>
      <c r="MW157" s="54"/>
      <c r="MX157" s="54"/>
      <c r="MY157" s="54"/>
      <c r="MZ157" s="54"/>
      <c r="NA157" s="54"/>
      <c r="NB157" s="54"/>
      <c r="NC157" s="54"/>
      <c r="ND157" s="54"/>
      <c r="NE157" s="54"/>
      <c r="NF157" s="54"/>
      <c r="NG157" s="54"/>
      <c r="NH157" s="54"/>
      <c r="NI157" s="54"/>
      <c r="NJ157" s="54"/>
      <c r="NK157" s="54"/>
      <c r="NL157" s="54"/>
      <c r="NM157" s="54"/>
      <c r="NN157" s="54"/>
      <c r="NO157" s="54"/>
      <c r="NP157" s="54"/>
      <c r="NQ157" s="54"/>
      <c r="NR157" s="54"/>
      <c r="NS157" s="54"/>
      <c r="NT157" s="54"/>
      <c r="NU157" s="54"/>
      <c r="NV157" s="54"/>
      <c r="NW157" s="54"/>
      <c r="NX157" s="54"/>
      <c r="NY157" s="54"/>
      <c r="NZ157" s="54"/>
      <c r="OA157" s="54"/>
      <c r="OB157" s="54"/>
      <c r="OC157" s="54"/>
      <c r="OD157" s="54"/>
      <c r="OE157" s="54"/>
      <c r="OF157" s="54"/>
      <c r="OG157" s="54"/>
      <c r="OH157" s="54"/>
      <c r="OI157" s="54"/>
    </row>
    <row r="158" spans="1:399" s="43" customFormat="1" ht="30" customHeight="1" x14ac:dyDescent="0.2">
      <c r="A158" s="13"/>
      <c r="B158" s="55" t="s">
        <v>48</v>
      </c>
      <c r="C158" s="56" t="s">
        <v>12</v>
      </c>
      <c r="D158" s="80">
        <f>E155+1</f>
        <v>30648</v>
      </c>
      <c r="E158" s="80">
        <f>D158+20</f>
        <v>30668</v>
      </c>
      <c r="F158" s="17"/>
      <c r="G158" s="5">
        <f t="shared" si="252"/>
        <v>21</v>
      </c>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c r="FD158" s="46"/>
      <c r="FE158" s="46"/>
      <c r="FF158" s="46"/>
      <c r="FG158" s="46"/>
      <c r="FH158" s="46"/>
      <c r="FI158" s="46"/>
      <c r="FJ158" s="46"/>
      <c r="FK158" s="46"/>
      <c r="FL158" s="46"/>
      <c r="FM158" s="46"/>
      <c r="FN158" s="46"/>
      <c r="FO158" s="46"/>
      <c r="FP158" s="46"/>
      <c r="FQ158" s="46"/>
      <c r="FR158" s="46"/>
      <c r="FS158" s="46"/>
      <c r="FT158" s="46"/>
      <c r="FU158" s="46"/>
      <c r="FV158" s="46"/>
      <c r="FW158" s="46"/>
      <c r="FX158" s="46"/>
      <c r="FY158" s="46"/>
      <c r="FZ158" s="46"/>
      <c r="GA158" s="46"/>
      <c r="GB158" s="46"/>
      <c r="GC158" s="46"/>
      <c r="GD158" s="46"/>
      <c r="GE158" s="46"/>
      <c r="GF158" s="46"/>
      <c r="GG158" s="46"/>
      <c r="GH158" s="46"/>
      <c r="GI158" s="46"/>
      <c r="GJ158" s="46"/>
      <c r="GK158" s="46"/>
      <c r="GL158" s="46"/>
      <c r="GM158" s="46"/>
      <c r="GN158" s="46"/>
      <c r="GO158" s="46"/>
      <c r="GP158" s="46"/>
      <c r="GQ158" s="46"/>
      <c r="GR158" s="46"/>
      <c r="GS158" s="46"/>
      <c r="GT158" s="46"/>
      <c r="GU158" s="46"/>
      <c r="GV158" s="46"/>
      <c r="GW158" s="46"/>
      <c r="GX158" s="46"/>
      <c r="GY158" s="46"/>
      <c r="GZ158" s="46"/>
      <c r="HA158" s="46"/>
      <c r="HB158" s="46"/>
      <c r="HC158" s="46"/>
      <c r="HD158" s="46"/>
      <c r="HE158" s="46"/>
      <c r="HF158" s="46"/>
      <c r="HG158" s="46"/>
      <c r="HH158" s="46"/>
      <c r="HI158" s="46"/>
      <c r="HJ158" s="46"/>
      <c r="HK158" s="46"/>
      <c r="HL158" s="46"/>
      <c r="HM158" s="46"/>
      <c r="HN158" s="46"/>
      <c r="HO158" s="46"/>
      <c r="HP158" s="46"/>
      <c r="HQ158" s="46"/>
      <c r="HR158" s="46"/>
      <c r="HS158" s="46"/>
      <c r="HT158" s="46"/>
      <c r="HU158" s="46"/>
      <c r="HV158" s="46"/>
      <c r="HW158" s="46"/>
      <c r="HX158" s="46"/>
      <c r="HY158" s="46"/>
      <c r="HZ158" s="46"/>
      <c r="IA158" s="46"/>
      <c r="IB158" s="46"/>
      <c r="IC158" s="46"/>
      <c r="ID158" s="46"/>
      <c r="IE158" s="46"/>
      <c r="IF158" s="46"/>
      <c r="IG158" s="46"/>
      <c r="IH158" s="46"/>
      <c r="II158" s="46"/>
      <c r="IJ158" s="46"/>
      <c r="IK158" s="46"/>
      <c r="IL158" s="46"/>
      <c r="IM158" s="46"/>
      <c r="IN158" s="46"/>
      <c r="IO158" s="46"/>
      <c r="IP158" s="46"/>
      <c r="IQ158" s="46"/>
      <c r="IR158" s="46"/>
      <c r="IS158" s="46"/>
      <c r="IT158" s="46"/>
      <c r="IU158" s="46"/>
      <c r="IV158" s="46"/>
      <c r="IW158" s="46"/>
      <c r="IX158" s="46"/>
      <c r="IY158" s="46"/>
      <c r="IZ158" s="46"/>
      <c r="JA158" s="46"/>
      <c r="JB158" s="46"/>
      <c r="JC158" s="46"/>
      <c r="JD158" s="46"/>
      <c r="JE158" s="46"/>
      <c r="JF158" s="46"/>
      <c r="JG158" s="46"/>
      <c r="JH158" s="46"/>
      <c r="JI158" s="46"/>
      <c r="JJ158" s="46"/>
      <c r="JK158" s="46"/>
      <c r="JL158" s="46"/>
      <c r="JM158" s="46"/>
      <c r="JN158" s="46"/>
      <c r="JO158" s="46"/>
      <c r="JP158" s="46"/>
      <c r="JQ158" s="46"/>
      <c r="JR158" s="46"/>
      <c r="JS158" s="46"/>
      <c r="JT158" s="46"/>
      <c r="JU158" s="46"/>
      <c r="JV158" s="46"/>
      <c r="JW158" s="46"/>
      <c r="JX158" s="46"/>
      <c r="JY158" s="46"/>
      <c r="JZ158" s="46"/>
      <c r="KA158" s="46"/>
      <c r="KB158" s="46"/>
      <c r="KC158" s="46"/>
      <c r="KD158" s="46"/>
      <c r="KE158" s="46"/>
      <c r="KF158" s="46"/>
      <c r="KG158" s="46"/>
      <c r="KH158" s="46"/>
      <c r="KI158" s="46"/>
      <c r="KJ158" s="46"/>
      <c r="KK158" s="46"/>
      <c r="KL158" s="46"/>
      <c r="KM158" s="46"/>
      <c r="KN158" s="46"/>
      <c r="KO158" s="46"/>
      <c r="KP158" s="46"/>
      <c r="KQ158" s="46"/>
      <c r="KR158" s="46"/>
      <c r="KS158" s="46"/>
      <c r="KT158" s="46"/>
      <c r="KU158" s="46"/>
      <c r="KV158" s="46"/>
      <c r="KW158" s="46"/>
      <c r="KX158" s="46"/>
      <c r="KY158" s="46"/>
      <c r="KZ158" s="46"/>
      <c r="LA158" s="46"/>
      <c r="LB158" s="46"/>
      <c r="LC158" s="46"/>
      <c r="LD158" s="46"/>
      <c r="LE158" s="46"/>
      <c r="LF158" s="46"/>
      <c r="LG158" s="46"/>
      <c r="LH158" s="46"/>
      <c r="LI158" s="46"/>
      <c r="LJ158" s="46"/>
      <c r="LK158" s="46"/>
      <c r="LL158" s="46"/>
      <c r="LM158" s="46"/>
      <c r="LN158" s="46"/>
      <c r="LO158" s="46"/>
      <c r="LP158" s="46"/>
      <c r="LQ158" s="46"/>
      <c r="LR158" s="46"/>
      <c r="LS158" s="46"/>
      <c r="LT158" s="46"/>
      <c r="LU158" s="46"/>
      <c r="LV158" s="46"/>
      <c r="LW158" s="46"/>
      <c r="LX158" s="46"/>
      <c r="LY158" s="46"/>
      <c r="LZ158" s="46"/>
      <c r="MA158" s="46"/>
      <c r="MB158" s="46"/>
      <c r="MC158" s="46"/>
      <c r="MD158" s="46"/>
      <c r="ME158" s="46"/>
      <c r="MF158" s="46"/>
      <c r="MG158" s="46"/>
      <c r="MH158" s="46"/>
      <c r="MI158" s="46"/>
      <c r="MJ158" s="46"/>
      <c r="MK158" s="46"/>
      <c r="ML158" s="46"/>
      <c r="MM158" s="46"/>
      <c r="MN158" s="46"/>
      <c r="MO158" s="46"/>
      <c r="MP158" s="46"/>
      <c r="MQ158" s="46"/>
      <c r="MR158" s="46"/>
      <c r="MS158" s="46"/>
      <c r="MT158" s="46"/>
      <c r="MU158" s="46"/>
      <c r="MV158" s="46"/>
      <c r="MW158" s="46"/>
      <c r="MX158" s="46"/>
      <c r="MY158" s="46"/>
      <c r="MZ158" s="46"/>
      <c r="NA158" s="46"/>
      <c r="NB158" s="46"/>
      <c r="NC158" s="46"/>
      <c r="ND158" s="46"/>
      <c r="NE158" s="46"/>
      <c r="NF158" s="46"/>
      <c r="NG158" s="46"/>
      <c r="NH158" s="46"/>
      <c r="NI158" s="46"/>
      <c r="NJ158" s="46"/>
      <c r="NK158" s="46"/>
      <c r="NL158" s="46"/>
      <c r="NM158" s="46"/>
      <c r="NN158" s="46"/>
      <c r="NO158" s="46"/>
      <c r="NP158" s="46"/>
      <c r="NQ158" s="46"/>
      <c r="NR158" s="46"/>
      <c r="NS158" s="46"/>
      <c r="NT158" s="46"/>
      <c r="NU158" s="46"/>
      <c r="NV158" s="46"/>
      <c r="NW158" s="46"/>
      <c r="NX158" s="46"/>
      <c r="NY158" s="46"/>
      <c r="NZ158" s="46"/>
      <c r="OA158" s="46"/>
      <c r="OB158" s="46"/>
      <c r="OC158" s="46"/>
      <c r="OD158" s="46"/>
      <c r="OE158" s="46"/>
      <c r="OF158" s="46"/>
      <c r="OG158" s="46"/>
      <c r="OH158" s="46"/>
      <c r="OI158" s="46"/>
    </row>
    <row r="159" spans="1:399" s="43" customFormat="1" ht="30" customHeight="1" x14ac:dyDescent="0.2">
      <c r="A159" s="13"/>
      <c r="B159" s="57"/>
      <c r="C159" s="58"/>
      <c r="D159" s="59"/>
      <c r="E159" s="59"/>
      <c r="F159" s="17"/>
      <c r="G159" s="5" t="str">
        <f t="shared" si="252"/>
        <v/>
      </c>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row>
    <row r="160" spans="1:399" s="43" customFormat="1" ht="30" customHeight="1" x14ac:dyDescent="0.2">
      <c r="A160" s="14"/>
      <c r="B160" s="60" t="s">
        <v>49</v>
      </c>
      <c r="C160" s="61"/>
      <c r="D160" s="62"/>
      <c r="E160" s="63"/>
      <c r="F160" s="17"/>
      <c r="G160" s="6" t="str">
        <f t="shared" si="252"/>
        <v/>
      </c>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row>
    <row r="161" spans="3:6" ht="30" customHeight="1" x14ac:dyDescent="0.2">
      <c r="F161" s="3"/>
    </row>
    <row r="162" spans="3:6" ht="30" customHeight="1" x14ac:dyDescent="0.25">
      <c r="C162" s="16"/>
      <c r="E162" s="15"/>
    </row>
    <row r="163" spans="3:6" ht="30" customHeight="1" x14ac:dyDescent="0.2">
      <c r="C163" s="4"/>
    </row>
  </sheetData>
  <mergeCells count="65">
    <mergeCell ref="A5:A6"/>
    <mergeCell ref="B5:B6"/>
    <mergeCell ref="C5:C6"/>
    <mergeCell ref="D5:D6"/>
    <mergeCell ref="E5:E6"/>
    <mergeCell ref="P2:Y2"/>
    <mergeCell ref="P1:Y1"/>
    <mergeCell ref="H1:N1"/>
    <mergeCell ref="H2:N2"/>
    <mergeCell ref="BE4:BK4"/>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 ref="GV4:HB4"/>
    <mergeCell ref="HC4:HI4"/>
    <mergeCell ref="HJ4:HP4"/>
    <mergeCell ref="HQ4:HW4"/>
    <mergeCell ref="HX4:ID4"/>
    <mergeCell ref="IE4:IK4"/>
    <mergeCell ref="IL4:IR4"/>
    <mergeCell ref="IS4:IY4"/>
    <mergeCell ref="IZ4:JF4"/>
    <mergeCell ref="JG4:JM4"/>
    <mergeCell ref="JN4:JT4"/>
    <mergeCell ref="JU4:KA4"/>
    <mergeCell ref="KB4:KH4"/>
    <mergeCell ref="KI4:KO4"/>
    <mergeCell ref="KP4:KV4"/>
    <mergeCell ref="KW4:LC4"/>
    <mergeCell ref="LD4:LJ4"/>
    <mergeCell ref="LK4:LQ4"/>
    <mergeCell ref="LR4:LX4"/>
    <mergeCell ref="LY4:ME4"/>
    <mergeCell ref="NO4:NU4"/>
    <mergeCell ref="NV4:OB4"/>
    <mergeCell ref="OC4:OI4"/>
    <mergeCell ref="MF4:ML4"/>
    <mergeCell ref="MM4:MS4"/>
    <mergeCell ref="MT4:MZ4"/>
    <mergeCell ref="NA4:NG4"/>
    <mergeCell ref="NH4:NN4"/>
  </mergeCells>
  <conditionalFormatting sqref="H158:OI158">
    <cfRule type="expression" dxfId="10" priority="279" stopIfTrue="1">
      <formula>AND(task_end&gt;=H$5,task_start&lt;I$5)</formula>
    </cfRule>
  </conditionalFormatting>
  <conditionalFormatting sqref="H4:OI6 H9:OI158">
    <cfRule type="expression" dxfId="9" priority="8">
      <formula>AND(TODAY()&gt;=H$5, TODAY()&lt;I$5)</formula>
    </cfRule>
  </conditionalFormatting>
  <conditionalFormatting sqref="H14:OI30">
    <cfRule type="expression" dxfId="8" priority="10" stopIfTrue="1">
      <formula>AND(task_end&gt;=H$5,task_start&lt;I$5)</formula>
    </cfRule>
  </conditionalFormatting>
  <conditionalFormatting sqref="H9:OI12">
    <cfRule type="expression" dxfId="7" priority="12" stopIfTrue="1">
      <formula>AND(task_end&gt;=H$5,task_start&lt;I$5)</formula>
    </cfRule>
  </conditionalFormatting>
  <conditionalFormatting sqref="H32:OI48">
    <cfRule type="expression" dxfId="6" priority="7" stopIfTrue="1">
      <formula>AND(task_end&gt;=H$5,task_start&lt;I$5)</formula>
    </cfRule>
  </conditionalFormatting>
  <conditionalFormatting sqref="H50:OI66">
    <cfRule type="expression" dxfId="5" priority="6" stopIfTrue="1">
      <formula>AND(task_end&gt;=H$5,task_start&lt;I$5)</formula>
    </cfRule>
  </conditionalFormatting>
  <conditionalFormatting sqref="H68:OI84">
    <cfRule type="expression" dxfId="4" priority="5" stopIfTrue="1">
      <formula>AND(task_end&gt;=H$5,task_start&lt;I$5)</formula>
    </cfRule>
  </conditionalFormatting>
  <conditionalFormatting sqref="H86:OI102">
    <cfRule type="expression" dxfId="3" priority="4" stopIfTrue="1">
      <formula>AND(task_end&gt;=H$5,task_start&lt;I$5)</formula>
    </cfRule>
  </conditionalFormatting>
  <conditionalFormatting sqref="H104:OI120">
    <cfRule type="expression" dxfId="2" priority="3" stopIfTrue="1">
      <formula>AND(task_end&gt;=H$5,task_start&lt;I$5)</formula>
    </cfRule>
  </conditionalFormatting>
  <conditionalFormatting sqref="H122:OI138">
    <cfRule type="expression" dxfId="1" priority="2" stopIfTrue="1">
      <formula>AND(task_end&gt;=H$5,task_start&lt;I$5)</formula>
    </cfRule>
  </conditionalFormatting>
  <conditionalFormatting sqref="H140:OI156">
    <cfRule type="expression" dxfId="0" priority="1" stopIfTrue="1">
      <formula>AND(task_end&gt;=H$5,task_start&lt;I$5)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3" xr:uid="{4F48FC41-E335-47F1-87AA-3333A52AD81C}"/>
    <dataValidation allowBlank="1" showInputMessage="1" showErrorMessage="1" prompt="Phase 4's sample block starts in cell B26." sqref="A156:A15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16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68" t="s">
        <v>50</v>
      </c>
      <c r="B2" s="8"/>
    </row>
    <row r="3" spans="1:2" s="11" customFormat="1" ht="27" customHeight="1" x14ac:dyDescent="0.2">
      <c r="A3" s="69"/>
      <c r="B3" s="12"/>
    </row>
    <row r="4" spans="1:2" s="10" customFormat="1" ht="31.5" x14ac:dyDescent="0.6">
      <c r="A4" s="70" t="s">
        <v>51</v>
      </c>
    </row>
    <row r="5" spans="1:2" ht="74.25" customHeight="1" x14ac:dyDescent="0.2">
      <c r="A5" s="71" t="s">
        <v>52</v>
      </c>
    </row>
    <row r="6" spans="1:2" ht="26.25" customHeight="1" x14ac:dyDescent="0.2">
      <c r="A6" s="70" t="s">
        <v>53</v>
      </c>
    </row>
    <row r="7" spans="1:2" s="7" customFormat="1" ht="205.15" customHeight="1" x14ac:dyDescent="0.2">
      <c r="A7" s="72" t="s">
        <v>54</v>
      </c>
    </row>
    <row r="8" spans="1:2" s="10" customFormat="1" ht="31.5" x14ac:dyDescent="0.6">
      <c r="A8" s="70" t="s">
        <v>55</v>
      </c>
    </row>
    <row r="9" spans="1:2" ht="57" x14ac:dyDescent="0.2">
      <c r="A9" s="71" t="s">
        <v>56</v>
      </c>
    </row>
    <row r="10" spans="1:2" s="7" customFormat="1" ht="28.15" customHeight="1" x14ac:dyDescent="0.2">
      <c r="A10" s="73" t="s">
        <v>57</v>
      </c>
    </row>
    <row r="11" spans="1:2" s="10" customFormat="1" ht="31.5" x14ac:dyDescent="0.6">
      <c r="A11" s="70" t="s">
        <v>58</v>
      </c>
    </row>
    <row r="12" spans="1:2" ht="28.5" x14ac:dyDescent="0.2">
      <c r="A12" s="71" t="s">
        <v>59</v>
      </c>
    </row>
    <row r="13" spans="1:2" s="7" customFormat="1" ht="28.15" customHeight="1" x14ac:dyDescent="0.2">
      <c r="A13" s="73" t="s">
        <v>60</v>
      </c>
    </row>
    <row r="14" spans="1:2" s="10" customFormat="1" ht="31.5" x14ac:dyDescent="0.6">
      <c r="A14" s="70" t="s">
        <v>61</v>
      </c>
    </row>
    <row r="15" spans="1:2" ht="75" customHeight="1" x14ac:dyDescent="0.2">
      <c r="A15" s="71" t="s">
        <v>62</v>
      </c>
    </row>
    <row r="16" spans="1:2" ht="71.25" x14ac:dyDescent="0.2">
      <c r="A16" s="71" t="s">
        <v>63</v>
      </c>
    </row>
    <row r="17" spans="1:1" x14ac:dyDescent="0.2">
      <c r="A17" s="74"/>
    </row>
    <row r="18" spans="1:1" x14ac:dyDescent="0.2">
      <c r="A18" s="74"/>
    </row>
    <row r="19" spans="1:1" x14ac:dyDescent="0.2">
      <c r="A19" s="74"/>
    </row>
    <row r="20" spans="1:1" x14ac:dyDescent="0.2">
      <c r="A20" s="74"/>
    </row>
    <row r="21" spans="1:1" x14ac:dyDescent="0.2">
      <c r="A21" s="74"/>
    </row>
    <row r="22" spans="1:1" x14ac:dyDescent="0.2">
      <c r="A22" s="74"/>
    </row>
    <row r="23" spans="1:1" x14ac:dyDescent="0.2">
      <c r="A23" s="74"/>
    </row>
    <row r="24" spans="1:1" x14ac:dyDescent="0.2">
      <c r="A24" s="7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Graham, Bradley</cp:lastModifiedBy>
  <cp:revision/>
  <dcterms:created xsi:type="dcterms:W3CDTF">2023-10-28T11:25:34Z</dcterms:created>
  <dcterms:modified xsi:type="dcterms:W3CDTF">2023-10-28T14:24:27Z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