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UTOSPACE" sheetId="1" r:id="rId1"/>
  </sheets>
  <externalReferences>
    <externalReference r:id="rId2"/>
  </externalReferences>
  <definedNames>
    <definedName name="_xlnm._FilterDatabase" localSheetId="0" hidden="1">AUTOSPACE!$A$1:$D$1</definedName>
  </definedNames>
  <calcPr calcId="125725"/>
</workbook>
</file>

<file path=xl/calcChain.xml><?xml version="1.0" encoding="utf-8"?>
<calcChain xmlns="http://schemas.openxmlformats.org/spreadsheetml/2006/main">
  <c r="H14" i="1"/>
  <c r="G14"/>
  <c r="E14"/>
  <c r="B14"/>
  <c r="A14"/>
  <c r="H13"/>
  <c r="G13"/>
  <c r="E13"/>
  <c r="B13"/>
  <c r="A13"/>
  <c r="H12"/>
  <c r="G12"/>
  <c r="E12"/>
  <c r="B12"/>
  <c r="A12"/>
  <c r="H11"/>
  <c r="G11"/>
  <c r="E11"/>
  <c r="B11"/>
  <c r="A11"/>
  <c r="H10"/>
  <c r="G10"/>
  <c r="E10"/>
  <c r="B10"/>
  <c r="A10"/>
  <c r="H9"/>
  <c r="G9"/>
  <c r="E9"/>
  <c r="B9"/>
  <c r="A9"/>
  <c r="H8"/>
  <c r="G8"/>
  <c r="E8"/>
  <c r="B8"/>
  <c r="A8"/>
  <c r="H7"/>
  <c r="G7"/>
  <c r="E7"/>
  <c r="B7"/>
  <c r="A7"/>
  <c r="H6"/>
  <c r="G6"/>
  <c r="E6"/>
  <c r="B6"/>
  <c r="A6"/>
  <c r="H5"/>
  <c r="G5"/>
  <c r="E5"/>
  <c r="B5"/>
  <c r="A5"/>
  <c r="H4"/>
  <c r="G4"/>
  <c r="E4"/>
  <c r="B4"/>
  <c r="A4"/>
  <c r="H3"/>
  <c r="G3"/>
  <c r="E3"/>
  <c r="B3"/>
  <c r="A3"/>
  <c r="H2"/>
  <c r="G2"/>
  <c r="E2"/>
  <c r="B2"/>
  <c r="A2"/>
  <c r="H1"/>
  <c r="G1"/>
  <c r="E1"/>
  <c r="B1"/>
  <c r="A1"/>
</calcChain>
</file>

<file path=xl/sharedStrings.xml><?xml version="1.0" encoding="utf-8"?>
<sst xmlns="http://schemas.openxmlformats.org/spreadsheetml/2006/main" count="14" uniqueCount="14">
  <si>
    <t>C14006</t>
  </si>
  <si>
    <t>MW65</t>
  </si>
  <si>
    <t>PL420X</t>
  </si>
  <si>
    <t>PU1033X</t>
  </si>
  <si>
    <t>MZA360531</t>
  </si>
  <si>
    <t>RX389823A0</t>
  </si>
  <si>
    <t>ZA34002B1</t>
  </si>
  <si>
    <t>KG19011741</t>
  </si>
  <si>
    <t>KN1902043</t>
  </si>
  <si>
    <t>DPV1046</t>
  </si>
  <si>
    <t>DPV1056</t>
  </si>
  <si>
    <t>KTB458</t>
  </si>
  <si>
    <t>KTB461</t>
  </si>
  <si>
    <t>KTC1010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</si>
</sst>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1" xfId="1" applyNumberFormat="1" applyFont="1" applyBorder="1" applyAlignment="1">
      <alignment horizontal="left" vertical="top" wrapText="1"/>
    </xf>
    <xf numFmtId="49" fontId="1" fillId="0" borderId="1" xfId="1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Обычный_AUTOSPACE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externalLinks/_rels/externalLink1.xml.rels><?xml version="1.0" encoding="UTF-8" standalone="yes"?>
<Relationships xmlns="http://schemas.openxmlformats.org/package/2006/relationships">
<Relationship Id="rId1" Target="/Users/&#1042;&#1080;&#1090;&#1072;&#1083;&#1080;&#1081;/Downloads/RetailPriceCompare%20(1)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  <sheetName val="Лист1"/>
    </sheetNames>
    <sheetDataSet>
      <sheetData sheetId="0"/>
      <sheetData sheetId="1">
        <row r="1">
          <cell r="A1" t="str">
            <v>Артикул</v>
          </cell>
          <cell r="B1" t="str">
            <v>Поставщик</v>
          </cell>
          <cell r="C1" t="str">
            <v>Номенклатурная группа</v>
          </cell>
          <cell r="D1" t="str">
            <v>Код</v>
          </cell>
          <cell r="E1" t="str">
            <v>Остаток</v>
          </cell>
        </row>
        <row r="2">
          <cell r="A2" t="str">
            <v>C14006</v>
          </cell>
          <cell r="B2" t="str">
            <v>MANN</v>
          </cell>
          <cell r="C2" t="str">
            <v>Воздушный фильтр MANN</v>
          </cell>
          <cell r="D2">
            <v>153579</v>
          </cell>
          <cell r="E2">
            <v>27</v>
          </cell>
          <cell r="F2" t="str">
            <v>шт</v>
          </cell>
          <cell r="G2">
            <v>1216</v>
          </cell>
          <cell r="H2">
            <v>1113</v>
          </cell>
        </row>
        <row r="3">
          <cell r="A3" t="str">
            <v>C14130</v>
          </cell>
          <cell r="B3" t="str">
            <v>MANN</v>
          </cell>
          <cell r="C3" t="str">
            <v>Воздушный фильтр MANN</v>
          </cell>
          <cell r="D3">
            <v>98304</v>
          </cell>
          <cell r="E3">
            <v>38</v>
          </cell>
          <cell r="F3" t="str">
            <v>шт</v>
          </cell>
          <cell r="G3">
            <v>528</v>
          </cell>
          <cell r="H3">
            <v>483</v>
          </cell>
        </row>
        <row r="4">
          <cell r="A4" t="str">
            <v>C14200</v>
          </cell>
          <cell r="B4" t="str">
            <v>MANN</v>
          </cell>
          <cell r="C4" t="str">
            <v>Воздушный фильтр MANN</v>
          </cell>
          <cell r="D4">
            <v>98002</v>
          </cell>
          <cell r="E4">
            <v>13</v>
          </cell>
          <cell r="F4" t="str">
            <v>шт</v>
          </cell>
          <cell r="G4">
            <v>797</v>
          </cell>
          <cell r="H4">
            <v>729</v>
          </cell>
        </row>
        <row r="5">
          <cell r="A5" t="str">
            <v>C151431</v>
          </cell>
          <cell r="B5" t="str">
            <v>MANN</v>
          </cell>
          <cell r="C5" t="str">
            <v>Воздушный фильтр MANN</v>
          </cell>
          <cell r="D5">
            <v>97969</v>
          </cell>
          <cell r="E5">
            <v>23</v>
          </cell>
          <cell r="F5" t="str">
            <v>шт</v>
          </cell>
          <cell r="G5">
            <v>1135</v>
          </cell>
          <cell r="H5">
            <v>1039</v>
          </cell>
        </row>
        <row r="6">
          <cell r="A6" t="str">
            <v>C161341</v>
          </cell>
          <cell r="B6" t="str">
            <v>MANN</v>
          </cell>
          <cell r="C6" t="str">
            <v>Воздушный фильтр MANN</v>
          </cell>
          <cell r="D6">
            <v>141624</v>
          </cell>
          <cell r="E6">
            <v>37</v>
          </cell>
          <cell r="F6" t="str">
            <v>шт</v>
          </cell>
          <cell r="G6">
            <v>460</v>
          </cell>
          <cell r="H6">
            <v>420</v>
          </cell>
        </row>
        <row r="7">
          <cell r="A7" t="str">
            <v>C18582</v>
          </cell>
          <cell r="B7" t="str">
            <v>MANN</v>
          </cell>
          <cell r="C7" t="str">
            <v>Воздушный фильтр MANN</v>
          </cell>
          <cell r="D7">
            <v>98517</v>
          </cell>
          <cell r="E7">
            <v>85</v>
          </cell>
          <cell r="F7" t="str">
            <v>шт</v>
          </cell>
          <cell r="G7">
            <v>384</v>
          </cell>
          <cell r="H7">
            <v>352</v>
          </cell>
        </row>
        <row r="8">
          <cell r="A8" t="str">
            <v>C20500</v>
          </cell>
          <cell r="B8" t="str">
            <v>MANN</v>
          </cell>
          <cell r="C8" t="str">
            <v>Воздушный фильтр MANN</v>
          </cell>
          <cell r="D8">
            <v>138016</v>
          </cell>
          <cell r="E8">
            <v>21</v>
          </cell>
          <cell r="F8" t="str">
            <v>шт</v>
          </cell>
          <cell r="G8">
            <v>1222</v>
          </cell>
          <cell r="H8">
            <v>1118</v>
          </cell>
        </row>
        <row r="9">
          <cell r="A9" t="str">
            <v>C25004</v>
          </cell>
          <cell r="B9" t="str">
            <v>MANN</v>
          </cell>
          <cell r="C9" t="str">
            <v>Воздушный фильтр MANN</v>
          </cell>
          <cell r="D9">
            <v>100884</v>
          </cell>
          <cell r="E9">
            <v>87</v>
          </cell>
          <cell r="F9" t="str">
            <v>шт</v>
          </cell>
          <cell r="G9">
            <v>622</v>
          </cell>
          <cell r="H9">
            <v>569</v>
          </cell>
        </row>
        <row r="10">
          <cell r="A10" t="str">
            <v>C25016</v>
          </cell>
          <cell r="B10" t="str">
            <v>MANN</v>
          </cell>
          <cell r="C10" t="str">
            <v>Воздушный фильтр MANN</v>
          </cell>
          <cell r="D10">
            <v>143056</v>
          </cell>
          <cell r="E10">
            <v>104</v>
          </cell>
          <cell r="F10" t="str">
            <v>шт</v>
          </cell>
          <cell r="G10">
            <v>336</v>
          </cell>
          <cell r="H10">
            <v>308</v>
          </cell>
        </row>
        <row r="11">
          <cell r="A11" t="str">
            <v>C26168</v>
          </cell>
          <cell r="B11" t="str">
            <v>MANN</v>
          </cell>
          <cell r="C11" t="str">
            <v>Воздушный фильтр MANN</v>
          </cell>
          <cell r="D11">
            <v>98770</v>
          </cell>
          <cell r="E11">
            <v>222</v>
          </cell>
          <cell r="F11" t="str">
            <v>шт</v>
          </cell>
          <cell r="G11">
            <v>302</v>
          </cell>
          <cell r="H11">
            <v>273</v>
          </cell>
        </row>
        <row r="12">
          <cell r="A12" t="str">
            <v>DPV1027</v>
          </cell>
          <cell r="B12" t="str">
            <v>DAYCO</v>
          </cell>
          <cell r="C12" t="str">
            <v>Шкив коленвала DAYCO</v>
          </cell>
          <cell r="D12">
            <v>156390</v>
          </cell>
          <cell r="E12">
            <v>1</v>
          </cell>
          <cell r="F12" t="str">
            <v>шт</v>
          </cell>
          <cell r="G12">
            <v>2558</v>
          </cell>
          <cell r="H12">
            <v>2310</v>
          </cell>
        </row>
        <row r="13">
          <cell r="A13" t="str">
            <v>DPV1029</v>
          </cell>
          <cell r="B13" t="str">
            <v>DAYCO</v>
          </cell>
          <cell r="C13" t="str">
            <v>Шкив коленвала DAYCO</v>
          </cell>
          <cell r="D13">
            <v>103835</v>
          </cell>
          <cell r="E13">
            <v>14</v>
          </cell>
          <cell r="F13" t="str">
            <v>шт</v>
          </cell>
          <cell r="G13">
            <v>1054</v>
          </cell>
          <cell r="H13">
            <v>951</v>
          </cell>
        </row>
        <row r="14">
          <cell r="A14" t="str">
            <v>DPV1041</v>
          </cell>
          <cell r="B14" t="str">
            <v>DAYCO</v>
          </cell>
          <cell r="C14" t="str">
            <v>Шкив коленвала DAYCO</v>
          </cell>
          <cell r="D14">
            <v>52149</v>
          </cell>
          <cell r="E14">
            <v>15</v>
          </cell>
          <cell r="F14" t="str">
            <v>шт</v>
          </cell>
          <cell r="G14">
            <v>4543</v>
          </cell>
          <cell r="H14">
            <v>4100</v>
          </cell>
        </row>
        <row r="15">
          <cell r="A15" t="str">
            <v>DPV1046</v>
          </cell>
          <cell r="B15" t="str">
            <v>DAYCO</v>
          </cell>
          <cell r="C15" t="str">
            <v>Шкив коленвала DAYCO</v>
          </cell>
          <cell r="D15">
            <v>52146</v>
          </cell>
          <cell r="E15">
            <v>12</v>
          </cell>
          <cell r="F15" t="str">
            <v>шт</v>
          </cell>
          <cell r="G15">
            <v>3576</v>
          </cell>
          <cell r="H15">
            <v>3228</v>
          </cell>
        </row>
        <row r="16">
          <cell r="A16" t="str">
            <v>DPV1056</v>
          </cell>
          <cell r="B16" t="str">
            <v>DAYCO</v>
          </cell>
          <cell r="C16" t="str">
            <v>Шкив коленвала DAYCO</v>
          </cell>
          <cell r="D16">
            <v>78356</v>
          </cell>
          <cell r="E16">
            <v>20</v>
          </cell>
          <cell r="F16" t="str">
            <v>шт</v>
          </cell>
          <cell r="G16">
            <v>2894</v>
          </cell>
          <cell r="H16">
            <v>2612</v>
          </cell>
        </row>
        <row r="17">
          <cell r="A17" t="str">
            <v>DPV1061</v>
          </cell>
          <cell r="B17" t="str">
            <v>DAYCO</v>
          </cell>
          <cell r="C17" t="str">
            <v>Шкив коленвала DAYCO</v>
          </cell>
          <cell r="D17">
            <v>82615</v>
          </cell>
          <cell r="E17">
            <v>12</v>
          </cell>
          <cell r="F17" t="str">
            <v>шт</v>
          </cell>
          <cell r="G17">
            <v>2071</v>
          </cell>
          <cell r="H17">
            <v>1869</v>
          </cell>
        </row>
        <row r="18">
          <cell r="A18" t="str">
            <v>DPV1063</v>
          </cell>
          <cell r="B18" t="str">
            <v>DAYCO</v>
          </cell>
          <cell r="C18" t="str">
            <v>Шкив коленвала DAYCO</v>
          </cell>
          <cell r="D18">
            <v>107396</v>
          </cell>
          <cell r="E18">
            <v>3</v>
          </cell>
          <cell r="F18" t="str">
            <v>шт</v>
          </cell>
          <cell r="G18">
            <v>12837</v>
          </cell>
          <cell r="H18">
            <v>11484</v>
          </cell>
        </row>
        <row r="19">
          <cell r="A19" t="str">
            <v>DPV1065</v>
          </cell>
          <cell r="B19" t="str">
            <v>DAYCO</v>
          </cell>
          <cell r="C19" t="str">
            <v>Шкив коленвала DAYCO</v>
          </cell>
          <cell r="D19">
            <v>118624</v>
          </cell>
          <cell r="E19">
            <v>4</v>
          </cell>
          <cell r="F19" t="str">
            <v>шт</v>
          </cell>
          <cell r="G19">
            <v>2548</v>
          </cell>
          <cell r="H19">
            <v>2300</v>
          </cell>
        </row>
        <row r="20">
          <cell r="A20" t="str">
            <v>DPV1068</v>
          </cell>
          <cell r="B20" t="str">
            <v>DAYCO</v>
          </cell>
          <cell r="C20" t="str">
            <v>Шкив коленвала DAYCO</v>
          </cell>
          <cell r="D20">
            <v>94346</v>
          </cell>
          <cell r="E20">
            <v>3</v>
          </cell>
          <cell r="F20" t="str">
            <v>шт</v>
          </cell>
          <cell r="G20">
            <v>2907</v>
          </cell>
          <cell r="H20">
            <v>2624</v>
          </cell>
        </row>
        <row r="21">
          <cell r="A21" t="str">
            <v>DPV1069</v>
          </cell>
          <cell r="B21" t="str">
            <v>DAYCO</v>
          </cell>
          <cell r="C21" t="str">
            <v>Шкив коленвала DAYCO</v>
          </cell>
          <cell r="D21">
            <v>100809</v>
          </cell>
          <cell r="E21">
            <v>5</v>
          </cell>
          <cell r="F21" t="str">
            <v>шт</v>
          </cell>
          <cell r="G21">
            <v>2116</v>
          </cell>
          <cell r="H21">
            <v>1910</v>
          </cell>
        </row>
        <row r="22">
          <cell r="A22" t="str">
            <v>DPV1072</v>
          </cell>
          <cell r="B22" t="str">
            <v>DAYCO</v>
          </cell>
          <cell r="C22" t="str">
            <v>Шкив коленвала DAYCO</v>
          </cell>
          <cell r="D22">
            <v>118625</v>
          </cell>
          <cell r="E22">
            <v>3</v>
          </cell>
          <cell r="F22" t="str">
            <v>шт</v>
          </cell>
          <cell r="G22">
            <v>3255</v>
          </cell>
          <cell r="H22">
            <v>2938</v>
          </cell>
        </row>
        <row r="23">
          <cell r="A23" t="str">
            <v>DPV1077</v>
          </cell>
          <cell r="B23" t="str">
            <v>DAYCO</v>
          </cell>
          <cell r="C23" t="str">
            <v>Шкив коленвала DAYCO</v>
          </cell>
          <cell r="D23">
            <v>82616</v>
          </cell>
          <cell r="E23">
            <v>17</v>
          </cell>
          <cell r="F23" t="str">
            <v>шт</v>
          </cell>
          <cell r="G23">
            <v>5600</v>
          </cell>
          <cell r="H23">
            <v>5055</v>
          </cell>
        </row>
        <row r="24">
          <cell r="A24" t="str">
            <v>DPV1132</v>
          </cell>
          <cell r="B24" t="str">
            <v>DAYCO</v>
          </cell>
          <cell r="C24" t="str">
            <v>Шкив коленвала DAYCO</v>
          </cell>
          <cell r="D24">
            <v>298098</v>
          </cell>
          <cell r="E24">
            <v>2</v>
          </cell>
          <cell r="F24" t="str">
            <v>шт</v>
          </cell>
          <cell r="G24">
            <v>16647</v>
          </cell>
          <cell r="H24">
            <v>15026</v>
          </cell>
        </row>
        <row r="25">
          <cell r="A25" t="str">
            <v>DPV1156</v>
          </cell>
          <cell r="B25" t="str">
            <v>DAYCO</v>
          </cell>
          <cell r="C25" t="str">
            <v>Шкив коленвала DAYCO</v>
          </cell>
          <cell r="D25">
            <v>156406</v>
          </cell>
          <cell r="E25">
            <v>1</v>
          </cell>
          <cell r="F25" t="str">
            <v>шт</v>
          </cell>
          <cell r="G25">
            <v>3367</v>
          </cell>
          <cell r="H25">
            <v>3039</v>
          </cell>
        </row>
        <row r="26">
          <cell r="A26" t="str">
            <v>DPV1172</v>
          </cell>
          <cell r="B26" t="str">
            <v>DAYCO</v>
          </cell>
          <cell r="C26" t="str">
            <v>Шкив коленвала DAYCO</v>
          </cell>
          <cell r="D26">
            <v>156407</v>
          </cell>
          <cell r="E26">
            <v>2</v>
          </cell>
          <cell r="F26" t="str">
            <v>шт</v>
          </cell>
          <cell r="G26">
            <v>1976</v>
          </cell>
          <cell r="H26">
            <v>1768</v>
          </cell>
        </row>
        <row r="27">
          <cell r="A27" t="str">
            <v>DPV1210</v>
          </cell>
          <cell r="B27" t="str">
            <v>DAYCO</v>
          </cell>
          <cell r="C27" t="str">
            <v>Шкив коленвала DAYCO</v>
          </cell>
          <cell r="D27">
            <v>166578</v>
          </cell>
          <cell r="E27">
            <v>1</v>
          </cell>
          <cell r="F27" t="str">
            <v>шт</v>
          </cell>
          <cell r="G27">
            <v>5689</v>
          </cell>
          <cell r="H27">
            <v>5136</v>
          </cell>
        </row>
        <row r="28">
          <cell r="A28" t="str">
            <v>HU7214X</v>
          </cell>
          <cell r="B28" t="str">
            <v>MANN</v>
          </cell>
          <cell r="C28" t="str">
            <v>Масляный фильтр MANN</v>
          </cell>
          <cell r="D28">
            <v>98756</v>
          </cell>
          <cell r="E28">
            <v>185</v>
          </cell>
          <cell r="F28" t="str">
            <v>шт</v>
          </cell>
          <cell r="G28">
            <v>387</v>
          </cell>
          <cell r="H28">
            <v>354</v>
          </cell>
        </row>
        <row r="29">
          <cell r="A29" t="str">
            <v>HU7262X</v>
          </cell>
          <cell r="B29" t="str">
            <v>MANN</v>
          </cell>
          <cell r="C29" t="str">
            <v>Масляный фильтр MANN</v>
          </cell>
          <cell r="D29">
            <v>98772</v>
          </cell>
          <cell r="E29">
            <v>390</v>
          </cell>
          <cell r="F29" t="str">
            <v>шт</v>
          </cell>
          <cell r="G29">
            <v>246</v>
          </cell>
          <cell r="H29">
            <v>225</v>
          </cell>
        </row>
        <row r="30">
          <cell r="A30" t="str">
            <v>HU816X</v>
          </cell>
          <cell r="B30" t="str">
            <v>MANN</v>
          </cell>
          <cell r="C30" t="str">
            <v>Масляный фильтр MANN</v>
          </cell>
          <cell r="D30">
            <v>97959</v>
          </cell>
          <cell r="E30">
            <v>162</v>
          </cell>
          <cell r="F30" t="str">
            <v>шт</v>
          </cell>
          <cell r="G30">
            <v>331</v>
          </cell>
          <cell r="H30">
            <v>303</v>
          </cell>
        </row>
        <row r="31">
          <cell r="A31" t="str">
            <v>HU818X</v>
          </cell>
          <cell r="B31" t="str">
            <v>MANN</v>
          </cell>
          <cell r="C31" t="str">
            <v>Масляный фильтр MANN</v>
          </cell>
          <cell r="D31">
            <v>98073</v>
          </cell>
          <cell r="E31">
            <v>213</v>
          </cell>
          <cell r="F31" t="str">
            <v>шт</v>
          </cell>
          <cell r="G31">
            <v>374</v>
          </cell>
          <cell r="H31">
            <v>342</v>
          </cell>
        </row>
        <row r="32">
          <cell r="A32" t="str">
            <v>HU821X</v>
          </cell>
          <cell r="B32" t="str">
            <v>MANN</v>
          </cell>
          <cell r="C32" t="str">
            <v>Масляный фильтр MANN</v>
          </cell>
          <cell r="D32">
            <v>98177</v>
          </cell>
          <cell r="E32">
            <v>169</v>
          </cell>
          <cell r="F32" t="str">
            <v>шт</v>
          </cell>
          <cell r="G32">
            <v>398</v>
          </cell>
          <cell r="H32">
            <v>364</v>
          </cell>
        </row>
        <row r="33">
          <cell r="A33" t="str">
            <v>HU9254X</v>
          </cell>
          <cell r="B33" t="str">
            <v>MANN</v>
          </cell>
          <cell r="C33" t="str">
            <v>Масляный фильтр MANN</v>
          </cell>
          <cell r="D33">
            <v>98599</v>
          </cell>
          <cell r="E33">
            <v>158</v>
          </cell>
          <cell r="F33" t="str">
            <v>шт</v>
          </cell>
          <cell r="G33">
            <v>260</v>
          </cell>
          <cell r="H33">
            <v>237</v>
          </cell>
        </row>
        <row r="34">
          <cell r="A34" t="str">
            <v>KG1506549</v>
          </cell>
          <cell r="B34" t="str">
            <v>FTE</v>
          </cell>
          <cell r="C34" t="str">
            <v>Гл цилиндр сцепления FTE</v>
          </cell>
          <cell r="D34">
            <v>143762</v>
          </cell>
          <cell r="E34">
            <v>7</v>
          </cell>
          <cell r="F34" t="str">
            <v>шт</v>
          </cell>
          <cell r="G34">
            <v>1861</v>
          </cell>
          <cell r="H34">
            <v>1622</v>
          </cell>
        </row>
        <row r="35">
          <cell r="A35" t="str">
            <v>KG19004449</v>
          </cell>
          <cell r="B35" t="str">
            <v>FTE</v>
          </cell>
          <cell r="C35" t="str">
            <v>Гл цилиндр сцепления FTE</v>
          </cell>
          <cell r="D35">
            <v>143766</v>
          </cell>
          <cell r="E35">
            <v>11</v>
          </cell>
          <cell r="F35" t="str">
            <v>шт</v>
          </cell>
          <cell r="G35">
            <v>2267</v>
          </cell>
          <cell r="H35">
            <v>1975</v>
          </cell>
        </row>
        <row r="36">
          <cell r="A36" t="str">
            <v>KG190062010</v>
          </cell>
          <cell r="B36" t="str">
            <v>FTE</v>
          </cell>
          <cell r="C36" t="str">
            <v>Гл цилиндр сцепления FTE</v>
          </cell>
          <cell r="D36">
            <v>143763</v>
          </cell>
          <cell r="E36">
            <v>20</v>
          </cell>
          <cell r="F36" t="str">
            <v>шт</v>
          </cell>
          <cell r="G36">
            <v>1782</v>
          </cell>
          <cell r="H36">
            <v>1552</v>
          </cell>
        </row>
        <row r="37">
          <cell r="A37" t="str">
            <v>KG19011741</v>
          </cell>
          <cell r="B37" t="str">
            <v>FTE</v>
          </cell>
          <cell r="C37" t="str">
            <v>Гл цилиндр сцепления FTE</v>
          </cell>
          <cell r="D37">
            <v>153826</v>
          </cell>
          <cell r="E37">
            <v>3</v>
          </cell>
          <cell r="F37" t="str">
            <v>шт</v>
          </cell>
          <cell r="G37">
            <v>2976</v>
          </cell>
          <cell r="H37">
            <v>2593</v>
          </cell>
        </row>
        <row r="38">
          <cell r="A38" t="str">
            <v>KN1902043</v>
          </cell>
          <cell r="B38" t="str">
            <v>FTE</v>
          </cell>
          <cell r="C38" t="str">
            <v>Раб цилиндр сцепления FTE</v>
          </cell>
          <cell r="D38">
            <v>153825</v>
          </cell>
          <cell r="E38">
            <v>8</v>
          </cell>
          <cell r="F38" t="str">
            <v>шт</v>
          </cell>
          <cell r="G38">
            <v>1026</v>
          </cell>
          <cell r="H38">
            <v>894</v>
          </cell>
        </row>
        <row r="39">
          <cell r="A39" t="str">
            <v>KN19020B1</v>
          </cell>
          <cell r="B39" t="str">
            <v>FTE</v>
          </cell>
          <cell r="C39" t="str">
            <v>Раб цилиндр сцепления FTE</v>
          </cell>
          <cell r="D39">
            <v>143794</v>
          </cell>
          <cell r="E39">
            <v>20</v>
          </cell>
          <cell r="F39" t="str">
            <v>шт</v>
          </cell>
          <cell r="G39">
            <v>860</v>
          </cell>
          <cell r="H39">
            <v>750</v>
          </cell>
        </row>
        <row r="40">
          <cell r="A40" t="str">
            <v>KN19021A1</v>
          </cell>
          <cell r="B40" t="str">
            <v>FTE</v>
          </cell>
          <cell r="C40" t="str">
            <v>Раб цилиндр сцепления FTE</v>
          </cell>
          <cell r="D40">
            <v>143797</v>
          </cell>
          <cell r="E40">
            <v>3</v>
          </cell>
          <cell r="F40" t="str">
            <v>шт</v>
          </cell>
          <cell r="G40">
            <v>1129</v>
          </cell>
          <cell r="H40">
            <v>984</v>
          </cell>
        </row>
        <row r="41">
          <cell r="A41" t="str">
            <v>KN1903042</v>
          </cell>
          <cell r="B41" t="str">
            <v>FTE</v>
          </cell>
          <cell r="C41" t="str">
            <v>Раб цилиндр сцепления FTE</v>
          </cell>
          <cell r="D41">
            <v>143793</v>
          </cell>
          <cell r="E41">
            <v>10</v>
          </cell>
          <cell r="F41" t="str">
            <v>шт</v>
          </cell>
          <cell r="G41">
            <v>1511</v>
          </cell>
          <cell r="H41">
            <v>1316</v>
          </cell>
        </row>
        <row r="42">
          <cell r="A42" t="str">
            <v>KN2003641</v>
          </cell>
          <cell r="B42" t="str">
            <v>FTE</v>
          </cell>
          <cell r="C42" t="str">
            <v>Раб цилиндр сцепления FTE</v>
          </cell>
          <cell r="D42">
            <v>143791</v>
          </cell>
          <cell r="E42">
            <v>1</v>
          </cell>
          <cell r="F42" t="str">
            <v>шт</v>
          </cell>
          <cell r="G42">
            <v>4856</v>
          </cell>
          <cell r="H42">
            <v>4231</v>
          </cell>
        </row>
        <row r="43">
          <cell r="A43" t="str">
            <v>KN23029C1</v>
          </cell>
          <cell r="B43" t="str">
            <v>FTE</v>
          </cell>
          <cell r="C43" t="str">
            <v>Раб цилиндр сцепления FTE</v>
          </cell>
          <cell r="D43">
            <v>143796</v>
          </cell>
          <cell r="E43">
            <v>19</v>
          </cell>
          <cell r="F43" t="str">
            <v>шт</v>
          </cell>
          <cell r="G43">
            <v>1175</v>
          </cell>
          <cell r="H43">
            <v>1024</v>
          </cell>
        </row>
        <row r="44">
          <cell r="A44" t="str">
            <v>KTB1101</v>
          </cell>
          <cell r="B44" t="str">
            <v>DAYCO</v>
          </cell>
          <cell r="C44" t="str">
            <v>Комплекты ГРМ DAYCO</v>
          </cell>
          <cell r="D44">
            <v>59049</v>
          </cell>
          <cell r="E44">
            <v>3</v>
          </cell>
          <cell r="F44" t="str">
            <v>к-т</v>
          </cell>
          <cell r="G44">
            <v>3700</v>
          </cell>
          <cell r="H44">
            <v>3340</v>
          </cell>
        </row>
        <row r="45">
          <cell r="A45" t="str">
            <v>KTB250</v>
          </cell>
          <cell r="B45" t="str">
            <v>DAYCO</v>
          </cell>
          <cell r="C45" t="str">
            <v>Комплекты ГРМ DAYCO</v>
          </cell>
          <cell r="D45">
            <v>115971</v>
          </cell>
          <cell r="E45">
            <v>3</v>
          </cell>
          <cell r="F45" t="str">
            <v>к-т</v>
          </cell>
          <cell r="G45">
            <v>4054</v>
          </cell>
          <cell r="H45">
            <v>3660</v>
          </cell>
        </row>
        <row r="46">
          <cell r="A46" t="str">
            <v>KTB298</v>
          </cell>
          <cell r="B46" t="str">
            <v>DAYCO</v>
          </cell>
          <cell r="C46" t="str">
            <v>Комплекты ГРМ DAYCO</v>
          </cell>
          <cell r="D46">
            <v>70239</v>
          </cell>
          <cell r="E46">
            <v>8</v>
          </cell>
          <cell r="F46" t="str">
            <v>к-т</v>
          </cell>
          <cell r="G46">
            <v>2531</v>
          </cell>
          <cell r="H46">
            <v>2285</v>
          </cell>
        </row>
        <row r="47">
          <cell r="A47" t="str">
            <v>KTB307</v>
          </cell>
          <cell r="B47" t="str">
            <v>DAYCO</v>
          </cell>
          <cell r="C47" t="str">
            <v>Комплекты ГРМ DAYCO</v>
          </cell>
          <cell r="D47">
            <v>59059</v>
          </cell>
          <cell r="E47">
            <v>5</v>
          </cell>
          <cell r="F47" t="str">
            <v>к-т</v>
          </cell>
          <cell r="G47">
            <v>2402</v>
          </cell>
          <cell r="H47">
            <v>2168</v>
          </cell>
        </row>
        <row r="48">
          <cell r="A48" t="str">
            <v>KTB310</v>
          </cell>
          <cell r="B48" t="str">
            <v>DAYCO</v>
          </cell>
          <cell r="C48" t="str">
            <v>Комплекты ГРМ DAYCO</v>
          </cell>
          <cell r="D48">
            <v>60500</v>
          </cell>
          <cell r="E48">
            <v>4</v>
          </cell>
          <cell r="F48" t="str">
            <v>к-т</v>
          </cell>
          <cell r="G48">
            <v>3286</v>
          </cell>
          <cell r="H48">
            <v>2966</v>
          </cell>
        </row>
        <row r="49">
          <cell r="A49" t="str">
            <v>KTB322</v>
          </cell>
          <cell r="B49" t="str">
            <v>DAYCO</v>
          </cell>
          <cell r="C49" t="str">
            <v>Комплекты ГРМ DAYCO</v>
          </cell>
          <cell r="D49">
            <v>60502</v>
          </cell>
          <cell r="E49">
            <v>7</v>
          </cell>
          <cell r="F49" t="str">
            <v>к-т</v>
          </cell>
          <cell r="G49">
            <v>2284</v>
          </cell>
          <cell r="H49">
            <v>2061</v>
          </cell>
        </row>
        <row r="50">
          <cell r="A50" t="str">
            <v>KTB383</v>
          </cell>
          <cell r="B50" t="str">
            <v>DAYCO</v>
          </cell>
          <cell r="C50" t="str">
            <v>Комплекты ГРМ DAYCO</v>
          </cell>
          <cell r="D50">
            <v>273368</v>
          </cell>
          <cell r="E50">
            <v>2</v>
          </cell>
          <cell r="F50" t="str">
            <v>к-т</v>
          </cell>
          <cell r="G50">
            <v>1711</v>
          </cell>
          <cell r="H50">
            <v>1545</v>
          </cell>
        </row>
        <row r="51">
          <cell r="A51" t="str">
            <v>KTB399</v>
          </cell>
          <cell r="B51" t="str">
            <v>DAYCO</v>
          </cell>
          <cell r="C51" t="str">
            <v>Комплекты ГРМ DAYCO</v>
          </cell>
          <cell r="D51">
            <v>46950</v>
          </cell>
          <cell r="E51">
            <v>6</v>
          </cell>
          <cell r="F51" t="str">
            <v>к-т</v>
          </cell>
          <cell r="G51">
            <v>5397</v>
          </cell>
          <cell r="H51">
            <v>4871</v>
          </cell>
        </row>
        <row r="52">
          <cell r="A52" t="str">
            <v>KTB432</v>
          </cell>
          <cell r="B52" t="str">
            <v>DAYCO</v>
          </cell>
          <cell r="C52" t="str">
            <v>Комплекты ГРМ DAYCO</v>
          </cell>
          <cell r="D52">
            <v>115960</v>
          </cell>
          <cell r="E52">
            <v>8</v>
          </cell>
          <cell r="F52" t="str">
            <v>к-т</v>
          </cell>
          <cell r="G52">
            <v>1089</v>
          </cell>
          <cell r="H52">
            <v>983</v>
          </cell>
        </row>
        <row r="53">
          <cell r="A53" t="str">
            <v>KTB453</v>
          </cell>
          <cell r="B53" t="str">
            <v>DAYCO</v>
          </cell>
          <cell r="C53" t="str">
            <v>Комплекты ГРМ DAYCO</v>
          </cell>
          <cell r="D53">
            <v>115963</v>
          </cell>
          <cell r="E53">
            <v>1</v>
          </cell>
          <cell r="F53" t="str">
            <v>к-т</v>
          </cell>
          <cell r="G53">
            <v>3477</v>
          </cell>
          <cell r="H53">
            <v>3138</v>
          </cell>
        </row>
        <row r="54">
          <cell r="A54" t="str">
            <v>KTB458</v>
          </cell>
          <cell r="B54" t="str">
            <v>DAYCO</v>
          </cell>
          <cell r="C54" t="str">
            <v>Комплекты ГРМ DAYCO</v>
          </cell>
          <cell r="D54">
            <v>115966</v>
          </cell>
          <cell r="E54">
            <v>10</v>
          </cell>
          <cell r="F54" t="str">
            <v>к-т</v>
          </cell>
          <cell r="G54">
            <v>3198</v>
          </cell>
          <cell r="H54">
            <v>2886</v>
          </cell>
        </row>
        <row r="55">
          <cell r="A55" t="str">
            <v>KTB461</v>
          </cell>
          <cell r="B55" t="str">
            <v>DAYCO</v>
          </cell>
          <cell r="C55" t="str">
            <v>Комплекты ГРМ DAYCO</v>
          </cell>
          <cell r="D55">
            <v>115967</v>
          </cell>
          <cell r="E55">
            <v>13</v>
          </cell>
          <cell r="F55" t="str">
            <v>к-т</v>
          </cell>
          <cell r="G55">
            <v>1887</v>
          </cell>
          <cell r="H55">
            <v>1703</v>
          </cell>
        </row>
        <row r="56">
          <cell r="A56" t="str">
            <v>KTB468</v>
          </cell>
          <cell r="B56" t="str">
            <v>DAYCO</v>
          </cell>
          <cell r="C56" t="str">
            <v>Комплекты ГРМ DAYCO</v>
          </cell>
          <cell r="D56">
            <v>107757</v>
          </cell>
          <cell r="E56">
            <v>5</v>
          </cell>
          <cell r="F56" t="str">
            <v>к-т</v>
          </cell>
          <cell r="G56">
            <v>4190</v>
          </cell>
          <cell r="H56">
            <v>3782</v>
          </cell>
        </row>
        <row r="57">
          <cell r="A57" t="str">
            <v>KTB494</v>
          </cell>
          <cell r="B57" t="str">
            <v>DAYCO</v>
          </cell>
          <cell r="C57" t="str">
            <v>Комплекты ГРМ DAYCO</v>
          </cell>
          <cell r="D57">
            <v>68447</v>
          </cell>
          <cell r="E57">
            <v>6</v>
          </cell>
          <cell r="F57" t="str">
            <v>к-т</v>
          </cell>
          <cell r="G57">
            <v>5084</v>
          </cell>
          <cell r="H57">
            <v>4589</v>
          </cell>
        </row>
        <row r="58">
          <cell r="A58" t="str">
            <v>KTB503</v>
          </cell>
          <cell r="B58" t="str">
            <v>DAYCO</v>
          </cell>
          <cell r="C58" t="str">
            <v>Комплекты ГРМ DAYCO</v>
          </cell>
          <cell r="D58">
            <v>87270</v>
          </cell>
          <cell r="E58">
            <v>3</v>
          </cell>
          <cell r="F58" t="str">
            <v>к-т</v>
          </cell>
          <cell r="G58">
            <v>1694</v>
          </cell>
          <cell r="H58">
            <v>1529</v>
          </cell>
        </row>
        <row r="59">
          <cell r="A59" t="str">
            <v>KTB521</v>
          </cell>
          <cell r="B59" t="str">
            <v>DAYCO</v>
          </cell>
          <cell r="C59" t="str">
            <v>Комплекты ГРМ DAYCO</v>
          </cell>
          <cell r="D59">
            <v>87271</v>
          </cell>
          <cell r="E59">
            <v>2</v>
          </cell>
          <cell r="F59" t="str">
            <v>к-т</v>
          </cell>
          <cell r="G59">
            <v>1666</v>
          </cell>
          <cell r="H59">
            <v>1503</v>
          </cell>
        </row>
        <row r="60">
          <cell r="A60" t="str">
            <v>KTB527</v>
          </cell>
          <cell r="B60" t="str">
            <v>DAYCO</v>
          </cell>
          <cell r="C60" t="str">
            <v>Комплекты ГРМ DAYCO</v>
          </cell>
          <cell r="D60">
            <v>107758</v>
          </cell>
          <cell r="E60">
            <v>2</v>
          </cell>
          <cell r="F60" t="str">
            <v>к-т</v>
          </cell>
          <cell r="G60">
            <v>5989</v>
          </cell>
          <cell r="H60">
            <v>5405</v>
          </cell>
        </row>
        <row r="61">
          <cell r="A61" t="str">
            <v>KTB534</v>
          </cell>
          <cell r="B61" t="str">
            <v>DAYCO</v>
          </cell>
          <cell r="C61" t="str">
            <v>Комплекты ГРМ DAYCO</v>
          </cell>
          <cell r="D61">
            <v>107760</v>
          </cell>
          <cell r="E61">
            <v>4</v>
          </cell>
          <cell r="F61" t="str">
            <v>к-т</v>
          </cell>
          <cell r="G61">
            <v>3391</v>
          </cell>
          <cell r="H61">
            <v>3061</v>
          </cell>
        </row>
        <row r="62">
          <cell r="A62" t="str">
            <v>KTB759</v>
          </cell>
          <cell r="B62" t="str">
            <v>DAYCO</v>
          </cell>
          <cell r="C62" t="str">
            <v>Комплекты ГРМ DAYCO</v>
          </cell>
          <cell r="D62">
            <v>107756</v>
          </cell>
          <cell r="E62">
            <v>4</v>
          </cell>
          <cell r="F62" t="str">
            <v>к-т</v>
          </cell>
          <cell r="G62">
            <v>3239</v>
          </cell>
          <cell r="H62">
            <v>2924</v>
          </cell>
        </row>
        <row r="63">
          <cell r="A63" t="str">
            <v>KTB788</v>
          </cell>
          <cell r="B63" t="str">
            <v>DAYCO</v>
          </cell>
          <cell r="C63" t="str">
            <v>Комплекты ГРМ DAYCO</v>
          </cell>
          <cell r="D63">
            <v>166575</v>
          </cell>
          <cell r="E63">
            <v>7</v>
          </cell>
          <cell r="F63" t="str">
            <v>к-т</v>
          </cell>
          <cell r="G63">
            <v>5989</v>
          </cell>
          <cell r="H63">
            <v>5406</v>
          </cell>
        </row>
        <row r="64">
          <cell r="A64" t="str">
            <v>KTC1000</v>
          </cell>
          <cell r="B64" t="str">
            <v>DAYCO</v>
          </cell>
          <cell r="C64" t="str">
            <v>Комплекты ГРМ DAYCO</v>
          </cell>
          <cell r="D64">
            <v>172686</v>
          </cell>
          <cell r="E64">
            <v>15</v>
          </cell>
          <cell r="F64" t="str">
            <v>к-т</v>
          </cell>
          <cell r="G64">
            <v>3215</v>
          </cell>
          <cell r="H64">
            <v>2902</v>
          </cell>
        </row>
        <row r="65">
          <cell r="A65" t="str">
            <v>KTC1002</v>
          </cell>
          <cell r="B65" t="str">
            <v>DAYCO</v>
          </cell>
          <cell r="C65" t="str">
            <v>Комплекты ГРМ DAYCO</v>
          </cell>
          <cell r="D65">
            <v>166518</v>
          </cell>
          <cell r="E65">
            <v>2</v>
          </cell>
          <cell r="F65" t="str">
            <v>к-т</v>
          </cell>
          <cell r="G65">
            <v>3455</v>
          </cell>
          <cell r="H65">
            <v>3118</v>
          </cell>
        </row>
        <row r="66">
          <cell r="A66" t="str">
            <v>KTC1010</v>
          </cell>
          <cell r="B66" t="str">
            <v>DAYCO</v>
          </cell>
          <cell r="C66" t="str">
            <v>Комплекты ГРМ DAYCO</v>
          </cell>
          <cell r="D66">
            <v>166574</v>
          </cell>
          <cell r="E66">
            <v>2</v>
          </cell>
          <cell r="F66" t="str">
            <v>к-т</v>
          </cell>
          <cell r="G66">
            <v>6430</v>
          </cell>
          <cell r="H66">
            <v>5804</v>
          </cell>
        </row>
        <row r="67">
          <cell r="A67" t="str">
            <v>MW64</v>
          </cell>
          <cell r="B67" t="str">
            <v>MANN</v>
          </cell>
          <cell r="C67" t="str">
            <v>Масляный фильтр MANN</v>
          </cell>
          <cell r="D67">
            <v>98096</v>
          </cell>
          <cell r="E67">
            <v>187</v>
          </cell>
          <cell r="F67" t="str">
            <v>шт</v>
          </cell>
          <cell r="G67">
            <v>252</v>
          </cell>
          <cell r="H67">
            <v>231</v>
          </cell>
        </row>
        <row r="68">
          <cell r="A68" t="str">
            <v>MW65</v>
          </cell>
          <cell r="B68" t="str">
            <v>MANN</v>
          </cell>
          <cell r="C68" t="str">
            <v>Масляный фильтр MANN</v>
          </cell>
          <cell r="D68">
            <v>97701</v>
          </cell>
          <cell r="E68">
            <v>47</v>
          </cell>
          <cell r="F68" t="str">
            <v>шт</v>
          </cell>
          <cell r="G68">
            <v>268</v>
          </cell>
          <cell r="H68">
            <v>245</v>
          </cell>
        </row>
        <row r="69">
          <cell r="A69" t="str">
            <v>MZA360531</v>
          </cell>
          <cell r="B69" t="str">
            <v>FTE</v>
          </cell>
          <cell r="C69" t="str">
            <v>Раб цилиндр сцепления FTE</v>
          </cell>
          <cell r="D69">
            <v>143831</v>
          </cell>
          <cell r="E69">
            <v>5</v>
          </cell>
          <cell r="F69" t="str">
            <v>шт</v>
          </cell>
          <cell r="G69">
            <v>10468</v>
          </cell>
          <cell r="H69">
            <v>9120</v>
          </cell>
        </row>
        <row r="70">
          <cell r="A70" t="str">
            <v>PL420X</v>
          </cell>
          <cell r="B70" t="str">
            <v>MANN</v>
          </cell>
          <cell r="C70" t="str">
            <v>Топливный фильтр MANN</v>
          </cell>
          <cell r="D70">
            <v>171959</v>
          </cell>
          <cell r="E70">
            <v>11</v>
          </cell>
          <cell r="F70" t="str">
            <v>шт</v>
          </cell>
          <cell r="G70">
            <v>1159</v>
          </cell>
          <cell r="H70">
            <v>1060</v>
          </cell>
        </row>
        <row r="71">
          <cell r="A71" t="str">
            <v>PU1033X</v>
          </cell>
          <cell r="B71" t="str">
            <v>MANN</v>
          </cell>
          <cell r="C71" t="str">
            <v>Топливный фильтр MANN</v>
          </cell>
          <cell r="D71">
            <v>97883</v>
          </cell>
          <cell r="E71">
            <v>19</v>
          </cell>
          <cell r="F71" t="str">
            <v>шт</v>
          </cell>
          <cell r="G71">
            <v>1825</v>
          </cell>
          <cell r="H71">
            <v>1662</v>
          </cell>
        </row>
        <row r="72">
          <cell r="A72" t="str">
            <v>PU7004Z</v>
          </cell>
          <cell r="B72" t="str">
            <v>MANN</v>
          </cell>
          <cell r="C72" t="str">
            <v>Топливный фильтр MANN</v>
          </cell>
          <cell r="D72">
            <v>175418</v>
          </cell>
          <cell r="E72">
            <v>11</v>
          </cell>
          <cell r="F72" t="str">
            <v>шт</v>
          </cell>
          <cell r="G72">
            <v>1889</v>
          </cell>
          <cell r="H72">
            <v>1729</v>
          </cell>
        </row>
        <row r="73">
          <cell r="A73" t="str">
            <v>PU723X</v>
          </cell>
          <cell r="B73" t="str">
            <v>MANN</v>
          </cell>
          <cell r="C73" t="str">
            <v>Топливный фильтр MANN</v>
          </cell>
          <cell r="D73">
            <v>99014</v>
          </cell>
          <cell r="E73">
            <v>95</v>
          </cell>
          <cell r="F73" t="str">
            <v>шт</v>
          </cell>
          <cell r="G73">
            <v>690</v>
          </cell>
          <cell r="H73">
            <v>631</v>
          </cell>
        </row>
        <row r="74">
          <cell r="A74" t="str">
            <v>PU816X</v>
          </cell>
          <cell r="B74" t="str">
            <v>MANN</v>
          </cell>
          <cell r="C74" t="str">
            <v>Топливный фильтр MANN</v>
          </cell>
          <cell r="D74">
            <v>97909</v>
          </cell>
          <cell r="E74">
            <v>115</v>
          </cell>
          <cell r="F74" t="str">
            <v>шт</v>
          </cell>
          <cell r="G74">
            <v>822</v>
          </cell>
          <cell r="H74">
            <v>752</v>
          </cell>
        </row>
        <row r="75">
          <cell r="A75" t="str">
            <v>PU825X</v>
          </cell>
          <cell r="B75" t="str">
            <v>MANN</v>
          </cell>
          <cell r="C75" t="str">
            <v>Топливный фильтр MANN</v>
          </cell>
          <cell r="D75">
            <v>98380</v>
          </cell>
          <cell r="E75">
            <v>136</v>
          </cell>
          <cell r="F75" t="str">
            <v>шт</v>
          </cell>
          <cell r="G75">
            <v>815</v>
          </cell>
          <cell r="H75">
            <v>746</v>
          </cell>
        </row>
        <row r="76">
          <cell r="A76" t="str">
            <v>PU830X</v>
          </cell>
          <cell r="B76" t="str">
            <v>MANN</v>
          </cell>
          <cell r="C76" t="str">
            <v>Топливный фильтр MANN</v>
          </cell>
          <cell r="D76">
            <v>99079</v>
          </cell>
          <cell r="E76">
            <v>141</v>
          </cell>
          <cell r="F76" t="str">
            <v>шт</v>
          </cell>
          <cell r="G76">
            <v>533</v>
          </cell>
          <cell r="H76">
            <v>488</v>
          </cell>
        </row>
        <row r="77">
          <cell r="A77" t="str">
            <v>PU9003z</v>
          </cell>
          <cell r="B77" t="str">
            <v>MANN</v>
          </cell>
          <cell r="C77" t="str">
            <v>Топливный фильтр MANN</v>
          </cell>
          <cell r="D77">
            <v>117871</v>
          </cell>
          <cell r="E77">
            <v>64</v>
          </cell>
          <cell r="F77" t="str">
            <v>шт</v>
          </cell>
          <cell r="G77">
            <v>982</v>
          </cell>
          <cell r="H77">
            <v>898</v>
          </cell>
        </row>
        <row r="78">
          <cell r="A78" t="str">
            <v>PU922X</v>
          </cell>
          <cell r="B78" t="str">
            <v>MANN</v>
          </cell>
          <cell r="C78" t="str">
            <v>Топливный фильтр MANN</v>
          </cell>
          <cell r="D78">
            <v>98709</v>
          </cell>
          <cell r="E78">
            <v>170</v>
          </cell>
          <cell r="F78" t="str">
            <v>шт</v>
          </cell>
          <cell r="G78">
            <v>429</v>
          </cell>
          <cell r="H78">
            <v>392</v>
          </cell>
        </row>
        <row r="79">
          <cell r="A79" t="str">
            <v>PU9661X</v>
          </cell>
          <cell r="B79" t="str">
            <v>MANN</v>
          </cell>
          <cell r="C79" t="str">
            <v>Топливный фильтр MANN</v>
          </cell>
          <cell r="D79">
            <v>218813</v>
          </cell>
          <cell r="E79">
            <v>5</v>
          </cell>
          <cell r="F79" t="str">
            <v>шт</v>
          </cell>
          <cell r="G79">
            <v>689</v>
          </cell>
          <cell r="H79">
            <v>631</v>
          </cell>
        </row>
        <row r="80">
          <cell r="A80" t="str">
            <v>RX389823A0</v>
          </cell>
          <cell r="B80" t="str">
            <v>FTE</v>
          </cell>
          <cell r="C80" t="str">
            <v>Тормозные суппорта FTE</v>
          </cell>
          <cell r="D80">
            <v>167354</v>
          </cell>
          <cell r="E80">
            <v>7</v>
          </cell>
          <cell r="F80" t="str">
            <v>шт</v>
          </cell>
          <cell r="G80">
            <v>3393</v>
          </cell>
          <cell r="H80">
            <v>2957</v>
          </cell>
        </row>
        <row r="81">
          <cell r="A81" t="str">
            <v>RX609825A0</v>
          </cell>
          <cell r="B81" t="str">
            <v>FTE</v>
          </cell>
          <cell r="C81" t="str">
            <v>Тормозные суппорта FTE</v>
          </cell>
          <cell r="D81">
            <v>167365</v>
          </cell>
          <cell r="E81">
            <v>1</v>
          </cell>
          <cell r="F81" t="str">
            <v>шт</v>
          </cell>
          <cell r="G81">
            <v>4628</v>
          </cell>
          <cell r="H81">
            <v>4032</v>
          </cell>
        </row>
        <row r="82">
          <cell r="A82" t="str">
            <v>RX609826A0</v>
          </cell>
          <cell r="B82" t="str">
            <v>FTE</v>
          </cell>
          <cell r="C82" t="str">
            <v>Тормозные суппорта FTE</v>
          </cell>
          <cell r="D82">
            <v>167366</v>
          </cell>
          <cell r="E82">
            <v>1</v>
          </cell>
          <cell r="F82" t="str">
            <v>шт</v>
          </cell>
          <cell r="G82">
            <v>4628</v>
          </cell>
          <cell r="H82">
            <v>4032</v>
          </cell>
        </row>
        <row r="83">
          <cell r="A83" t="str">
            <v>W1110234</v>
          </cell>
          <cell r="B83" t="str">
            <v>MANN</v>
          </cell>
          <cell r="C83" t="str">
            <v>Масляный фильтр MANN</v>
          </cell>
          <cell r="D83">
            <v>107868</v>
          </cell>
          <cell r="E83">
            <v>68</v>
          </cell>
          <cell r="F83" t="str">
            <v>шт</v>
          </cell>
          <cell r="G83">
            <v>509</v>
          </cell>
          <cell r="H83">
            <v>466</v>
          </cell>
        </row>
        <row r="84">
          <cell r="A84" t="str">
            <v>W6101</v>
          </cell>
          <cell r="B84" t="str">
            <v>MANN</v>
          </cell>
          <cell r="C84" t="str">
            <v>Масляный фильтр MANN</v>
          </cell>
          <cell r="D84">
            <v>98824</v>
          </cell>
          <cell r="E84">
            <v>302</v>
          </cell>
          <cell r="F84" t="str">
            <v>шт</v>
          </cell>
          <cell r="G84">
            <v>188</v>
          </cell>
          <cell r="H84">
            <v>172</v>
          </cell>
        </row>
        <row r="85">
          <cell r="A85" t="str">
            <v>W6103</v>
          </cell>
          <cell r="B85" t="str">
            <v>MANN</v>
          </cell>
          <cell r="C85" t="str">
            <v>Масляный фильтр MANN</v>
          </cell>
          <cell r="D85">
            <v>98969</v>
          </cell>
          <cell r="E85">
            <v>195</v>
          </cell>
          <cell r="F85" t="str">
            <v>шт</v>
          </cell>
          <cell r="G85">
            <v>182</v>
          </cell>
          <cell r="H85">
            <v>166</v>
          </cell>
        </row>
        <row r="86">
          <cell r="A86" t="str">
            <v>W6106</v>
          </cell>
          <cell r="B86" t="str">
            <v>MANN</v>
          </cell>
          <cell r="C86" t="str">
            <v>Масляный фильтр MANN</v>
          </cell>
          <cell r="D86">
            <v>100889</v>
          </cell>
          <cell r="E86">
            <v>166</v>
          </cell>
          <cell r="F86" t="str">
            <v>шт</v>
          </cell>
          <cell r="G86">
            <v>236</v>
          </cell>
          <cell r="H86">
            <v>216</v>
          </cell>
        </row>
        <row r="87">
          <cell r="A87" t="str">
            <v>W671</v>
          </cell>
          <cell r="B87" t="str">
            <v>MANN</v>
          </cell>
          <cell r="C87" t="str">
            <v>Масляный фильтр MANN</v>
          </cell>
          <cell r="D87">
            <v>98974</v>
          </cell>
          <cell r="E87">
            <v>172</v>
          </cell>
          <cell r="F87" t="str">
            <v>шт</v>
          </cell>
          <cell r="G87">
            <v>168</v>
          </cell>
          <cell r="H87">
            <v>154</v>
          </cell>
        </row>
        <row r="88">
          <cell r="A88" t="str">
            <v>W683</v>
          </cell>
          <cell r="B88" t="str">
            <v>MANN</v>
          </cell>
          <cell r="C88" t="str">
            <v>Масляный фильтр MANN</v>
          </cell>
          <cell r="D88">
            <v>98137</v>
          </cell>
          <cell r="E88">
            <v>305</v>
          </cell>
          <cell r="F88" t="str">
            <v>шт</v>
          </cell>
          <cell r="G88">
            <v>185</v>
          </cell>
          <cell r="H88">
            <v>169</v>
          </cell>
        </row>
        <row r="89">
          <cell r="A89" t="str">
            <v>W7008</v>
          </cell>
          <cell r="B89" t="str">
            <v>MANN</v>
          </cell>
          <cell r="C89" t="str">
            <v>Масляный фильтр MANN</v>
          </cell>
          <cell r="D89">
            <v>98818</v>
          </cell>
          <cell r="E89">
            <v>96</v>
          </cell>
          <cell r="F89" t="str">
            <v>шт</v>
          </cell>
          <cell r="G89">
            <v>180</v>
          </cell>
          <cell r="H89">
            <v>165</v>
          </cell>
        </row>
        <row r="90">
          <cell r="A90" t="str">
            <v>W7015</v>
          </cell>
          <cell r="B90" t="str">
            <v>MANN</v>
          </cell>
          <cell r="C90" t="str">
            <v>Масляный фильтр MANN</v>
          </cell>
          <cell r="D90">
            <v>175433</v>
          </cell>
          <cell r="E90">
            <v>50</v>
          </cell>
          <cell r="F90" t="str">
            <v>шт</v>
          </cell>
          <cell r="G90">
            <v>225</v>
          </cell>
          <cell r="H90">
            <v>206</v>
          </cell>
        </row>
        <row r="91">
          <cell r="A91" t="str">
            <v>W71273</v>
          </cell>
          <cell r="B91" t="str">
            <v>MANN</v>
          </cell>
          <cell r="C91" t="str">
            <v>Масляный фильтр MANN</v>
          </cell>
          <cell r="D91">
            <v>99021</v>
          </cell>
          <cell r="E91">
            <v>234</v>
          </cell>
          <cell r="F91" t="str">
            <v>шт</v>
          </cell>
          <cell r="G91">
            <v>225</v>
          </cell>
          <cell r="H91">
            <v>206</v>
          </cell>
        </row>
        <row r="92">
          <cell r="A92" t="str">
            <v>W71283</v>
          </cell>
          <cell r="B92" t="str">
            <v>MANN</v>
          </cell>
          <cell r="C92" t="str">
            <v>Масляный фильтр MANN</v>
          </cell>
          <cell r="D92">
            <v>98619</v>
          </cell>
          <cell r="E92">
            <v>249</v>
          </cell>
          <cell r="F92" t="str">
            <v>шт</v>
          </cell>
          <cell r="G92">
            <v>170</v>
          </cell>
          <cell r="H92">
            <v>155</v>
          </cell>
        </row>
        <row r="93">
          <cell r="A93" t="str">
            <v>W71293</v>
          </cell>
          <cell r="B93" t="str">
            <v>MANN</v>
          </cell>
          <cell r="C93" t="str">
            <v>Масляный фильтр MANN</v>
          </cell>
          <cell r="D93">
            <v>153603</v>
          </cell>
          <cell r="E93">
            <v>71</v>
          </cell>
          <cell r="F93" t="str">
            <v>шт</v>
          </cell>
          <cell r="G93">
            <v>360</v>
          </cell>
          <cell r="H93">
            <v>329</v>
          </cell>
        </row>
        <row r="94">
          <cell r="A94" t="str">
            <v>W71294</v>
          </cell>
          <cell r="B94" t="str">
            <v>MANN</v>
          </cell>
          <cell r="C94" t="str">
            <v>Масляный фильтр MANN</v>
          </cell>
          <cell r="D94">
            <v>145697</v>
          </cell>
          <cell r="E94">
            <v>345</v>
          </cell>
          <cell r="F94" t="str">
            <v>шт</v>
          </cell>
          <cell r="G94">
            <v>342</v>
          </cell>
          <cell r="H94">
            <v>313</v>
          </cell>
        </row>
        <row r="95">
          <cell r="A95" t="str">
            <v>W71945</v>
          </cell>
          <cell r="B95" t="str">
            <v>MANN</v>
          </cell>
          <cell r="C95" t="str">
            <v>Масляный фильтр MANN</v>
          </cell>
          <cell r="D95">
            <v>98052</v>
          </cell>
          <cell r="E95">
            <v>214</v>
          </cell>
          <cell r="F95" t="str">
            <v>шт</v>
          </cell>
          <cell r="G95">
            <v>420</v>
          </cell>
          <cell r="H95">
            <v>384</v>
          </cell>
        </row>
        <row r="96">
          <cell r="A96" t="str">
            <v>W7195</v>
          </cell>
          <cell r="B96" t="str">
            <v>MANN</v>
          </cell>
          <cell r="C96" t="str">
            <v>Масляный фильтр MANN</v>
          </cell>
          <cell r="D96">
            <v>98989</v>
          </cell>
          <cell r="E96">
            <v>251</v>
          </cell>
          <cell r="F96" t="str">
            <v>шт</v>
          </cell>
          <cell r="G96">
            <v>164</v>
          </cell>
          <cell r="H96">
            <v>150</v>
          </cell>
        </row>
        <row r="97">
          <cell r="A97" t="str">
            <v>W8017</v>
          </cell>
          <cell r="B97" t="str">
            <v>MANN</v>
          </cell>
          <cell r="C97" t="str">
            <v>Масляный фильтр MANN</v>
          </cell>
          <cell r="D97">
            <v>146856</v>
          </cell>
          <cell r="E97">
            <v>144</v>
          </cell>
          <cell r="F97" t="str">
            <v>шт</v>
          </cell>
          <cell r="G97">
            <v>244</v>
          </cell>
          <cell r="H97">
            <v>223</v>
          </cell>
        </row>
        <row r="98">
          <cell r="A98" t="str">
            <v>WK82014</v>
          </cell>
          <cell r="B98" t="str">
            <v>MANN</v>
          </cell>
          <cell r="C98" t="str">
            <v>Топливный фильтр MANN</v>
          </cell>
          <cell r="D98">
            <v>165121</v>
          </cell>
          <cell r="E98">
            <v>12</v>
          </cell>
          <cell r="F98" t="str">
            <v>шт</v>
          </cell>
          <cell r="G98">
            <v>3156</v>
          </cell>
          <cell r="H98">
            <v>3003</v>
          </cell>
        </row>
        <row r="99">
          <cell r="A99" t="str">
            <v>WK82016</v>
          </cell>
          <cell r="B99" t="str">
            <v>MANN</v>
          </cell>
          <cell r="C99" t="str">
            <v>Топливный фильтр MANN</v>
          </cell>
          <cell r="D99">
            <v>161280</v>
          </cell>
          <cell r="E99">
            <v>44</v>
          </cell>
          <cell r="F99" t="str">
            <v>шт</v>
          </cell>
          <cell r="G99">
            <v>2107</v>
          </cell>
          <cell r="H99">
            <v>1928</v>
          </cell>
        </row>
        <row r="100">
          <cell r="A100" t="str">
            <v>WK82017</v>
          </cell>
          <cell r="B100" t="str">
            <v>MANN</v>
          </cell>
          <cell r="C100" t="str">
            <v>Топливный фильтр MANN</v>
          </cell>
          <cell r="D100">
            <v>161281</v>
          </cell>
          <cell r="E100">
            <v>39</v>
          </cell>
          <cell r="F100" t="str">
            <v>шт</v>
          </cell>
          <cell r="G100">
            <v>3111</v>
          </cell>
          <cell r="H100">
            <v>2847</v>
          </cell>
        </row>
        <row r="101">
          <cell r="A101" t="str">
            <v>WK82018</v>
          </cell>
          <cell r="B101" t="str">
            <v>MANN</v>
          </cell>
          <cell r="C101" t="str">
            <v>Топливный фильтр MANN</v>
          </cell>
          <cell r="D101">
            <v>164479</v>
          </cell>
          <cell r="E101">
            <v>49</v>
          </cell>
          <cell r="F101" t="str">
            <v>шт</v>
          </cell>
          <cell r="G101">
            <v>2341</v>
          </cell>
          <cell r="H101">
            <v>2133</v>
          </cell>
        </row>
        <row r="102">
          <cell r="A102" t="str">
            <v>WK8202X</v>
          </cell>
          <cell r="B102" t="str">
            <v>MANN</v>
          </cell>
          <cell r="C102" t="str">
            <v>Топливный фильтр MANN</v>
          </cell>
          <cell r="D102">
            <v>98120</v>
          </cell>
          <cell r="E102">
            <v>55</v>
          </cell>
          <cell r="F102" t="str">
            <v>шт</v>
          </cell>
          <cell r="G102">
            <v>1151</v>
          </cell>
          <cell r="H102">
            <v>1053</v>
          </cell>
        </row>
        <row r="103">
          <cell r="A103" t="str">
            <v>WK8222</v>
          </cell>
          <cell r="B103" t="str">
            <v>MANN</v>
          </cell>
          <cell r="C103" t="str">
            <v>Топливный фильтр MANN</v>
          </cell>
          <cell r="D103">
            <v>98356</v>
          </cell>
          <cell r="E103">
            <v>35</v>
          </cell>
          <cell r="F103" t="str">
            <v>шт</v>
          </cell>
          <cell r="G103">
            <v>1038</v>
          </cell>
          <cell r="H103">
            <v>950</v>
          </cell>
        </row>
        <row r="104">
          <cell r="A104" t="str">
            <v>WK84213</v>
          </cell>
          <cell r="B104" t="str">
            <v>MANN</v>
          </cell>
          <cell r="C104" t="str">
            <v>Топливный фильтр MANN</v>
          </cell>
          <cell r="D104">
            <v>98804</v>
          </cell>
          <cell r="E104">
            <v>66</v>
          </cell>
          <cell r="F104" t="str">
            <v>шт</v>
          </cell>
          <cell r="G104">
            <v>712</v>
          </cell>
          <cell r="H104">
            <v>651</v>
          </cell>
        </row>
        <row r="105">
          <cell r="A105" t="str">
            <v>WK84223X</v>
          </cell>
          <cell r="B105" t="str">
            <v>MANN</v>
          </cell>
          <cell r="C105" t="str">
            <v>Топливный фильтр MANN</v>
          </cell>
          <cell r="D105">
            <v>97744</v>
          </cell>
          <cell r="E105">
            <v>44</v>
          </cell>
          <cell r="F105" t="str">
            <v>шт</v>
          </cell>
          <cell r="G105">
            <v>1422</v>
          </cell>
          <cell r="H105">
            <v>1302</v>
          </cell>
        </row>
        <row r="106">
          <cell r="A106" t="str">
            <v>WK8423</v>
          </cell>
          <cell r="B106" t="str">
            <v>MANN</v>
          </cell>
          <cell r="C106" t="str">
            <v>Топливный фильтр MANN</v>
          </cell>
          <cell r="D106">
            <v>98889</v>
          </cell>
          <cell r="E106">
            <v>59</v>
          </cell>
          <cell r="F106" t="str">
            <v>шт</v>
          </cell>
          <cell r="G106">
            <v>785</v>
          </cell>
          <cell r="H106">
            <v>718</v>
          </cell>
        </row>
        <row r="107">
          <cell r="A107" t="str">
            <v>WK8533X</v>
          </cell>
          <cell r="B107" t="str">
            <v>MANN</v>
          </cell>
          <cell r="C107" t="str">
            <v>Топливный фильтр MANN</v>
          </cell>
          <cell r="D107">
            <v>98842</v>
          </cell>
          <cell r="E107">
            <v>88</v>
          </cell>
          <cell r="F107" t="str">
            <v>шт</v>
          </cell>
          <cell r="G107">
            <v>736</v>
          </cell>
          <cell r="H107">
            <v>673</v>
          </cell>
        </row>
        <row r="108">
          <cell r="A108" t="str">
            <v>WK8571</v>
          </cell>
          <cell r="B108" t="str">
            <v>MANN</v>
          </cell>
          <cell r="C108" t="str">
            <v>Топливный фильтр MANN</v>
          </cell>
          <cell r="D108">
            <v>97874</v>
          </cell>
          <cell r="E108">
            <v>42</v>
          </cell>
          <cell r="F108" t="str">
            <v>шт</v>
          </cell>
          <cell r="G108">
            <v>2145</v>
          </cell>
          <cell r="H108">
            <v>1963</v>
          </cell>
        </row>
        <row r="109">
          <cell r="A109" t="str">
            <v>WK9392Z</v>
          </cell>
          <cell r="B109" t="str">
            <v>MANN</v>
          </cell>
          <cell r="C109" t="str">
            <v>Топливный фильтр MANN</v>
          </cell>
          <cell r="D109">
            <v>167207</v>
          </cell>
          <cell r="E109">
            <v>67</v>
          </cell>
          <cell r="F109" t="str">
            <v>шт</v>
          </cell>
          <cell r="G109">
            <v>1082</v>
          </cell>
          <cell r="H109">
            <v>990</v>
          </cell>
        </row>
        <row r="110">
          <cell r="A110" t="str">
            <v>WK94020</v>
          </cell>
          <cell r="B110" t="str">
            <v>MANN</v>
          </cell>
          <cell r="C110" t="str">
            <v>Топливный фильтр MANN</v>
          </cell>
          <cell r="D110">
            <v>137819</v>
          </cell>
          <cell r="E110">
            <v>20</v>
          </cell>
          <cell r="F110" t="str">
            <v>шт</v>
          </cell>
          <cell r="G110">
            <v>535</v>
          </cell>
          <cell r="H110">
            <v>489</v>
          </cell>
        </row>
        <row r="111">
          <cell r="A111" t="str">
            <v>WK95021</v>
          </cell>
          <cell r="B111" t="str">
            <v>MANN</v>
          </cell>
          <cell r="C111" t="str">
            <v>Топливный фильтр MANN</v>
          </cell>
          <cell r="D111">
            <v>131663</v>
          </cell>
          <cell r="E111">
            <v>23</v>
          </cell>
          <cell r="F111" t="str">
            <v>шт</v>
          </cell>
          <cell r="G111">
            <v>683</v>
          </cell>
          <cell r="H111">
            <v>625</v>
          </cell>
        </row>
        <row r="112">
          <cell r="A112" t="str">
            <v>WP111023</v>
          </cell>
          <cell r="B112" t="str">
            <v>MANN</v>
          </cell>
          <cell r="C112" t="str">
            <v>Масляный фильтр MANN</v>
          </cell>
          <cell r="D112">
            <v>103511</v>
          </cell>
          <cell r="E112">
            <v>30</v>
          </cell>
          <cell r="F112" t="str">
            <v>шт</v>
          </cell>
          <cell r="G112">
            <v>556</v>
          </cell>
          <cell r="H112">
            <v>509</v>
          </cell>
        </row>
        <row r="113">
          <cell r="A113" t="str">
            <v>ZA2602A1</v>
          </cell>
          <cell r="B113" t="str">
            <v>FTE</v>
          </cell>
          <cell r="C113" t="str">
            <v>Раб цилиндр сцепления FTE</v>
          </cell>
          <cell r="D113">
            <v>143801</v>
          </cell>
          <cell r="E113">
            <v>1</v>
          </cell>
          <cell r="F113" t="str">
            <v>шт</v>
          </cell>
          <cell r="G113">
            <v>4487</v>
          </cell>
          <cell r="H113">
            <v>3909</v>
          </cell>
        </row>
        <row r="114">
          <cell r="A114" t="str">
            <v>ZA2802418</v>
          </cell>
          <cell r="B114" t="str">
            <v>FTE</v>
          </cell>
          <cell r="C114" t="str">
            <v>Гл цилиндр сцепления FTE</v>
          </cell>
          <cell r="D114">
            <v>167346</v>
          </cell>
          <cell r="E114">
            <v>8</v>
          </cell>
          <cell r="F114" t="str">
            <v>шт</v>
          </cell>
          <cell r="G114">
            <v>3045</v>
          </cell>
          <cell r="H114">
            <v>2653</v>
          </cell>
        </row>
        <row r="115">
          <cell r="A115" t="str">
            <v>ZA290331</v>
          </cell>
          <cell r="B115" t="str">
            <v>FTE</v>
          </cell>
          <cell r="C115" t="str">
            <v>Раб цилиндр сцепления FTE</v>
          </cell>
          <cell r="D115">
            <v>143820</v>
          </cell>
          <cell r="E115">
            <v>3</v>
          </cell>
          <cell r="F115" t="str">
            <v>шт</v>
          </cell>
          <cell r="G115">
            <v>4573</v>
          </cell>
          <cell r="H115">
            <v>3985</v>
          </cell>
        </row>
        <row r="116">
          <cell r="A116" t="str">
            <v>ZA290732</v>
          </cell>
          <cell r="B116" t="str">
            <v>FTE</v>
          </cell>
          <cell r="C116" t="str">
            <v>Раб цилиндр сцепления FTE</v>
          </cell>
          <cell r="D116">
            <v>143804</v>
          </cell>
          <cell r="E116">
            <v>1</v>
          </cell>
          <cell r="F116" t="str">
            <v>шт</v>
          </cell>
          <cell r="G116">
            <v>3561</v>
          </cell>
          <cell r="H116">
            <v>3103</v>
          </cell>
        </row>
        <row r="117">
          <cell r="A117" t="str">
            <v>ZA31013A2</v>
          </cell>
          <cell r="B117" t="str">
            <v>FTE</v>
          </cell>
          <cell r="C117" t="str">
            <v>Раб цилиндр сцепления FTE</v>
          </cell>
          <cell r="D117">
            <v>143813</v>
          </cell>
          <cell r="E117">
            <v>4</v>
          </cell>
          <cell r="F117" t="str">
            <v>шт</v>
          </cell>
          <cell r="G117">
            <v>3589</v>
          </cell>
          <cell r="H117">
            <v>3127</v>
          </cell>
        </row>
        <row r="118">
          <cell r="A118" t="str">
            <v>ZA3103B2</v>
          </cell>
          <cell r="B118" t="str">
            <v>FTE</v>
          </cell>
          <cell r="C118" t="str">
            <v>Раб цилиндр сцепления FTE</v>
          </cell>
          <cell r="D118">
            <v>143817</v>
          </cell>
          <cell r="E118">
            <v>7</v>
          </cell>
          <cell r="F118" t="str">
            <v>шт</v>
          </cell>
          <cell r="G118">
            <v>4726</v>
          </cell>
          <cell r="H118">
            <v>4117</v>
          </cell>
        </row>
        <row r="119">
          <cell r="A119" t="str">
            <v>ZA310932</v>
          </cell>
          <cell r="B119" t="str">
            <v>FTE</v>
          </cell>
          <cell r="C119" t="str">
            <v>Раб цилиндр сцепления FTE</v>
          </cell>
          <cell r="D119">
            <v>143807</v>
          </cell>
          <cell r="E119">
            <v>2</v>
          </cell>
          <cell r="F119" t="str">
            <v>шт</v>
          </cell>
          <cell r="G119">
            <v>6038</v>
          </cell>
          <cell r="H119">
            <v>5260</v>
          </cell>
        </row>
        <row r="120">
          <cell r="A120" t="str">
            <v>ZA3201147</v>
          </cell>
          <cell r="B120" t="str">
            <v>FTE</v>
          </cell>
          <cell r="C120" t="str">
            <v>Раб цилиндр сцепления FTE</v>
          </cell>
          <cell r="D120">
            <v>143808</v>
          </cell>
          <cell r="E120">
            <v>3</v>
          </cell>
          <cell r="F120" t="str">
            <v>шт</v>
          </cell>
          <cell r="G120">
            <v>3739</v>
          </cell>
          <cell r="H120">
            <v>3258</v>
          </cell>
        </row>
        <row r="121">
          <cell r="A121" t="str">
            <v>ZA34002B1</v>
          </cell>
          <cell r="B121" t="str">
            <v>FTE</v>
          </cell>
          <cell r="C121" t="str">
            <v>Раб цилиндр сцепления FTE</v>
          </cell>
          <cell r="D121">
            <v>143802</v>
          </cell>
          <cell r="E121">
            <v>18</v>
          </cell>
          <cell r="F121" t="str">
            <v>шт</v>
          </cell>
          <cell r="G121">
            <v>3205</v>
          </cell>
          <cell r="H121">
            <v>2792</v>
          </cell>
        </row>
        <row r="122">
          <cell r="A122" t="str">
            <v>ZA34031A1</v>
          </cell>
          <cell r="B122" t="str">
            <v>FTE</v>
          </cell>
          <cell r="C122" t="str">
            <v>Раб цилиндр сцепления FTE</v>
          </cell>
          <cell r="D122">
            <v>143821</v>
          </cell>
          <cell r="E122">
            <v>12</v>
          </cell>
          <cell r="F122" t="str">
            <v>шт</v>
          </cell>
          <cell r="G122">
            <v>5287</v>
          </cell>
          <cell r="H122">
            <v>4606</v>
          </cell>
        </row>
        <row r="123">
          <cell r="A123" t="str">
            <v>ZA34032A1</v>
          </cell>
          <cell r="B123" t="str">
            <v>FTE</v>
          </cell>
          <cell r="C123" t="str">
            <v>Раб цилиндр сцепления FTE</v>
          </cell>
          <cell r="D123">
            <v>143806</v>
          </cell>
          <cell r="E123">
            <v>7</v>
          </cell>
          <cell r="F123" t="str">
            <v>шт</v>
          </cell>
          <cell r="G123">
            <v>3935</v>
          </cell>
          <cell r="H123">
            <v>3429</v>
          </cell>
        </row>
        <row r="124">
          <cell r="A124" t="str">
            <v>ZA34036A1</v>
          </cell>
          <cell r="B124" t="str">
            <v>FTE</v>
          </cell>
          <cell r="C124" t="str">
            <v>Раб цилиндр сцепления FTE</v>
          </cell>
          <cell r="D124">
            <v>143818</v>
          </cell>
          <cell r="E124">
            <v>4</v>
          </cell>
          <cell r="F124" t="str">
            <v>шт</v>
          </cell>
          <cell r="G124">
            <v>4425</v>
          </cell>
          <cell r="H124">
            <v>3855</v>
          </cell>
        </row>
        <row r="125">
          <cell r="A125" t="str">
            <v>ZA3404531</v>
          </cell>
          <cell r="B125" t="str">
            <v>FTE</v>
          </cell>
          <cell r="C125" t="str">
            <v>Раб цилиндр сцепления FTE</v>
          </cell>
          <cell r="D125">
            <v>143812</v>
          </cell>
          <cell r="E125">
            <v>2</v>
          </cell>
          <cell r="F125" t="str">
            <v>шт</v>
          </cell>
          <cell r="G125">
            <v>5646</v>
          </cell>
          <cell r="H125">
            <v>4919</v>
          </cell>
        </row>
        <row r="126">
          <cell r="A126" t="str">
            <v>ZA360832</v>
          </cell>
          <cell r="B126" t="str">
            <v>FTE</v>
          </cell>
          <cell r="C126" t="str">
            <v>Раб цилиндр сцепления FTE</v>
          </cell>
          <cell r="D126">
            <v>143800</v>
          </cell>
          <cell r="E126">
            <v>11</v>
          </cell>
          <cell r="F126" t="str">
            <v>шт</v>
          </cell>
          <cell r="G126">
            <v>5922</v>
          </cell>
          <cell r="H126">
            <v>5160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A7" sqref="A7:H8"/>
    </sheetView>
  </sheetViews>
  <sheetFormatPr defaultRowHeight="15"/>
  <cols>
    <col min="1" max="1" width="13.140625" style="3" customWidth="1"/>
    <col min="2" max="2" width="27" style="2" bestFit="1" customWidth="1"/>
    <col min="3" max="3" width="3.5703125" bestFit="1" customWidth="1"/>
    <col min="4" max="4" width="11.28515625" style="1" bestFit="1" customWidth="1"/>
  </cols>
  <sheetData>
    <row r="1" spans="1:8">
      <c r="A1" t="str">
        <f>VLOOKUP(C1,[1]Лист1!A:F,2,0)</f>
        <v>MANN</v>
      </c>
      <c r="B1" t="str">
        <f>VLOOKUP(C1,[1]Лист1!A:C,3,0)</f>
        <v>Воздушный фильтр MANN</v>
      </c>
      <c r="C1" t="s">
        <v>0</v>
      </c>
      <c r="D1" s="4">
        <v>153579</v>
      </c>
      <c r="E1" t="str">
        <f>VLOOKUP(C1,[1]Лист1!A:H,6,0)</f>
        <v>шт</v>
      </c>
      <c r="F1" s="4">
        <v>15</v>
      </c>
      <c r="G1">
        <f>VLOOKUP(C1,[1]Лист1!A:H,8,0)</f>
        <v>1113</v>
      </c>
      <c r="H1">
        <f>VLOOKUP(C1,[1]Лист1!A:H,7,0)</f>
        <v>1216</v>
      </c>
    </row>
    <row r="2" spans="1:8">
      <c r="A2" t="str">
        <f>VLOOKUP(C2,[1]Лист1!A:F,2,0)</f>
        <v>MANN</v>
      </c>
      <c r="B2" t="str">
        <f>VLOOKUP(C2,[1]Лист1!A:C,3,0)</f>
        <v>Масляный фильтр MANN</v>
      </c>
      <c r="C2" t="s">
        <v>1</v>
      </c>
      <c r="D2" s="4">
        <v>97701</v>
      </c>
      <c r="E2" t="str">
        <f>VLOOKUP(C2,[1]Лист1!A:H,6,0)</f>
        <v>шт</v>
      </c>
      <c r="F2" s="4">
        <v>9</v>
      </c>
      <c r="G2">
        <f>VLOOKUP(C2,[1]Лист1!A:H,8,0)</f>
        <v>245</v>
      </c>
      <c r="H2">
        <f>VLOOKUP(C2,[1]Лист1!A:H,7,0)</f>
        <v>268</v>
      </c>
    </row>
    <row r="3" spans="1:8">
      <c r="A3" t="str">
        <f>VLOOKUP(C3,[1]Лист1!A:F,2,0)</f>
        <v>MANN</v>
      </c>
      <c r="B3" t="str">
        <f>VLOOKUP(C3,[1]Лист1!A:C,3,0)</f>
        <v>Топливный фильтр MANN</v>
      </c>
      <c r="C3" t="s">
        <v>2</v>
      </c>
      <c r="D3" s="4">
        <v>171959</v>
      </c>
      <c r="E3" t="str">
        <f>VLOOKUP(C3,[1]Лист1!A:H,6,0)</f>
        <v>шт</v>
      </c>
      <c r="F3" s="4">
        <v>6</v>
      </c>
      <c r="G3">
        <f>VLOOKUP(C3,[1]Лист1!A:H,8,0)</f>
        <v>1060</v>
      </c>
      <c r="H3">
        <f>VLOOKUP(C3,[1]Лист1!A:H,7,0)</f>
        <v>1159</v>
      </c>
    </row>
    <row r="4" spans="1:8">
      <c r="A4" t="str">
        <f>VLOOKUP(C4,[1]Лист1!A:F,2,0)</f>
        <v>MANN</v>
      </c>
      <c r="B4" t="str">
        <f>VLOOKUP(C4,[1]Лист1!A:C,3,0)</f>
        <v>Топливный фильтр MANN</v>
      </c>
      <c r="C4" t="s">
        <v>3</v>
      </c>
      <c r="D4" s="4">
        <v>97883</v>
      </c>
      <c r="E4" t="str">
        <f>VLOOKUP(C4,[1]Лист1!A:H,6,0)</f>
        <v>шт</v>
      </c>
      <c r="F4" s="4">
        <v>1</v>
      </c>
      <c r="G4">
        <f>VLOOKUP(C4,[1]Лист1!A:H,8,0)</f>
        <v>1662</v>
      </c>
      <c r="H4">
        <f>VLOOKUP(C4,[1]Лист1!A:H,7,0)</f>
        <v>1825</v>
      </c>
    </row>
    <row r="5" spans="1:8">
      <c r="A5" t="str">
        <f>VLOOKUP(C5,[1]Лист1!A:F,2,0)</f>
        <v>FTE</v>
      </c>
      <c r="B5" t="str">
        <f>VLOOKUP(C5,[1]Лист1!A:C,3,0)</f>
        <v>Раб цилиндр сцепления FTE</v>
      </c>
      <c r="C5" t="s">
        <v>4</v>
      </c>
      <c r="D5" s="4">
        <v>143831</v>
      </c>
      <c r="E5" t="str">
        <f>VLOOKUP(C5,[1]Лист1!A:H,6,0)</f>
        <v>шт</v>
      </c>
      <c r="F5" s="4">
        <v>3</v>
      </c>
      <c r="G5">
        <f>VLOOKUP(C5,[1]Лист1!A:H,8,0)</f>
        <v>9120</v>
      </c>
      <c r="H5">
        <f>VLOOKUP(C5,[1]Лист1!A:H,7,0)</f>
        <v>10468</v>
      </c>
    </row>
    <row r="6" spans="1:8">
      <c r="A6" t="str">
        <f>VLOOKUP(C6,[1]Лист1!A:F,2,0)</f>
        <v>FTE</v>
      </c>
      <c r="B6" t="str">
        <f>VLOOKUP(C6,[1]Лист1!A:C,3,0)</f>
        <v>Тормозные суппорта FTE</v>
      </c>
      <c r="C6" t="s">
        <v>5</v>
      </c>
      <c r="D6" s="4">
        <v>167354</v>
      </c>
      <c r="E6" t="str">
        <f>VLOOKUP(C6,[1]Лист1!A:H,6,0)</f>
        <v>шт</v>
      </c>
      <c r="F6" s="4">
        <v>4</v>
      </c>
      <c r="G6">
        <f>VLOOKUP(C6,[1]Лист1!A:H,8,0)</f>
        <v>2957</v>
      </c>
      <c r="H6">
        <f>VLOOKUP(C6,[1]Лист1!A:H,7,0)</f>
        <v>3393</v>
      </c>
    </row>
    <row r="7" spans="1:8">
      <c r="A7" t="str">
        <f>VLOOKUP(C7,[1]Лист1!A:F,2,0)</f>
        <v>FTE</v>
      </c>
      <c r="B7" t="str">
        <f>VLOOKUP(C7,[1]Лист1!A:C,3,0)</f>
        <v>Раб цилиндр сцепления FTE</v>
      </c>
      <c r="C7" t="s">
        <v>6</v>
      </c>
      <c r="D7" s="4">
        <v>143802</v>
      </c>
      <c r="E7" t="str">
        <f>VLOOKUP(C7,[1]Лист1!A:H,6,0)</f>
        <v>шт</v>
      </c>
      <c r="F7" s="4">
        <v>13</v>
      </c>
      <c r="G7">
        <f>VLOOKUP(C7,[1]Лист1!A:H,8,0)</f>
        <v>2792</v>
      </c>
      <c r="H7">
        <f>VLOOKUP(C7,[1]Лист1!A:H,7,0)</f>
        <v>3205</v>
      </c>
    </row>
    <row r="8" spans="1:8">
      <c r="A8" t="str">
        <f>VLOOKUP(C8,[1]Лист1!A:F,2,0)</f>
        <v>FTE</v>
      </c>
      <c r="B8" t="str">
        <f>VLOOKUP(C8,[1]Лист1!A:C,3,0)</f>
        <v>Гл цилиндр сцепления FTE</v>
      </c>
      <c r="C8" t="s">
        <v>7</v>
      </c>
      <c r="D8" s="4">
        <v>153826</v>
      </c>
      <c r="E8" t="str">
        <f>VLOOKUP(C8,[1]Лист1!A:H,6,0)</f>
        <v>шт</v>
      </c>
      <c r="F8" s="4">
        <v>3</v>
      </c>
      <c r="G8">
        <f>VLOOKUP(C8,[1]Лист1!A:H,8,0)</f>
        <v>2593</v>
      </c>
      <c r="H8">
        <f>VLOOKUP(C8,[1]Лист1!A:H,7,0)</f>
        <v>2976</v>
      </c>
    </row>
    <row r="9" spans="1:8">
      <c r="A9" t="str">
        <f>VLOOKUP(C9,[1]Лист1!A:F,2,0)</f>
        <v>FTE</v>
      </c>
      <c r="B9" t="str">
        <f>VLOOKUP(C9,[1]Лист1!A:C,3,0)</f>
        <v>Раб цилиндр сцепления FTE</v>
      </c>
      <c r="C9" t="s">
        <v>8</v>
      </c>
      <c r="D9" s="4">
        <v>153825</v>
      </c>
      <c r="E9" t="str">
        <f>VLOOKUP(C9,[1]Лист1!A:H,6,0)</f>
        <v>шт</v>
      </c>
      <c r="F9" s="4">
        <v>5</v>
      </c>
      <c r="G9">
        <f>VLOOKUP(C9,[1]Лист1!A:H,8,0)</f>
        <v>894</v>
      </c>
      <c r="H9">
        <f>VLOOKUP(C9,[1]Лист1!A:H,7,0)</f>
        <v>1026</v>
      </c>
    </row>
    <row r="10" spans="1:8">
      <c r="A10" t="str">
        <f>VLOOKUP(C10,[1]Лист1!A:F,2,0)</f>
        <v>DAYCO</v>
      </c>
      <c r="B10" t="str">
        <f>VLOOKUP(C10,[1]Лист1!A:C,3,0)</f>
        <v>Шкив коленвала DAYCO</v>
      </c>
      <c r="C10" t="s">
        <v>9</v>
      </c>
      <c r="D10" s="4">
        <v>52146</v>
      </c>
      <c r="E10" t="str">
        <f>VLOOKUP(C10,[1]Лист1!A:H,6,0)</f>
        <v>шт</v>
      </c>
      <c r="F10" s="4">
        <v>3</v>
      </c>
      <c r="G10">
        <f>VLOOKUP(C10,[1]Лист1!A:H,8,0)</f>
        <v>3228</v>
      </c>
      <c r="H10">
        <f>VLOOKUP(C10,[1]Лист1!A:H,7,0)</f>
        <v>3576</v>
      </c>
    </row>
    <row r="11" spans="1:8">
      <c r="A11" t="str">
        <f>VLOOKUP(C11,[1]Лист1!A:F,2,0)</f>
        <v>DAYCO</v>
      </c>
      <c r="B11" t="str">
        <f>VLOOKUP(C11,[1]Лист1!A:C,3,0)</f>
        <v>Шкив коленвала DAYCO</v>
      </c>
      <c r="C11" t="s">
        <v>10</v>
      </c>
      <c r="D11" s="4">
        <v>78356</v>
      </c>
      <c r="E11" t="str">
        <f>VLOOKUP(C11,[1]Лист1!A:H,6,0)</f>
        <v>шт</v>
      </c>
      <c r="F11" s="4">
        <v>4</v>
      </c>
      <c r="G11">
        <f>VLOOKUP(C11,[1]Лист1!A:H,8,0)</f>
        <v>2612</v>
      </c>
      <c r="H11">
        <f>VLOOKUP(C11,[1]Лист1!A:H,7,0)</f>
        <v>2894</v>
      </c>
    </row>
    <row r="12" spans="1:8">
      <c r="A12" t="str">
        <f>VLOOKUP(C12,[1]Лист1!A:F,2,0)</f>
        <v>DAYCO</v>
      </c>
      <c r="B12" t="str">
        <f>VLOOKUP(C12,[1]Лист1!A:C,3,0)</f>
        <v>Комплекты ГРМ DAYCO</v>
      </c>
      <c r="C12" t="s">
        <v>11</v>
      </c>
      <c r="D12" s="4">
        <v>115966</v>
      </c>
      <c r="E12" t="str">
        <f>VLOOKUP(C12,[1]Лист1!A:H,6,0)</f>
        <v>к-т</v>
      </c>
      <c r="F12" s="4">
        <v>3</v>
      </c>
      <c r="G12">
        <f>VLOOKUP(C12,[1]Лист1!A:H,8,0)</f>
        <v>2886</v>
      </c>
      <c r="H12">
        <f>VLOOKUP(C12,[1]Лист1!A:H,7,0)</f>
        <v>3198</v>
      </c>
    </row>
    <row r="13" spans="1:8">
      <c r="A13" t="str">
        <f>VLOOKUP(C13,[1]Лист1!A:F,2,0)</f>
        <v>DAYCO</v>
      </c>
      <c r="B13" t="str">
        <f>VLOOKUP(C13,[1]Лист1!A:C,3,0)</f>
        <v>Комплекты ГРМ DAYCO</v>
      </c>
      <c r="C13" t="s">
        <v>12</v>
      </c>
      <c r="D13" s="4">
        <v>115967</v>
      </c>
      <c r="E13" t="str">
        <f>VLOOKUP(C13,[1]Лист1!A:H,6,0)</f>
        <v>к-т</v>
      </c>
      <c r="F13" s="4">
        <v>5</v>
      </c>
      <c r="G13">
        <f>VLOOKUP(C13,[1]Лист1!A:H,8,0)</f>
        <v>1703</v>
      </c>
      <c r="H13">
        <f>VLOOKUP(C13,[1]Лист1!A:H,7,0)</f>
        <v>1887</v>
      </c>
    </row>
    <row r="14" spans="1:8">
      <c r="A14" t="str">
        <f>VLOOKUP(C14,[1]Лист1!A:F,2,0)</f>
        <v>DAYCO</v>
      </c>
      <c r="B14" t="str">
        <f>VLOOKUP(C14,[1]Лист1!A:C,3,0)</f>
        <v>Комплекты ГРМ DAYCO</v>
      </c>
      <c r="C14" t="s">
        <v>13</v>
      </c>
      <c r="D14" s="4">
        <v>166574</v>
      </c>
      <c r="E14" t="str">
        <f>VLOOKUP(C14,[1]Лист1!A:H,6,0)</f>
        <v>к-т</v>
      </c>
      <c r="F14" s="4">
        <v>2</v>
      </c>
      <c r="G14">
        <f>VLOOKUP(C14,[1]Лист1!A:H,8,0)</f>
        <v>5804</v>
      </c>
      <c r="H14">
        <f>VLOOKUP(C14,[1]Лист1!A:H,7,0)</f>
        <v>6430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AUTOSPACE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2006-09-28T05:33:49Z</dcterms:created>
  <dcterms:modified xsi:type="dcterms:W3CDTF">2017-06-25T12:06:35Z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78a84c4b-d55b-400b-b21f-0148ab9afad1</vt:lpwstr>
  </property>
</Properties>
</file>