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AUTOSPACE" sheetId="1" r:id="rId1"/>
  </sheets>
  <externalReferences>
    <externalReference r:id="rId2"/>
  </externalReferences>
  <definedNames>
    <definedName name="_xlnm._FilterDatabase" localSheetId="0" hidden="1">AUTOSPACE!$A$1:$D$5</definedName>
  </definedNames>
  <calcPr calcId="125725"/>
</workbook>
</file>

<file path=xl/calcChain.xml><?xml version="1.0" encoding="utf-8"?>
<calcChain xmlns="http://schemas.openxmlformats.org/spreadsheetml/2006/main">
  <c r="H125" i="1"/>
  <c r="G125"/>
  <c r="E125"/>
  <c r="B125"/>
  <c r="A125"/>
  <c r="H124"/>
  <c r="G124"/>
  <c r="E124"/>
  <c r="B124"/>
  <c r="A124"/>
  <c r="H123"/>
  <c r="G123"/>
  <c r="E123"/>
  <c r="B123"/>
  <c r="A123"/>
  <c r="H122"/>
  <c r="G122"/>
  <c r="E122"/>
  <c r="B122"/>
  <c r="A122"/>
  <c r="H121"/>
  <c r="G121"/>
  <c r="E121"/>
  <c r="B121"/>
  <c r="A121"/>
  <c r="H120"/>
  <c r="G120"/>
  <c r="E120"/>
  <c r="B120"/>
  <c r="A120"/>
  <c r="H119"/>
  <c r="G119"/>
  <c r="E119"/>
  <c r="B119"/>
  <c r="A119"/>
  <c r="H118"/>
  <c r="G118"/>
  <c r="E118"/>
  <c r="B118"/>
  <c r="A118"/>
  <c r="H117"/>
  <c r="G117"/>
  <c r="E117"/>
  <c r="B117"/>
  <c r="A117"/>
  <c r="H116"/>
  <c r="G116"/>
  <c r="E116"/>
  <c r="B116"/>
  <c r="A116"/>
  <c r="H115"/>
  <c r="G115"/>
  <c r="E115"/>
  <c r="B115"/>
  <c r="A115"/>
  <c r="H114"/>
  <c r="G114"/>
  <c r="E114"/>
  <c r="B114"/>
  <c r="A114"/>
  <c r="H113"/>
  <c r="G113"/>
  <c r="E113"/>
  <c r="B113"/>
  <c r="A113"/>
  <c r="H112"/>
  <c r="G112"/>
  <c r="E112"/>
  <c r="B112"/>
  <c r="A112"/>
  <c r="H111"/>
  <c r="G111"/>
  <c r="E111"/>
  <c r="B111"/>
  <c r="A111"/>
  <c r="H110"/>
  <c r="G110"/>
  <c r="E110"/>
  <c r="B110"/>
  <c r="A110"/>
  <c r="H109"/>
  <c r="G109"/>
  <c r="E109"/>
  <c r="B109"/>
  <c r="A109"/>
  <c r="H108"/>
  <c r="G108"/>
  <c r="E108"/>
  <c r="B108"/>
  <c r="A108"/>
  <c r="H107"/>
  <c r="G107"/>
  <c r="E107"/>
  <c r="B107"/>
  <c r="A107"/>
  <c r="H106"/>
  <c r="G106"/>
  <c r="E106"/>
  <c r="B106"/>
  <c r="A106"/>
  <c r="H105"/>
  <c r="G105"/>
  <c r="E105"/>
  <c r="B105"/>
  <c r="A105"/>
  <c r="H104"/>
  <c r="G104"/>
  <c r="E104"/>
  <c r="B104"/>
  <c r="A104"/>
  <c r="H103"/>
  <c r="G103"/>
  <c r="E103"/>
  <c r="B103"/>
  <c r="A103"/>
  <c r="H102"/>
  <c r="G102"/>
  <c r="E102"/>
  <c r="B102"/>
  <c r="A102"/>
  <c r="H101"/>
  <c r="G101"/>
  <c r="E101"/>
  <c r="B101"/>
  <c r="A101"/>
  <c r="H100"/>
  <c r="G100"/>
  <c r="E100"/>
  <c r="B100"/>
  <c r="A100"/>
  <c r="H99"/>
  <c r="G99"/>
  <c r="E99"/>
  <c r="B99"/>
  <c r="A99"/>
  <c r="H98"/>
  <c r="G98"/>
  <c r="E98"/>
  <c r="B98"/>
  <c r="A98"/>
  <c r="H97"/>
  <c r="G97"/>
  <c r="E97"/>
  <c r="B97"/>
  <c r="A97"/>
  <c r="H96"/>
  <c r="G96"/>
  <c r="E96"/>
  <c r="B96"/>
  <c r="A96"/>
  <c r="H95"/>
  <c r="G95"/>
  <c r="E95"/>
  <c r="B95"/>
  <c r="A95"/>
  <c r="H94"/>
  <c r="G94"/>
  <c r="E94"/>
  <c r="B94"/>
  <c r="A94"/>
  <c r="H93"/>
  <c r="G93"/>
  <c r="E93"/>
  <c r="B93"/>
  <c r="A93"/>
  <c r="H92"/>
  <c r="G92"/>
  <c r="E92"/>
  <c r="B92"/>
  <c r="A92"/>
  <c r="H91"/>
  <c r="G91"/>
  <c r="E91"/>
  <c r="B91"/>
  <c r="A91"/>
  <c r="H90"/>
  <c r="G90"/>
  <c r="E90"/>
  <c r="B90"/>
  <c r="A90"/>
  <c r="H89"/>
  <c r="G89"/>
  <c r="E89"/>
  <c r="B89"/>
  <c r="A89"/>
  <c r="H88"/>
  <c r="G88"/>
  <c r="E88"/>
  <c r="B88"/>
  <c r="A88"/>
  <c r="H87"/>
  <c r="G87"/>
  <c r="E87"/>
  <c r="B87"/>
  <c r="A87"/>
  <c r="H86"/>
  <c r="G86"/>
  <c r="E86"/>
  <c r="B86"/>
  <c r="A86"/>
  <c r="H85"/>
  <c r="G85"/>
  <c r="E85"/>
  <c r="B85"/>
  <c r="A85"/>
  <c r="H84"/>
  <c r="G84"/>
  <c r="E84"/>
  <c r="B84"/>
  <c r="A84"/>
  <c r="H83"/>
  <c r="G83"/>
  <c r="E83"/>
  <c r="B83"/>
  <c r="A83"/>
  <c r="H82"/>
  <c r="G82"/>
  <c r="E82"/>
  <c r="B82"/>
  <c r="A82"/>
  <c r="H81"/>
  <c r="G81"/>
  <c r="E81"/>
  <c r="B81"/>
  <c r="A81"/>
  <c r="H80"/>
  <c r="G80"/>
  <c r="E80"/>
  <c r="B80"/>
  <c r="A80"/>
  <c r="H79"/>
  <c r="G79"/>
  <c r="E79"/>
  <c r="B79"/>
  <c r="A79"/>
  <c r="H78"/>
  <c r="G78"/>
  <c r="E78"/>
  <c r="B78"/>
  <c r="A78"/>
  <c r="H77"/>
  <c r="G77"/>
  <c r="E77"/>
  <c r="B77"/>
  <c r="A77"/>
  <c r="H76"/>
  <c r="G76"/>
  <c r="E76"/>
  <c r="B76"/>
  <c r="A76"/>
  <c r="H75"/>
  <c r="G75"/>
  <c r="E75"/>
  <c r="B75"/>
  <c r="A75"/>
  <c r="H74"/>
  <c r="G74"/>
  <c r="E74"/>
  <c r="B74"/>
  <c r="A74"/>
  <c r="H73"/>
  <c r="G73"/>
  <c r="E73"/>
  <c r="B73"/>
  <c r="A73"/>
  <c r="H72"/>
  <c r="G72"/>
  <c r="E72"/>
  <c r="B72"/>
  <c r="A72"/>
  <c r="H71"/>
  <c r="G71"/>
  <c r="E71"/>
  <c r="B71"/>
  <c r="A71"/>
  <c r="H70"/>
  <c r="G70"/>
  <c r="E70"/>
  <c r="B70"/>
  <c r="A70"/>
  <c r="H69"/>
  <c r="G69"/>
  <c r="E69"/>
  <c r="B69"/>
  <c r="A69"/>
  <c r="H68"/>
  <c r="G68"/>
  <c r="E68"/>
  <c r="B68"/>
  <c r="A68"/>
  <c r="H67"/>
  <c r="G67"/>
  <c r="E67"/>
  <c r="B67"/>
  <c r="A67"/>
  <c r="H66"/>
  <c r="G66"/>
  <c r="E66"/>
  <c r="B66"/>
  <c r="A66"/>
  <c r="H65"/>
  <c r="G65"/>
  <c r="E65"/>
  <c r="B65"/>
  <c r="A65"/>
  <c r="H64"/>
  <c r="G64"/>
  <c r="E64"/>
  <c r="B64"/>
  <c r="A64"/>
  <c r="H63"/>
  <c r="G63"/>
  <c r="E63"/>
  <c r="B63"/>
  <c r="A63"/>
  <c r="H62"/>
  <c r="G62"/>
  <c r="E62"/>
  <c r="B62"/>
  <c r="A62"/>
  <c r="H61"/>
  <c r="G61"/>
  <c r="E61"/>
  <c r="B61"/>
  <c r="A61"/>
  <c r="H60"/>
  <c r="G60"/>
  <c r="E60"/>
  <c r="B60"/>
  <c r="A60"/>
  <c r="H59"/>
  <c r="G59"/>
  <c r="E59"/>
  <c r="B59"/>
  <c r="A59"/>
  <c r="H58"/>
  <c r="G58"/>
  <c r="E58"/>
  <c r="B58"/>
  <c r="A58"/>
  <c r="H57"/>
  <c r="G57"/>
  <c r="E57"/>
  <c r="B57"/>
  <c r="A57"/>
  <c r="H56"/>
  <c r="G56"/>
  <c r="E56"/>
  <c r="B56"/>
  <c r="A56"/>
  <c r="H55"/>
  <c r="G55"/>
  <c r="E55"/>
  <c r="B55"/>
  <c r="A55"/>
  <c r="H54"/>
  <c r="G54"/>
  <c r="E54"/>
  <c r="B54"/>
  <c r="A54"/>
  <c r="H53"/>
  <c r="G53"/>
  <c r="E53"/>
  <c r="B53"/>
  <c r="A53"/>
  <c r="H52"/>
  <c r="G52"/>
  <c r="E52"/>
  <c r="B52"/>
  <c r="A52"/>
  <c r="H51"/>
  <c r="G51"/>
  <c r="E51"/>
  <c r="B51"/>
  <c r="A51"/>
  <c r="H50"/>
  <c r="G50"/>
  <c r="E50"/>
  <c r="B50"/>
  <c r="A50"/>
  <c r="H49"/>
  <c r="G49"/>
  <c r="E49"/>
  <c r="B49"/>
  <c r="A49"/>
  <c r="H48"/>
  <c r="G48"/>
  <c r="E48"/>
  <c r="B48"/>
  <c r="A48"/>
  <c r="H47"/>
  <c r="G47"/>
  <c r="E47"/>
  <c r="B47"/>
  <c r="A47"/>
  <c r="H46"/>
  <c r="G46"/>
  <c r="E46"/>
  <c r="B46"/>
  <c r="A46"/>
  <c r="H45"/>
  <c r="G45"/>
  <c r="E45"/>
  <c r="B45"/>
  <c r="A45"/>
  <c r="H44"/>
  <c r="G44"/>
  <c r="E44"/>
  <c r="B44"/>
  <c r="A44"/>
  <c r="H43"/>
  <c r="G43"/>
  <c r="E43"/>
  <c r="B43"/>
  <c r="A43"/>
  <c r="H42"/>
  <c r="G42"/>
  <c r="E42"/>
  <c r="B42"/>
  <c r="A42"/>
  <c r="H41"/>
  <c r="G41"/>
  <c r="E41"/>
  <c r="B41"/>
  <c r="A41"/>
  <c r="H40"/>
  <c r="G40"/>
  <c r="E40"/>
  <c r="B40"/>
  <c r="A40"/>
  <c r="H39"/>
  <c r="G39"/>
  <c r="E39"/>
  <c r="B39"/>
  <c r="A39"/>
  <c r="H38"/>
  <c r="G38"/>
  <c r="E38"/>
  <c r="B38"/>
  <c r="A38"/>
  <c r="H37"/>
  <c r="G37"/>
  <c r="E37"/>
  <c r="B37"/>
  <c r="A37"/>
  <c r="H36"/>
  <c r="G36"/>
  <c r="E36"/>
  <c r="B36"/>
  <c r="A36"/>
  <c r="H35"/>
  <c r="G35"/>
  <c r="E35"/>
  <c r="B35"/>
  <c r="A35"/>
  <c r="H34"/>
  <c r="G34"/>
  <c r="E34"/>
  <c r="B34"/>
  <c r="A34"/>
  <c r="H33"/>
  <c r="G33"/>
  <c r="E33"/>
  <c r="B33"/>
  <c r="A33"/>
  <c r="H32"/>
  <c r="G32"/>
  <c r="E32"/>
  <c r="B32"/>
  <c r="A32"/>
  <c r="H31"/>
  <c r="G31"/>
  <c r="E31"/>
  <c r="B31"/>
  <c r="A31"/>
  <c r="H30"/>
  <c r="G30"/>
  <c r="E30"/>
  <c r="B30"/>
  <c r="A30"/>
  <c r="H29"/>
  <c r="G29"/>
  <c r="E29"/>
  <c r="B29"/>
  <c r="A29"/>
  <c r="H28"/>
  <c r="G28"/>
  <c r="E28"/>
  <c r="B28"/>
  <c r="A28"/>
  <c r="H27"/>
  <c r="G27"/>
  <c r="E27"/>
  <c r="B27"/>
  <c r="A27"/>
  <c r="H26"/>
  <c r="G26"/>
  <c r="E26"/>
  <c r="B26"/>
  <c r="A26"/>
  <c r="H25"/>
  <c r="G25"/>
  <c r="E25"/>
  <c r="B25"/>
  <c r="A25"/>
  <c r="H24"/>
  <c r="G24"/>
  <c r="E24"/>
  <c r="B24"/>
  <c r="A24"/>
  <c r="H23"/>
  <c r="G23"/>
  <c r="E23"/>
  <c r="B23"/>
  <c r="A23"/>
  <c r="H22"/>
  <c r="G22"/>
  <c r="E22"/>
  <c r="B22"/>
  <c r="A22"/>
  <c r="H21"/>
  <c r="G21"/>
  <c r="E21"/>
  <c r="B21"/>
  <c r="A21"/>
  <c r="H20"/>
  <c r="G20"/>
  <c r="E20"/>
  <c r="B20"/>
  <c r="A20"/>
  <c r="H19"/>
  <c r="G19"/>
  <c r="E19"/>
  <c r="B19"/>
  <c r="A19"/>
  <c r="H18"/>
  <c r="G18"/>
  <c r="E18"/>
  <c r="B18"/>
  <c r="A18"/>
  <c r="H17"/>
  <c r="G17"/>
  <c r="E17"/>
  <c r="B17"/>
  <c r="A17"/>
  <c r="H16"/>
  <c r="G16"/>
  <c r="E16"/>
  <c r="B16"/>
  <c r="A16"/>
  <c r="H15"/>
  <c r="G15"/>
  <c r="E15"/>
  <c r="B15"/>
  <c r="A15"/>
  <c r="H14"/>
  <c r="G14"/>
  <c r="E14"/>
  <c r="B14"/>
  <c r="A14"/>
  <c r="H13"/>
  <c r="G13"/>
  <c r="E13"/>
  <c r="B13"/>
  <c r="A13"/>
  <c r="H12"/>
  <c r="G12"/>
  <c r="E12"/>
  <c r="B12"/>
  <c r="A12"/>
  <c r="H11"/>
  <c r="G11"/>
  <c r="E11"/>
  <c r="B11"/>
  <c r="A11"/>
  <c r="H10"/>
  <c r="G10"/>
  <c r="E10"/>
  <c r="B10"/>
  <c r="A10"/>
  <c r="H9"/>
  <c r="G9"/>
  <c r="E9"/>
  <c r="B9"/>
  <c r="A9"/>
  <c r="H8"/>
  <c r="G8"/>
  <c r="E8"/>
  <c r="B8"/>
  <c r="A8"/>
  <c r="H7"/>
  <c r="G7"/>
  <c r="E7"/>
  <c r="B7"/>
  <c r="A7"/>
  <c r="H6"/>
  <c r="G6"/>
  <c r="E6"/>
  <c r="B6"/>
  <c r="A6"/>
  <c r="H5"/>
  <c r="G5"/>
  <c r="E5"/>
  <c r="B5"/>
  <c r="A5"/>
  <c r="H4"/>
  <c r="G4"/>
  <c r="E4"/>
  <c r="B4"/>
  <c r="A4"/>
  <c r="H3"/>
  <c r="G3"/>
  <c r="E3"/>
  <c r="B3"/>
  <c r="A3"/>
  <c r="H2"/>
  <c r="G2"/>
  <c r="E2"/>
  <c r="B2"/>
  <c r="A2"/>
  <c r="H1"/>
  <c r="G1"/>
  <c r="E1"/>
  <c r="B1"/>
  <c r="A1"/>
</calcChain>
</file>

<file path=xl/sharedStrings.xml><?xml version="1.0" encoding="utf-8"?>
<sst xmlns="http://schemas.openxmlformats.org/spreadsheetml/2006/main" count="125" uniqueCount="125">
  <si>
    <t>C14006</t>
  </si>
  <si>
    <t>C14130</t>
  </si>
  <si>
    <t>C14200</t>
  </si>
  <si>
    <t>C151431</t>
  </si>
  <si>
    <t>C161341</t>
  </si>
  <si>
    <t>C18582</t>
  </si>
  <si>
    <t>C20500</t>
  </si>
  <si>
    <t>C25004</t>
  </si>
  <si>
    <t>C25016</t>
  </si>
  <si>
    <t>C26168</t>
  </si>
  <si>
    <t>HU7214X</t>
  </si>
  <si>
    <t>HU7262X</t>
  </si>
  <si>
    <t>HU816X</t>
  </si>
  <si>
    <t>HU818X</t>
  </si>
  <si>
    <t>HU821X</t>
  </si>
  <si>
    <t>HU9254X</t>
  </si>
  <si>
    <t>MW64</t>
  </si>
  <si>
    <t>MW65</t>
  </si>
  <si>
    <t>PL420X</t>
  </si>
  <si>
    <t>PU1033X</t>
  </si>
  <si>
    <t>PU7004Z</t>
  </si>
  <si>
    <t>PU723X</t>
  </si>
  <si>
    <t>PU816X</t>
  </si>
  <si>
    <t>PU825X</t>
  </si>
  <si>
    <t>PU830X</t>
  </si>
  <si>
    <t>PU9003z</t>
  </si>
  <si>
    <t>PU922X</t>
  </si>
  <si>
    <t>PU9661X</t>
  </si>
  <si>
    <t>W1110234</t>
  </si>
  <si>
    <t>W6101</t>
  </si>
  <si>
    <t>W6103</t>
  </si>
  <si>
    <t>W6106</t>
  </si>
  <si>
    <t>W671</t>
  </si>
  <si>
    <t>W683</t>
  </si>
  <si>
    <t>W7008</t>
  </si>
  <si>
    <t>W7015</t>
  </si>
  <si>
    <t>W71273</t>
  </si>
  <si>
    <t>W71283</t>
  </si>
  <si>
    <t>W71293</t>
  </si>
  <si>
    <t>W71294</t>
  </si>
  <si>
    <t>W71945</t>
  </si>
  <si>
    <t>W7195</t>
  </si>
  <si>
    <t>W8017</t>
  </si>
  <si>
    <t>WK82014</t>
  </si>
  <si>
    <t>WK82016</t>
  </si>
  <si>
    <t>WK82017</t>
  </si>
  <si>
    <t>WK82018</t>
  </si>
  <si>
    <t>WK8202X</t>
  </si>
  <si>
    <t>WK8222</t>
  </si>
  <si>
    <t>WK84213</t>
  </si>
  <si>
    <t>WK84223X</t>
  </si>
  <si>
    <t>WK8423</t>
  </si>
  <si>
    <t>WK8533X</t>
  </si>
  <si>
    <t>WK8571</t>
  </si>
  <si>
    <t>WK9392Z</t>
  </si>
  <si>
    <t>WK94020</t>
  </si>
  <si>
    <t>WK95021</t>
  </si>
  <si>
    <t>WP111023</t>
  </si>
  <si>
    <t>MZA360531</t>
  </si>
  <si>
    <t>RX389823A0</t>
  </si>
  <si>
    <t>ZA2802418</t>
  </si>
  <si>
    <t>ZA3103B2</t>
  </si>
  <si>
    <t>ZA34002B1</t>
  </si>
  <si>
    <t>ZA34031A1</t>
  </si>
  <si>
    <t>ZA34032A1</t>
  </si>
  <si>
    <t>ZA34036A1</t>
  </si>
  <si>
    <t>ZA360832</t>
  </si>
  <si>
    <t>KG1506549</t>
  </si>
  <si>
    <t>KG19004449</t>
  </si>
  <si>
    <t>KG190062010</t>
  </si>
  <si>
    <t>KG19011741</t>
  </si>
  <si>
    <t>KN1902043</t>
  </si>
  <si>
    <t>KN19020B1</t>
  </si>
  <si>
    <t>KN19021A1</t>
  </si>
  <si>
    <t>KN1903042</t>
  </si>
  <si>
    <t>KN2003641</t>
  </si>
  <si>
    <t>KN23029C1</t>
  </si>
  <si>
    <t>RX609825A0</t>
  </si>
  <si>
    <t>RX609826A0</t>
  </si>
  <si>
    <t>ZA2602A1</t>
  </si>
  <si>
    <t>ZA290331</t>
  </si>
  <si>
    <t>ZA290732</t>
  </si>
  <si>
    <t>ZA31013A2</t>
  </si>
  <si>
    <t>ZA310932</t>
  </si>
  <si>
    <t>ZA3201147</t>
  </si>
  <si>
    <t>ZA3404531</t>
  </si>
  <si>
    <t>DPV1041</t>
  </si>
  <si>
    <t>DPV1046</t>
  </si>
  <si>
    <t>DPV1056</t>
  </si>
  <si>
    <t>DPV1065</t>
  </si>
  <si>
    <t>DPV1072</t>
  </si>
  <si>
    <t>DPV1077</t>
  </si>
  <si>
    <t>DPV1132</t>
  </si>
  <si>
    <t>KTB322</t>
  </si>
  <si>
    <t>KTB399</t>
  </si>
  <si>
    <t>KTB458</t>
  </si>
  <si>
    <t>KTB461</t>
  </si>
  <si>
    <t>KTB468</t>
  </si>
  <si>
    <t>KTB494</t>
  </si>
  <si>
    <t>KTB759</t>
  </si>
  <si>
    <t>KTB788</t>
  </si>
  <si>
    <t>KTC1000</t>
  </si>
  <si>
    <t>KTC1002</t>
  </si>
  <si>
    <t>DPV1027</t>
  </si>
  <si>
    <t>DPV1029</t>
  </si>
  <si>
    <t>DPV1061</t>
  </si>
  <si>
    <t>DPV1063</t>
  </si>
  <si>
    <t>DPV1068</t>
  </si>
  <si>
    <t>DPV1069</t>
  </si>
  <si>
    <t>DPV1156</t>
  </si>
  <si>
    <t>DPV1172</t>
  </si>
  <si>
    <t>DPV1210</t>
  </si>
  <si>
    <t>KTB1101</t>
  </si>
  <si>
    <t>KTB250</t>
  </si>
  <si>
    <t>KTB298</t>
  </si>
  <si>
    <t>KTB307</t>
  </si>
  <si>
    <t>KTB310</t>
  </si>
  <si>
    <t>KTB383</t>
  </si>
  <si>
    <t>KTB432</t>
  </si>
  <si>
    <t>KTB453</t>
  </si>
  <si>
    <t>KTB503</t>
  </si>
  <si>
    <t>KTB521</t>
  </si>
  <si>
    <t>KTB527</t>
  </si>
  <si>
    <t>KTB534</t>
  </si>
  <si>
    <t>KTC1010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</si>
</sst>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1" xfId="1" applyNumberFormat="1" applyFont="1" applyBorder="1" applyAlignment="1">
      <alignment horizontal="left" vertical="top" wrapText="1"/>
    </xf>
    <xf numFmtId="49" fontId="1" fillId="0" borderId="1" xfId="1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Обычный_AUTOSPAC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externalLinks/_rels/externalLink1.xml.rels><?xml version="1.0" encoding="UTF-8" standalone="yes"?>
<Relationships xmlns="http://schemas.openxmlformats.org/package/2006/relationships">
<Relationship Id="rId1" Target="file:///C:/Users/&#1042;&#1080;&#1090;&#1072;&#1083;&#1080;&#1081;/Downloads/RetailPriceCompare%20(1)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Лист1"/>
    </sheetNames>
    <sheetDataSet>
      <sheetData sheetId="0"/>
      <sheetData sheetId="1">
        <row r="1">
          <cell r="A1" t="str">
            <v>Артикул</v>
          </cell>
          <cell r="B1" t="str">
            <v>Поставщик</v>
          </cell>
          <cell r="C1" t="str">
            <v>Номенклатурная группа</v>
          </cell>
          <cell r="D1" t="str">
            <v>Код</v>
          </cell>
          <cell r="E1" t="str">
            <v>Остаток</v>
          </cell>
        </row>
        <row r="2">
          <cell r="A2" t="str">
            <v>C14006</v>
          </cell>
          <cell r="B2" t="str">
            <v>MANN</v>
          </cell>
          <cell r="C2" t="str">
            <v>Воздушный фильтр MANN</v>
          </cell>
          <cell r="D2">
            <v>153579</v>
          </cell>
          <cell r="E2">
            <v>27</v>
          </cell>
          <cell r="F2" t="str">
            <v>шт</v>
          </cell>
          <cell r="G2">
            <v>1216</v>
          </cell>
          <cell r="H2">
            <v>1113</v>
          </cell>
        </row>
        <row r="3">
          <cell r="A3" t="str">
            <v>C14130</v>
          </cell>
          <cell r="B3" t="str">
            <v>MANN</v>
          </cell>
          <cell r="C3" t="str">
            <v>Воздушный фильтр MANN</v>
          </cell>
          <cell r="D3">
            <v>98304</v>
          </cell>
          <cell r="E3">
            <v>38</v>
          </cell>
          <cell r="F3" t="str">
            <v>шт</v>
          </cell>
          <cell r="G3">
            <v>528</v>
          </cell>
          <cell r="H3">
            <v>483</v>
          </cell>
        </row>
        <row r="4">
          <cell r="A4" t="str">
            <v>C14200</v>
          </cell>
          <cell r="B4" t="str">
            <v>MANN</v>
          </cell>
          <cell r="C4" t="str">
            <v>Воздушный фильтр MANN</v>
          </cell>
          <cell r="D4">
            <v>98002</v>
          </cell>
          <cell r="E4">
            <v>13</v>
          </cell>
          <cell r="F4" t="str">
            <v>шт</v>
          </cell>
          <cell r="G4">
            <v>797</v>
          </cell>
          <cell r="H4">
            <v>729</v>
          </cell>
        </row>
        <row r="5">
          <cell r="A5" t="str">
            <v>C151431</v>
          </cell>
          <cell r="B5" t="str">
            <v>MANN</v>
          </cell>
          <cell r="C5" t="str">
            <v>Воздушный фильтр MANN</v>
          </cell>
          <cell r="D5">
            <v>97969</v>
          </cell>
          <cell r="E5">
            <v>23</v>
          </cell>
          <cell r="F5" t="str">
            <v>шт</v>
          </cell>
          <cell r="G5">
            <v>1135</v>
          </cell>
          <cell r="H5">
            <v>1039</v>
          </cell>
        </row>
        <row r="6">
          <cell r="A6" t="str">
            <v>C161341</v>
          </cell>
          <cell r="B6" t="str">
            <v>MANN</v>
          </cell>
          <cell r="C6" t="str">
            <v>Воздушный фильтр MANN</v>
          </cell>
          <cell r="D6">
            <v>141624</v>
          </cell>
          <cell r="E6">
            <v>37</v>
          </cell>
          <cell r="F6" t="str">
            <v>шт</v>
          </cell>
          <cell r="G6">
            <v>460</v>
          </cell>
          <cell r="H6">
            <v>420</v>
          </cell>
        </row>
        <row r="7">
          <cell r="A7" t="str">
            <v>C18582</v>
          </cell>
          <cell r="B7" t="str">
            <v>MANN</v>
          </cell>
          <cell r="C7" t="str">
            <v>Воздушный фильтр MANN</v>
          </cell>
          <cell r="D7">
            <v>98517</v>
          </cell>
          <cell r="E7">
            <v>85</v>
          </cell>
          <cell r="F7" t="str">
            <v>шт</v>
          </cell>
          <cell r="G7">
            <v>384</v>
          </cell>
          <cell r="H7">
            <v>352</v>
          </cell>
        </row>
        <row r="8">
          <cell r="A8" t="str">
            <v>C20500</v>
          </cell>
          <cell r="B8" t="str">
            <v>MANN</v>
          </cell>
          <cell r="C8" t="str">
            <v>Воздушный фильтр MANN</v>
          </cell>
          <cell r="D8">
            <v>138016</v>
          </cell>
          <cell r="E8">
            <v>21</v>
          </cell>
          <cell r="F8" t="str">
            <v>шт</v>
          </cell>
          <cell r="G8">
            <v>1222</v>
          </cell>
          <cell r="H8">
            <v>1118</v>
          </cell>
        </row>
        <row r="9">
          <cell r="A9" t="str">
            <v>C25004</v>
          </cell>
          <cell r="B9" t="str">
            <v>MANN</v>
          </cell>
          <cell r="C9" t="str">
            <v>Воздушный фильтр MANN</v>
          </cell>
          <cell r="D9">
            <v>100884</v>
          </cell>
          <cell r="E9">
            <v>87</v>
          </cell>
          <cell r="F9" t="str">
            <v>шт</v>
          </cell>
          <cell r="G9">
            <v>622</v>
          </cell>
          <cell r="H9">
            <v>569</v>
          </cell>
        </row>
        <row r="10">
          <cell r="A10" t="str">
            <v>C25016</v>
          </cell>
          <cell r="B10" t="str">
            <v>MANN</v>
          </cell>
          <cell r="C10" t="str">
            <v>Воздушный фильтр MANN</v>
          </cell>
          <cell r="D10">
            <v>143056</v>
          </cell>
          <cell r="E10">
            <v>104</v>
          </cell>
          <cell r="F10" t="str">
            <v>шт</v>
          </cell>
          <cell r="G10">
            <v>336</v>
          </cell>
          <cell r="H10">
            <v>308</v>
          </cell>
        </row>
        <row r="11">
          <cell r="A11" t="str">
            <v>C26168</v>
          </cell>
          <cell r="B11" t="str">
            <v>MANN</v>
          </cell>
          <cell r="C11" t="str">
            <v>Воздушный фильтр MANN</v>
          </cell>
          <cell r="D11">
            <v>98770</v>
          </cell>
          <cell r="E11">
            <v>222</v>
          </cell>
          <cell r="F11" t="str">
            <v>шт</v>
          </cell>
          <cell r="G11">
            <v>302</v>
          </cell>
          <cell r="H11">
            <v>273</v>
          </cell>
        </row>
        <row r="12">
          <cell r="A12" t="str">
            <v>DPV1027</v>
          </cell>
          <cell r="B12" t="str">
            <v>DAYCO</v>
          </cell>
          <cell r="C12" t="str">
            <v>Шкив коленвала DAYCO</v>
          </cell>
          <cell r="D12">
            <v>156390</v>
          </cell>
          <cell r="E12">
            <v>1</v>
          </cell>
          <cell r="F12" t="str">
            <v>шт</v>
          </cell>
          <cell r="G12">
            <v>2558</v>
          </cell>
          <cell r="H12">
            <v>2310</v>
          </cell>
        </row>
        <row r="13">
          <cell r="A13" t="str">
            <v>DPV1029</v>
          </cell>
          <cell r="B13" t="str">
            <v>DAYCO</v>
          </cell>
          <cell r="C13" t="str">
            <v>Шкив коленвала DAYCO</v>
          </cell>
          <cell r="D13">
            <v>103835</v>
          </cell>
          <cell r="E13">
            <v>14</v>
          </cell>
          <cell r="F13" t="str">
            <v>шт</v>
          </cell>
          <cell r="G13">
            <v>1054</v>
          </cell>
          <cell r="H13">
            <v>951</v>
          </cell>
        </row>
        <row r="14">
          <cell r="A14" t="str">
            <v>DPV1041</v>
          </cell>
          <cell r="B14" t="str">
            <v>DAYCO</v>
          </cell>
          <cell r="C14" t="str">
            <v>Шкив коленвала DAYCO</v>
          </cell>
          <cell r="D14">
            <v>52149</v>
          </cell>
          <cell r="E14">
            <v>15</v>
          </cell>
          <cell r="F14" t="str">
            <v>шт</v>
          </cell>
          <cell r="G14">
            <v>4543</v>
          </cell>
          <cell r="H14">
            <v>4100</v>
          </cell>
        </row>
        <row r="15">
          <cell r="A15" t="str">
            <v>DPV1046</v>
          </cell>
          <cell r="B15" t="str">
            <v>DAYCO</v>
          </cell>
          <cell r="C15" t="str">
            <v>Шкив коленвала DAYCO</v>
          </cell>
          <cell r="D15">
            <v>52146</v>
          </cell>
          <cell r="E15">
            <v>12</v>
          </cell>
          <cell r="F15" t="str">
            <v>шт</v>
          </cell>
          <cell r="G15">
            <v>3576</v>
          </cell>
          <cell r="H15">
            <v>3228</v>
          </cell>
        </row>
        <row r="16">
          <cell r="A16" t="str">
            <v>DPV1056</v>
          </cell>
          <cell r="B16" t="str">
            <v>DAYCO</v>
          </cell>
          <cell r="C16" t="str">
            <v>Шкив коленвала DAYCO</v>
          </cell>
          <cell r="D16">
            <v>78356</v>
          </cell>
          <cell r="E16">
            <v>20</v>
          </cell>
          <cell r="F16" t="str">
            <v>шт</v>
          </cell>
          <cell r="G16">
            <v>2894</v>
          </cell>
          <cell r="H16">
            <v>2612</v>
          </cell>
        </row>
        <row r="17">
          <cell r="A17" t="str">
            <v>DPV1061</v>
          </cell>
          <cell r="B17" t="str">
            <v>DAYCO</v>
          </cell>
          <cell r="C17" t="str">
            <v>Шкив коленвала DAYCO</v>
          </cell>
          <cell r="D17">
            <v>82615</v>
          </cell>
          <cell r="E17">
            <v>12</v>
          </cell>
          <cell r="F17" t="str">
            <v>шт</v>
          </cell>
          <cell r="G17">
            <v>2071</v>
          </cell>
          <cell r="H17">
            <v>1869</v>
          </cell>
        </row>
        <row r="18">
          <cell r="A18" t="str">
            <v>DPV1063</v>
          </cell>
          <cell r="B18" t="str">
            <v>DAYCO</v>
          </cell>
          <cell r="C18" t="str">
            <v>Шкив коленвала DAYCO</v>
          </cell>
          <cell r="D18">
            <v>107396</v>
          </cell>
          <cell r="E18">
            <v>3</v>
          </cell>
          <cell r="F18" t="str">
            <v>шт</v>
          </cell>
          <cell r="G18">
            <v>12837</v>
          </cell>
          <cell r="H18">
            <v>11484</v>
          </cell>
        </row>
        <row r="19">
          <cell r="A19" t="str">
            <v>DPV1065</v>
          </cell>
          <cell r="B19" t="str">
            <v>DAYCO</v>
          </cell>
          <cell r="C19" t="str">
            <v>Шкив коленвала DAYCO</v>
          </cell>
          <cell r="D19">
            <v>118624</v>
          </cell>
          <cell r="E19">
            <v>4</v>
          </cell>
          <cell r="F19" t="str">
            <v>шт</v>
          </cell>
          <cell r="G19">
            <v>2548</v>
          </cell>
          <cell r="H19">
            <v>2300</v>
          </cell>
        </row>
        <row r="20">
          <cell r="A20" t="str">
            <v>DPV1068</v>
          </cell>
          <cell r="B20" t="str">
            <v>DAYCO</v>
          </cell>
          <cell r="C20" t="str">
            <v>Шкив коленвала DAYCO</v>
          </cell>
          <cell r="D20">
            <v>94346</v>
          </cell>
          <cell r="E20">
            <v>3</v>
          </cell>
          <cell r="F20" t="str">
            <v>шт</v>
          </cell>
          <cell r="G20">
            <v>2907</v>
          </cell>
          <cell r="H20">
            <v>2624</v>
          </cell>
        </row>
        <row r="21">
          <cell r="A21" t="str">
            <v>DPV1069</v>
          </cell>
          <cell r="B21" t="str">
            <v>DAYCO</v>
          </cell>
          <cell r="C21" t="str">
            <v>Шкив коленвала DAYCO</v>
          </cell>
          <cell r="D21">
            <v>100809</v>
          </cell>
          <cell r="E21">
            <v>5</v>
          </cell>
          <cell r="F21" t="str">
            <v>шт</v>
          </cell>
          <cell r="G21">
            <v>2116</v>
          </cell>
          <cell r="H21">
            <v>1910</v>
          </cell>
        </row>
        <row r="22">
          <cell r="A22" t="str">
            <v>DPV1072</v>
          </cell>
          <cell r="B22" t="str">
            <v>DAYCO</v>
          </cell>
          <cell r="C22" t="str">
            <v>Шкив коленвала DAYCO</v>
          </cell>
          <cell r="D22">
            <v>118625</v>
          </cell>
          <cell r="E22">
            <v>3</v>
          </cell>
          <cell r="F22" t="str">
            <v>шт</v>
          </cell>
          <cell r="G22">
            <v>3255</v>
          </cell>
          <cell r="H22">
            <v>2938</v>
          </cell>
        </row>
        <row r="23">
          <cell r="A23" t="str">
            <v>DPV1077</v>
          </cell>
          <cell r="B23" t="str">
            <v>DAYCO</v>
          </cell>
          <cell r="C23" t="str">
            <v>Шкив коленвала DAYCO</v>
          </cell>
          <cell r="D23">
            <v>82616</v>
          </cell>
          <cell r="E23">
            <v>17</v>
          </cell>
          <cell r="F23" t="str">
            <v>шт</v>
          </cell>
          <cell r="G23">
            <v>5600</v>
          </cell>
          <cell r="H23">
            <v>5055</v>
          </cell>
        </row>
        <row r="24">
          <cell r="A24" t="str">
            <v>DPV1132</v>
          </cell>
          <cell r="B24" t="str">
            <v>DAYCO</v>
          </cell>
          <cell r="C24" t="str">
            <v>Шкив коленвала DAYCO</v>
          </cell>
          <cell r="D24">
            <v>298098</v>
          </cell>
          <cell r="E24">
            <v>2</v>
          </cell>
          <cell r="F24" t="str">
            <v>шт</v>
          </cell>
          <cell r="G24">
            <v>16647</v>
          </cell>
          <cell r="H24">
            <v>15026</v>
          </cell>
        </row>
        <row r="25">
          <cell r="A25" t="str">
            <v>DPV1156</v>
          </cell>
          <cell r="B25" t="str">
            <v>DAYCO</v>
          </cell>
          <cell r="C25" t="str">
            <v>Шкив коленвала DAYCO</v>
          </cell>
          <cell r="D25">
            <v>156406</v>
          </cell>
          <cell r="E25">
            <v>1</v>
          </cell>
          <cell r="F25" t="str">
            <v>шт</v>
          </cell>
          <cell r="G25">
            <v>3367</v>
          </cell>
          <cell r="H25">
            <v>3039</v>
          </cell>
        </row>
        <row r="26">
          <cell r="A26" t="str">
            <v>DPV1172</v>
          </cell>
          <cell r="B26" t="str">
            <v>DAYCO</v>
          </cell>
          <cell r="C26" t="str">
            <v>Шкив коленвала DAYCO</v>
          </cell>
          <cell r="D26">
            <v>156407</v>
          </cell>
          <cell r="E26">
            <v>2</v>
          </cell>
          <cell r="F26" t="str">
            <v>шт</v>
          </cell>
          <cell r="G26">
            <v>1976</v>
          </cell>
          <cell r="H26">
            <v>1768</v>
          </cell>
        </row>
        <row r="27">
          <cell r="A27" t="str">
            <v>DPV1210</v>
          </cell>
          <cell r="B27" t="str">
            <v>DAYCO</v>
          </cell>
          <cell r="C27" t="str">
            <v>Шкив коленвала DAYCO</v>
          </cell>
          <cell r="D27">
            <v>166578</v>
          </cell>
          <cell r="E27">
            <v>1</v>
          </cell>
          <cell r="F27" t="str">
            <v>шт</v>
          </cell>
          <cell r="G27">
            <v>5689</v>
          </cell>
          <cell r="H27">
            <v>5136</v>
          </cell>
        </row>
        <row r="28">
          <cell r="A28" t="str">
            <v>HU7214X</v>
          </cell>
          <cell r="B28" t="str">
            <v>MANN</v>
          </cell>
          <cell r="C28" t="str">
            <v>Масляный фильтр MANN</v>
          </cell>
          <cell r="D28">
            <v>98756</v>
          </cell>
          <cell r="E28">
            <v>185</v>
          </cell>
          <cell r="F28" t="str">
            <v>шт</v>
          </cell>
          <cell r="G28">
            <v>387</v>
          </cell>
          <cell r="H28">
            <v>354</v>
          </cell>
        </row>
        <row r="29">
          <cell r="A29" t="str">
            <v>HU7262X</v>
          </cell>
          <cell r="B29" t="str">
            <v>MANN</v>
          </cell>
          <cell r="C29" t="str">
            <v>Масляный фильтр MANN</v>
          </cell>
          <cell r="D29">
            <v>98772</v>
          </cell>
          <cell r="E29">
            <v>390</v>
          </cell>
          <cell r="F29" t="str">
            <v>шт</v>
          </cell>
          <cell r="G29">
            <v>246</v>
          </cell>
          <cell r="H29">
            <v>225</v>
          </cell>
        </row>
        <row r="30">
          <cell r="A30" t="str">
            <v>HU816X</v>
          </cell>
          <cell r="B30" t="str">
            <v>MANN</v>
          </cell>
          <cell r="C30" t="str">
            <v>Масляный фильтр MANN</v>
          </cell>
          <cell r="D30">
            <v>97959</v>
          </cell>
          <cell r="E30">
            <v>162</v>
          </cell>
          <cell r="F30" t="str">
            <v>шт</v>
          </cell>
          <cell r="G30">
            <v>331</v>
          </cell>
          <cell r="H30">
            <v>303</v>
          </cell>
        </row>
        <row r="31">
          <cell r="A31" t="str">
            <v>HU818X</v>
          </cell>
          <cell r="B31" t="str">
            <v>MANN</v>
          </cell>
          <cell r="C31" t="str">
            <v>Масляный фильтр MANN</v>
          </cell>
          <cell r="D31">
            <v>98073</v>
          </cell>
          <cell r="E31">
            <v>213</v>
          </cell>
          <cell r="F31" t="str">
            <v>шт</v>
          </cell>
          <cell r="G31">
            <v>374</v>
          </cell>
          <cell r="H31">
            <v>342</v>
          </cell>
        </row>
        <row r="32">
          <cell r="A32" t="str">
            <v>HU821X</v>
          </cell>
          <cell r="B32" t="str">
            <v>MANN</v>
          </cell>
          <cell r="C32" t="str">
            <v>Масляный фильтр MANN</v>
          </cell>
          <cell r="D32">
            <v>98177</v>
          </cell>
          <cell r="E32">
            <v>169</v>
          </cell>
          <cell r="F32" t="str">
            <v>шт</v>
          </cell>
          <cell r="G32">
            <v>398</v>
          </cell>
          <cell r="H32">
            <v>364</v>
          </cell>
        </row>
        <row r="33">
          <cell r="A33" t="str">
            <v>HU9254X</v>
          </cell>
          <cell r="B33" t="str">
            <v>MANN</v>
          </cell>
          <cell r="C33" t="str">
            <v>Масляный фильтр MANN</v>
          </cell>
          <cell r="D33">
            <v>98599</v>
          </cell>
          <cell r="E33">
            <v>158</v>
          </cell>
          <cell r="F33" t="str">
            <v>шт</v>
          </cell>
          <cell r="G33">
            <v>260</v>
          </cell>
          <cell r="H33">
            <v>237</v>
          </cell>
        </row>
        <row r="34">
          <cell r="A34" t="str">
            <v>KG1506549</v>
          </cell>
          <cell r="B34" t="str">
            <v>FTE</v>
          </cell>
          <cell r="C34" t="str">
            <v>Гл цилиндр сцепления FTE</v>
          </cell>
          <cell r="D34">
            <v>143762</v>
          </cell>
          <cell r="E34">
            <v>7</v>
          </cell>
          <cell r="F34" t="str">
            <v>шт</v>
          </cell>
          <cell r="G34">
            <v>1861</v>
          </cell>
          <cell r="H34">
            <v>1622</v>
          </cell>
        </row>
        <row r="35">
          <cell r="A35" t="str">
            <v>KG19004449</v>
          </cell>
          <cell r="B35" t="str">
            <v>FTE</v>
          </cell>
          <cell r="C35" t="str">
            <v>Гл цилиндр сцепления FTE</v>
          </cell>
          <cell r="D35">
            <v>143766</v>
          </cell>
          <cell r="E35">
            <v>11</v>
          </cell>
          <cell r="F35" t="str">
            <v>шт</v>
          </cell>
          <cell r="G35">
            <v>2267</v>
          </cell>
          <cell r="H35">
            <v>1975</v>
          </cell>
        </row>
        <row r="36">
          <cell r="A36" t="str">
            <v>KG190062010</v>
          </cell>
          <cell r="B36" t="str">
            <v>FTE</v>
          </cell>
          <cell r="C36" t="str">
            <v>Гл цилиндр сцепления FTE</v>
          </cell>
          <cell r="D36">
            <v>143763</v>
          </cell>
          <cell r="E36">
            <v>20</v>
          </cell>
          <cell r="F36" t="str">
            <v>шт</v>
          </cell>
          <cell r="G36">
            <v>1782</v>
          </cell>
          <cell r="H36">
            <v>1552</v>
          </cell>
        </row>
        <row r="37">
          <cell r="A37" t="str">
            <v>KG19011741</v>
          </cell>
          <cell r="B37" t="str">
            <v>FTE</v>
          </cell>
          <cell r="C37" t="str">
            <v>Гл цилиндр сцепления FTE</v>
          </cell>
          <cell r="D37">
            <v>153826</v>
          </cell>
          <cell r="E37">
            <v>3</v>
          </cell>
          <cell r="F37" t="str">
            <v>шт</v>
          </cell>
          <cell r="G37">
            <v>2976</v>
          </cell>
          <cell r="H37">
            <v>2593</v>
          </cell>
        </row>
        <row r="38">
          <cell r="A38" t="str">
            <v>KN1902043</v>
          </cell>
          <cell r="B38" t="str">
            <v>FTE</v>
          </cell>
          <cell r="C38" t="str">
            <v>Раб цилиндр сцепления FTE</v>
          </cell>
          <cell r="D38">
            <v>153825</v>
          </cell>
          <cell r="E38">
            <v>8</v>
          </cell>
          <cell r="F38" t="str">
            <v>шт</v>
          </cell>
          <cell r="G38">
            <v>1026</v>
          </cell>
          <cell r="H38">
            <v>894</v>
          </cell>
        </row>
        <row r="39">
          <cell r="A39" t="str">
            <v>KN19020B1</v>
          </cell>
          <cell r="B39" t="str">
            <v>FTE</v>
          </cell>
          <cell r="C39" t="str">
            <v>Раб цилиндр сцепления FTE</v>
          </cell>
          <cell r="D39">
            <v>143794</v>
          </cell>
          <cell r="E39">
            <v>20</v>
          </cell>
          <cell r="F39" t="str">
            <v>шт</v>
          </cell>
          <cell r="G39">
            <v>860</v>
          </cell>
          <cell r="H39">
            <v>750</v>
          </cell>
        </row>
        <row r="40">
          <cell r="A40" t="str">
            <v>KN19021A1</v>
          </cell>
          <cell r="B40" t="str">
            <v>FTE</v>
          </cell>
          <cell r="C40" t="str">
            <v>Раб цилиндр сцепления FTE</v>
          </cell>
          <cell r="D40">
            <v>143797</v>
          </cell>
          <cell r="E40">
            <v>3</v>
          </cell>
          <cell r="F40" t="str">
            <v>шт</v>
          </cell>
          <cell r="G40">
            <v>1129</v>
          </cell>
          <cell r="H40">
            <v>984</v>
          </cell>
        </row>
        <row r="41">
          <cell r="A41" t="str">
            <v>KN1903042</v>
          </cell>
          <cell r="B41" t="str">
            <v>FTE</v>
          </cell>
          <cell r="C41" t="str">
            <v>Раб цилиндр сцепления FTE</v>
          </cell>
          <cell r="D41">
            <v>143793</v>
          </cell>
          <cell r="E41">
            <v>10</v>
          </cell>
          <cell r="F41" t="str">
            <v>шт</v>
          </cell>
          <cell r="G41">
            <v>1511</v>
          </cell>
          <cell r="H41">
            <v>1316</v>
          </cell>
        </row>
        <row r="42">
          <cell r="A42" t="str">
            <v>KN2003641</v>
          </cell>
          <cell r="B42" t="str">
            <v>FTE</v>
          </cell>
          <cell r="C42" t="str">
            <v>Раб цилиндр сцепления FTE</v>
          </cell>
          <cell r="D42">
            <v>143791</v>
          </cell>
          <cell r="E42">
            <v>1</v>
          </cell>
          <cell r="F42" t="str">
            <v>шт</v>
          </cell>
          <cell r="G42">
            <v>4856</v>
          </cell>
          <cell r="H42">
            <v>4231</v>
          </cell>
        </row>
        <row r="43">
          <cell r="A43" t="str">
            <v>KN23029C1</v>
          </cell>
          <cell r="B43" t="str">
            <v>FTE</v>
          </cell>
          <cell r="C43" t="str">
            <v>Раб цилиндр сцепления FTE</v>
          </cell>
          <cell r="D43">
            <v>143796</v>
          </cell>
          <cell r="E43">
            <v>19</v>
          </cell>
          <cell r="F43" t="str">
            <v>шт</v>
          </cell>
          <cell r="G43">
            <v>1175</v>
          </cell>
          <cell r="H43">
            <v>1024</v>
          </cell>
        </row>
        <row r="44">
          <cell r="A44" t="str">
            <v>KTB1101</v>
          </cell>
          <cell r="B44" t="str">
            <v>DAYCO</v>
          </cell>
          <cell r="C44" t="str">
            <v>Комплекты ГРМ DAYCO</v>
          </cell>
          <cell r="D44">
            <v>59049</v>
          </cell>
          <cell r="E44">
            <v>3</v>
          </cell>
          <cell r="F44" t="str">
            <v>к-т</v>
          </cell>
          <cell r="G44">
            <v>3700</v>
          </cell>
          <cell r="H44">
            <v>3340</v>
          </cell>
        </row>
        <row r="45">
          <cell r="A45" t="str">
            <v>KTB250</v>
          </cell>
          <cell r="B45" t="str">
            <v>DAYCO</v>
          </cell>
          <cell r="C45" t="str">
            <v>Комплекты ГРМ DAYCO</v>
          </cell>
          <cell r="D45">
            <v>115971</v>
          </cell>
          <cell r="E45">
            <v>3</v>
          </cell>
          <cell r="F45" t="str">
            <v>к-т</v>
          </cell>
          <cell r="G45">
            <v>4054</v>
          </cell>
          <cell r="H45">
            <v>3660</v>
          </cell>
        </row>
        <row r="46">
          <cell r="A46" t="str">
            <v>KTB298</v>
          </cell>
          <cell r="B46" t="str">
            <v>DAYCO</v>
          </cell>
          <cell r="C46" t="str">
            <v>Комплекты ГРМ DAYCO</v>
          </cell>
          <cell r="D46">
            <v>70239</v>
          </cell>
          <cell r="E46">
            <v>8</v>
          </cell>
          <cell r="F46" t="str">
            <v>к-т</v>
          </cell>
          <cell r="G46">
            <v>2531</v>
          </cell>
          <cell r="H46">
            <v>2285</v>
          </cell>
        </row>
        <row r="47">
          <cell r="A47" t="str">
            <v>KTB307</v>
          </cell>
          <cell r="B47" t="str">
            <v>DAYCO</v>
          </cell>
          <cell r="C47" t="str">
            <v>Комплекты ГРМ DAYCO</v>
          </cell>
          <cell r="D47">
            <v>59059</v>
          </cell>
          <cell r="E47">
            <v>5</v>
          </cell>
          <cell r="F47" t="str">
            <v>к-т</v>
          </cell>
          <cell r="G47">
            <v>2402</v>
          </cell>
          <cell r="H47">
            <v>2168</v>
          </cell>
        </row>
        <row r="48">
          <cell r="A48" t="str">
            <v>KTB310</v>
          </cell>
          <cell r="B48" t="str">
            <v>DAYCO</v>
          </cell>
          <cell r="C48" t="str">
            <v>Комплекты ГРМ DAYCO</v>
          </cell>
          <cell r="D48">
            <v>60500</v>
          </cell>
          <cell r="E48">
            <v>4</v>
          </cell>
          <cell r="F48" t="str">
            <v>к-т</v>
          </cell>
          <cell r="G48">
            <v>3286</v>
          </cell>
          <cell r="H48">
            <v>2966</v>
          </cell>
        </row>
        <row r="49">
          <cell r="A49" t="str">
            <v>KTB322</v>
          </cell>
          <cell r="B49" t="str">
            <v>DAYCO</v>
          </cell>
          <cell r="C49" t="str">
            <v>Комплекты ГРМ DAYCO</v>
          </cell>
          <cell r="D49">
            <v>60502</v>
          </cell>
          <cell r="E49">
            <v>7</v>
          </cell>
          <cell r="F49" t="str">
            <v>к-т</v>
          </cell>
          <cell r="G49">
            <v>2284</v>
          </cell>
          <cell r="H49">
            <v>2061</v>
          </cell>
        </row>
        <row r="50">
          <cell r="A50" t="str">
            <v>KTB383</v>
          </cell>
          <cell r="B50" t="str">
            <v>DAYCO</v>
          </cell>
          <cell r="C50" t="str">
            <v>Комплекты ГРМ DAYCO</v>
          </cell>
          <cell r="D50">
            <v>273368</v>
          </cell>
          <cell r="E50">
            <v>2</v>
          </cell>
          <cell r="F50" t="str">
            <v>к-т</v>
          </cell>
          <cell r="G50">
            <v>1711</v>
          </cell>
          <cell r="H50">
            <v>1545</v>
          </cell>
        </row>
        <row r="51">
          <cell r="A51" t="str">
            <v>KTB399</v>
          </cell>
          <cell r="B51" t="str">
            <v>DAYCO</v>
          </cell>
          <cell r="C51" t="str">
            <v>Комплекты ГРМ DAYCO</v>
          </cell>
          <cell r="D51">
            <v>46950</v>
          </cell>
          <cell r="E51">
            <v>6</v>
          </cell>
          <cell r="F51" t="str">
            <v>к-т</v>
          </cell>
          <cell r="G51">
            <v>5397</v>
          </cell>
          <cell r="H51">
            <v>4871</v>
          </cell>
        </row>
        <row r="52">
          <cell r="A52" t="str">
            <v>KTB432</v>
          </cell>
          <cell r="B52" t="str">
            <v>DAYCO</v>
          </cell>
          <cell r="C52" t="str">
            <v>Комплекты ГРМ DAYCO</v>
          </cell>
          <cell r="D52">
            <v>115960</v>
          </cell>
          <cell r="E52">
            <v>8</v>
          </cell>
          <cell r="F52" t="str">
            <v>к-т</v>
          </cell>
          <cell r="G52">
            <v>1089</v>
          </cell>
          <cell r="H52">
            <v>983</v>
          </cell>
        </row>
        <row r="53">
          <cell r="A53" t="str">
            <v>KTB453</v>
          </cell>
          <cell r="B53" t="str">
            <v>DAYCO</v>
          </cell>
          <cell r="C53" t="str">
            <v>Комплекты ГРМ DAYCO</v>
          </cell>
          <cell r="D53">
            <v>115963</v>
          </cell>
          <cell r="E53">
            <v>1</v>
          </cell>
          <cell r="F53" t="str">
            <v>к-т</v>
          </cell>
          <cell r="G53">
            <v>3477</v>
          </cell>
          <cell r="H53">
            <v>3138</v>
          </cell>
        </row>
        <row r="54">
          <cell r="A54" t="str">
            <v>KTB458</v>
          </cell>
          <cell r="B54" t="str">
            <v>DAYCO</v>
          </cell>
          <cell r="C54" t="str">
            <v>Комплекты ГРМ DAYCO</v>
          </cell>
          <cell r="D54">
            <v>115966</v>
          </cell>
          <cell r="E54">
            <v>10</v>
          </cell>
          <cell r="F54" t="str">
            <v>к-т</v>
          </cell>
          <cell r="G54">
            <v>3198</v>
          </cell>
          <cell r="H54">
            <v>2886</v>
          </cell>
        </row>
        <row r="55">
          <cell r="A55" t="str">
            <v>KTB461</v>
          </cell>
          <cell r="B55" t="str">
            <v>DAYCO</v>
          </cell>
          <cell r="C55" t="str">
            <v>Комплекты ГРМ DAYCO</v>
          </cell>
          <cell r="D55">
            <v>115967</v>
          </cell>
          <cell r="E55">
            <v>13</v>
          </cell>
          <cell r="F55" t="str">
            <v>к-т</v>
          </cell>
          <cell r="G55">
            <v>1887</v>
          </cell>
          <cell r="H55">
            <v>1703</v>
          </cell>
        </row>
        <row r="56">
          <cell r="A56" t="str">
            <v>KTB468</v>
          </cell>
          <cell r="B56" t="str">
            <v>DAYCO</v>
          </cell>
          <cell r="C56" t="str">
            <v>Комплекты ГРМ DAYCO</v>
          </cell>
          <cell r="D56">
            <v>107757</v>
          </cell>
          <cell r="E56">
            <v>5</v>
          </cell>
          <cell r="F56" t="str">
            <v>к-т</v>
          </cell>
          <cell r="G56">
            <v>4190</v>
          </cell>
          <cell r="H56">
            <v>3782</v>
          </cell>
        </row>
        <row r="57">
          <cell r="A57" t="str">
            <v>KTB494</v>
          </cell>
          <cell r="B57" t="str">
            <v>DAYCO</v>
          </cell>
          <cell r="C57" t="str">
            <v>Комплекты ГРМ DAYCO</v>
          </cell>
          <cell r="D57">
            <v>68447</v>
          </cell>
          <cell r="E57">
            <v>6</v>
          </cell>
          <cell r="F57" t="str">
            <v>к-т</v>
          </cell>
          <cell r="G57">
            <v>5084</v>
          </cell>
          <cell r="H57">
            <v>4589</v>
          </cell>
        </row>
        <row r="58">
          <cell r="A58" t="str">
            <v>KTB503</v>
          </cell>
          <cell r="B58" t="str">
            <v>DAYCO</v>
          </cell>
          <cell r="C58" t="str">
            <v>Комплекты ГРМ DAYCO</v>
          </cell>
          <cell r="D58">
            <v>87270</v>
          </cell>
          <cell r="E58">
            <v>3</v>
          </cell>
          <cell r="F58" t="str">
            <v>к-т</v>
          </cell>
          <cell r="G58">
            <v>1694</v>
          </cell>
          <cell r="H58">
            <v>1529</v>
          </cell>
        </row>
        <row r="59">
          <cell r="A59" t="str">
            <v>KTB521</v>
          </cell>
          <cell r="B59" t="str">
            <v>DAYCO</v>
          </cell>
          <cell r="C59" t="str">
            <v>Комплекты ГРМ DAYCO</v>
          </cell>
          <cell r="D59">
            <v>87271</v>
          </cell>
          <cell r="E59">
            <v>2</v>
          </cell>
          <cell r="F59" t="str">
            <v>к-т</v>
          </cell>
          <cell r="G59">
            <v>1666</v>
          </cell>
          <cell r="H59">
            <v>1503</v>
          </cell>
        </row>
        <row r="60">
          <cell r="A60" t="str">
            <v>KTB527</v>
          </cell>
          <cell r="B60" t="str">
            <v>DAYCO</v>
          </cell>
          <cell r="C60" t="str">
            <v>Комплекты ГРМ DAYCO</v>
          </cell>
          <cell r="D60">
            <v>107758</v>
          </cell>
          <cell r="E60">
            <v>2</v>
          </cell>
          <cell r="F60" t="str">
            <v>к-т</v>
          </cell>
          <cell r="G60">
            <v>5989</v>
          </cell>
          <cell r="H60">
            <v>5405</v>
          </cell>
        </row>
        <row r="61">
          <cell r="A61" t="str">
            <v>KTB534</v>
          </cell>
          <cell r="B61" t="str">
            <v>DAYCO</v>
          </cell>
          <cell r="C61" t="str">
            <v>Комплекты ГРМ DAYCO</v>
          </cell>
          <cell r="D61">
            <v>107760</v>
          </cell>
          <cell r="E61">
            <v>4</v>
          </cell>
          <cell r="F61" t="str">
            <v>к-т</v>
          </cell>
          <cell r="G61">
            <v>3391</v>
          </cell>
          <cell r="H61">
            <v>3061</v>
          </cell>
        </row>
        <row r="62">
          <cell r="A62" t="str">
            <v>KTB759</v>
          </cell>
          <cell r="B62" t="str">
            <v>DAYCO</v>
          </cell>
          <cell r="C62" t="str">
            <v>Комплекты ГРМ DAYCO</v>
          </cell>
          <cell r="D62">
            <v>107756</v>
          </cell>
          <cell r="E62">
            <v>4</v>
          </cell>
          <cell r="F62" t="str">
            <v>к-т</v>
          </cell>
          <cell r="G62">
            <v>3239</v>
          </cell>
          <cell r="H62">
            <v>2924</v>
          </cell>
        </row>
        <row r="63">
          <cell r="A63" t="str">
            <v>KTB788</v>
          </cell>
          <cell r="B63" t="str">
            <v>DAYCO</v>
          </cell>
          <cell r="C63" t="str">
            <v>Комплекты ГРМ DAYCO</v>
          </cell>
          <cell r="D63">
            <v>166575</v>
          </cell>
          <cell r="E63">
            <v>7</v>
          </cell>
          <cell r="F63" t="str">
            <v>к-т</v>
          </cell>
          <cell r="G63">
            <v>5989</v>
          </cell>
          <cell r="H63">
            <v>5406</v>
          </cell>
        </row>
        <row r="64">
          <cell r="A64" t="str">
            <v>KTC1000</v>
          </cell>
          <cell r="B64" t="str">
            <v>DAYCO</v>
          </cell>
          <cell r="C64" t="str">
            <v>Комплекты ГРМ DAYCO</v>
          </cell>
          <cell r="D64">
            <v>172686</v>
          </cell>
          <cell r="E64">
            <v>15</v>
          </cell>
          <cell r="F64" t="str">
            <v>к-т</v>
          </cell>
          <cell r="G64">
            <v>3215</v>
          </cell>
          <cell r="H64">
            <v>2902</v>
          </cell>
        </row>
        <row r="65">
          <cell r="A65" t="str">
            <v>KTC1002</v>
          </cell>
          <cell r="B65" t="str">
            <v>DAYCO</v>
          </cell>
          <cell r="C65" t="str">
            <v>Комплекты ГРМ DAYCO</v>
          </cell>
          <cell r="D65">
            <v>166518</v>
          </cell>
          <cell r="E65">
            <v>2</v>
          </cell>
          <cell r="F65" t="str">
            <v>к-т</v>
          </cell>
          <cell r="G65">
            <v>3455</v>
          </cell>
          <cell r="H65">
            <v>3118</v>
          </cell>
        </row>
        <row r="66">
          <cell r="A66" t="str">
            <v>KTC1010</v>
          </cell>
          <cell r="B66" t="str">
            <v>DAYCO</v>
          </cell>
          <cell r="C66" t="str">
            <v>Комплекты ГРМ DAYCO</v>
          </cell>
          <cell r="D66">
            <v>166574</v>
          </cell>
          <cell r="E66">
            <v>2</v>
          </cell>
          <cell r="F66" t="str">
            <v>к-т</v>
          </cell>
          <cell r="G66">
            <v>6430</v>
          </cell>
          <cell r="H66">
            <v>5804</v>
          </cell>
        </row>
        <row r="67">
          <cell r="A67" t="str">
            <v>MW64</v>
          </cell>
          <cell r="B67" t="str">
            <v>MANN</v>
          </cell>
          <cell r="C67" t="str">
            <v>Масляный фильтр MANN</v>
          </cell>
          <cell r="D67">
            <v>98096</v>
          </cell>
          <cell r="E67">
            <v>187</v>
          </cell>
          <cell r="F67" t="str">
            <v>шт</v>
          </cell>
          <cell r="G67">
            <v>252</v>
          </cell>
          <cell r="H67">
            <v>231</v>
          </cell>
        </row>
        <row r="68">
          <cell r="A68" t="str">
            <v>MW65</v>
          </cell>
          <cell r="B68" t="str">
            <v>MANN</v>
          </cell>
          <cell r="C68" t="str">
            <v>Масляный фильтр MANN</v>
          </cell>
          <cell r="D68">
            <v>97701</v>
          </cell>
          <cell r="E68">
            <v>47</v>
          </cell>
          <cell r="F68" t="str">
            <v>шт</v>
          </cell>
          <cell r="G68">
            <v>268</v>
          </cell>
          <cell r="H68">
            <v>245</v>
          </cell>
        </row>
        <row r="69">
          <cell r="A69" t="str">
            <v>MZA360531</v>
          </cell>
          <cell r="B69" t="str">
            <v>FTE</v>
          </cell>
          <cell r="C69" t="str">
            <v>Раб цилиндр сцепления FTE</v>
          </cell>
          <cell r="D69">
            <v>143831</v>
          </cell>
          <cell r="E69">
            <v>5</v>
          </cell>
          <cell r="F69" t="str">
            <v>шт</v>
          </cell>
          <cell r="G69">
            <v>10468</v>
          </cell>
          <cell r="H69">
            <v>9120</v>
          </cell>
        </row>
        <row r="70">
          <cell r="A70" t="str">
            <v>PL420X</v>
          </cell>
          <cell r="B70" t="str">
            <v>MANN</v>
          </cell>
          <cell r="C70" t="str">
            <v>Топливный фильтр MANN</v>
          </cell>
          <cell r="D70">
            <v>171959</v>
          </cell>
          <cell r="E70">
            <v>11</v>
          </cell>
          <cell r="F70" t="str">
            <v>шт</v>
          </cell>
          <cell r="G70">
            <v>1159</v>
          </cell>
          <cell r="H70">
            <v>1060</v>
          </cell>
        </row>
        <row r="71">
          <cell r="A71" t="str">
            <v>PU1033X</v>
          </cell>
          <cell r="B71" t="str">
            <v>MANN</v>
          </cell>
          <cell r="C71" t="str">
            <v>Топливный фильтр MANN</v>
          </cell>
          <cell r="D71">
            <v>97883</v>
          </cell>
          <cell r="E71">
            <v>19</v>
          </cell>
          <cell r="F71" t="str">
            <v>шт</v>
          </cell>
          <cell r="G71">
            <v>1825</v>
          </cell>
          <cell r="H71">
            <v>1662</v>
          </cell>
        </row>
        <row r="72">
          <cell r="A72" t="str">
            <v>PU7004Z</v>
          </cell>
          <cell r="B72" t="str">
            <v>MANN</v>
          </cell>
          <cell r="C72" t="str">
            <v>Топливный фильтр MANN</v>
          </cell>
          <cell r="D72">
            <v>175418</v>
          </cell>
          <cell r="E72">
            <v>11</v>
          </cell>
          <cell r="F72" t="str">
            <v>шт</v>
          </cell>
          <cell r="G72">
            <v>1889</v>
          </cell>
          <cell r="H72">
            <v>1729</v>
          </cell>
        </row>
        <row r="73">
          <cell r="A73" t="str">
            <v>PU723X</v>
          </cell>
          <cell r="B73" t="str">
            <v>MANN</v>
          </cell>
          <cell r="C73" t="str">
            <v>Топливный фильтр MANN</v>
          </cell>
          <cell r="D73">
            <v>99014</v>
          </cell>
          <cell r="E73">
            <v>95</v>
          </cell>
          <cell r="F73" t="str">
            <v>шт</v>
          </cell>
          <cell r="G73">
            <v>690</v>
          </cell>
          <cell r="H73">
            <v>631</v>
          </cell>
        </row>
        <row r="74">
          <cell r="A74" t="str">
            <v>PU816X</v>
          </cell>
          <cell r="B74" t="str">
            <v>MANN</v>
          </cell>
          <cell r="C74" t="str">
            <v>Топливный фильтр MANN</v>
          </cell>
          <cell r="D74">
            <v>97909</v>
          </cell>
          <cell r="E74">
            <v>115</v>
          </cell>
          <cell r="F74" t="str">
            <v>шт</v>
          </cell>
          <cell r="G74">
            <v>822</v>
          </cell>
          <cell r="H74">
            <v>752</v>
          </cell>
        </row>
        <row r="75">
          <cell r="A75" t="str">
            <v>PU825X</v>
          </cell>
          <cell r="B75" t="str">
            <v>MANN</v>
          </cell>
          <cell r="C75" t="str">
            <v>Топливный фильтр MANN</v>
          </cell>
          <cell r="D75">
            <v>98380</v>
          </cell>
          <cell r="E75">
            <v>136</v>
          </cell>
          <cell r="F75" t="str">
            <v>шт</v>
          </cell>
          <cell r="G75">
            <v>815</v>
          </cell>
          <cell r="H75">
            <v>746</v>
          </cell>
        </row>
        <row r="76">
          <cell r="A76" t="str">
            <v>PU830X</v>
          </cell>
          <cell r="B76" t="str">
            <v>MANN</v>
          </cell>
          <cell r="C76" t="str">
            <v>Топливный фильтр MANN</v>
          </cell>
          <cell r="D76">
            <v>99079</v>
          </cell>
          <cell r="E76">
            <v>141</v>
          </cell>
          <cell r="F76" t="str">
            <v>шт</v>
          </cell>
          <cell r="G76">
            <v>533</v>
          </cell>
          <cell r="H76">
            <v>488</v>
          </cell>
        </row>
        <row r="77">
          <cell r="A77" t="str">
            <v>PU9003z</v>
          </cell>
          <cell r="B77" t="str">
            <v>MANN</v>
          </cell>
          <cell r="C77" t="str">
            <v>Топливный фильтр MANN</v>
          </cell>
          <cell r="D77">
            <v>117871</v>
          </cell>
          <cell r="E77">
            <v>64</v>
          </cell>
          <cell r="F77" t="str">
            <v>шт</v>
          </cell>
          <cell r="G77">
            <v>982</v>
          </cell>
          <cell r="H77">
            <v>898</v>
          </cell>
        </row>
        <row r="78">
          <cell r="A78" t="str">
            <v>PU922X</v>
          </cell>
          <cell r="B78" t="str">
            <v>MANN</v>
          </cell>
          <cell r="C78" t="str">
            <v>Топливный фильтр MANN</v>
          </cell>
          <cell r="D78">
            <v>98709</v>
          </cell>
          <cell r="E78">
            <v>170</v>
          </cell>
          <cell r="F78" t="str">
            <v>шт</v>
          </cell>
          <cell r="G78">
            <v>429</v>
          </cell>
          <cell r="H78">
            <v>392</v>
          </cell>
        </row>
        <row r="79">
          <cell r="A79" t="str">
            <v>PU9661X</v>
          </cell>
          <cell r="B79" t="str">
            <v>MANN</v>
          </cell>
          <cell r="C79" t="str">
            <v>Топливный фильтр MANN</v>
          </cell>
          <cell r="D79">
            <v>218813</v>
          </cell>
          <cell r="E79">
            <v>5</v>
          </cell>
          <cell r="F79" t="str">
            <v>шт</v>
          </cell>
          <cell r="G79">
            <v>689</v>
          </cell>
          <cell r="H79">
            <v>631</v>
          </cell>
        </row>
        <row r="80">
          <cell r="A80" t="str">
            <v>RX389823A0</v>
          </cell>
          <cell r="B80" t="str">
            <v>FTE</v>
          </cell>
          <cell r="C80" t="str">
            <v>Тормозные суппорта FTE</v>
          </cell>
          <cell r="D80">
            <v>167354</v>
          </cell>
          <cell r="E80">
            <v>7</v>
          </cell>
          <cell r="F80" t="str">
            <v>шт</v>
          </cell>
          <cell r="G80">
            <v>3393</v>
          </cell>
          <cell r="H80">
            <v>2957</v>
          </cell>
        </row>
        <row r="81">
          <cell r="A81" t="str">
            <v>RX609825A0</v>
          </cell>
          <cell r="B81" t="str">
            <v>FTE</v>
          </cell>
          <cell r="C81" t="str">
            <v>Тормозные суппорта FTE</v>
          </cell>
          <cell r="D81">
            <v>167365</v>
          </cell>
          <cell r="E81">
            <v>1</v>
          </cell>
          <cell r="F81" t="str">
            <v>шт</v>
          </cell>
          <cell r="G81">
            <v>4628</v>
          </cell>
          <cell r="H81">
            <v>4032</v>
          </cell>
        </row>
        <row r="82">
          <cell r="A82" t="str">
            <v>RX609826A0</v>
          </cell>
          <cell r="B82" t="str">
            <v>FTE</v>
          </cell>
          <cell r="C82" t="str">
            <v>Тормозные суппорта FTE</v>
          </cell>
          <cell r="D82">
            <v>167366</v>
          </cell>
          <cell r="E82">
            <v>1</v>
          </cell>
          <cell r="F82" t="str">
            <v>шт</v>
          </cell>
          <cell r="G82">
            <v>4628</v>
          </cell>
          <cell r="H82">
            <v>4032</v>
          </cell>
        </row>
        <row r="83">
          <cell r="A83" t="str">
            <v>W1110234</v>
          </cell>
          <cell r="B83" t="str">
            <v>MANN</v>
          </cell>
          <cell r="C83" t="str">
            <v>Масляный фильтр MANN</v>
          </cell>
          <cell r="D83">
            <v>107868</v>
          </cell>
          <cell r="E83">
            <v>68</v>
          </cell>
          <cell r="F83" t="str">
            <v>шт</v>
          </cell>
          <cell r="G83">
            <v>509</v>
          </cell>
          <cell r="H83">
            <v>466</v>
          </cell>
        </row>
        <row r="84">
          <cell r="A84" t="str">
            <v>W6101</v>
          </cell>
          <cell r="B84" t="str">
            <v>MANN</v>
          </cell>
          <cell r="C84" t="str">
            <v>Масляный фильтр MANN</v>
          </cell>
          <cell r="D84">
            <v>98824</v>
          </cell>
          <cell r="E84">
            <v>302</v>
          </cell>
          <cell r="F84" t="str">
            <v>шт</v>
          </cell>
          <cell r="G84">
            <v>188</v>
          </cell>
          <cell r="H84">
            <v>172</v>
          </cell>
        </row>
        <row r="85">
          <cell r="A85" t="str">
            <v>W6103</v>
          </cell>
          <cell r="B85" t="str">
            <v>MANN</v>
          </cell>
          <cell r="C85" t="str">
            <v>Масляный фильтр MANN</v>
          </cell>
          <cell r="D85">
            <v>98969</v>
          </cell>
          <cell r="E85">
            <v>195</v>
          </cell>
          <cell r="F85" t="str">
            <v>шт</v>
          </cell>
          <cell r="G85">
            <v>182</v>
          </cell>
          <cell r="H85">
            <v>166</v>
          </cell>
        </row>
        <row r="86">
          <cell r="A86" t="str">
            <v>W6106</v>
          </cell>
          <cell r="B86" t="str">
            <v>MANN</v>
          </cell>
          <cell r="C86" t="str">
            <v>Масляный фильтр MANN</v>
          </cell>
          <cell r="D86">
            <v>100889</v>
          </cell>
          <cell r="E86">
            <v>166</v>
          </cell>
          <cell r="F86" t="str">
            <v>шт</v>
          </cell>
          <cell r="G86">
            <v>236</v>
          </cell>
          <cell r="H86">
            <v>216</v>
          </cell>
        </row>
        <row r="87">
          <cell r="A87" t="str">
            <v>W671</v>
          </cell>
          <cell r="B87" t="str">
            <v>MANN</v>
          </cell>
          <cell r="C87" t="str">
            <v>Масляный фильтр MANN</v>
          </cell>
          <cell r="D87">
            <v>98974</v>
          </cell>
          <cell r="E87">
            <v>172</v>
          </cell>
          <cell r="F87" t="str">
            <v>шт</v>
          </cell>
          <cell r="G87">
            <v>168</v>
          </cell>
          <cell r="H87">
            <v>154</v>
          </cell>
        </row>
        <row r="88">
          <cell r="A88" t="str">
            <v>W683</v>
          </cell>
          <cell r="B88" t="str">
            <v>MANN</v>
          </cell>
          <cell r="C88" t="str">
            <v>Масляный фильтр MANN</v>
          </cell>
          <cell r="D88">
            <v>98137</v>
          </cell>
          <cell r="E88">
            <v>305</v>
          </cell>
          <cell r="F88" t="str">
            <v>шт</v>
          </cell>
          <cell r="G88">
            <v>185</v>
          </cell>
          <cell r="H88">
            <v>169</v>
          </cell>
        </row>
        <row r="89">
          <cell r="A89" t="str">
            <v>W7008</v>
          </cell>
          <cell r="B89" t="str">
            <v>MANN</v>
          </cell>
          <cell r="C89" t="str">
            <v>Масляный фильтр MANN</v>
          </cell>
          <cell r="D89">
            <v>98818</v>
          </cell>
          <cell r="E89">
            <v>96</v>
          </cell>
          <cell r="F89" t="str">
            <v>шт</v>
          </cell>
          <cell r="G89">
            <v>180</v>
          </cell>
          <cell r="H89">
            <v>165</v>
          </cell>
        </row>
        <row r="90">
          <cell r="A90" t="str">
            <v>W7015</v>
          </cell>
          <cell r="B90" t="str">
            <v>MANN</v>
          </cell>
          <cell r="C90" t="str">
            <v>Масляный фильтр MANN</v>
          </cell>
          <cell r="D90">
            <v>175433</v>
          </cell>
          <cell r="E90">
            <v>50</v>
          </cell>
          <cell r="F90" t="str">
            <v>шт</v>
          </cell>
          <cell r="G90">
            <v>225</v>
          </cell>
          <cell r="H90">
            <v>206</v>
          </cell>
        </row>
        <row r="91">
          <cell r="A91" t="str">
            <v>W71273</v>
          </cell>
          <cell r="B91" t="str">
            <v>MANN</v>
          </cell>
          <cell r="C91" t="str">
            <v>Масляный фильтр MANN</v>
          </cell>
          <cell r="D91">
            <v>99021</v>
          </cell>
          <cell r="E91">
            <v>234</v>
          </cell>
          <cell r="F91" t="str">
            <v>шт</v>
          </cell>
          <cell r="G91">
            <v>225</v>
          </cell>
          <cell r="H91">
            <v>206</v>
          </cell>
        </row>
        <row r="92">
          <cell r="A92" t="str">
            <v>W71283</v>
          </cell>
          <cell r="B92" t="str">
            <v>MANN</v>
          </cell>
          <cell r="C92" t="str">
            <v>Масляный фильтр MANN</v>
          </cell>
          <cell r="D92">
            <v>98619</v>
          </cell>
          <cell r="E92">
            <v>249</v>
          </cell>
          <cell r="F92" t="str">
            <v>шт</v>
          </cell>
          <cell r="G92">
            <v>170</v>
          </cell>
          <cell r="H92">
            <v>155</v>
          </cell>
        </row>
        <row r="93">
          <cell r="A93" t="str">
            <v>W71293</v>
          </cell>
          <cell r="B93" t="str">
            <v>MANN</v>
          </cell>
          <cell r="C93" t="str">
            <v>Масляный фильтр MANN</v>
          </cell>
          <cell r="D93">
            <v>153603</v>
          </cell>
          <cell r="E93">
            <v>71</v>
          </cell>
          <cell r="F93" t="str">
            <v>шт</v>
          </cell>
          <cell r="G93">
            <v>360</v>
          </cell>
          <cell r="H93">
            <v>329</v>
          </cell>
        </row>
        <row r="94">
          <cell r="A94" t="str">
            <v>W71294</v>
          </cell>
          <cell r="B94" t="str">
            <v>MANN</v>
          </cell>
          <cell r="C94" t="str">
            <v>Масляный фильтр MANN</v>
          </cell>
          <cell r="D94">
            <v>145697</v>
          </cell>
          <cell r="E94">
            <v>345</v>
          </cell>
          <cell r="F94" t="str">
            <v>шт</v>
          </cell>
          <cell r="G94">
            <v>342</v>
          </cell>
          <cell r="H94">
            <v>313</v>
          </cell>
        </row>
        <row r="95">
          <cell r="A95" t="str">
            <v>W71945</v>
          </cell>
          <cell r="B95" t="str">
            <v>MANN</v>
          </cell>
          <cell r="C95" t="str">
            <v>Масляный фильтр MANN</v>
          </cell>
          <cell r="D95">
            <v>98052</v>
          </cell>
          <cell r="E95">
            <v>214</v>
          </cell>
          <cell r="F95" t="str">
            <v>шт</v>
          </cell>
          <cell r="G95">
            <v>420</v>
          </cell>
          <cell r="H95">
            <v>384</v>
          </cell>
        </row>
        <row r="96">
          <cell r="A96" t="str">
            <v>W7195</v>
          </cell>
          <cell r="B96" t="str">
            <v>MANN</v>
          </cell>
          <cell r="C96" t="str">
            <v>Масляный фильтр MANN</v>
          </cell>
          <cell r="D96">
            <v>98989</v>
          </cell>
          <cell r="E96">
            <v>251</v>
          </cell>
          <cell r="F96" t="str">
            <v>шт</v>
          </cell>
          <cell r="G96">
            <v>164</v>
          </cell>
          <cell r="H96">
            <v>150</v>
          </cell>
        </row>
        <row r="97">
          <cell r="A97" t="str">
            <v>W8017</v>
          </cell>
          <cell r="B97" t="str">
            <v>MANN</v>
          </cell>
          <cell r="C97" t="str">
            <v>Масляный фильтр MANN</v>
          </cell>
          <cell r="D97">
            <v>146856</v>
          </cell>
          <cell r="E97">
            <v>144</v>
          </cell>
          <cell r="F97" t="str">
            <v>шт</v>
          </cell>
          <cell r="G97">
            <v>244</v>
          </cell>
          <cell r="H97">
            <v>223</v>
          </cell>
        </row>
        <row r="98">
          <cell r="A98" t="str">
            <v>WK82014</v>
          </cell>
          <cell r="B98" t="str">
            <v>MANN</v>
          </cell>
          <cell r="C98" t="str">
            <v>Топливный фильтр MANN</v>
          </cell>
          <cell r="D98">
            <v>165121</v>
          </cell>
          <cell r="E98">
            <v>12</v>
          </cell>
          <cell r="F98" t="str">
            <v>шт</v>
          </cell>
          <cell r="G98">
            <v>3156</v>
          </cell>
          <cell r="H98">
            <v>3003</v>
          </cell>
        </row>
        <row r="99">
          <cell r="A99" t="str">
            <v>WK82016</v>
          </cell>
          <cell r="B99" t="str">
            <v>MANN</v>
          </cell>
          <cell r="C99" t="str">
            <v>Топливный фильтр MANN</v>
          </cell>
          <cell r="D99">
            <v>161280</v>
          </cell>
          <cell r="E99">
            <v>44</v>
          </cell>
          <cell r="F99" t="str">
            <v>шт</v>
          </cell>
          <cell r="G99">
            <v>2107</v>
          </cell>
          <cell r="H99">
            <v>1928</v>
          </cell>
        </row>
        <row r="100">
          <cell r="A100" t="str">
            <v>WK82017</v>
          </cell>
          <cell r="B100" t="str">
            <v>MANN</v>
          </cell>
          <cell r="C100" t="str">
            <v>Топливный фильтр MANN</v>
          </cell>
          <cell r="D100">
            <v>161281</v>
          </cell>
          <cell r="E100">
            <v>39</v>
          </cell>
          <cell r="F100" t="str">
            <v>шт</v>
          </cell>
          <cell r="G100">
            <v>3111</v>
          </cell>
          <cell r="H100">
            <v>2847</v>
          </cell>
        </row>
        <row r="101">
          <cell r="A101" t="str">
            <v>WK82018</v>
          </cell>
          <cell r="B101" t="str">
            <v>MANN</v>
          </cell>
          <cell r="C101" t="str">
            <v>Топливный фильтр MANN</v>
          </cell>
          <cell r="D101">
            <v>164479</v>
          </cell>
          <cell r="E101">
            <v>49</v>
          </cell>
          <cell r="F101" t="str">
            <v>шт</v>
          </cell>
          <cell r="G101">
            <v>2341</v>
          </cell>
          <cell r="H101">
            <v>2133</v>
          </cell>
        </row>
        <row r="102">
          <cell r="A102" t="str">
            <v>WK8202X</v>
          </cell>
          <cell r="B102" t="str">
            <v>MANN</v>
          </cell>
          <cell r="C102" t="str">
            <v>Топливный фильтр MANN</v>
          </cell>
          <cell r="D102">
            <v>98120</v>
          </cell>
          <cell r="E102">
            <v>55</v>
          </cell>
          <cell r="F102" t="str">
            <v>шт</v>
          </cell>
          <cell r="G102">
            <v>1151</v>
          </cell>
          <cell r="H102">
            <v>1053</v>
          </cell>
        </row>
        <row r="103">
          <cell r="A103" t="str">
            <v>WK8222</v>
          </cell>
          <cell r="B103" t="str">
            <v>MANN</v>
          </cell>
          <cell r="C103" t="str">
            <v>Топливный фильтр MANN</v>
          </cell>
          <cell r="D103">
            <v>98356</v>
          </cell>
          <cell r="E103">
            <v>35</v>
          </cell>
          <cell r="F103" t="str">
            <v>шт</v>
          </cell>
          <cell r="G103">
            <v>1038</v>
          </cell>
          <cell r="H103">
            <v>950</v>
          </cell>
        </row>
        <row r="104">
          <cell r="A104" t="str">
            <v>WK84213</v>
          </cell>
          <cell r="B104" t="str">
            <v>MANN</v>
          </cell>
          <cell r="C104" t="str">
            <v>Топливный фильтр MANN</v>
          </cell>
          <cell r="D104">
            <v>98804</v>
          </cell>
          <cell r="E104">
            <v>66</v>
          </cell>
          <cell r="F104" t="str">
            <v>шт</v>
          </cell>
          <cell r="G104">
            <v>712</v>
          </cell>
          <cell r="H104">
            <v>651</v>
          </cell>
        </row>
        <row r="105">
          <cell r="A105" t="str">
            <v>WK84223X</v>
          </cell>
          <cell r="B105" t="str">
            <v>MANN</v>
          </cell>
          <cell r="C105" t="str">
            <v>Топливный фильтр MANN</v>
          </cell>
          <cell r="D105">
            <v>97744</v>
          </cell>
          <cell r="E105">
            <v>44</v>
          </cell>
          <cell r="F105" t="str">
            <v>шт</v>
          </cell>
          <cell r="G105">
            <v>1422</v>
          </cell>
          <cell r="H105">
            <v>1302</v>
          </cell>
        </row>
        <row r="106">
          <cell r="A106" t="str">
            <v>WK8423</v>
          </cell>
          <cell r="B106" t="str">
            <v>MANN</v>
          </cell>
          <cell r="C106" t="str">
            <v>Топливный фильтр MANN</v>
          </cell>
          <cell r="D106">
            <v>98889</v>
          </cell>
          <cell r="E106">
            <v>59</v>
          </cell>
          <cell r="F106" t="str">
            <v>шт</v>
          </cell>
          <cell r="G106">
            <v>785</v>
          </cell>
          <cell r="H106">
            <v>718</v>
          </cell>
        </row>
        <row r="107">
          <cell r="A107" t="str">
            <v>WK8533X</v>
          </cell>
          <cell r="B107" t="str">
            <v>MANN</v>
          </cell>
          <cell r="C107" t="str">
            <v>Топливный фильтр MANN</v>
          </cell>
          <cell r="D107">
            <v>98842</v>
          </cell>
          <cell r="E107">
            <v>88</v>
          </cell>
          <cell r="F107" t="str">
            <v>шт</v>
          </cell>
          <cell r="G107">
            <v>736</v>
          </cell>
          <cell r="H107">
            <v>673</v>
          </cell>
        </row>
        <row r="108">
          <cell r="A108" t="str">
            <v>WK8571</v>
          </cell>
          <cell r="B108" t="str">
            <v>MANN</v>
          </cell>
          <cell r="C108" t="str">
            <v>Топливный фильтр MANN</v>
          </cell>
          <cell r="D108">
            <v>97874</v>
          </cell>
          <cell r="E108">
            <v>42</v>
          </cell>
          <cell r="F108" t="str">
            <v>шт</v>
          </cell>
          <cell r="G108">
            <v>2145</v>
          </cell>
          <cell r="H108">
            <v>1963</v>
          </cell>
        </row>
        <row r="109">
          <cell r="A109" t="str">
            <v>WK9392Z</v>
          </cell>
          <cell r="B109" t="str">
            <v>MANN</v>
          </cell>
          <cell r="C109" t="str">
            <v>Топливный фильтр MANN</v>
          </cell>
          <cell r="D109">
            <v>167207</v>
          </cell>
          <cell r="E109">
            <v>67</v>
          </cell>
          <cell r="F109" t="str">
            <v>шт</v>
          </cell>
          <cell r="G109">
            <v>1082</v>
          </cell>
          <cell r="H109">
            <v>990</v>
          </cell>
        </row>
        <row r="110">
          <cell r="A110" t="str">
            <v>WK94020</v>
          </cell>
          <cell r="B110" t="str">
            <v>MANN</v>
          </cell>
          <cell r="C110" t="str">
            <v>Топливный фильтр MANN</v>
          </cell>
          <cell r="D110">
            <v>137819</v>
          </cell>
          <cell r="E110">
            <v>20</v>
          </cell>
          <cell r="F110" t="str">
            <v>шт</v>
          </cell>
          <cell r="G110">
            <v>535</v>
          </cell>
          <cell r="H110">
            <v>489</v>
          </cell>
        </row>
        <row r="111">
          <cell r="A111" t="str">
            <v>WK95021</v>
          </cell>
          <cell r="B111" t="str">
            <v>MANN</v>
          </cell>
          <cell r="C111" t="str">
            <v>Топливный фильтр MANN</v>
          </cell>
          <cell r="D111">
            <v>131663</v>
          </cell>
          <cell r="E111">
            <v>23</v>
          </cell>
          <cell r="F111" t="str">
            <v>шт</v>
          </cell>
          <cell r="G111">
            <v>683</v>
          </cell>
          <cell r="H111">
            <v>625</v>
          </cell>
        </row>
        <row r="112">
          <cell r="A112" t="str">
            <v>WP111023</v>
          </cell>
          <cell r="B112" t="str">
            <v>MANN</v>
          </cell>
          <cell r="C112" t="str">
            <v>Масляный фильтр MANN</v>
          </cell>
          <cell r="D112">
            <v>103511</v>
          </cell>
          <cell r="E112">
            <v>30</v>
          </cell>
          <cell r="F112" t="str">
            <v>шт</v>
          </cell>
          <cell r="G112">
            <v>556</v>
          </cell>
          <cell r="H112">
            <v>509</v>
          </cell>
        </row>
        <row r="113">
          <cell r="A113" t="str">
            <v>ZA2602A1</v>
          </cell>
          <cell r="B113" t="str">
            <v>FTE</v>
          </cell>
          <cell r="C113" t="str">
            <v>Раб цилиндр сцепления FTE</v>
          </cell>
          <cell r="D113">
            <v>143801</v>
          </cell>
          <cell r="E113">
            <v>1</v>
          </cell>
          <cell r="F113" t="str">
            <v>шт</v>
          </cell>
          <cell r="G113">
            <v>4487</v>
          </cell>
          <cell r="H113">
            <v>3909</v>
          </cell>
        </row>
        <row r="114">
          <cell r="A114" t="str">
            <v>ZA2802418</v>
          </cell>
          <cell r="B114" t="str">
            <v>FTE</v>
          </cell>
          <cell r="C114" t="str">
            <v>Гл цилиндр сцепления FTE</v>
          </cell>
          <cell r="D114">
            <v>167346</v>
          </cell>
          <cell r="E114">
            <v>8</v>
          </cell>
          <cell r="F114" t="str">
            <v>шт</v>
          </cell>
          <cell r="G114">
            <v>3045</v>
          </cell>
          <cell r="H114">
            <v>2653</v>
          </cell>
        </row>
        <row r="115">
          <cell r="A115" t="str">
            <v>ZA290331</v>
          </cell>
          <cell r="B115" t="str">
            <v>FTE</v>
          </cell>
          <cell r="C115" t="str">
            <v>Раб цилиндр сцепления FTE</v>
          </cell>
          <cell r="D115">
            <v>143820</v>
          </cell>
          <cell r="E115">
            <v>3</v>
          </cell>
          <cell r="F115" t="str">
            <v>шт</v>
          </cell>
          <cell r="G115">
            <v>4573</v>
          </cell>
          <cell r="H115">
            <v>3985</v>
          </cell>
        </row>
        <row r="116">
          <cell r="A116" t="str">
            <v>ZA290732</v>
          </cell>
          <cell r="B116" t="str">
            <v>FTE</v>
          </cell>
          <cell r="C116" t="str">
            <v>Раб цилиндр сцепления FTE</v>
          </cell>
          <cell r="D116">
            <v>143804</v>
          </cell>
          <cell r="E116">
            <v>1</v>
          </cell>
          <cell r="F116" t="str">
            <v>шт</v>
          </cell>
          <cell r="G116">
            <v>3561</v>
          </cell>
          <cell r="H116">
            <v>3103</v>
          </cell>
        </row>
        <row r="117">
          <cell r="A117" t="str">
            <v>ZA31013A2</v>
          </cell>
          <cell r="B117" t="str">
            <v>FTE</v>
          </cell>
          <cell r="C117" t="str">
            <v>Раб цилиндр сцепления FTE</v>
          </cell>
          <cell r="D117">
            <v>143813</v>
          </cell>
          <cell r="E117">
            <v>4</v>
          </cell>
          <cell r="F117" t="str">
            <v>шт</v>
          </cell>
          <cell r="G117">
            <v>3589</v>
          </cell>
          <cell r="H117">
            <v>3127</v>
          </cell>
        </row>
        <row r="118">
          <cell r="A118" t="str">
            <v>ZA3103B2</v>
          </cell>
          <cell r="B118" t="str">
            <v>FTE</v>
          </cell>
          <cell r="C118" t="str">
            <v>Раб цилиндр сцепления FTE</v>
          </cell>
          <cell r="D118">
            <v>143817</v>
          </cell>
          <cell r="E118">
            <v>7</v>
          </cell>
          <cell r="F118" t="str">
            <v>шт</v>
          </cell>
          <cell r="G118">
            <v>4726</v>
          </cell>
          <cell r="H118">
            <v>4117</v>
          </cell>
        </row>
        <row r="119">
          <cell r="A119" t="str">
            <v>ZA310932</v>
          </cell>
          <cell r="B119" t="str">
            <v>FTE</v>
          </cell>
          <cell r="C119" t="str">
            <v>Раб цилиндр сцепления FTE</v>
          </cell>
          <cell r="D119">
            <v>143807</v>
          </cell>
          <cell r="E119">
            <v>2</v>
          </cell>
          <cell r="F119" t="str">
            <v>шт</v>
          </cell>
          <cell r="G119">
            <v>6038</v>
          </cell>
          <cell r="H119">
            <v>5260</v>
          </cell>
        </row>
        <row r="120">
          <cell r="A120" t="str">
            <v>ZA3201147</v>
          </cell>
          <cell r="B120" t="str">
            <v>FTE</v>
          </cell>
          <cell r="C120" t="str">
            <v>Раб цилиндр сцепления FTE</v>
          </cell>
          <cell r="D120">
            <v>143808</v>
          </cell>
          <cell r="E120">
            <v>3</v>
          </cell>
          <cell r="F120" t="str">
            <v>шт</v>
          </cell>
          <cell r="G120">
            <v>3739</v>
          </cell>
          <cell r="H120">
            <v>3258</v>
          </cell>
        </row>
        <row r="121">
          <cell r="A121" t="str">
            <v>ZA34002B1</v>
          </cell>
          <cell r="B121" t="str">
            <v>FTE</v>
          </cell>
          <cell r="C121" t="str">
            <v>Раб цилиндр сцепления FTE</v>
          </cell>
          <cell r="D121">
            <v>143802</v>
          </cell>
          <cell r="E121">
            <v>18</v>
          </cell>
          <cell r="F121" t="str">
            <v>шт</v>
          </cell>
          <cell r="G121">
            <v>3205</v>
          </cell>
          <cell r="H121">
            <v>2792</v>
          </cell>
        </row>
        <row r="122">
          <cell r="A122" t="str">
            <v>ZA34031A1</v>
          </cell>
          <cell r="B122" t="str">
            <v>FTE</v>
          </cell>
          <cell r="C122" t="str">
            <v>Раб цилиндр сцепления FTE</v>
          </cell>
          <cell r="D122">
            <v>143821</v>
          </cell>
          <cell r="E122">
            <v>12</v>
          </cell>
          <cell r="F122" t="str">
            <v>шт</v>
          </cell>
          <cell r="G122">
            <v>5287</v>
          </cell>
          <cell r="H122">
            <v>4606</v>
          </cell>
        </row>
        <row r="123">
          <cell r="A123" t="str">
            <v>ZA34032A1</v>
          </cell>
          <cell r="B123" t="str">
            <v>FTE</v>
          </cell>
          <cell r="C123" t="str">
            <v>Раб цилиндр сцепления FTE</v>
          </cell>
          <cell r="D123">
            <v>143806</v>
          </cell>
          <cell r="E123">
            <v>7</v>
          </cell>
          <cell r="F123" t="str">
            <v>шт</v>
          </cell>
          <cell r="G123">
            <v>3935</v>
          </cell>
          <cell r="H123">
            <v>3429</v>
          </cell>
        </row>
        <row r="124">
          <cell r="A124" t="str">
            <v>ZA34036A1</v>
          </cell>
          <cell r="B124" t="str">
            <v>FTE</v>
          </cell>
          <cell r="C124" t="str">
            <v>Раб цилиндр сцепления FTE</v>
          </cell>
          <cell r="D124">
            <v>143818</v>
          </cell>
          <cell r="E124">
            <v>4</v>
          </cell>
          <cell r="F124" t="str">
            <v>шт</v>
          </cell>
          <cell r="G124">
            <v>4425</v>
          </cell>
          <cell r="H124">
            <v>3855</v>
          </cell>
        </row>
        <row r="125">
          <cell r="A125" t="str">
            <v>ZA3404531</v>
          </cell>
          <cell r="B125" t="str">
            <v>FTE</v>
          </cell>
          <cell r="C125" t="str">
            <v>Раб цилиндр сцепления FTE</v>
          </cell>
          <cell r="D125">
            <v>143812</v>
          </cell>
          <cell r="E125">
            <v>2</v>
          </cell>
          <cell r="F125" t="str">
            <v>шт</v>
          </cell>
          <cell r="G125">
            <v>5646</v>
          </cell>
          <cell r="H125">
            <v>4919</v>
          </cell>
        </row>
        <row r="126">
          <cell r="A126" t="str">
            <v>ZA360832</v>
          </cell>
          <cell r="B126" t="str">
            <v>FTE</v>
          </cell>
          <cell r="C126" t="str">
            <v>Раб цилиндр сцепления FTE</v>
          </cell>
          <cell r="D126">
            <v>143800</v>
          </cell>
          <cell r="E126">
            <v>11</v>
          </cell>
          <cell r="F126" t="str">
            <v>шт</v>
          </cell>
          <cell r="G126">
            <v>5922</v>
          </cell>
          <cell r="H126">
            <v>5160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H125"/>
  <sheetViews>
    <sheetView tabSelected="1" workbookViewId="0">
      <selection activeCell="D7" sqref="D7"/>
    </sheetView>
  </sheetViews>
  <sheetFormatPr defaultRowHeight="15"/>
  <cols>
    <col min="1" max="1" width="13.140625" style="3" customWidth="1"/>
    <col min="2" max="2" width="27" style="2" bestFit="1" customWidth="1"/>
    <col min="3" max="3" width="3.5703125" bestFit="1" customWidth="1"/>
    <col min="4" max="4" width="11.28515625" style="1" bestFit="1" customWidth="1"/>
  </cols>
  <sheetData>
    <row r="1" spans="1:8">
      <c r="A1" t="str">
        <f>VLOOKUP(C1,[1]Лист1!A:F,2,0)</f>
        <v>MANN</v>
      </c>
      <c r="B1" t="str">
        <f>VLOOKUP(C1,[1]Лист1!A:C,3,0)</f>
        <v>Воздушный фильтр MANN</v>
      </c>
      <c r="C1" t="s">
        <v>0</v>
      </c>
      <c r="D1" s="4">
        <v>153579</v>
      </c>
      <c r="E1" t="str">
        <f>VLOOKUP(C1,[1]Лист1!A:H,6,0)</f>
        <v>шт</v>
      </c>
      <c r="F1" s="4">
        <v>15</v>
      </c>
      <c r="G1">
        <f>VLOOKUP(C1,[1]Лист1!A:H,8,0)</f>
        <v>1113</v>
      </c>
      <c r="H1">
        <f>VLOOKUP(C1,[1]Лист1!A:H,7,0)</f>
        <v>1216</v>
      </c>
    </row>
    <row r="2" spans="1:8">
      <c r="A2" t="str">
        <f>VLOOKUP(C2,[1]Лист1!A:F,2,0)</f>
        <v>MANN</v>
      </c>
      <c r="B2" t="str">
        <f>VLOOKUP(C2,[1]Лист1!A:C,3,0)</f>
        <v>Воздушный фильтр MANN</v>
      </c>
      <c r="C2" t="s">
        <v>1</v>
      </c>
      <c r="D2" s="4">
        <v>98304</v>
      </c>
      <c r="E2" t="str">
        <f>VLOOKUP(C2,[1]Лист1!A:H,6,0)</f>
        <v>шт</v>
      </c>
      <c r="F2" s="4">
        <v>15</v>
      </c>
      <c r="G2">
        <f>VLOOKUP(C2,[1]Лист1!A:H,8,0)</f>
        <v>483</v>
      </c>
      <c r="H2">
        <f>VLOOKUP(C2,[1]Лист1!A:H,7,0)</f>
        <v>528</v>
      </c>
    </row>
    <row r="3" spans="1:8">
      <c r="A3" t="str">
        <f>VLOOKUP(C3,[1]Лист1!A:F,2,0)</f>
        <v>MANN</v>
      </c>
      <c r="B3" t="str">
        <f>VLOOKUP(C3,[1]Лист1!A:C,3,0)</f>
        <v>Воздушный фильтр MANN</v>
      </c>
      <c r="C3" t="s">
        <v>2</v>
      </c>
      <c r="D3" s="4">
        <v>98002</v>
      </c>
      <c r="E3" t="str">
        <f>VLOOKUP(C3,[1]Лист1!A:H,6,0)</f>
        <v>шт</v>
      </c>
      <c r="F3" s="4">
        <v>11</v>
      </c>
      <c r="G3">
        <f>VLOOKUP(C3,[1]Лист1!A:H,8,0)</f>
        <v>729</v>
      </c>
      <c r="H3">
        <f>VLOOKUP(C3,[1]Лист1!A:H,7,0)</f>
        <v>797</v>
      </c>
    </row>
    <row r="4" spans="1:8">
      <c r="A4" t="str">
        <f>VLOOKUP(C4,[1]Лист1!A:F,2,0)</f>
        <v>MANN</v>
      </c>
      <c r="B4" t="str">
        <f>VLOOKUP(C4,[1]Лист1!A:C,3,0)</f>
        <v>Воздушный фильтр MANN</v>
      </c>
      <c r="C4" t="s">
        <v>3</v>
      </c>
      <c r="D4" s="4">
        <v>97969</v>
      </c>
      <c r="E4" t="str">
        <f>VLOOKUP(C4,[1]Лист1!A:H,6,0)</f>
        <v>шт</v>
      </c>
      <c r="F4" s="4">
        <v>11</v>
      </c>
      <c r="G4">
        <f>VLOOKUP(C4,[1]Лист1!A:H,8,0)</f>
        <v>1039</v>
      </c>
      <c r="H4">
        <f>VLOOKUP(C4,[1]Лист1!A:H,7,0)</f>
        <v>1135</v>
      </c>
    </row>
    <row r="5" spans="1:8">
      <c r="A5" t="str">
        <f>VLOOKUP(C5,[1]Лист1!A:F,2,0)</f>
        <v>MANN</v>
      </c>
      <c r="B5" t="str">
        <f>VLOOKUP(C5,[1]Лист1!A:C,3,0)</f>
        <v>Воздушный фильтр MANN</v>
      </c>
      <c r="C5" t="s">
        <v>4</v>
      </c>
      <c r="D5" s="4">
        <v>141624</v>
      </c>
      <c r="E5" t="str">
        <f>VLOOKUP(C5,[1]Лист1!A:H,6,0)</f>
        <v>шт</v>
      </c>
      <c r="F5" s="4">
        <v>13</v>
      </c>
      <c r="G5">
        <f>VLOOKUP(C5,[1]Лист1!A:H,8,0)</f>
        <v>420</v>
      </c>
      <c r="H5">
        <f>VLOOKUP(C5,[1]Лист1!A:H,7,0)</f>
        <v>460</v>
      </c>
    </row>
    <row r="6" spans="1:8">
      <c r="A6" t="str">
        <f>VLOOKUP(C6,[1]Лист1!A:F,2,0)</f>
        <v>MANN</v>
      </c>
      <c r="B6" t="str">
        <f>VLOOKUP(C6,[1]Лист1!A:C,3,0)</f>
        <v>Воздушный фильтр MANN</v>
      </c>
      <c r="C6" t="s">
        <v>5</v>
      </c>
      <c r="D6" s="4">
        <v>98517</v>
      </c>
      <c r="E6" t="str">
        <f>VLOOKUP(C6,[1]Лист1!A:H,6,0)</f>
        <v>шт</v>
      </c>
      <c r="F6" s="4">
        <v>19</v>
      </c>
      <c r="G6">
        <f>VLOOKUP(C6,[1]Лист1!A:H,8,0)</f>
        <v>352</v>
      </c>
      <c r="H6">
        <f>VLOOKUP(C6,[1]Лист1!A:H,7,0)</f>
        <v>384</v>
      </c>
    </row>
    <row r="7" spans="1:8">
      <c r="A7" t="str">
        <f>VLOOKUP(C7,[1]Лист1!A:F,2,0)</f>
        <v>MANN</v>
      </c>
      <c r="B7" t="str">
        <f>VLOOKUP(C7,[1]Лист1!A:C,3,0)</f>
        <v>Воздушный фильтр MANN</v>
      </c>
      <c r="C7" t="s">
        <v>6</v>
      </c>
      <c r="D7" s="4">
        <v>138016</v>
      </c>
      <c r="E7" t="str">
        <f>VLOOKUP(C7,[1]Лист1!A:H,6,0)</f>
        <v>шт</v>
      </c>
      <c r="F7" s="4">
        <v>13</v>
      </c>
      <c r="G7">
        <f>VLOOKUP(C7,[1]Лист1!A:H,8,0)</f>
        <v>1118</v>
      </c>
      <c r="H7">
        <f>VLOOKUP(C7,[1]Лист1!A:H,7,0)</f>
        <v>1222</v>
      </c>
    </row>
    <row r="8" spans="1:8">
      <c r="A8" t="str">
        <f>VLOOKUP(C8,[1]Лист1!A:F,2,0)</f>
        <v>MANN</v>
      </c>
      <c r="B8" t="str">
        <f>VLOOKUP(C8,[1]Лист1!A:C,3,0)</f>
        <v>Воздушный фильтр MANN</v>
      </c>
      <c r="C8" t="s">
        <v>7</v>
      </c>
      <c r="D8" s="4">
        <v>100884</v>
      </c>
      <c r="E8" t="str">
        <f>VLOOKUP(C8,[1]Лист1!A:H,6,0)</f>
        <v>шт</v>
      </c>
      <c r="F8" s="4">
        <v>51</v>
      </c>
      <c r="G8">
        <f>VLOOKUP(C8,[1]Лист1!A:H,8,0)</f>
        <v>569</v>
      </c>
      <c r="H8">
        <f>VLOOKUP(C8,[1]Лист1!A:H,7,0)</f>
        <v>622</v>
      </c>
    </row>
    <row r="9" spans="1:8">
      <c r="A9" t="str">
        <f>VLOOKUP(C9,[1]Лист1!A:F,2,0)</f>
        <v>MANN</v>
      </c>
      <c r="B9" t="str">
        <f>VLOOKUP(C9,[1]Лист1!A:C,3,0)</f>
        <v>Воздушный фильтр MANN</v>
      </c>
      <c r="C9" t="s">
        <v>8</v>
      </c>
      <c r="D9" s="4">
        <v>143056</v>
      </c>
      <c r="E9" t="str">
        <f>VLOOKUP(C9,[1]Лист1!A:H,6,0)</f>
        <v>шт</v>
      </c>
      <c r="F9" s="4">
        <v>20</v>
      </c>
      <c r="G9">
        <f>VLOOKUP(C9,[1]Лист1!A:H,8,0)</f>
        <v>308</v>
      </c>
      <c r="H9">
        <f>VLOOKUP(C9,[1]Лист1!A:H,7,0)</f>
        <v>336</v>
      </c>
    </row>
    <row r="10" spans="1:8">
      <c r="A10" t="str">
        <f>VLOOKUP(C10,[1]Лист1!A:F,2,0)</f>
        <v>MANN</v>
      </c>
      <c r="B10" t="str">
        <f>VLOOKUP(C10,[1]Лист1!A:C,3,0)</f>
        <v>Воздушный фильтр MANN</v>
      </c>
      <c r="C10" t="s">
        <v>9</v>
      </c>
      <c r="D10" s="4">
        <v>98770</v>
      </c>
      <c r="E10" t="str">
        <f>VLOOKUP(C10,[1]Лист1!A:H,6,0)</f>
        <v>шт</v>
      </c>
      <c r="F10" s="4">
        <v>45</v>
      </c>
      <c r="G10">
        <f>VLOOKUP(C10,[1]Лист1!A:H,8,0)</f>
        <v>273</v>
      </c>
      <c r="H10">
        <f>VLOOKUP(C10,[1]Лист1!A:H,7,0)</f>
        <v>302</v>
      </c>
    </row>
    <row r="11" spans="1:8">
      <c r="A11" t="str">
        <f>VLOOKUP(C11,[1]Лист1!A:F,2,0)</f>
        <v>MANN</v>
      </c>
      <c r="B11" t="str">
        <f>VLOOKUP(C11,[1]Лист1!A:C,3,0)</f>
        <v>Масляный фильтр MANN</v>
      </c>
      <c r="C11" t="s">
        <v>10</v>
      </c>
      <c r="D11" s="4">
        <v>98756</v>
      </c>
      <c r="E11" t="str">
        <f>VLOOKUP(C11,[1]Лист1!A:H,6,0)</f>
        <v>шт</v>
      </c>
      <c r="F11" s="4">
        <v>131</v>
      </c>
      <c r="G11">
        <f>VLOOKUP(C11,[1]Лист1!A:H,8,0)</f>
        <v>354</v>
      </c>
      <c r="H11">
        <f>VLOOKUP(C11,[1]Лист1!A:H,7,0)</f>
        <v>387</v>
      </c>
    </row>
    <row r="12" spans="1:8">
      <c r="A12" t="str">
        <f>VLOOKUP(C12,[1]Лист1!A:F,2,0)</f>
        <v>MANN</v>
      </c>
      <c r="B12" t="str">
        <f>VLOOKUP(C12,[1]Лист1!A:C,3,0)</f>
        <v>Масляный фильтр MANN</v>
      </c>
      <c r="C12" t="s">
        <v>11</v>
      </c>
      <c r="D12" s="4">
        <v>98772</v>
      </c>
      <c r="E12" t="str">
        <f>VLOOKUP(C12,[1]Лист1!A:H,6,0)</f>
        <v>шт</v>
      </c>
      <c r="F12" s="4">
        <v>67</v>
      </c>
      <c r="G12">
        <f>VLOOKUP(C12,[1]Лист1!A:H,8,0)</f>
        <v>225</v>
      </c>
      <c r="H12">
        <f>VLOOKUP(C12,[1]Лист1!A:H,7,0)</f>
        <v>246</v>
      </c>
    </row>
    <row r="13" spans="1:8">
      <c r="A13" t="str">
        <f>VLOOKUP(C13,[1]Лист1!A:F,2,0)</f>
        <v>MANN</v>
      </c>
      <c r="B13" t="str">
        <f>VLOOKUP(C13,[1]Лист1!A:C,3,0)</f>
        <v>Масляный фильтр MANN</v>
      </c>
      <c r="C13" t="s">
        <v>12</v>
      </c>
      <c r="D13" s="4">
        <v>97959</v>
      </c>
      <c r="E13" t="str">
        <f>VLOOKUP(C13,[1]Лист1!A:H,6,0)</f>
        <v>шт</v>
      </c>
      <c r="F13" s="4">
        <v>2</v>
      </c>
      <c r="G13">
        <f>VLOOKUP(C13,[1]Лист1!A:H,8,0)</f>
        <v>303</v>
      </c>
      <c r="H13">
        <f>VLOOKUP(C13,[1]Лист1!A:H,7,0)</f>
        <v>331</v>
      </c>
    </row>
    <row r="14" spans="1:8">
      <c r="A14" t="str">
        <f>VLOOKUP(C14,[1]Лист1!A:F,2,0)</f>
        <v>MANN</v>
      </c>
      <c r="B14" t="str">
        <f>VLOOKUP(C14,[1]Лист1!A:C,3,0)</f>
        <v>Масляный фильтр MANN</v>
      </c>
      <c r="C14" t="s">
        <v>13</v>
      </c>
      <c r="D14" s="4">
        <v>98073</v>
      </c>
      <c r="E14" t="str">
        <f>VLOOKUP(C14,[1]Лист1!A:H,6,0)</f>
        <v>шт</v>
      </c>
      <c r="F14" s="4">
        <v>57</v>
      </c>
      <c r="G14">
        <f>VLOOKUP(C14,[1]Лист1!A:H,8,0)</f>
        <v>342</v>
      </c>
      <c r="H14">
        <f>VLOOKUP(C14,[1]Лист1!A:H,7,0)</f>
        <v>374</v>
      </c>
    </row>
    <row r="15" spans="1:8">
      <c r="A15" t="str">
        <f>VLOOKUP(C15,[1]Лист1!A:F,2,0)</f>
        <v>MANN</v>
      </c>
      <c r="B15" t="str">
        <f>VLOOKUP(C15,[1]Лист1!A:C,3,0)</f>
        <v>Масляный фильтр MANN</v>
      </c>
      <c r="C15" t="s">
        <v>14</v>
      </c>
      <c r="D15" s="4">
        <v>98177</v>
      </c>
      <c r="E15" t="str">
        <f>VLOOKUP(C15,[1]Лист1!A:H,6,0)</f>
        <v>шт</v>
      </c>
      <c r="F15" s="4">
        <v>22</v>
      </c>
      <c r="G15">
        <f>VLOOKUP(C15,[1]Лист1!A:H,8,0)</f>
        <v>364</v>
      </c>
      <c r="H15">
        <f>VLOOKUP(C15,[1]Лист1!A:H,7,0)</f>
        <v>398</v>
      </c>
    </row>
    <row r="16" spans="1:8">
      <c r="A16" t="str">
        <f>VLOOKUP(C16,[1]Лист1!A:F,2,0)</f>
        <v>MANN</v>
      </c>
      <c r="B16" t="str">
        <f>VLOOKUP(C16,[1]Лист1!A:C,3,0)</f>
        <v>Масляный фильтр MANN</v>
      </c>
      <c r="C16" t="s">
        <v>15</v>
      </c>
      <c r="D16" s="4">
        <v>98599</v>
      </c>
      <c r="E16" t="str">
        <f>VLOOKUP(C16,[1]Лист1!A:H,6,0)</f>
        <v>шт</v>
      </c>
      <c r="F16" s="4">
        <v>20</v>
      </c>
      <c r="G16">
        <f>VLOOKUP(C16,[1]Лист1!A:H,8,0)</f>
        <v>237</v>
      </c>
      <c r="H16">
        <f>VLOOKUP(C16,[1]Лист1!A:H,7,0)</f>
        <v>260</v>
      </c>
    </row>
    <row r="17" spans="1:8">
      <c r="A17" t="str">
        <f>VLOOKUP(C17,[1]Лист1!A:F,2,0)</f>
        <v>MANN</v>
      </c>
      <c r="B17" t="str">
        <f>VLOOKUP(C17,[1]Лист1!A:C,3,0)</f>
        <v>Масляный фильтр MANN</v>
      </c>
      <c r="C17" t="s">
        <v>16</v>
      </c>
      <c r="D17" s="4">
        <v>98096</v>
      </c>
      <c r="E17" t="str">
        <f>VLOOKUP(C17,[1]Лист1!A:H,6,0)</f>
        <v>шт</v>
      </c>
      <c r="F17" s="4">
        <v>75</v>
      </c>
      <c r="G17">
        <f>VLOOKUP(C17,[1]Лист1!A:H,8,0)</f>
        <v>231</v>
      </c>
      <c r="H17">
        <f>VLOOKUP(C17,[1]Лист1!A:H,7,0)</f>
        <v>252</v>
      </c>
    </row>
    <row r="18" spans="1:8">
      <c r="A18" t="str">
        <f>VLOOKUP(C18,[1]Лист1!A:F,2,0)</f>
        <v>MANN</v>
      </c>
      <c r="B18" t="str">
        <f>VLOOKUP(C18,[1]Лист1!A:C,3,0)</f>
        <v>Масляный фильтр MANN</v>
      </c>
      <c r="C18" t="s">
        <v>17</v>
      </c>
      <c r="D18" s="4">
        <v>97701</v>
      </c>
      <c r="E18" t="str">
        <f>VLOOKUP(C18,[1]Лист1!A:H,6,0)</f>
        <v>шт</v>
      </c>
      <c r="F18" s="4">
        <v>9</v>
      </c>
      <c r="G18">
        <f>VLOOKUP(C18,[1]Лист1!A:H,8,0)</f>
        <v>245</v>
      </c>
      <c r="H18">
        <f>VLOOKUP(C18,[1]Лист1!A:H,7,0)</f>
        <v>268</v>
      </c>
    </row>
    <row r="19" spans="1:8">
      <c r="A19" t="str">
        <f>VLOOKUP(C19,[1]Лист1!A:F,2,0)</f>
        <v>MANN</v>
      </c>
      <c r="B19" t="str">
        <f>VLOOKUP(C19,[1]Лист1!A:C,3,0)</f>
        <v>Топливный фильтр MANN</v>
      </c>
      <c r="C19" t="s">
        <v>18</v>
      </c>
      <c r="D19" s="4">
        <v>171959</v>
      </c>
      <c r="E19" t="str">
        <f>VLOOKUP(C19,[1]Лист1!A:H,6,0)</f>
        <v>шт</v>
      </c>
      <c r="F19" s="4">
        <v>6</v>
      </c>
      <c r="G19">
        <f>VLOOKUP(C19,[1]Лист1!A:H,8,0)</f>
        <v>1060</v>
      </c>
      <c r="H19">
        <f>VLOOKUP(C19,[1]Лист1!A:H,7,0)</f>
        <v>1159</v>
      </c>
    </row>
    <row r="20" spans="1:8">
      <c r="A20" t="str">
        <f>VLOOKUP(C20,[1]Лист1!A:F,2,0)</f>
        <v>MANN</v>
      </c>
      <c r="B20" t="str">
        <f>VLOOKUP(C20,[1]Лист1!A:C,3,0)</f>
        <v>Топливный фильтр MANN</v>
      </c>
      <c r="C20" t="s">
        <v>19</v>
      </c>
      <c r="D20" s="4">
        <v>97883</v>
      </c>
      <c r="E20" t="str">
        <f>VLOOKUP(C20,[1]Лист1!A:H,6,0)</f>
        <v>шт</v>
      </c>
      <c r="F20" s="4">
        <v>1</v>
      </c>
      <c r="G20">
        <f>VLOOKUP(C20,[1]Лист1!A:H,8,0)</f>
        <v>1662</v>
      </c>
      <c r="H20">
        <f>VLOOKUP(C20,[1]Лист1!A:H,7,0)</f>
        <v>1825</v>
      </c>
    </row>
    <row r="21" spans="1:8">
      <c r="A21" t="str">
        <f>VLOOKUP(C21,[1]Лист1!A:F,2,0)</f>
        <v>MANN</v>
      </c>
      <c r="B21" t="str">
        <f>VLOOKUP(C21,[1]Лист1!A:C,3,0)</f>
        <v>Топливный фильтр MANN</v>
      </c>
      <c r="C21" t="s">
        <v>20</v>
      </c>
      <c r="D21" s="4">
        <v>175418</v>
      </c>
      <c r="E21" t="str">
        <f>VLOOKUP(C21,[1]Лист1!A:H,6,0)</f>
        <v>шт</v>
      </c>
      <c r="F21" s="4">
        <v>7</v>
      </c>
      <c r="G21">
        <f>VLOOKUP(C21,[1]Лист1!A:H,8,0)</f>
        <v>1729</v>
      </c>
      <c r="H21">
        <f>VLOOKUP(C21,[1]Лист1!A:H,7,0)</f>
        <v>1889</v>
      </c>
    </row>
    <row r="22" spans="1:8">
      <c r="A22" t="str">
        <f>VLOOKUP(C22,[1]Лист1!A:F,2,0)</f>
        <v>MANN</v>
      </c>
      <c r="B22" t="str">
        <f>VLOOKUP(C22,[1]Лист1!A:C,3,0)</f>
        <v>Топливный фильтр MANN</v>
      </c>
      <c r="C22" t="s">
        <v>21</v>
      </c>
      <c r="D22" s="4">
        <v>99014</v>
      </c>
      <c r="E22" t="str">
        <f>VLOOKUP(C22,[1]Лист1!A:H,6,0)</f>
        <v>шт</v>
      </c>
      <c r="F22" s="4">
        <v>51</v>
      </c>
      <c r="G22">
        <f>VLOOKUP(C22,[1]Лист1!A:H,8,0)</f>
        <v>631</v>
      </c>
      <c r="H22">
        <f>VLOOKUP(C22,[1]Лист1!A:H,7,0)</f>
        <v>690</v>
      </c>
    </row>
    <row r="23" spans="1:8">
      <c r="A23" t="str">
        <f>VLOOKUP(C23,[1]Лист1!A:F,2,0)</f>
        <v>MANN</v>
      </c>
      <c r="B23" t="str">
        <f>VLOOKUP(C23,[1]Лист1!A:C,3,0)</f>
        <v>Топливный фильтр MANN</v>
      </c>
      <c r="C23" t="s">
        <v>22</v>
      </c>
      <c r="D23" s="4">
        <v>97909</v>
      </c>
      <c r="E23" t="str">
        <f>VLOOKUP(C23,[1]Лист1!A:H,6,0)</f>
        <v>шт</v>
      </c>
      <c r="F23" s="4">
        <v>19</v>
      </c>
      <c r="G23">
        <f>VLOOKUP(C23,[1]Лист1!A:H,8,0)</f>
        <v>752</v>
      </c>
      <c r="H23">
        <f>VLOOKUP(C23,[1]Лист1!A:H,7,0)</f>
        <v>822</v>
      </c>
    </row>
    <row r="24" spans="1:8">
      <c r="A24" t="str">
        <f>VLOOKUP(C24,[1]Лист1!A:F,2,0)</f>
        <v>MANN</v>
      </c>
      <c r="B24" t="str">
        <f>VLOOKUP(C24,[1]Лист1!A:C,3,0)</f>
        <v>Топливный фильтр MANN</v>
      </c>
      <c r="C24" t="s">
        <v>23</v>
      </c>
      <c r="D24" s="4">
        <v>98380</v>
      </c>
      <c r="E24" t="str">
        <f>VLOOKUP(C24,[1]Лист1!A:H,6,0)</f>
        <v>шт</v>
      </c>
      <c r="F24" s="4">
        <v>47</v>
      </c>
      <c r="G24">
        <f>VLOOKUP(C24,[1]Лист1!A:H,8,0)</f>
        <v>746</v>
      </c>
      <c r="H24">
        <f>VLOOKUP(C24,[1]Лист1!A:H,7,0)</f>
        <v>815</v>
      </c>
    </row>
    <row r="25" spans="1:8">
      <c r="A25" t="str">
        <f>VLOOKUP(C25,[1]Лист1!A:F,2,0)</f>
        <v>MANN</v>
      </c>
      <c r="B25" t="str">
        <f>VLOOKUP(C25,[1]Лист1!A:C,3,0)</f>
        <v>Топливный фильтр MANN</v>
      </c>
      <c r="C25" t="s">
        <v>24</v>
      </c>
      <c r="D25" s="4">
        <v>99079</v>
      </c>
      <c r="E25" t="str">
        <f>VLOOKUP(C25,[1]Лист1!A:H,6,0)</f>
        <v>шт</v>
      </c>
      <c r="F25" s="4">
        <v>21</v>
      </c>
      <c r="G25">
        <f>VLOOKUP(C25,[1]Лист1!A:H,8,0)</f>
        <v>488</v>
      </c>
      <c r="H25">
        <f>VLOOKUP(C25,[1]Лист1!A:H,7,0)</f>
        <v>533</v>
      </c>
    </row>
    <row r="26" spans="1:8">
      <c r="A26" t="str">
        <f>VLOOKUP(C26,[1]Лист1!A:F,2,0)</f>
        <v>MANN</v>
      </c>
      <c r="B26" t="str">
        <f>VLOOKUP(C26,[1]Лист1!A:C,3,0)</f>
        <v>Топливный фильтр MANN</v>
      </c>
      <c r="C26" t="s">
        <v>25</v>
      </c>
      <c r="D26" s="4">
        <v>117871</v>
      </c>
      <c r="E26" t="str">
        <f>VLOOKUP(C26,[1]Лист1!A:H,6,0)</f>
        <v>шт</v>
      </c>
      <c r="F26" s="4">
        <v>11</v>
      </c>
      <c r="G26">
        <f>VLOOKUP(C26,[1]Лист1!A:H,8,0)</f>
        <v>898</v>
      </c>
      <c r="H26">
        <f>VLOOKUP(C26,[1]Лист1!A:H,7,0)</f>
        <v>982</v>
      </c>
    </row>
    <row r="27" spans="1:8">
      <c r="A27" t="str">
        <f>VLOOKUP(C27,[1]Лист1!A:F,2,0)</f>
        <v>MANN</v>
      </c>
      <c r="B27" t="str">
        <f>VLOOKUP(C27,[1]Лист1!A:C,3,0)</f>
        <v>Топливный фильтр MANN</v>
      </c>
      <c r="C27" t="s">
        <v>26</v>
      </c>
      <c r="D27" s="4">
        <v>98709</v>
      </c>
      <c r="E27" t="str">
        <f>VLOOKUP(C27,[1]Лист1!A:H,6,0)</f>
        <v>шт</v>
      </c>
      <c r="F27" s="4">
        <v>15</v>
      </c>
      <c r="G27">
        <f>VLOOKUP(C27,[1]Лист1!A:H,8,0)</f>
        <v>392</v>
      </c>
      <c r="H27">
        <f>VLOOKUP(C27,[1]Лист1!A:H,7,0)</f>
        <v>429</v>
      </c>
    </row>
    <row r="28" spans="1:8">
      <c r="A28" t="str">
        <f>VLOOKUP(C28,[1]Лист1!A:F,2,0)</f>
        <v>MANN</v>
      </c>
      <c r="B28" t="str">
        <f>VLOOKUP(C28,[1]Лист1!A:C,3,0)</f>
        <v>Топливный фильтр MANN</v>
      </c>
      <c r="C28" t="s">
        <v>27</v>
      </c>
      <c r="D28" s="4">
        <v>218813</v>
      </c>
      <c r="E28" t="str">
        <f>VLOOKUP(C28,[1]Лист1!A:H,6,0)</f>
        <v>шт</v>
      </c>
      <c r="F28" s="4">
        <v>5</v>
      </c>
      <c r="G28">
        <f>VLOOKUP(C28,[1]Лист1!A:H,8,0)</f>
        <v>631</v>
      </c>
      <c r="H28">
        <f>VLOOKUP(C28,[1]Лист1!A:H,7,0)</f>
        <v>689</v>
      </c>
    </row>
    <row r="29" spans="1:8">
      <c r="A29" t="str">
        <f>VLOOKUP(C29,[1]Лист1!A:F,2,0)</f>
        <v>MANN</v>
      </c>
      <c r="B29" t="str">
        <f>VLOOKUP(C29,[1]Лист1!A:C,3,0)</f>
        <v>Масляный фильтр MANN</v>
      </c>
      <c r="C29" t="s">
        <v>28</v>
      </c>
      <c r="D29" s="4">
        <v>107868</v>
      </c>
      <c r="E29" t="str">
        <f>VLOOKUP(C29,[1]Лист1!A:H,6,0)</f>
        <v>шт</v>
      </c>
      <c r="F29" s="4">
        <v>48</v>
      </c>
      <c r="G29">
        <f>VLOOKUP(C29,[1]Лист1!A:H,8,0)</f>
        <v>466</v>
      </c>
      <c r="H29">
        <f>VLOOKUP(C29,[1]Лист1!A:H,7,0)</f>
        <v>509</v>
      </c>
    </row>
    <row r="30" spans="1:8">
      <c r="A30" t="str">
        <f>VLOOKUP(C30,[1]Лист1!A:F,2,0)</f>
        <v>MANN</v>
      </c>
      <c r="B30" t="str">
        <f>VLOOKUP(C30,[1]Лист1!A:C,3,0)</f>
        <v>Масляный фильтр MANN</v>
      </c>
      <c r="C30" t="s">
        <v>29</v>
      </c>
      <c r="D30" s="4">
        <v>98824</v>
      </c>
      <c r="E30" t="str">
        <f>VLOOKUP(C30,[1]Лист1!A:H,6,0)</f>
        <v>шт</v>
      </c>
      <c r="F30" s="4">
        <v>32</v>
      </c>
      <c r="G30">
        <f>VLOOKUP(C30,[1]Лист1!A:H,8,0)</f>
        <v>172</v>
      </c>
      <c r="H30">
        <f>VLOOKUP(C30,[1]Лист1!A:H,7,0)</f>
        <v>188</v>
      </c>
    </row>
    <row r="31" spans="1:8">
      <c r="A31" t="str">
        <f>VLOOKUP(C31,[1]Лист1!A:F,2,0)</f>
        <v>MANN</v>
      </c>
      <c r="B31" t="str">
        <f>VLOOKUP(C31,[1]Лист1!A:C,3,0)</f>
        <v>Масляный фильтр MANN</v>
      </c>
      <c r="C31" t="s">
        <v>30</v>
      </c>
      <c r="D31" s="4">
        <v>98969</v>
      </c>
      <c r="E31" t="str">
        <f>VLOOKUP(C31,[1]Лист1!A:H,6,0)</f>
        <v>шт</v>
      </c>
      <c r="F31" s="4">
        <v>119</v>
      </c>
      <c r="G31">
        <f>VLOOKUP(C31,[1]Лист1!A:H,8,0)</f>
        <v>166</v>
      </c>
      <c r="H31">
        <f>VLOOKUP(C31,[1]Лист1!A:H,7,0)</f>
        <v>182</v>
      </c>
    </row>
    <row r="32" spans="1:8">
      <c r="A32" t="str">
        <f>VLOOKUP(C32,[1]Лист1!A:F,2,0)</f>
        <v>MANN</v>
      </c>
      <c r="B32" t="str">
        <f>VLOOKUP(C32,[1]Лист1!A:C,3,0)</f>
        <v>Масляный фильтр MANN</v>
      </c>
      <c r="C32" t="s">
        <v>31</v>
      </c>
      <c r="D32" s="4">
        <v>100889</v>
      </c>
      <c r="E32" t="str">
        <f>VLOOKUP(C32,[1]Лист1!A:H,6,0)</f>
        <v>шт</v>
      </c>
      <c r="F32" s="4">
        <v>14</v>
      </c>
      <c r="G32">
        <f>VLOOKUP(C32,[1]Лист1!A:H,8,0)</f>
        <v>216</v>
      </c>
      <c r="H32">
        <f>VLOOKUP(C32,[1]Лист1!A:H,7,0)</f>
        <v>236</v>
      </c>
    </row>
    <row r="33" spans="1:8">
      <c r="A33" t="str">
        <f>VLOOKUP(C33,[1]Лист1!A:F,2,0)</f>
        <v>MANN</v>
      </c>
      <c r="B33" t="str">
        <f>VLOOKUP(C33,[1]Лист1!A:C,3,0)</f>
        <v>Масляный фильтр MANN</v>
      </c>
      <c r="C33" t="s">
        <v>32</v>
      </c>
      <c r="D33" s="4">
        <v>98974</v>
      </c>
      <c r="E33" t="str">
        <f>VLOOKUP(C33,[1]Лист1!A:H,6,0)</f>
        <v>шт</v>
      </c>
      <c r="F33" s="4">
        <v>90</v>
      </c>
      <c r="G33">
        <f>VLOOKUP(C33,[1]Лист1!A:H,8,0)</f>
        <v>154</v>
      </c>
      <c r="H33">
        <f>VLOOKUP(C33,[1]Лист1!A:H,7,0)</f>
        <v>168</v>
      </c>
    </row>
    <row r="34" spans="1:8">
      <c r="A34" t="str">
        <f>VLOOKUP(C34,[1]Лист1!A:F,2,0)</f>
        <v>MANN</v>
      </c>
      <c r="B34" t="str">
        <f>VLOOKUP(C34,[1]Лист1!A:C,3,0)</f>
        <v>Масляный фильтр MANN</v>
      </c>
      <c r="C34" t="s">
        <v>33</v>
      </c>
      <c r="D34" s="4">
        <v>98137</v>
      </c>
      <c r="E34" t="str">
        <f>VLOOKUP(C34,[1]Лист1!A:H,6,0)</f>
        <v>шт</v>
      </c>
      <c r="F34" s="4">
        <v>33</v>
      </c>
      <c r="G34">
        <f>VLOOKUP(C34,[1]Лист1!A:H,8,0)</f>
        <v>169</v>
      </c>
      <c r="H34">
        <f>VLOOKUP(C34,[1]Лист1!A:H,7,0)</f>
        <v>185</v>
      </c>
    </row>
    <row r="35" spans="1:8">
      <c r="A35" t="str">
        <f>VLOOKUP(C35,[1]Лист1!A:F,2,0)</f>
        <v>MANN</v>
      </c>
      <c r="B35" t="str">
        <f>VLOOKUP(C35,[1]Лист1!A:C,3,0)</f>
        <v>Масляный фильтр MANN</v>
      </c>
      <c r="C35" t="s">
        <v>34</v>
      </c>
      <c r="D35" s="4">
        <v>98818</v>
      </c>
      <c r="E35" t="str">
        <f>VLOOKUP(C35,[1]Лист1!A:H,6,0)</f>
        <v>шт</v>
      </c>
      <c r="F35" s="4">
        <v>70</v>
      </c>
      <c r="G35">
        <f>VLOOKUP(C35,[1]Лист1!A:H,8,0)</f>
        <v>165</v>
      </c>
      <c r="H35">
        <f>VLOOKUP(C35,[1]Лист1!A:H,7,0)</f>
        <v>180</v>
      </c>
    </row>
    <row r="36" spans="1:8">
      <c r="A36" t="str">
        <f>VLOOKUP(C36,[1]Лист1!A:F,2,0)</f>
        <v>MANN</v>
      </c>
      <c r="B36" t="str">
        <f>VLOOKUP(C36,[1]Лист1!A:C,3,0)</f>
        <v>Масляный фильтр MANN</v>
      </c>
      <c r="C36" t="s">
        <v>35</v>
      </c>
      <c r="D36" s="4">
        <v>175433</v>
      </c>
      <c r="E36" t="str">
        <f>VLOOKUP(C36,[1]Лист1!A:H,6,0)</f>
        <v>шт</v>
      </c>
      <c r="F36" s="4">
        <v>28</v>
      </c>
      <c r="G36">
        <f>VLOOKUP(C36,[1]Лист1!A:H,8,0)</f>
        <v>206</v>
      </c>
      <c r="H36">
        <f>VLOOKUP(C36,[1]Лист1!A:H,7,0)</f>
        <v>225</v>
      </c>
    </row>
    <row r="37" spans="1:8">
      <c r="A37" t="str">
        <f>VLOOKUP(C37,[1]Лист1!A:F,2,0)</f>
        <v>MANN</v>
      </c>
      <c r="B37" t="str">
        <f>VLOOKUP(C37,[1]Лист1!A:C,3,0)</f>
        <v>Масляный фильтр MANN</v>
      </c>
      <c r="C37" t="s">
        <v>36</v>
      </c>
      <c r="D37" s="4">
        <v>99021</v>
      </c>
      <c r="E37" t="str">
        <f>VLOOKUP(C37,[1]Лист1!A:H,6,0)</f>
        <v>шт</v>
      </c>
      <c r="F37" s="4">
        <v>31</v>
      </c>
      <c r="G37">
        <f>VLOOKUP(C37,[1]Лист1!A:H,8,0)</f>
        <v>206</v>
      </c>
      <c r="H37">
        <f>VLOOKUP(C37,[1]Лист1!A:H,7,0)</f>
        <v>225</v>
      </c>
    </row>
    <row r="38" spans="1:8">
      <c r="A38" t="str">
        <f>VLOOKUP(C38,[1]Лист1!A:F,2,0)</f>
        <v>MANN</v>
      </c>
      <c r="B38" t="str">
        <f>VLOOKUP(C38,[1]Лист1!A:C,3,0)</f>
        <v>Масляный фильтр MANN</v>
      </c>
      <c r="C38" t="s">
        <v>37</v>
      </c>
      <c r="D38" s="4">
        <v>98619</v>
      </c>
      <c r="E38" t="str">
        <f>VLOOKUP(C38,[1]Лист1!A:H,6,0)</f>
        <v>шт</v>
      </c>
      <c r="F38" s="4">
        <v>33</v>
      </c>
      <c r="G38">
        <f>VLOOKUP(C38,[1]Лист1!A:H,8,0)</f>
        <v>155</v>
      </c>
      <c r="H38">
        <f>VLOOKUP(C38,[1]Лист1!A:H,7,0)</f>
        <v>170</v>
      </c>
    </row>
    <row r="39" spans="1:8">
      <c r="A39" t="str">
        <f>VLOOKUP(C39,[1]Лист1!A:F,2,0)</f>
        <v>MANN</v>
      </c>
      <c r="B39" t="str">
        <f>VLOOKUP(C39,[1]Лист1!A:C,3,0)</f>
        <v>Масляный фильтр MANN</v>
      </c>
      <c r="C39" t="s">
        <v>38</v>
      </c>
      <c r="D39" s="4">
        <v>153603</v>
      </c>
      <c r="E39" t="str">
        <f>VLOOKUP(C39,[1]Лист1!A:H,6,0)</f>
        <v>шт</v>
      </c>
      <c r="F39" s="4">
        <v>20</v>
      </c>
      <c r="G39">
        <f>VLOOKUP(C39,[1]Лист1!A:H,8,0)</f>
        <v>329</v>
      </c>
      <c r="H39">
        <f>VLOOKUP(C39,[1]Лист1!A:H,7,0)</f>
        <v>360</v>
      </c>
    </row>
    <row r="40" spans="1:8">
      <c r="A40" t="str">
        <f>VLOOKUP(C40,[1]Лист1!A:F,2,0)</f>
        <v>MANN</v>
      </c>
      <c r="B40" t="str">
        <f>VLOOKUP(C40,[1]Лист1!A:C,3,0)</f>
        <v>Масляный фильтр MANN</v>
      </c>
      <c r="C40" t="s">
        <v>39</v>
      </c>
      <c r="D40" s="4">
        <v>145697</v>
      </c>
      <c r="E40" t="str">
        <f>VLOOKUP(C40,[1]Лист1!A:H,6,0)</f>
        <v>шт</v>
      </c>
      <c r="F40" s="4">
        <v>223</v>
      </c>
      <c r="G40">
        <f>VLOOKUP(C40,[1]Лист1!A:H,8,0)</f>
        <v>313</v>
      </c>
      <c r="H40">
        <f>VLOOKUP(C40,[1]Лист1!A:H,7,0)</f>
        <v>342</v>
      </c>
    </row>
    <row r="41" spans="1:8">
      <c r="A41" t="str">
        <f>VLOOKUP(C41,[1]Лист1!A:F,2,0)</f>
        <v>MANN</v>
      </c>
      <c r="B41" t="str">
        <f>VLOOKUP(C41,[1]Лист1!A:C,3,0)</f>
        <v>Масляный фильтр MANN</v>
      </c>
      <c r="C41" t="s">
        <v>40</v>
      </c>
      <c r="D41" s="4">
        <v>98052</v>
      </c>
      <c r="E41" t="str">
        <f>VLOOKUP(C41,[1]Лист1!A:H,6,0)</f>
        <v>шт</v>
      </c>
      <c r="F41" s="4">
        <v>78</v>
      </c>
      <c r="G41">
        <f>VLOOKUP(C41,[1]Лист1!A:H,8,0)</f>
        <v>384</v>
      </c>
      <c r="H41">
        <f>VLOOKUP(C41,[1]Лист1!A:H,7,0)</f>
        <v>420</v>
      </c>
    </row>
    <row r="42" spans="1:8">
      <c r="A42" t="str">
        <f>VLOOKUP(C42,[1]Лист1!A:F,2,0)</f>
        <v>MANN</v>
      </c>
      <c r="B42" t="str">
        <f>VLOOKUP(C42,[1]Лист1!A:C,3,0)</f>
        <v>Масляный фильтр MANN</v>
      </c>
      <c r="C42" t="s">
        <v>41</v>
      </c>
      <c r="D42" s="4">
        <v>98989</v>
      </c>
      <c r="E42" t="str">
        <f>VLOOKUP(C42,[1]Лист1!A:H,6,0)</f>
        <v>шт</v>
      </c>
      <c r="F42" s="4">
        <v>81</v>
      </c>
      <c r="G42">
        <f>VLOOKUP(C42,[1]Лист1!A:H,8,0)</f>
        <v>150</v>
      </c>
      <c r="H42">
        <f>VLOOKUP(C42,[1]Лист1!A:H,7,0)</f>
        <v>164</v>
      </c>
    </row>
    <row r="43" spans="1:8">
      <c r="A43" t="str">
        <f>VLOOKUP(C43,[1]Лист1!A:F,2,0)</f>
        <v>MANN</v>
      </c>
      <c r="B43" t="str">
        <f>VLOOKUP(C43,[1]Лист1!A:C,3,0)</f>
        <v>Масляный фильтр MANN</v>
      </c>
      <c r="C43" t="s">
        <v>42</v>
      </c>
      <c r="D43" s="4">
        <v>146856</v>
      </c>
      <c r="E43" t="str">
        <f>VLOOKUP(C43,[1]Лист1!A:H,6,0)</f>
        <v>шт</v>
      </c>
      <c r="F43" s="4">
        <v>72</v>
      </c>
      <c r="G43">
        <f>VLOOKUP(C43,[1]Лист1!A:H,8,0)</f>
        <v>223</v>
      </c>
      <c r="H43">
        <f>VLOOKUP(C43,[1]Лист1!A:H,7,0)</f>
        <v>244</v>
      </c>
    </row>
    <row r="44" spans="1:8">
      <c r="A44" t="str">
        <f>VLOOKUP(C44,[1]Лист1!A:F,2,0)</f>
        <v>MANN</v>
      </c>
      <c r="B44" t="str">
        <f>VLOOKUP(C44,[1]Лист1!A:C,3,0)</f>
        <v>Топливный фильтр MANN</v>
      </c>
      <c r="C44" t="s">
        <v>43</v>
      </c>
      <c r="D44" s="4">
        <v>165121</v>
      </c>
      <c r="E44" t="str">
        <f>VLOOKUP(C44,[1]Лист1!A:H,6,0)</f>
        <v>шт</v>
      </c>
      <c r="F44" s="4">
        <v>9</v>
      </c>
      <c r="G44">
        <f>VLOOKUP(C44,[1]Лист1!A:H,8,0)</f>
        <v>3003</v>
      </c>
      <c r="H44">
        <f>VLOOKUP(C44,[1]Лист1!A:H,7,0)</f>
        <v>3156</v>
      </c>
    </row>
    <row r="45" spans="1:8">
      <c r="A45" t="str">
        <f>VLOOKUP(C45,[1]Лист1!A:F,2,0)</f>
        <v>MANN</v>
      </c>
      <c r="B45" t="str">
        <f>VLOOKUP(C45,[1]Лист1!A:C,3,0)</f>
        <v>Топливный фильтр MANN</v>
      </c>
      <c r="C45" t="s">
        <v>44</v>
      </c>
      <c r="D45" s="4">
        <v>161280</v>
      </c>
      <c r="E45" t="str">
        <f>VLOOKUP(C45,[1]Лист1!A:H,6,0)</f>
        <v>шт</v>
      </c>
      <c r="F45" s="4">
        <v>32</v>
      </c>
      <c r="G45">
        <f>VLOOKUP(C45,[1]Лист1!A:H,8,0)</f>
        <v>1928</v>
      </c>
      <c r="H45">
        <f>VLOOKUP(C45,[1]Лист1!A:H,7,0)</f>
        <v>2107</v>
      </c>
    </row>
    <row r="46" spans="1:8">
      <c r="A46" t="str">
        <f>VLOOKUP(C46,[1]Лист1!A:F,2,0)</f>
        <v>MANN</v>
      </c>
      <c r="B46" t="str">
        <f>VLOOKUP(C46,[1]Лист1!A:C,3,0)</f>
        <v>Топливный фильтр MANN</v>
      </c>
      <c r="C46" t="s">
        <v>45</v>
      </c>
      <c r="D46" s="4">
        <v>161281</v>
      </c>
      <c r="E46" t="str">
        <f>VLOOKUP(C46,[1]Лист1!A:H,6,0)</f>
        <v>шт</v>
      </c>
      <c r="F46" s="4">
        <v>33</v>
      </c>
      <c r="G46">
        <f>VLOOKUP(C46,[1]Лист1!A:H,8,0)</f>
        <v>2847</v>
      </c>
      <c r="H46">
        <f>VLOOKUP(C46,[1]Лист1!A:H,7,0)</f>
        <v>3111</v>
      </c>
    </row>
    <row r="47" spans="1:8">
      <c r="A47" t="str">
        <f>VLOOKUP(C47,[1]Лист1!A:F,2,0)</f>
        <v>MANN</v>
      </c>
      <c r="B47" t="str">
        <f>VLOOKUP(C47,[1]Лист1!A:C,3,0)</f>
        <v>Топливный фильтр MANN</v>
      </c>
      <c r="C47" t="s">
        <v>46</v>
      </c>
      <c r="D47" s="4">
        <v>164479</v>
      </c>
      <c r="E47" t="str">
        <f>VLOOKUP(C47,[1]Лист1!A:H,6,0)</f>
        <v>шт</v>
      </c>
      <c r="F47" s="4">
        <v>32</v>
      </c>
      <c r="G47">
        <f>VLOOKUP(C47,[1]Лист1!A:H,8,0)</f>
        <v>2133</v>
      </c>
      <c r="H47">
        <f>VLOOKUP(C47,[1]Лист1!A:H,7,0)</f>
        <v>2341</v>
      </c>
    </row>
    <row r="48" spans="1:8">
      <c r="A48" t="str">
        <f>VLOOKUP(C48,[1]Лист1!A:F,2,0)</f>
        <v>MANN</v>
      </c>
      <c r="B48" t="str">
        <f>VLOOKUP(C48,[1]Лист1!A:C,3,0)</f>
        <v>Топливный фильтр MANN</v>
      </c>
      <c r="C48" t="s">
        <v>47</v>
      </c>
      <c r="D48" s="4">
        <v>98120</v>
      </c>
      <c r="E48" t="str">
        <f>VLOOKUP(C48,[1]Лист1!A:H,6,0)</f>
        <v>шт</v>
      </c>
      <c r="F48" s="4">
        <v>10</v>
      </c>
      <c r="G48">
        <f>VLOOKUP(C48,[1]Лист1!A:H,8,0)</f>
        <v>1053</v>
      </c>
      <c r="H48">
        <f>VLOOKUP(C48,[1]Лист1!A:H,7,0)</f>
        <v>1151</v>
      </c>
    </row>
    <row r="49" spans="1:8">
      <c r="A49" t="str">
        <f>VLOOKUP(C49,[1]Лист1!A:F,2,0)</f>
        <v>MANN</v>
      </c>
      <c r="B49" t="str">
        <f>VLOOKUP(C49,[1]Лист1!A:C,3,0)</f>
        <v>Топливный фильтр MANN</v>
      </c>
      <c r="C49" t="s">
        <v>48</v>
      </c>
      <c r="D49" s="4">
        <v>98356</v>
      </c>
      <c r="E49" t="str">
        <f>VLOOKUP(C49,[1]Лист1!A:H,6,0)</f>
        <v>шт</v>
      </c>
      <c r="F49" s="4">
        <v>10</v>
      </c>
      <c r="G49">
        <f>VLOOKUP(C49,[1]Лист1!A:H,8,0)</f>
        <v>950</v>
      </c>
      <c r="H49">
        <f>VLOOKUP(C49,[1]Лист1!A:H,7,0)</f>
        <v>1038</v>
      </c>
    </row>
    <row r="50" spans="1:8">
      <c r="A50" t="str">
        <f>VLOOKUP(C50,[1]Лист1!A:F,2,0)</f>
        <v>MANN</v>
      </c>
      <c r="B50" t="str">
        <f>VLOOKUP(C50,[1]Лист1!A:C,3,0)</f>
        <v>Топливный фильтр MANN</v>
      </c>
      <c r="C50" t="s">
        <v>49</v>
      </c>
      <c r="D50" s="4">
        <v>98804</v>
      </c>
      <c r="E50" t="str">
        <f>VLOOKUP(C50,[1]Лист1!A:H,6,0)</f>
        <v>шт</v>
      </c>
      <c r="F50" s="4">
        <v>18</v>
      </c>
      <c r="G50">
        <f>VLOOKUP(C50,[1]Лист1!A:H,8,0)</f>
        <v>651</v>
      </c>
      <c r="H50">
        <f>VLOOKUP(C50,[1]Лист1!A:H,7,0)</f>
        <v>712</v>
      </c>
    </row>
    <row r="51" spans="1:8">
      <c r="A51" t="str">
        <f>VLOOKUP(C51,[1]Лист1!A:F,2,0)</f>
        <v>MANN</v>
      </c>
      <c r="B51" t="str">
        <f>VLOOKUP(C51,[1]Лист1!A:C,3,0)</f>
        <v>Топливный фильтр MANN</v>
      </c>
      <c r="C51" t="s">
        <v>50</v>
      </c>
      <c r="D51" s="4">
        <v>97744</v>
      </c>
      <c r="E51" t="str">
        <f>VLOOKUP(C51,[1]Лист1!A:H,6,0)</f>
        <v>шт</v>
      </c>
      <c r="F51" s="4">
        <v>15</v>
      </c>
      <c r="G51">
        <f>VLOOKUP(C51,[1]Лист1!A:H,8,0)</f>
        <v>1302</v>
      </c>
      <c r="H51">
        <f>VLOOKUP(C51,[1]Лист1!A:H,7,0)</f>
        <v>1422</v>
      </c>
    </row>
    <row r="52" spans="1:8">
      <c r="A52" t="str">
        <f>VLOOKUP(C52,[1]Лист1!A:F,2,0)</f>
        <v>MANN</v>
      </c>
      <c r="B52" t="str">
        <f>VLOOKUP(C52,[1]Лист1!A:C,3,0)</f>
        <v>Топливный фильтр MANN</v>
      </c>
      <c r="C52" t="s">
        <v>51</v>
      </c>
      <c r="D52" s="4">
        <v>98889</v>
      </c>
      <c r="E52" t="str">
        <f>VLOOKUP(C52,[1]Лист1!A:H,6,0)</f>
        <v>шт</v>
      </c>
      <c r="F52" s="4">
        <v>5</v>
      </c>
      <c r="G52">
        <f>VLOOKUP(C52,[1]Лист1!A:H,8,0)</f>
        <v>718</v>
      </c>
      <c r="H52">
        <f>VLOOKUP(C52,[1]Лист1!A:H,7,0)</f>
        <v>785</v>
      </c>
    </row>
    <row r="53" spans="1:8">
      <c r="A53" t="str">
        <f>VLOOKUP(C53,[1]Лист1!A:F,2,0)</f>
        <v>MANN</v>
      </c>
      <c r="B53" t="str">
        <f>VLOOKUP(C53,[1]Лист1!A:C,3,0)</f>
        <v>Топливный фильтр MANN</v>
      </c>
      <c r="C53" t="s">
        <v>52</v>
      </c>
      <c r="D53" s="4">
        <v>98842</v>
      </c>
      <c r="E53" t="str">
        <f>VLOOKUP(C53,[1]Лист1!A:H,6,0)</f>
        <v>шт</v>
      </c>
      <c r="F53" s="4">
        <v>27</v>
      </c>
      <c r="G53">
        <f>VLOOKUP(C53,[1]Лист1!A:H,8,0)</f>
        <v>673</v>
      </c>
      <c r="H53">
        <f>VLOOKUP(C53,[1]Лист1!A:H,7,0)</f>
        <v>736</v>
      </c>
    </row>
    <row r="54" spans="1:8">
      <c r="A54" t="str">
        <f>VLOOKUP(C54,[1]Лист1!A:F,2,0)</f>
        <v>MANN</v>
      </c>
      <c r="B54" t="str">
        <f>VLOOKUP(C54,[1]Лист1!A:C,3,0)</f>
        <v>Топливный фильтр MANN</v>
      </c>
      <c r="C54" t="s">
        <v>53</v>
      </c>
      <c r="D54" s="4">
        <v>97874</v>
      </c>
      <c r="E54" t="str">
        <f>VLOOKUP(C54,[1]Лист1!A:H,6,0)</f>
        <v>шт</v>
      </c>
      <c r="F54" s="4">
        <v>14</v>
      </c>
      <c r="G54">
        <f>VLOOKUP(C54,[1]Лист1!A:H,8,0)</f>
        <v>1963</v>
      </c>
      <c r="H54">
        <f>VLOOKUP(C54,[1]Лист1!A:H,7,0)</f>
        <v>2145</v>
      </c>
    </row>
    <row r="55" spans="1:8">
      <c r="A55" t="str">
        <f>VLOOKUP(C55,[1]Лист1!A:F,2,0)</f>
        <v>MANN</v>
      </c>
      <c r="B55" t="str">
        <f>VLOOKUP(C55,[1]Лист1!A:C,3,0)</f>
        <v>Топливный фильтр MANN</v>
      </c>
      <c r="C55" t="s">
        <v>54</v>
      </c>
      <c r="D55" s="4">
        <v>167207</v>
      </c>
      <c r="E55" t="str">
        <f>VLOOKUP(C55,[1]Лист1!A:H,6,0)</f>
        <v>шт</v>
      </c>
      <c r="F55" s="4">
        <v>7</v>
      </c>
      <c r="G55">
        <f>VLOOKUP(C55,[1]Лист1!A:H,8,0)</f>
        <v>990</v>
      </c>
      <c r="H55">
        <f>VLOOKUP(C55,[1]Лист1!A:H,7,0)</f>
        <v>1082</v>
      </c>
    </row>
    <row r="56" spans="1:8">
      <c r="A56" t="str">
        <f>VLOOKUP(C56,[1]Лист1!A:F,2,0)</f>
        <v>MANN</v>
      </c>
      <c r="B56" t="str">
        <f>VLOOKUP(C56,[1]Лист1!A:C,3,0)</f>
        <v>Топливный фильтр MANN</v>
      </c>
      <c r="C56" t="s">
        <v>55</v>
      </c>
      <c r="D56" s="4">
        <v>137819</v>
      </c>
      <c r="E56" t="str">
        <f>VLOOKUP(C56,[1]Лист1!A:H,6,0)</f>
        <v>шт</v>
      </c>
      <c r="F56" s="4">
        <v>16</v>
      </c>
      <c r="G56">
        <f>VLOOKUP(C56,[1]Лист1!A:H,8,0)</f>
        <v>489</v>
      </c>
      <c r="H56">
        <f>VLOOKUP(C56,[1]Лист1!A:H,7,0)</f>
        <v>535</v>
      </c>
    </row>
    <row r="57" spans="1:8">
      <c r="A57" t="str">
        <f>VLOOKUP(C57,[1]Лист1!A:F,2,0)</f>
        <v>MANN</v>
      </c>
      <c r="B57" t="str">
        <f>VLOOKUP(C57,[1]Лист1!A:C,3,0)</f>
        <v>Топливный фильтр MANN</v>
      </c>
      <c r="C57" t="s">
        <v>56</v>
      </c>
      <c r="D57" s="4">
        <v>131663</v>
      </c>
      <c r="E57" t="str">
        <f>VLOOKUP(C57,[1]Лист1!A:H,6,0)</f>
        <v>шт</v>
      </c>
      <c r="F57" s="4">
        <v>17</v>
      </c>
      <c r="G57">
        <f>VLOOKUP(C57,[1]Лист1!A:H,8,0)</f>
        <v>625</v>
      </c>
      <c r="H57">
        <f>VLOOKUP(C57,[1]Лист1!A:H,7,0)</f>
        <v>683</v>
      </c>
    </row>
    <row r="58" spans="1:8">
      <c r="A58" t="str">
        <f>VLOOKUP(C58,[1]Лист1!A:F,2,0)</f>
        <v>MANN</v>
      </c>
      <c r="B58" t="str">
        <f>VLOOKUP(C58,[1]Лист1!A:C,3,0)</f>
        <v>Масляный фильтр MANN</v>
      </c>
      <c r="C58" t="s">
        <v>57</v>
      </c>
      <c r="D58" s="4">
        <v>103511</v>
      </c>
      <c r="E58" t="str">
        <f>VLOOKUP(C58,[1]Лист1!A:H,6,0)</f>
        <v>шт</v>
      </c>
      <c r="F58" s="4">
        <v>20</v>
      </c>
      <c r="G58">
        <f>VLOOKUP(C58,[1]Лист1!A:H,8,0)</f>
        <v>509</v>
      </c>
      <c r="H58">
        <f>VLOOKUP(C58,[1]Лист1!A:H,7,0)</f>
        <v>556</v>
      </c>
    </row>
    <row r="59" spans="1:8">
      <c r="A59" t="str">
        <f>VLOOKUP(C59,[1]Лист1!A:F,2,0)</f>
        <v>FTE</v>
      </c>
      <c r="B59" t="str">
        <f>VLOOKUP(C59,[1]Лист1!A:C,3,0)</f>
        <v>Раб цилиндр сцепления FTE</v>
      </c>
      <c r="C59" t="s">
        <v>58</v>
      </c>
      <c r="D59" s="4">
        <v>143831</v>
      </c>
      <c r="E59" t="str">
        <f>VLOOKUP(C59,[1]Лист1!A:H,6,0)</f>
        <v>шт</v>
      </c>
      <c r="F59" s="4">
        <v>3</v>
      </c>
      <c r="G59">
        <f>VLOOKUP(C59,[1]Лист1!A:H,8,0)</f>
        <v>9120</v>
      </c>
      <c r="H59">
        <f>VLOOKUP(C59,[1]Лист1!A:H,7,0)</f>
        <v>10468</v>
      </c>
    </row>
    <row r="60" spans="1:8">
      <c r="A60" t="str">
        <f>VLOOKUP(C60,[1]Лист1!A:F,2,0)</f>
        <v>FTE</v>
      </c>
      <c r="B60" t="str">
        <f>VLOOKUP(C60,[1]Лист1!A:C,3,0)</f>
        <v>Тормозные суппорта FTE</v>
      </c>
      <c r="C60" t="s">
        <v>59</v>
      </c>
      <c r="D60" s="4">
        <v>167354</v>
      </c>
      <c r="E60" t="str">
        <f>VLOOKUP(C60,[1]Лист1!A:H,6,0)</f>
        <v>шт</v>
      </c>
      <c r="F60" s="4">
        <v>4</v>
      </c>
      <c r="G60">
        <f>VLOOKUP(C60,[1]Лист1!A:H,8,0)</f>
        <v>2957</v>
      </c>
      <c r="H60">
        <f>VLOOKUP(C60,[1]Лист1!A:H,7,0)</f>
        <v>3393</v>
      </c>
    </row>
    <row r="61" spans="1:8">
      <c r="A61" t="str">
        <f>VLOOKUP(C61,[1]Лист1!A:F,2,0)</f>
        <v>FTE</v>
      </c>
      <c r="B61" t="str">
        <f>VLOOKUP(C61,[1]Лист1!A:C,3,0)</f>
        <v>Гл цилиндр сцепления FTE</v>
      </c>
      <c r="C61" t="s">
        <v>60</v>
      </c>
      <c r="D61" s="4">
        <v>167346</v>
      </c>
      <c r="E61" t="str">
        <f>VLOOKUP(C61,[1]Лист1!A:H,6,0)</f>
        <v>шт</v>
      </c>
      <c r="F61" s="4">
        <v>7</v>
      </c>
      <c r="G61">
        <f>VLOOKUP(C61,[1]Лист1!A:H,8,0)</f>
        <v>2653</v>
      </c>
      <c r="H61">
        <f>VLOOKUP(C61,[1]Лист1!A:H,7,0)</f>
        <v>3045</v>
      </c>
    </row>
    <row r="62" spans="1:8">
      <c r="A62" t="str">
        <f>VLOOKUP(C62,[1]Лист1!A:F,2,0)</f>
        <v>FTE</v>
      </c>
      <c r="B62" t="str">
        <f>VLOOKUP(C62,[1]Лист1!A:C,3,0)</f>
        <v>Раб цилиндр сцепления FTE</v>
      </c>
      <c r="C62" t="s">
        <v>61</v>
      </c>
      <c r="D62" s="4">
        <v>143817</v>
      </c>
      <c r="E62" t="str">
        <f>VLOOKUP(C62,[1]Лист1!A:H,6,0)</f>
        <v>шт</v>
      </c>
      <c r="F62" s="4">
        <v>6</v>
      </c>
      <c r="G62">
        <f>VLOOKUP(C62,[1]Лист1!A:H,8,0)</f>
        <v>4117</v>
      </c>
      <c r="H62">
        <f>VLOOKUP(C62,[1]Лист1!A:H,7,0)</f>
        <v>4726</v>
      </c>
    </row>
    <row r="63" spans="1:8">
      <c r="A63" t="str">
        <f>VLOOKUP(C63,[1]Лист1!A:F,2,0)</f>
        <v>FTE</v>
      </c>
      <c r="B63" t="str">
        <f>VLOOKUP(C63,[1]Лист1!A:C,3,0)</f>
        <v>Раб цилиндр сцепления FTE</v>
      </c>
      <c r="C63" t="s">
        <v>62</v>
      </c>
      <c r="D63" s="4">
        <v>143802</v>
      </c>
      <c r="E63" t="str">
        <f>VLOOKUP(C63,[1]Лист1!A:H,6,0)</f>
        <v>шт</v>
      </c>
      <c r="F63" s="4">
        <v>13</v>
      </c>
      <c r="G63">
        <f>VLOOKUP(C63,[1]Лист1!A:H,8,0)</f>
        <v>2792</v>
      </c>
      <c r="H63">
        <f>VLOOKUP(C63,[1]Лист1!A:H,7,0)</f>
        <v>3205</v>
      </c>
    </row>
    <row r="64" spans="1:8">
      <c r="A64" t="str">
        <f>VLOOKUP(C64,[1]Лист1!A:F,2,0)</f>
        <v>FTE</v>
      </c>
      <c r="B64" t="str">
        <f>VLOOKUP(C64,[1]Лист1!A:C,3,0)</f>
        <v>Раб цилиндр сцепления FTE</v>
      </c>
      <c r="C64" t="s">
        <v>63</v>
      </c>
      <c r="D64" s="4">
        <v>143821</v>
      </c>
      <c r="E64" t="str">
        <f>VLOOKUP(C64,[1]Лист1!A:H,6,0)</f>
        <v>шт</v>
      </c>
      <c r="F64" s="4">
        <v>11</v>
      </c>
      <c r="G64">
        <f>VLOOKUP(C64,[1]Лист1!A:H,8,0)</f>
        <v>4606</v>
      </c>
      <c r="H64">
        <f>VLOOKUP(C64,[1]Лист1!A:H,7,0)</f>
        <v>5287</v>
      </c>
    </row>
    <row r="65" spans="1:8">
      <c r="A65" t="str">
        <f>VLOOKUP(C65,[1]Лист1!A:F,2,0)</f>
        <v>FTE</v>
      </c>
      <c r="B65" t="str">
        <f>VLOOKUP(C65,[1]Лист1!A:C,3,0)</f>
        <v>Раб цилиндр сцепления FTE</v>
      </c>
      <c r="C65" t="s">
        <v>64</v>
      </c>
      <c r="D65" s="4">
        <v>143806</v>
      </c>
      <c r="E65" t="str">
        <f>VLOOKUP(C65,[1]Лист1!A:H,6,0)</f>
        <v>шт</v>
      </c>
      <c r="F65" s="4">
        <v>6</v>
      </c>
      <c r="G65">
        <f>VLOOKUP(C65,[1]Лист1!A:H,8,0)</f>
        <v>3429</v>
      </c>
      <c r="H65">
        <f>VLOOKUP(C65,[1]Лист1!A:H,7,0)</f>
        <v>3935</v>
      </c>
    </row>
    <row r="66" spans="1:8">
      <c r="A66" t="str">
        <f>VLOOKUP(C66,[1]Лист1!A:F,2,0)</f>
        <v>FTE</v>
      </c>
      <c r="B66" t="str">
        <f>VLOOKUP(C66,[1]Лист1!A:C,3,0)</f>
        <v>Раб цилиндр сцепления FTE</v>
      </c>
      <c r="C66" t="s">
        <v>65</v>
      </c>
      <c r="D66" s="4">
        <v>143818</v>
      </c>
      <c r="E66" t="str">
        <f>VLOOKUP(C66,[1]Лист1!A:H,6,0)</f>
        <v>шт</v>
      </c>
      <c r="F66" s="4">
        <v>1</v>
      </c>
      <c r="G66">
        <f>VLOOKUP(C66,[1]Лист1!A:H,8,0)</f>
        <v>3855</v>
      </c>
      <c r="H66">
        <f>VLOOKUP(C66,[1]Лист1!A:H,7,0)</f>
        <v>4425</v>
      </c>
    </row>
    <row r="67" spans="1:8">
      <c r="A67" t="str">
        <f>VLOOKUP(C67,[1]Лист1!A:F,2,0)</f>
        <v>FTE</v>
      </c>
      <c r="B67" t="str">
        <f>VLOOKUP(C67,[1]Лист1!A:C,3,0)</f>
        <v>Раб цилиндр сцепления FTE</v>
      </c>
      <c r="C67" t="s">
        <v>66</v>
      </c>
      <c r="D67" s="4">
        <v>143800</v>
      </c>
      <c r="E67" t="str">
        <f>VLOOKUP(C67,[1]Лист1!A:H,6,0)</f>
        <v>шт</v>
      </c>
      <c r="F67" s="4">
        <v>6</v>
      </c>
      <c r="G67">
        <f>VLOOKUP(C67,[1]Лист1!A:H,8,0)</f>
        <v>5160</v>
      </c>
      <c r="H67">
        <f>VLOOKUP(C67,[1]Лист1!A:H,7,0)</f>
        <v>5922</v>
      </c>
    </row>
    <row r="68" spans="1:8">
      <c r="A68" t="str">
        <f>VLOOKUP(C68,[1]Лист1!A:F,2,0)</f>
        <v>FTE</v>
      </c>
      <c r="B68" t="str">
        <f>VLOOKUP(C68,[1]Лист1!A:C,3,0)</f>
        <v>Гл цилиндр сцепления FTE</v>
      </c>
      <c r="C68" t="s">
        <v>67</v>
      </c>
      <c r="D68" s="4">
        <v>143762</v>
      </c>
      <c r="E68" t="str">
        <f>VLOOKUP(C68,[1]Лист1!A:H,6,0)</f>
        <v>шт</v>
      </c>
      <c r="F68" s="4">
        <v>5</v>
      </c>
      <c r="G68">
        <f>VLOOKUP(C68,[1]Лист1!A:H,8,0)</f>
        <v>1622</v>
      </c>
      <c r="H68">
        <f>VLOOKUP(C68,[1]Лист1!A:H,7,0)</f>
        <v>1861</v>
      </c>
    </row>
    <row r="69" spans="1:8">
      <c r="A69" t="str">
        <f>VLOOKUP(C69,[1]Лист1!A:F,2,0)</f>
        <v>FTE</v>
      </c>
      <c r="B69" t="str">
        <f>VLOOKUP(C69,[1]Лист1!A:C,3,0)</f>
        <v>Гл цилиндр сцепления FTE</v>
      </c>
      <c r="C69" t="s">
        <v>68</v>
      </c>
      <c r="D69" s="4">
        <v>143766</v>
      </c>
      <c r="E69" t="str">
        <f>VLOOKUP(C69,[1]Лист1!A:H,6,0)</f>
        <v>шт</v>
      </c>
      <c r="F69" s="4">
        <v>7</v>
      </c>
      <c r="G69">
        <f>VLOOKUP(C69,[1]Лист1!A:H,8,0)</f>
        <v>1975</v>
      </c>
      <c r="H69">
        <f>VLOOKUP(C69,[1]Лист1!A:H,7,0)</f>
        <v>2267</v>
      </c>
    </row>
    <row r="70" spans="1:8">
      <c r="A70" t="str">
        <f>VLOOKUP(C70,[1]Лист1!A:F,2,0)</f>
        <v>FTE</v>
      </c>
      <c r="B70" t="str">
        <f>VLOOKUP(C70,[1]Лист1!A:C,3,0)</f>
        <v>Гл цилиндр сцепления FTE</v>
      </c>
      <c r="C70" t="s">
        <v>69</v>
      </c>
      <c r="D70" s="4">
        <v>143763</v>
      </c>
      <c r="E70" t="str">
        <f>VLOOKUP(C70,[1]Лист1!A:H,6,0)</f>
        <v>шт</v>
      </c>
      <c r="F70" s="4">
        <v>13</v>
      </c>
      <c r="G70">
        <f>VLOOKUP(C70,[1]Лист1!A:H,8,0)</f>
        <v>1552</v>
      </c>
      <c r="H70">
        <f>VLOOKUP(C70,[1]Лист1!A:H,7,0)</f>
        <v>1782</v>
      </c>
    </row>
    <row r="71" spans="1:8">
      <c r="A71" t="str">
        <f>VLOOKUP(C71,[1]Лист1!A:F,2,0)</f>
        <v>FTE</v>
      </c>
      <c r="B71" t="str">
        <f>VLOOKUP(C71,[1]Лист1!A:C,3,0)</f>
        <v>Гл цилиндр сцепления FTE</v>
      </c>
      <c r="C71" t="s">
        <v>70</v>
      </c>
      <c r="D71" s="4">
        <v>153826</v>
      </c>
      <c r="E71" t="str">
        <f>VLOOKUP(C71,[1]Лист1!A:H,6,0)</f>
        <v>шт</v>
      </c>
      <c r="F71" s="4">
        <v>3</v>
      </c>
      <c r="G71">
        <f>VLOOKUP(C71,[1]Лист1!A:H,8,0)</f>
        <v>2593</v>
      </c>
      <c r="H71">
        <f>VLOOKUP(C71,[1]Лист1!A:H,7,0)</f>
        <v>2976</v>
      </c>
    </row>
    <row r="72" spans="1:8">
      <c r="A72" t="str">
        <f>VLOOKUP(C72,[1]Лист1!A:F,2,0)</f>
        <v>FTE</v>
      </c>
      <c r="B72" t="str">
        <f>VLOOKUP(C72,[1]Лист1!A:C,3,0)</f>
        <v>Раб цилиндр сцепления FTE</v>
      </c>
      <c r="C72" t="s">
        <v>71</v>
      </c>
      <c r="D72" s="4">
        <v>153825</v>
      </c>
      <c r="E72" t="str">
        <f>VLOOKUP(C72,[1]Лист1!A:H,6,0)</f>
        <v>шт</v>
      </c>
      <c r="F72" s="4">
        <v>5</v>
      </c>
      <c r="G72">
        <f>VLOOKUP(C72,[1]Лист1!A:H,8,0)</f>
        <v>894</v>
      </c>
      <c r="H72">
        <f>VLOOKUP(C72,[1]Лист1!A:H,7,0)</f>
        <v>1026</v>
      </c>
    </row>
    <row r="73" spans="1:8">
      <c r="A73" t="str">
        <f>VLOOKUP(C73,[1]Лист1!A:F,2,0)</f>
        <v>FTE</v>
      </c>
      <c r="B73" t="str">
        <f>VLOOKUP(C73,[1]Лист1!A:C,3,0)</f>
        <v>Раб цилиндр сцепления FTE</v>
      </c>
      <c r="C73" t="s">
        <v>72</v>
      </c>
      <c r="D73" s="4">
        <v>143794</v>
      </c>
      <c r="E73" t="str">
        <f>VLOOKUP(C73,[1]Лист1!A:H,6,0)</f>
        <v>шт</v>
      </c>
      <c r="F73" s="4">
        <v>5</v>
      </c>
      <c r="G73">
        <f>VLOOKUP(C73,[1]Лист1!A:H,8,0)</f>
        <v>750</v>
      </c>
      <c r="H73">
        <f>VLOOKUP(C73,[1]Лист1!A:H,7,0)</f>
        <v>860</v>
      </c>
    </row>
    <row r="74" spans="1:8">
      <c r="A74" t="str">
        <f>VLOOKUP(C74,[1]Лист1!A:F,2,0)</f>
        <v>FTE</v>
      </c>
      <c r="B74" t="str">
        <f>VLOOKUP(C74,[1]Лист1!A:C,3,0)</f>
        <v>Раб цилиндр сцепления FTE</v>
      </c>
      <c r="C74" t="s">
        <v>73</v>
      </c>
      <c r="D74" s="4">
        <v>143797</v>
      </c>
      <c r="E74" t="str">
        <f>VLOOKUP(C74,[1]Лист1!A:H,6,0)</f>
        <v>шт</v>
      </c>
      <c r="F74" s="4">
        <v>2</v>
      </c>
      <c r="G74">
        <f>VLOOKUP(C74,[1]Лист1!A:H,8,0)</f>
        <v>984</v>
      </c>
      <c r="H74">
        <f>VLOOKUP(C74,[1]Лист1!A:H,7,0)</f>
        <v>1129</v>
      </c>
    </row>
    <row r="75" spans="1:8">
      <c r="A75" t="str">
        <f>VLOOKUP(C75,[1]Лист1!A:F,2,0)</f>
        <v>FTE</v>
      </c>
      <c r="B75" t="str">
        <f>VLOOKUP(C75,[1]Лист1!A:C,3,0)</f>
        <v>Раб цилиндр сцепления FTE</v>
      </c>
      <c r="C75" t="s">
        <v>74</v>
      </c>
      <c r="D75" s="4">
        <v>143793</v>
      </c>
      <c r="E75" t="str">
        <f>VLOOKUP(C75,[1]Лист1!A:H,6,0)</f>
        <v>шт</v>
      </c>
      <c r="F75" s="4">
        <v>8</v>
      </c>
      <c r="G75">
        <f>VLOOKUP(C75,[1]Лист1!A:H,8,0)</f>
        <v>1316</v>
      </c>
      <c r="H75">
        <f>VLOOKUP(C75,[1]Лист1!A:H,7,0)</f>
        <v>1511</v>
      </c>
    </row>
    <row r="76" spans="1:8">
      <c r="A76" t="str">
        <f>VLOOKUP(C76,[1]Лист1!A:F,2,0)</f>
        <v>FTE</v>
      </c>
      <c r="B76" t="str">
        <f>VLOOKUP(C76,[1]Лист1!A:C,3,0)</f>
        <v>Раб цилиндр сцепления FTE</v>
      </c>
      <c r="C76" t="s">
        <v>75</v>
      </c>
      <c r="D76" s="4">
        <v>143791</v>
      </c>
      <c r="E76" t="str">
        <f>VLOOKUP(C76,[1]Лист1!A:H,6,0)</f>
        <v>шт</v>
      </c>
      <c r="F76" s="4">
        <v>1</v>
      </c>
      <c r="G76">
        <f>VLOOKUP(C76,[1]Лист1!A:H,8,0)</f>
        <v>4231</v>
      </c>
      <c r="H76">
        <f>VLOOKUP(C76,[1]Лист1!A:H,7,0)</f>
        <v>4856</v>
      </c>
    </row>
    <row r="77" spans="1:8">
      <c r="A77" t="str">
        <f>VLOOKUP(C77,[1]Лист1!A:F,2,0)</f>
        <v>FTE</v>
      </c>
      <c r="B77" t="str">
        <f>VLOOKUP(C77,[1]Лист1!A:C,3,0)</f>
        <v>Раб цилиндр сцепления FTE</v>
      </c>
      <c r="C77" t="s">
        <v>76</v>
      </c>
      <c r="D77" s="4">
        <v>143796</v>
      </c>
      <c r="E77" t="str">
        <f>VLOOKUP(C77,[1]Лист1!A:H,6,0)</f>
        <v>шт</v>
      </c>
      <c r="F77" s="4">
        <v>4</v>
      </c>
      <c r="G77">
        <f>VLOOKUP(C77,[1]Лист1!A:H,8,0)</f>
        <v>1024</v>
      </c>
      <c r="H77">
        <f>VLOOKUP(C77,[1]Лист1!A:H,7,0)</f>
        <v>1175</v>
      </c>
    </row>
    <row r="78" spans="1:8">
      <c r="A78" t="str">
        <f>VLOOKUP(C78,[1]Лист1!A:F,2,0)</f>
        <v>FTE</v>
      </c>
      <c r="B78" t="str">
        <f>VLOOKUP(C78,[1]Лист1!A:C,3,0)</f>
        <v>Тормозные суппорта FTE</v>
      </c>
      <c r="C78" t="s">
        <v>77</v>
      </c>
      <c r="D78" s="4">
        <v>167365</v>
      </c>
      <c r="E78" t="str">
        <f>VLOOKUP(C78,[1]Лист1!A:H,6,0)</f>
        <v>шт</v>
      </c>
      <c r="F78" s="4">
        <v>1</v>
      </c>
      <c r="G78">
        <f>VLOOKUP(C78,[1]Лист1!A:H,8,0)</f>
        <v>4032</v>
      </c>
      <c r="H78">
        <f>VLOOKUP(C78,[1]Лист1!A:H,7,0)</f>
        <v>4628</v>
      </c>
    </row>
    <row r="79" spans="1:8">
      <c r="A79" t="str">
        <f>VLOOKUP(C79,[1]Лист1!A:F,2,0)</f>
        <v>FTE</v>
      </c>
      <c r="B79" t="str">
        <f>VLOOKUP(C79,[1]Лист1!A:C,3,0)</f>
        <v>Тормозные суппорта FTE</v>
      </c>
      <c r="C79" t="s">
        <v>78</v>
      </c>
      <c r="D79" s="4">
        <v>167366</v>
      </c>
      <c r="E79" t="str">
        <f>VLOOKUP(C79,[1]Лист1!A:H,6,0)</f>
        <v>шт</v>
      </c>
      <c r="F79" s="4">
        <v>1</v>
      </c>
      <c r="G79">
        <f>VLOOKUP(C79,[1]Лист1!A:H,8,0)</f>
        <v>4032</v>
      </c>
      <c r="H79">
        <f>VLOOKUP(C79,[1]Лист1!A:H,7,0)</f>
        <v>4628</v>
      </c>
    </row>
    <row r="80" spans="1:8">
      <c r="A80" t="str">
        <f>VLOOKUP(C80,[1]Лист1!A:F,2,0)</f>
        <v>FTE</v>
      </c>
      <c r="B80" t="str">
        <f>VLOOKUP(C80,[1]Лист1!A:C,3,0)</f>
        <v>Раб цилиндр сцепления FTE</v>
      </c>
      <c r="C80" t="s">
        <v>79</v>
      </c>
      <c r="D80" s="4">
        <v>143801</v>
      </c>
      <c r="E80" t="str">
        <f>VLOOKUP(C80,[1]Лист1!A:H,6,0)</f>
        <v>шт</v>
      </c>
      <c r="F80" s="4">
        <v>1</v>
      </c>
      <c r="G80">
        <f>VLOOKUP(C80,[1]Лист1!A:H,8,0)</f>
        <v>3909</v>
      </c>
      <c r="H80">
        <f>VLOOKUP(C80,[1]Лист1!A:H,7,0)</f>
        <v>4487</v>
      </c>
    </row>
    <row r="81" spans="1:8">
      <c r="A81" t="str">
        <f>VLOOKUP(C81,[1]Лист1!A:F,2,0)</f>
        <v>FTE</v>
      </c>
      <c r="B81" t="str">
        <f>VLOOKUP(C81,[1]Лист1!A:C,3,0)</f>
        <v>Раб цилиндр сцепления FTE</v>
      </c>
      <c r="C81" t="s">
        <v>80</v>
      </c>
      <c r="D81" s="4">
        <v>143820</v>
      </c>
      <c r="E81" t="str">
        <f>VLOOKUP(C81,[1]Лист1!A:H,6,0)</f>
        <v>шт</v>
      </c>
      <c r="F81" s="4">
        <v>1</v>
      </c>
      <c r="G81">
        <f>VLOOKUP(C81,[1]Лист1!A:H,8,0)</f>
        <v>3985</v>
      </c>
      <c r="H81">
        <f>VLOOKUP(C81,[1]Лист1!A:H,7,0)</f>
        <v>4573</v>
      </c>
    </row>
    <row r="82" spans="1:8">
      <c r="A82" t="str">
        <f>VLOOKUP(C82,[1]Лист1!A:F,2,0)</f>
        <v>FTE</v>
      </c>
      <c r="B82" t="str">
        <f>VLOOKUP(C82,[1]Лист1!A:C,3,0)</f>
        <v>Раб цилиндр сцепления FTE</v>
      </c>
      <c r="C82" t="s">
        <v>81</v>
      </c>
      <c r="D82" s="4">
        <v>143804</v>
      </c>
      <c r="E82" t="str">
        <f>VLOOKUP(C82,[1]Лист1!A:H,6,0)</f>
        <v>шт</v>
      </c>
      <c r="F82" s="4">
        <v>1</v>
      </c>
      <c r="G82">
        <f>VLOOKUP(C82,[1]Лист1!A:H,8,0)</f>
        <v>3103</v>
      </c>
      <c r="H82">
        <f>VLOOKUP(C82,[1]Лист1!A:H,7,0)</f>
        <v>3561</v>
      </c>
    </row>
    <row r="83" spans="1:8">
      <c r="A83" t="str">
        <f>VLOOKUP(C83,[1]Лист1!A:F,2,0)</f>
        <v>FTE</v>
      </c>
      <c r="B83" t="str">
        <f>VLOOKUP(C83,[1]Лист1!A:C,3,0)</f>
        <v>Раб цилиндр сцепления FTE</v>
      </c>
      <c r="C83" t="s">
        <v>82</v>
      </c>
      <c r="D83" s="4">
        <v>143813</v>
      </c>
      <c r="E83" t="str">
        <f>VLOOKUP(C83,[1]Лист1!A:H,6,0)</f>
        <v>шт</v>
      </c>
      <c r="F83" s="4">
        <v>3</v>
      </c>
      <c r="G83">
        <f>VLOOKUP(C83,[1]Лист1!A:H,8,0)</f>
        <v>3127</v>
      </c>
      <c r="H83">
        <f>VLOOKUP(C83,[1]Лист1!A:H,7,0)</f>
        <v>3589</v>
      </c>
    </row>
    <row r="84" spans="1:8">
      <c r="A84" t="str">
        <f>VLOOKUP(C84,[1]Лист1!A:F,2,0)</f>
        <v>FTE</v>
      </c>
      <c r="B84" t="str">
        <f>VLOOKUP(C84,[1]Лист1!A:C,3,0)</f>
        <v>Раб цилиндр сцепления FTE</v>
      </c>
      <c r="C84" t="s">
        <v>83</v>
      </c>
      <c r="D84" s="4">
        <v>143807</v>
      </c>
      <c r="E84" t="str">
        <f>VLOOKUP(C84,[1]Лист1!A:H,6,0)</f>
        <v>шт</v>
      </c>
      <c r="F84" s="4">
        <v>2</v>
      </c>
      <c r="G84">
        <f>VLOOKUP(C84,[1]Лист1!A:H,8,0)</f>
        <v>5260</v>
      </c>
      <c r="H84">
        <f>VLOOKUP(C84,[1]Лист1!A:H,7,0)</f>
        <v>6038</v>
      </c>
    </row>
    <row r="85" spans="1:8">
      <c r="A85" t="str">
        <f>VLOOKUP(C85,[1]Лист1!A:F,2,0)</f>
        <v>FTE</v>
      </c>
      <c r="B85" t="str">
        <f>VLOOKUP(C85,[1]Лист1!A:C,3,0)</f>
        <v>Раб цилиндр сцепления FTE</v>
      </c>
      <c r="C85" t="s">
        <v>84</v>
      </c>
      <c r="D85" s="4">
        <v>143808</v>
      </c>
      <c r="E85" t="str">
        <f>VLOOKUP(C85,[1]Лист1!A:H,6,0)</f>
        <v>шт</v>
      </c>
      <c r="F85" s="4">
        <v>3</v>
      </c>
      <c r="G85">
        <f>VLOOKUP(C85,[1]Лист1!A:H,8,0)</f>
        <v>3258</v>
      </c>
      <c r="H85">
        <f>VLOOKUP(C85,[1]Лист1!A:H,7,0)</f>
        <v>3739</v>
      </c>
    </row>
    <row r="86" spans="1:8">
      <c r="A86" t="str">
        <f>VLOOKUP(C86,[1]Лист1!A:F,2,0)</f>
        <v>FTE</v>
      </c>
      <c r="B86" t="str">
        <f>VLOOKUP(C86,[1]Лист1!A:C,3,0)</f>
        <v>Раб цилиндр сцепления FTE</v>
      </c>
      <c r="C86" t="s">
        <v>85</v>
      </c>
      <c r="D86" s="4">
        <v>143812</v>
      </c>
      <c r="E86" t="str">
        <f>VLOOKUP(C86,[1]Лист1!A:H,6,0)</f>
        <v>шт</v>
      </c>
      <c r="F86" s="4">
        <v>2</v>
      </c>
      <c r="G86">
        <f>VLOOKUP(C86,[1]Лист1!A:H,8,0)</f>
        <v>4919</v>
      </c>
      <c r="H86">
        <f>VLOOKUP(C86,[1]Лист1!A:H,7,0)</f>
        <v>5646</v>
      </c>
    </row>
    <row r="87" spans="1:8">
      <c r="A87" t="str">
        <f>VLOOKUP(C87,[1]Лист1!A:F,2,0)</f>
        <v>DAYCO</v>
      </c>
      <c r="B87" t="str">
        <f>VLOOKUP(C87,[1]Лист1!A:C,3,0)</f>
        <v>Шкив коленвала DAYCO</v>
      </c>
      <c r="C87" t="s">
        <v>86</v>
      </c>
      <c r="D87" s="4">
        <v>52149</v>
      </c>
      <c r="E87" t="str">
        <f>VLOOKUP(C87,[1]Лист1!A:H,6,0)</f>
        <v>шт</v>
      </c>
      <c r="F87" s="4">
        <v>9</v>
      </c>
      <c r="G87">
        <f>VLOOKUP(C87,[1]Лист1!A:H,8,0)</f>
        <v>4100</v>
      </c>
      <c r="H87">
        <f>VLOOKUP(C87,[1]Лист1!A:H,7,0)</f>
        <v>4543</v>
      </c>
    </row>
    <row r="88" spans="1:8">
      <c r="A88" t="str">
        <f>VLOOKUP(C88,[1]Лист1!A:F,2,0)</f>
        <v>DAYCO</v>
      </c>
      <c r="B88" t="str">
        <f>VLOOKUP(C88,[1]Лист1!A:C,3,0)</f>
        <v>Шкив коленвала DAYCO</v>
      </c>
      <c r="C88" t="s">
        <v>87</v>
      </c>
      <c r="D88" s="4">
        <v>52146</v>
      </c>
      <c r="E88" t="str">
        <f>VLOOKUP(C88,[1]Лист1!A:H,6,0)</f>
        <v>шт</v>
      </c>
      <c r="F88" s="4">
        <v>3</v>
      </c>
      <c r="G88">
        <f>VLOOKUP(C88,[1]Лист1!A:H,8,0)</f>
        <v>3228</v>
      </c>
      <c r="H88">
        <f>VLOOKUP(C88,[1]Лист1!A:H,7,0)</f>
        <v>3576</v>
      </c>
    </row>
    <row r="89" spans="1:8">
      <c r="A89" t="str">
        <f>VLOOKUP(C89,[1]Лист1!A:F,2,0)</f>
        <v>DAYCO</v>
      </c>
      <c r="B89" t="str">
        <f>VLOOKUP(C89,[1]Лист1!A:C,3,0)</f>
        <v>Шкив коленвала DAYCO</v>
      </c>
      <c r="C89" t="s">
        <v>88</v>
      </c>
      <c r="D89" s="4">
        <v>78356</v>
      </c>
      <c r="E89" t="str">
        <f>VLOOKUP(C89,[1]Лист1!A:H,6,0)</f>
        <v>шт</v>
      </c>
      <c r="F89" s="4">
        <v>4</v>
      </c>
      <c r="G89">
        <f>VLOOKUP(C89,[1]Лист1!A:H,8,0)</f>
        <v>2612</v>
      </c>
      <c r="H89">
        <f>VLOOKUP(C89,[1]Лист1!A:H,7,0)</f>
        <v>2894</v>
      </c>
    </row>
    <row r="90" spans="1:8">
      <c r="A90" t="str">
        <f>VLOOKUP(C90,[1]Лист1!A:F,2,0)</f>
        <v>DAYCO</v>
      </c>
      <c r="B90" t="str">
        <f>VLOOKUP(C90,[1]Лист1!A:C,3,0)</f>
        <v>Шкив коленвала DAYCO</v>
      </c>
      <c r="C90" t="s">
        <v>89</v>
      </c>
      <c r="D90" s="4">
        <v>118624</v>
      </c>
      <c r="E90" t="str">
        <f>VLOOKUP(C90,[1]Лист1!A:H,6,0)</f>
        <v>шт</v>
      </c>
      <c r="F90" s="4">
        <v>3</v>
      </c>
      <c r="G90">
        <f>VLOOKUP(C90,[1]Лист1!A:H,8,0)</f>
        <v>2300</v>
      </c>
      <c r="H90">
        <f>VLOOKUP(C90,[1]Лист1!A:H,7,0)</f>
        <v>2548</v>
      </c>
    </row>
    <row r="91" spans="1:8">
      <c r="A91" t="str">
        <f>VLOOKUP(C91,[1]Лист1!A:F,2,0)</f>
        <v>DAYCO</v>
      </c>
      <c r="B91" t="str">
        <f>VLOOKUP(C91,[1]Лист1!A:C,3,0)</f>
        <v>Шкив коленвала DAYCO</v>
      </c>
      <c r="C91" t="s">
        <v>90</v>
      </c>
      <c r="D91" s="4">
        <v>118625</v>
      </c>
      <c r="E91" t="str">
        <f>VLOOKUP(C91,[1]Лист1!A:H,6,0)</f>
        <v>шт</v>
      </c>
      <c r="F91" s="4">
        <v>2</v>
      </c>
      <c r="G91">
        <f>VLOOKUP(C91,[1]Лист1!A:H,8,0)</f>
        <v>2938</v>
      </c>
      <c r="H91">
        <f>VLOOKUP(C91,[1]Лист1!A:H,7,0)</f>
        <v>3255</v>
      </c>
    </row>
    <row r="92" spans="1:8">
      <c r="A92" t="str">
        <f>VLOOKUP(C92,[1]Лист1!A:F,2,0)</f>
        <v>DAYCO</v>
      </c>
      <c r="B92" t="str">
        <f>VLOOKUP(C92,[1]Лист1!A:C,3,0)</f>
        <v>Шкив коленвала DAYCO</v>
      </c>
      <c r="C92" t="s">
        <v>91</v>
      </c>
      <c r="D92" s="4">
        <v>82616</v>
      </c>
      <c r="E92" t="str">
        <f>VLOOKUP(C92,[1]Лист1!A:H,6,0)</f>
        <v>шт</v>
      </c>
      <c r="F92" s="4">
        <v>11</v>
      </c>
      <c r="G92">
        <f>VLOOKUP(C92,[1]Лист1!A:H,8,0)</f>
        <v>5055</v>
      </c>
      <c r="H92">
        <f>VLOOKUP(C92,[1]Лист1!A:H,7,0)</f>
        <v>5600</v>
      </c>
    </row>
    <row r="93" spans="1:8">
      <c r="A93" t="str">
        <f>VLOOKUP(C93,[1]Лист1!A:F,2,0)</f>
        <v>DAYCO</v>
      </c>
      <c r="B93" t="str">
        <f>VLOOKUP(C93,[1]Лист1!A:C,3,0)</f>
        <v>Шкив коленвала DAYCO</v>
      </c>
      <c r="C93" t="s">
        <v>92</v>
      </c>
      <c r="D93" s="4">
        <v>298098</v>
      </c>
      <c r="E93" t="str">
        <f>VLOOKUP(C93,[1]Лист1!A:H,6,0)</f>
        <v>шт</v>
      </c>
      <c r="F93" s="4">
        <v>2</v>
      </c>
      <c r="G93">
        <f>VLOOKUP(C93,[1]Лист1!A:H,8,0)</f>
        <v>15026</v>
      </c>
      <c r="H93">
        <f>VLOOKUP(C93,[1]Лист1!A:H,7,0)</f>
        <v>16647</v>
      </c>
    </row>
    <row r="94" spans="1:8">
      <c r="A94" t="str">
        <f>VLOOKUP(C94,[1]Лист1!A:F,2,0)</f>
        <v>DAYCO</v>
      </c>
      <c r="B94" t="str">
        <f>VLOOKUP(C94,[1]Лист1!A:C,3,0)</f>
        <v>Комплекты ГРМ DAYCO</v>
      </c>
      <c r="C94" t="s">
        <v>93</v>
      </c>
      <c r="D94" s="4">
        <v>60502</v>
      </c>
      <c r="E94" t="str">
        <f>VLOOKUP(C94,[1]Лист1!A:H,6,0)</f>
        <v>к-т</v>
      </c>
      <c r="F94" s="4">
        <v>1</v>
      </c>
      <c r="G94">
        <f>VLOOKUP(C94,[1]Лист1!A:H,8,0)</f>
        <v>2061</v>
      </c>
      <c r="H94">
        <f>VLOOKUP(C94,[1]Лист1!A:H,7,0)</f>
        <v>2284</v>
      </c>
    </row>
    <row r="95" spans="1:8">
      <c r="A95" t="str">
        <f>VLOOKUP(C95,[1]Лист1!A:F,2,0)</f>
        <v>DAYCO</v>
      </c>
      <c r="B95" t="str">
        <f>VLOOKUP(C95,[1]Лист1!A:C,3,0)</f>
        <v>Комплекты ГРМ DAYCO</v>
      </c>
      <c r="C95" t="s">
        <v>94</v>
      </c>
      <c r="D95" s="4">
        <v>46950</v>
      </c>
      <c r="E95" t="str">
        <f>VLOOKUP(C95,[1]Лист1!A:H,6,0)</f>
        <v>к-т</v>
      </c>
      <c r="F95" s="4">
        <v>4</v>
      </c>
      <c r="G95">
        <f>VLOOKUP(C95,[1]Лист1!A:H,8,0)</f>
        <v>4871</v>
      </c>
      <c r="H95">
        <f>VLOOKUP(C95,[1]Лист1!A:H,7,0)</f>
        <v>5397</v>
      </c>
    </row>
    <row r="96" spans="1:8">
      <c r="A96" t="str">
        <f>VLOOKUP(C96,[1]Лист1!A:F,2,0)</f>
        <v>DAYCO</v>
      </c>
      <c r="B96" t="str">
        <f>VLOOKUP(C96,[1]Лист1!A:C,3,0)</f>
        <v>Комплекты ГРМ DAYCO</v>
      </c>
      <c r="C96" t="s">
        <v>95</v>
      </c>
      <c r="D96" s="4">
        <v>115966</v>
      </c>
      <c r="E96" t="str">
        <f>VLOOKUP(C96,[1]Лист1!A:H,6,0)</f>
        <v>к-т</v>
      </c>
      <c r="F96" s="4">
        <v>3</v>
      </c>
      <c r="G96">
        <f>VLOOKUP(C96,[1]Лист1!A:H,8,0)</f>
        <v>2886</v>
      </c>
      <c r="H96">
        <f>VLOOKUP(C96,[1]Лист1!A:H,7,0)</f>
        <v>3198</v>
      </c>
    </row>
    <row r="97" spans="1:8">
      <c r="A97" t="str">
        <f>VLOOKUP(C97,[1]Лист1!A:F,2,0)</f>
        <v>DAYCO</v>
      </c>
      <c r="B97" t="str">
        <f>VLOOKUP(C97,[1]Лист1!A:C,3,0)</f>
        <v>Комплекты ГРМ DAYCO</v>
      </c>
      <c r="C97" t="s">
        <v>96</v>
      </c>
      <c r="D97" s="4">
        <v>115967</v>
      </c>
      <c r="E97" t="str">
        <f>VLOOKUP(C97,[1]Лист1!A:H,6,0)</f>
        <v>к-т</v>
      </c>
      <c r="F97" s="4">
        <v>5</v>
      </c>
      <c r="G97">
        <f>VLOOKUP(C97,[1]Лист1!A:H,8,0)</f>
        <v>1703</v>
      </c>
      <c r="H97">
        <f>VLOOKUP(C97,[1]Лист1!A:H,7,0)</f>
        <v>1887</v>
      </c>
    </row>
    <row r="98" spans="1:8">
      <c r="A98" t="str">
        <f>VLOOKUP(C98,[1]Лист1!A:F,2,0)</f>
        <v>DAYCO</v>
      </c>
      <c r="B98" t="str">
        <f>VLOOKUP(C98,[1]Лист1!A:C,3,0)</f>
        <v>Комплекты ГРМ DAYCO</v>
      </c>
      <c r="C98" t="s">
        <v>97</v>
      </c>
      <c r="D98" s="4">
        <v>107757</v>
      </c>
      <c r="E98" t="str">
        <f>VLOOKUP(C98,[1]Лист1!A:H,6,0)</f>
        <v>к-т</v>
      </c>
      <c r="F98" s="4">
        <v>3</v>
      </c>
      <c r="G98">
        <f>VLOOKUP(C98,[1]Лист1!A:H,8,0)</f>
        <v>3782</v>
      </c>
      <c r="H98">
        <f>VLOOKUP(C98,[1]Лист1!A:H,7,0)</f>
        <v>4190</v>
      </c>
    </row>
    <row r="99" spans="1:8">
      <c r="A99" t="str">
        <f>VLOOKUP(C99,[1]Лист1!A:F,2,0)</f>
        <v>DAYCO</v>
      </c>
      <c r="B99" t="str">
        <f>VLOOKUP(C99,[1]Лист1!A:C,3,0)</f>
        <v>Комплекты ГРМ DAYCO</v>
      </c>
      <c r="C99" t="s">
        <v>98</v>
      </c>
      <c r="D99" s="4">
        <v>68447</v>
      </c>
      <c r="E99" t="str">
        <f>VLOOKUP(C99,[1]Лист1!A:H,6,0)</f>
        <v>к-т</v>
      </c>
      <c r="F99" s="4">
        <v>1</v>
      </c>
      <c r="G99">
        <f>VLOOKUP(C99,[1]Лист1!A:H,8,0)</f>
        <v>4589</v>
      </c>
      <c r="H99">
        <f>VLOOKUP(C99,[1]Лист1!A:H,7,0)</f>
        <v>5084</v>
      </c>
    </row>
    <row r="100" spans="1:8">
      <c r="A100" t="str">
        <f>VLOOKUP(C100,[1]Лист1!A:F,2,0)</f>
        <v>DAYCO</v>
      </c>
      <c r="B100" t="str">
        <f>VLOOKUP(C100,[1]Лист1!A:C,3,0)</f>
        <v>Комплекты ГРМ DAYCO</v>
      </c>
      <c r="C100" t="s">
        <v>99</v>
      </c>
      <c r="D100" s="4">
        <v>107756</v>
      </c>
      <c r="E100" t="str">
        <f>VLOOKUP(C100,[1]Лист1!A:H,6,0)</f>
        <v>к-т</v>
      </c>
      <c r="F100" s="4">
        <v>4</v>
      </c>
      <c r="G100">
        <f>VLOOKUP(C100,[1]Лист1!A:H,8,0)</f>
        <v>2924</v>
      </c>
      <c r="H100">
        <f>VLOOKUP(C100,[1]Лист1!A:H,7,0)</f>
        <v>3239</v>
      </c>
    </row>
    <row r="101" spans="1:8">
      <c r="A101" t="str">
        <f>VLOOKUP(C101,[1]Лист1!A:F,2,0)</f>
        <v>DAYCO</v>
      </c>
      <c r="B101" t="str">
        <f>VLOOKUP(C101,[1]Лист1!A:C,3,0)</f>
        <v>Комплекты ГРМ DAYCO</v>
      </c>
      <c r="C101" t="s">
        <v>100</v>
      </c>
      <c r="D101" s="4">
        <v>166575</v>
      </c>
      <c r="E101" t="str">
        <f>VLOOKUP(C101,[1]Лист1!A:H,6,0)</f>
        <v>к-т</v>
      </c>
      <c r="F101" s="4">
        <v>6</v>
      </c>
      <c r="G101">
        <f>VLOOKUP(C101,[1]Лист1!A:H,8,0)</f>
        <v>5406</v>
      </c>
      <c r="H101">
        <f>VLOOKUP(C101,[1]Лист1!A:H,7,0)</f>
        <v>5989</v>
      </c>
    </row>
    <row r="102" spans="1:8">
      <c r="A102" t="str">
        <f>VLOOKUP(C102,[1]Лист1!A:F,2,0)</f>
        <v>DAYCO</v>
      </c>
      <c r="B102" t="str">
        <f>VLOOKUP(C102,[1]Лист1!A:C,3,0)</f>
        <v>Комплекты ГРМ DAYCO</v>
      </c>
      <c r="C102" t="s">
        <v>101</v>
      </c>
      <c r="D102" s="4">
        <v>172686</v>
      </c>
      <c r="E102" t="str">
        <f>VLOOKUP(C102,[1]Лист1!A:H,6,0)</f>
        <v>к-т</v>
      </c>
      <c r="F102" s="4">
        <v>7</v>
      </c>
      <c r="G102">
        <f>VLOOKUP(C102,[1]Лист1!A:H,8,0)</f>
        <v>2902</v>
      </c>
      <c r="H102">
        <f>VLOOKUP(C102,[1]Лист1!A:H,7,0)</f>
        <v>3215</v>
      </c>
    </row>
    <row r="103" spans="1:8">
      <c r="A103" t="str">
        <f>VLOOKUP(C103,[1]Лист1!A:F,2,0)</f>
        <v>DAYCO</v>
      </c>
      <c r="B103" t="str">
        <f>VLOOKUP(C103,[1]Лист1!A:C,3,0)</f>
        <v>Комплекты ГРМ DAYCO</v>
      </c>
      <c r="C103" t="s">
        <v>102</v>
      </c>
      <c r="D103" s="4">
        <v>166518</v>
      </c>
      <c r="E103" t="str">
        <f>VLOOKUP(C103,[1]Лист1!A:H,6,0)</f>
        <v>к-т</v>
      </c>
      <c r="F103" s="4">
        <v>1</v>
      </c>
      <c r="G103">
        <f>VLOOKUP(C103,[1]Лист1!A:H,8,0)</f>
        <v>3118</v>
      </c>
      <c r="H103">
        <f>VLOOKUP(C103,[1]Лист1!A:H,7,0)</f>
        <v>3455</v>
      </c>
    </row>
    <row r="104" spans="1:8">
      <c r="A104" t="str">
        <f>VLOOKUP(C104,[1]Лист1!A:F,2,0)</f>
        <v>DAYCO</v>
      </c>
      <c r="B104" t="str">
        <f>VLOOKUP(C104,[1]Лист1!A:C,3,0)</f>
        <v>Шкив коленвала DAYCO</v>
      </c>
      <c r="C104" t="s">
        <v>103</v>
      </c>
      <c r="D104" s="4">
        <v>156390</v>
      </c>
      <c r="E104" t="str">
        <f>VLOOKUP(C104,[1]Лист1!A:H,6,0)</f>
        <v>шт</v>
      </c>
      <c r="F104" s="4">
        <v>1</v>
      </c>
      <c r="G104">
        <f>VLOOKUP(C104,[1]Лист1!A:H,8,0)</f>
        <v>2310</v>
      </c>
      <c r="H104">
        <f>VLOOKUP(C104,[1]Лист1!A:H,7,0)</f>
        <v>2558</v>
      </c>
    </row>
    <row r="105" spans="1:8">
      <c r="A105" t="str">
        <f>VLOOKUP(C105,[1]Лист1!A:F,2,0)</f>
        <v>DAYCO</v>
      </c>
      <c r="B105" t="str">
        <f>VLOOKUP(C105,[1]Лист1!A:C,3,0)</f>
        <v>Шкив коленвала DAYCO</v>
      </c>
      <c r="C105" t="s">
        <v>104</v>
      </c>
      <c r="D105" s="4">
        <v>103835</v>
      </c>
      <c r="E105" t="str">
        <f>VLOOKUP(C105,[1]Лист1!A:H,6,0)</f>
        <v>шт</v>
      </c>
      <c r="F105" s="4">
        <v>1</v>
      </c>
      <c r="G105">
        <f>VLOOKUP(C105,[1]Лист1!A:H,8,0)</f>
        <v>951</v>
      </c>
      <c r="H105">
        <f>VLOOKUP(C105,[1]Лист1!A:H,7,0)</f>
        <v>1054</v>
      </c>
    </row>
    <row r="106" spans="1:8">
      <c r="A106" t="str">
        <f>VLOOKUP(C106,[1]Лист1!A:F,2,0)</f>
        <v>DAYCO</v>
      </c>
      <c r="B106" t="str">
        <f>VLOOKUP(C106,[1]Лист1!A:C,3,0)</f>
        <v>Шкив коленвала DAYCO</v>
      </c>
      <c r="C106" t="s">
        <v>105</v>
      </c>
      <c r="D106" s="4">
        <v>82615</v>
      </c>
      <c r="E106" t="str">
        <f>VLOOKUP(C106,[1]Лист1!A:H,6,0)</f>
        <v>шт</v>
      </c>
      <c r="F106" s="4">
        <v>9</v>
      </c>
      <c r="G106">
        <f>VLOOKUP(C106,[1]Лист1!A:H,8,0)</f>
        <v>1869</v>
      </c>
      <c r="H106">
        <f>VLOOKUP(C106,[1]Лист1!A:H,7,0)</f>
        <v>2071</v>
      </c>
    </row>
    <row r="107" spans="1:8">
      <c r="A107" t="str">
        <f>VLOOKUP(C107,[1]Лист1!A:F,2,0)</f>
        <v>DAYCO</v>
      </c>
      <c r="B107" t="str">
        <f>VLOOKUP(C107,[1]Лист1!A:C,3,0)</f>
        <v>Шкив коленвала DAYCO</v>
      </c>
      <c r="C107" t="s">
        <v>106</v>
      </c>
      <c r="D107" s="4">
        <v>107396</v>
      </c>
      <c r="E107" t="str">
        <f>VLOOKUP(C107,[1]Лист1!A:H,6,0)</f>
        <v>шт</v>
      </c>
      <c r="F107" s="4">
        <v>1</v>
      </c>
      <c r="G107">
        <f>VLOOKUP(C107,[1]Лист1!A:H,8,0)</f>
        <v>11484</v>
      </c>
      <c r="H107">
        <f>VLOOKUP(C107,[1]Лист1!A:H,7,0)</f>
        <v>12837</v>
      </c>
    </row>
    <row r="108" spans="1:8">
      <c r="A108" t="str">
        <f>VLOOKUP(C108,[1]Лист1!A:F,2,0)</f>
        <v>DAYCO</v>
      </c>
      <c r="B108" t="str">
        <f>VLOOKUP(C108,[1]Лист1!A:C,3,0)</f>
        <v>Шкив коленвала DAYCO</v>
      </c>
      <c r="C108" t="s">
        <v>107</v>
      </c>
      <c r="D108" s="4">
        <v>94346</v>
      </c>
      <c r="E108" t="str">
        <f>VLOOKUP(C108,[1]Лист1!A:H,6,0)</f>
        <v>шт</v>
      </c>
      <c r="F108" s="4">
        <v>1</v>
      </c>
      <c r="G108">
        <f>VLOOKUP(C108,[1]Лист1!A:H,8,0)</f>
        <v>2624</v>
      </c>
      <c r="H108">
        <f>VLOOKUP(C108,[1]Лист1!A:H,7,0)</f>
        <v>2907</v>
      </c>
    </row>
    <row r="109" spans="1:8">
      <c r="A109" t="str">
        <f>VLOOKUP(C109,[1]Лист1!A:F,2,0)</f>
        <v>DAYCO</v>
      </c>
      <c r="B109" t="str">
        <f>VLOOKUP(C109,[1]Лист1!A:C,3,0)</f>
        <v>Шкив коленвала DAYCO</v>
      </c>
      <c r="C109" t="s">
        <v>108</v>
      </c>
      <c r="D109" s="4">
        <v>100809</v>
      </c>
      <c r="E109" t="str">
        <f>VLOOKUP(C109,[1]Лист1!A:H,6,0)</f>
        <v>шт</v>
      </c>
      <c r="F109" s="4">
        <v>3</v>
      </c>
      <c r="G109">
        <f>VLOOKUP(C109,[1]Лист1!A:H,8,0)</f>
        <v>1910</v>
      </c>
      <c r="H109">
        <f>VLOOKUP(C109,[1]Лист1!A:H,7,0)</f>
        <v>2116</v>
      </c>
    </row>
    <row r="110" spans="1:8">
      <c r="A110" t="str">
        <f>VLOOKUP(C110,[1]Лист1!A:F,2,0)</f>
        <v>DAYCO</v>
      </c>
      <c r="B110" t="str">
        <f>VLOOKUP(C110,[1]Лист1!A:C,3,0)</f>
        <v>Шкив коленвала DAYCO</v>
      </c>
      <c r="C110" t="s">
        <v>109</v>
      </c>
      <c r="D110" s="4">
        <v>156406</v>
      </c>
      <c r="E110" t="str">
        <f>VLOOKUP(C110,[1]Лист1!A:H,6,0)</f>
        <v>шт</v>
      </c>
      <c r="F110" s="4">
        <v>1</v>
      </c>
      <c r="G110">
        <f>VLOOKUP(C110,[1]Лист1!A:H,8,0)</f>
        <v>3039</v>
      </c>
      <c r="H110">
        <f>VLOOKUP(C110,[1]Лист1!A:H,7,0)</f>
        <v>3367</v>
      </c>
    </row>
    <row r="111" spans="1:8">
      <c r="A111" t="str">
        <f>VLOOKUP(C111,[1]Лист1!A:F,2,0)</f>
        <v>DAYCO</v>
      </c>
      <c r="B111" t="str">
        <f>VLOOKUP(C111,[1]Лист1!A:C,3,0)</f>
        <v>Шкив коленвала DAYCO</v>
      </c>
      <c r="C111" t="s">
        <v>110</v>
      </c>
      <c r="D111" s="4">
        <v>156407</v>
      </c>
      <c r="E111" t="str">
        <f>VLOOKUP(C111,[1]Лист1!A:H,6,0)</f>
        <v>шт</v>
      </c>
      <c r="F111" s="4">
        <v>2</v>
      </c>
      <c r="G111">
        <f>VLOOKUP(C111,[1]Лист1!A:H,8,0)</f>
        <v>1768</v>
      </c>
      <c r="H111">
        <f>VLOOKUP(C111,[1]Лист1!A:H,7,0)</f>
        <v>1976</v>
      </c>
    </row>
    <row r="112" spans="1:8">
      <c r="A112" t="str">
        <f>VLOOKUP(C112,[1]Лист1!A:F,2,0)</f>
        <v>DAYCO</v>
      </c>
      <c r="B112" t="str">
        <f>VLOOKUP(C112,[1]Лист1!A:C,3,0)</f>
        <v>Шкив коленвала DAYCO</v>
      </c>
      <c r="C112" t="s">
        <v>111</v>
      </c>
      <c r="D112" s="4">
        <v>166578</v>
      </c>
      <c r="E112" t="str">
        <f>VLOOKUP(C112,[1]Лист1!A:H,6,0)</f>
        <v>шт</v>
      </c>
      <c r="F112" s="4">
        <v>1</v>
      </c>
      <c r="G112">
        <f>VLOOKUP(C112,[1]Лист1!A:H,8,0)</f>
        <v>5136</v>
      </c>
      <c r="H112">
        <f>VLOOKUP(C112,[1]Лист1!A:H,7,0)</f>
        <v>5689</v>
      </c>
    </row>
    <row r="113" spans="1:8">
      <c r="A113" t="str">
        <f>VLOOKUP(C113,[1]Лист1!A:F,2,0)</f>
        <v>DAYCO</v>
      </c>
      <c r="B113" t="str">
        <f>VLOOKUP(C113,[1]Лист1!A:C,3,0)</f>
        <v>Комплекты ГРМ DAYCO</v>
      </c>
      <c r="C113" t="s">
        <v>112</v>
      </c>
      <c r="D113" s="4">
        <v>59049</v>
      </c>
      <c r="E113" t="str">
        <f>VLOOKUP(C113,[1]Лист1!A:H,6,0)</f>
        <v>к-т</v>
      </c>
      <c r="F113" s="4">
        <v>2</v>
      </c>
      <c r="G113">
        <f>VLOOKUP(C113,[1]Лист1!A:H,8,0)</f>
        <v>3340</v>
      </c>
      <c r="H113">
        <f>VLOOKUP(C113,[1]Лист1!A:H,7,0)</f>
        <v>3700</v>
      </c>
    </row>
    <row r="114" spans="1:8">
      <c r="A114" t="str">
        <f>VLOOKUP(C114,[1]Лист1!A:F,2,0)</f>
        <v>DAYCO</v>
      </c>
      <c r="B114" t="str">
        <f>VLOOKUP(C114,[1]Лист1!A:C,3,0)</f>
        <v>Комплекты ГРМ DAYCO</v>
      </c>
      <c r="C114" t="s">
        <v>113</v>
      </c>
      <c r="D114" s="4">
        <v>115971</v>
      </c>
      <c r="E114" t="str">
        <f>VLOOKUP(C114,[1]Лист1!A:H,6,0)</f>
        <v>к-т</v>
      </c>
      <c r="F114" s="4">
        <v>1</v>
      </c>
      <c r="G114">
        <f>VLOOKUP(C114,[1]Лист1!A:H,8,0)</f>
        <v>3660</v>
      </c>
      <c r="H114">
        <f>VLOOKUP(C114,[1]Лист1!A:H,7,0)</f>
        <v>4054</v>
      </c>
    </row>
    <row r="115" spans="1:8">
      <c r="A115" t="str">
        <f>VLOOKUP(C115,[1]Лист1!A:F,2,0)</f>
        <v>DAYCO</v>
      </c>
      <c r="B115" t="str">
        <f>VLOOKUP(C115,[1]Лист1!A:C,3,0)</f>
        <v>Комплекты ГРМ DAYCO</v>
      </c>
      <c r="C115" t="s">
        <v>114</v>
      </c>
      <c r="D115" s="4">
        <v>70239</v>
      </c>
      <c r="E115" t="str">
        <f>VLOOKUP(C115,[1]Лист1!A:H,6,0)</f>
        <v>к-т</v>
      </c>
      <c r="F115" s="4">
        <v>5</v>
      </c>
      <c r="G115">
        <f>VLOOKUP(C115,[1]Лист1!A:H,8,0)</f>
        <v>2285</v>
      </c>
      <c r="H115">
        <f>VLOOKUP(C115,[1]Лист1!A:H,7,0)</f>
        <v>2531</v>
      </c>
    </row>
    <row r="116" spans="1:8">
      <c r="A116" t="str">
        <f>VLOOKUP(C116,[1]Лист1!A:F,2,0)</f>
        <v>DAYCO</v>
      </c>
      <c r="B116" t="str">
        <f>VLOOKUP(C116,[1]Лист1!A:C,3,0)</f>
        <v>Комплекты ГРМ DAYCO</v>
      </c>
      <c r="C116" t="s">
        <v>115</v>
      </c>
      <c r="D116" s="4">
        <v>59059</v>
      </c>
      <c r="E116" t="str">
        <f>VLOOKUP(C116,[1]Лист1!A:H,6,0)</f>
        <v>к-т</v>
      </c>
      <c r="F116" s="4">
        <v>1</v>
      </c>
      <c r="G116">
        <f>VLOOKUP(C116,[1]Лист1!A:H,8,0)</f>
        <v>2168</v>
      </c>
      <c r="H116">
        <f>VLOOKUP(C116,[1]Лист1!A:H,7,0)</f>
        <v>2402</v>
      </c>
    </row>
    <row r="117" spans="1:8">
      <c r="A117" t="str">
        <f>VLOOKUP(C117,[1]Лист1!A:F,2,0)</f>
        <v>DAYCO</v>
      </c>
      <c r="B117" t="str">
        <f>VLOOKUP(C117,[1]Лист1!A:C,3,0)</f>
        <v>Комплекты ГРМ DAYCO</v>
      </c>
      <c r="C117" t="s">
        <v>116</v>
      </c>
      <c r="D117" s="4">
        <v>60500</v>
      </c>
      <c r="E117" t="str">
        <f>VLOOKUP(C117,[1]Лист1!A:H,6,0)</f>
        <v>к-т</v>
      </c>
      <c r="F117" s="4">
        <v>1</v>
      </c>
      <c r="G117">
        <f>VLOOKUP(C117,[1]Лист1!A:H,8,0)</f>
        <v>2966</v>
      </c>
      <c r="H117">
        <f>VLOOKUP(C117,[1]Лист1!A:H,7,0)</f>
        <v>3286</v>
      </c>
    </row>
    <row r="118" spans="1:8">
      <c r="A118" t="str">
        <f>VLOOKUP(C118,[1]Лист1!A:F,2,0)</f>
        <v>DAYCO</v>
      </c>
      <c r="B118" t="str">
        <f>VLOOKUP(C118,[1]Лист1!A:C,3,0)</f>
        <v>Комплекты ГРМ DAYCO</v>
      </c>
      <c r="C118" t="s">
        <v>117</v>
      </c>
      <c r="D118" s="4">
        <v>273368</v>
      </c>
      <c r="E118" t="str">
        <f>VLOOKUP(C118,[1]Лист1!A:H,6,0)</f>
        <v>к-т</v>
      </c>
      <c r="F118" s="4">
        <v>1</v>
      </c>
      <c r="G118">
        <f>VLOOKUP(C118,[1]Лист1!A:H,8,0)</f>
        <v>1545</v>
      </c>
      <c r="H118">
        <f>VLOOKUP(C118,[1]Лист1!A:H,7,0)</f>
        <v>1711</v>
      </c>
    </row>
    <row r="119" spans="1:8">
      <c r="A119" t="str">
        <f>VLOOKUP(C119,[1]Лист1!A:F,2,0)</f>
        <v>DAYCO</v>
      </c>
      <c r="B119" t="str">
        <f>VLOOKUP(C119,[1]Лист1!A:C,3,0)</f>
        <v>Комплекты ГРМ DAYCO</v>
      </c>
      <c r="C119" t="s">
        <v>118</v>
      </c>
      <c r="D119" s="4">
        <v>115960</v>
      </c>
      <c r="E119" t="str">
        <f>VLOOKUP(C119,[1]Лист1!A:H,6,0)</f>
        <v>к-т</v>
      </c>
      <c r="F119" s="4">
        <v>2</v>
      </c>
      <c r="G119">
        <f>VLOOKUP(C119,[1]Лист1!A:H,8,0)</f>
        <v>983</v>
      </c>
      <c r="H119">
        <f>VLOOKUP(C119,[1]Лист1!A:H,7,0)</f>
        <v>1089</v>
      </c>
    </row>
    <row r="120" spans="1:8">
      <c r="A120" t="str">
        <f>VLOOKUP(C120,[1]Лист1!A:F,2,0)</f>
        <v>DAYCO</v>
      </c>
      <c r="B120" t="str">
        <f>VLOOKUP(C120,[1]Лист1!A:C,3,0)</f>
        <v>Комплекты ГРМ DAYCO</v>
      </c>
      <c r="C120" t="s">
        <v>119</v>
      </c>
      <c r="D120" s="4">
        <v>115963</v>
      </c>
      <c r="E120" t="str">
        <f>VLOOKUP(C120,[1]Лист1!A:H,6,0)</f>
        <v>к-т</v>
      </c>
      <c r="F120" s="4">
        <v>1</v>
      </c>
      <c r="G120">
        <f>VLOOKUP(C120,[1]Лист1!A:H,8,0)</f>
        <v>3138</v>
      </c>
      <c r="H120">
        <f>VLOOKUP(C120,[1]Лист1!A:H,7,0)</f>
        <v>3477</v>
      </c>
    </row>
    <row r="121" spans="1:8">
      <c r="A121" t="str">
        <f>VLOOKUP(C121,[1]Лист1!A:F,2,0)</f>
        <v>DAYCO</v>
      </c>
      <c r="B121" t="str">
        <f>VLOOKUP(C121,[1]Лист1!A:C,3,0)</f>
        <v>Комплекты ГРМ DAYCO</v>
      </c>
      <c r="C121" t="s">
        <v>120</v>
      </c>
      <c r="D121" s="4">
        <v>87270</v>
      </c>
      <c r="E121" t="str">
        <f>VLOOKUP(C121,[1]Лист1!A:H,6,0)</f>
        <v>к-т</v>
      </c>
      <c r="F121" s="4">
        <v>2</v>
      </c>
      <c r="G121">
        <f>VLOOKUP(C121,[1]Лист1!A:H,8,0)</f>
        <v>1529</v>
      </c>
      <c r="H121">
        <f>VLOOKUP(C121,[1]Лист1!A:H,7,0)</f>
        <v>1694</v>
      </c>
    </row>
    <row r="122" spans="1:8">
      <c r="A122" t="str">
        <f>VLOOKUP(C122,[1]Лист1!A:F,2,0)</f>
        <v>DAYCO</v>
      </c>
      <c r="B122" t="str">
        <f>VLOOKUP(C122,[1]Лист1!A:C,3,0)</f>
        <v>Комплекты ГРМ DAYCO</v>
      </c>
      <c r="C122" t="s">
        <v>121</v>
      </c>
      <c r="D122" s="4">
        <v>87271</v>
      </c>
      <c r="E122" t="str">
        <f>VLOOKUP(C122,[1]Лист1!A:H,6,0)</f>
        <v>к-т</v>
      </c>
      <c r="F122" s="4">
        <v>2</v>
      </c>
      <c r="G122">
        <f>VLOOKUP(C122,[1]Лист1!A:H,8,0)</f>
        <v>1503</v>
      </c>
      <c r="H122">
        <f>VLOOKUP(C122,[1]Лист1!A:H,7,0)</f>
        <v>1666</v>
      </c>
    </row>
    <row r="123" spans="1:8">
      <c r="A123" t="str">
        <f>VLOOKUP(C123,[1]Лист1!A:F,2,0)</f>
        <v>DAYCO</v>
      </c>
      <c r="B123" t="str">
        <f>VLOOKUP(C123,[1]Лист1!A:C,3,0)</f>
        <v>Комплекты ГРМ DAYCO</v>
      </c>
      <c r="C123" t="s">
        <v>122</v>
      </c>
      <c r="D123" s="4">
        <v>107758</v>
      </c>
      <c r="E123" t="str">
        <f>VLOOKUP(C123,[1]Лист1!A:H,6,0)</f>
        <v>к-т</v>
      </c>
      <c r="F123" s="4">
        <v>2</v>
      </c>
      <c r="G123">
        <f>VLOOKUP(C123,[1]Лист1!A:H,8,0)</f>
        <v>5405</v>
      </c>
      <c r="H123">
        <f>VLOOKUP(C123,[1]Лист1!A:H,7,0)</f>
        <v>5989</v>
      </c>
    </row>
    <row r="124" spans="1:8">
      <c r="A124" t="str">
        <f>VLOOKUP(C124,[1]Лист1!A:F,2,0)</f>
        <v>DAYCO</v>
      </c>
      <c r="B124" t="str">
        <f>VLOOKUP(C124,[1]Лист1!A:C,3,0)</f>
        <v>Комплекты ГРМ DAYCO</v>
      </c>
      <c r="C124" t="s">
        <v>123</v>
      </c>
      <c r="D124" s="4">
        <v>107760</v>
      </c>
      <c r="E124" t="str">
        <f>VLOOKUP(C124,[1]Лист1!A:H,6,0)</f>
        <v>к-т</v>
      </c>
      <c r="F124" s="4">
        <v>1</v>
      </c>
      <c r="G124">
        <f>VLOOKUP(C124,[1]Лист1!A:H,8,0)</f>
        <v>3061</v>
      </c>
      <c r="H124">
        <f>VLOOKUP(C124,[1]Лист1!A:H,7,0)</f>
        <v>3391</v>
      </c>
    </row>
    <row r="125" spans="1:8">
      <c r="A125" t="str">
        <f>VLOOKUP(C125,[1]Лист1!A:F,2,0)</f>
        <v>DAYCO</v>
      </c>
      <c r="B125" t="str">
        <f>VLOOKUP(C125,[1]Лист1!A:C,3,0)</f>
        <v>Комплекты ГРМ DAYCO</v>
      </c>
      <c r="C125" t="s">
        <v>124</v>
      </c>
      <c r="D125" s="4">
        <v>166574</v>
      </c>
      <c r="E125" t="str">
        <f>VLOOKUP(C125,[1]Лист1!A:H,6,0)</f>
        <v>к-т</v>
      </c>
      <c r="F125" s="4">
        <v>2</v>
      </c>
      <c r="G125">
        <f>VLOOKUP(C125,[1]Лист1!A:H,8,0)</f>
        <v>5804</v>
      </c>
      <c r="H125">
        <f>VLOOKUP(C125,[1]Лист1!A:H,7,0)</f>
        <v>6430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AUTOSPACE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2006-09-28T05:33:49Z</dcterms:created>
  <dcterms:modified xsi:type="dcterms:W3CDTF">2017-06-23T06:06:34Z</dcterms:modified>
</cp:coreProperties>
</file>